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userName="user" algorithmName="SHA-512" hashValue="0WWH7DW/OULTjMU3FPhWY+w+FpQjaQmAPLFNau+8AoxKVyFKswcyXcu9oIRRZRv4EwwvyDUxmvPUgmBptaOXnQ==" saltValue="sdRKN6Umwv7sDnIg5DPdSw==" spinCount="10000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as01\fukuri\03_健康管理担当\R6健康管理担当\②共済事業\R6ＨＰ関係\R7.3.13\人間ドック\"/>
    </mc:Choice>
  </mc:AlternateContent>
  <bookViews>
    <workbookView xWindow="120" yWindow="12" windowWidth="13860" windowHeight="9228" firstSheet="1" activeTab="1"/>
  </bookViews>
  <sheets>
    <sheet name="医療機関名" sheetId="10" state="hidden" r:id="rId1"/>
    <sheet name="申込書 (R7" sheetId="19" r:id="rId2"/>
  </sheets>
  <definedNames>
    <definedName name="_xlnm._FilterDatabase" localSheetId="1" hidden="1">'申込書 (R7'!$B$40:$S$66</definedName>
    <definedName name="_xlnm.Print_Area" localSheetId="1">'申込書 (R7'!$B$1:$S$66</definedName>
  </definedNames>
  <calcPr calcId="162913"/>
</workbook>
</file>

<file path=xl/calcChain.xml><?xml version="1.0" encoding="utf-8"?>
<calcChain xmlns="http://schemas.openxmlformats.org/spreadsheetml/2006/main">
  <c r="M63" i="19" l="1"/>
  <c r="L63" i="19"/>
  <c r="M60" i="19"/>
  <c r="L60" i="19"/>
  <c r="M57" i="19"/>
  <c r="L57" i="19"/>
  <c r="M54" i="19"/>
  <c r="L54" i="19"/>
  <c r="M51" i="19"/>
  <c r="L51" i="19"/>
  <c r="M48" i="19"/>
  <c r="L48" i="19"/>
  <c r="M31" i="19"/>
  <c r="L31" i="19"/>
  <c r="M28" i="19"/>
  <c r="L28" i="19"/>
  <c r="M25" i="19"/>
  <c r="L25" i="19"/>
  <c r="M22" i="19"/>
  <c r="L22" i="19"/>
  <c r="K25" i="19"/>
  <c r="K31" i="19" l="1"/>
  <c r="K28" i="19"/>
</calcChain>
</file>

<file path=xl/sharedStrings.xml><?xml version="1.0" encoding="utf-8"?>
<sst xmlns="http://schemas.openxmlformats.org/spreadsheetml/2006/main" count="197" uniqueCount="150">
  <si>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</si>
  <si>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</si>
  <si>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</si>
  <si>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</si>
  <si>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</si>
  <si>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医療機関コード</t>
    <rPh sb="0" eb="2">
      <t>イリョウ</t>
    </rPh>
    <rPh sb="2" eb="4">
      <t>キカン</t>
    </rPh>
    <phoneticPr fontId="1"/>
  </si>
  <si>
    <t>受診（開始）年月日</t>
    <rPh sb="0" eb="2">
      <t>ジュシン</t>
    </rPh>
    <rPh sb="3" eb="5">
      <t>カイシ</t>
    </rPh>
    <rPh sb="6" eb="9">
      <t>ネンガッピ</t>
    </rPh>
    <phoneticPr fontId="1"/>
  </si>
  <si>
    <t>第２希望</t>
    <rPh sb="0" eb="1">
      <t>ダイ</t>
    </rPh>
    <rPh sb="2" eb="4">
      <t>キボウ</t>
    </rPh>
    <phoneticPr fontId="1"/>
  </si>
  <si>
    <t xml:space="preserve"> 【医療機関コード】</t>
    <rPh sb="2" eb="4">
      <t>イリョウ</t>
    </rPh>
    <rPh sb="4" eb="6">
      <t>キカン</t>
    </rPh>
    <phoneticPr fontId="1"/>
  </si>
  <si>
    <t>受診希望年月日</t>
    <rPh sb="0" eb="2">
      <t>ジュシン</t>
    </rPh>
    <rPh sb="2" eb="4">
      <t>キボウ</t>
    </rPh>
    <rPh sb="4" eb="7">
      <t>ネンガッピ</t>
    </rPh>
    <phoneticPr fontId="1"/>
  </si>
  <si>
    <t>生年月日</t>
    <phoneticPr fontId="1"/>
  </si>
  <si>
    <t>第１希望</t>
    <phoneticPr fontId="1"/>
  </si>
  <si>
    <t>第３希望</t>
    <phoneticPr fontId="1"/>
  </si>
  <si>
    <t>第４希望</t>
  </si>
  <si>
    <t>※組合員番号</t>
    <rPh sb="1" eb="4">
      <t>クミアイイン</t>
    </rPh>
    <rPh sb="4" eb="6">
      <t>バンゴウ</t>
    </rPh>
    <phoneticPr fontId="1"/>
  </si>
  <si>
    <t>脳ドック</t>
    <rPh sb="0" eb="1">
      <t>ノウ</t>
    </rPh>
    <phoneticPr fontId="1"/>
  </si>
  <si>
    <t>８.</t>
    <phoneticPr fontId="1"/>
  </si>
  <si>
    <t>注１　正しく記載されていない場合、申込みを受け付けられません。</t>
    <phoneticPr fontId="1"/>
  </si>
  <si>
    <t>(39歳～)</t>
    <rPh sb="3" eb="4">
      <t>サイ</t>
    </rPh>
    <phoneticPr fontId="1"/>
  </si>
  <si>
    <t>(34歳～)</t>
    <rPh sb="3" eb="4">
      <t>サイ</t>
    </rPh>
    <phoneticPr fontId="1"/>
  </si>
  <si>
    <t>注２　申込書は一人1枚のみ提出可能です。</t>
    <rPh sb="0" eb="1">
      <t>チュウ</t>
    </rPh>
    <rPh sb="3" eb="6">
      <t>モウシコミショ</t>
    </rPh>
    <rPh sb="7" eb="9">
      <t>ヒトリ</t>
    </rPh>
    <rPh sb="10" eb="11">
      <t>マイ</t>
    </rPh>
    <rPh sb="13" eb="15">
      <t>テイシュツ</t>
    </rPh>
    <rPh sb="15" eb="17">
      <t>カノウ</t>
    </rPh>
    <phoneticPr fontId="1"/>
  </si>
  <si>
    <t xml:space="preserve">  脳ドック　　　　　　：７○○番代</t>
    <rPh sb="2" eb="3">
      <t>ノウ</t>
    </rPh>
    <rPh sb="16" eb="17">
      <t>バン</t>
    </rPh>
    <rPh sb="17" eb="18">
      <t>ダイ</t>
    </rPh>
    <phoneticPr fontId="1"/>
  </si>
  <si>
    <t xml:space="preserve">  人間ドック(日帰り)　：３○○番代</t>
    <rPh sb="2" eb="4">
      <t>ニンゲン</t>
    </rPh>
    <rPh sb="8" eb="10">
      <t>ヒガエ</t>
    </rPh>
    <rPh sb="17" eb="18">
      <t>バン</t>
    </rPh>
    <rPh sb="18" eb="19">
      <t>ダイ</t>
    </rPh>
    <phoneticPr fontId="1"/>
  </si>
  <si>
    <t>　内視鏡付　　　　　　：９○○番代</t>
    <rPh sb="1" eb="4">
      <t>ナイシキョウ</t>
    </rPh>
    <rPh sb="4" eb="5">
      <t>ツキ</t>
    </rPh>
    <rPh sb="15" eb="16">
      <t>バン</t>
    </rPh>
    <rPh sb="16" eb="17">
      <t>ダイ</t>
    </rPh>
    <phoneticPr fontId="1"/>
  </si>
  <si>
    <t>(911：胃・大腸 49歳～)</t>
    <rPh sb="5" eb="6">
      <t>イ</t>
    </rPh>
    <rPh sb="7" eb="9">
      <t>ダイチョウ</t>
    </rPh>
    <rPh sb="12" eb="13">
      <t>サイ</t>
    </rPh>
    <phoneticPr fontId="1"/>
  </si>
  <si>
    <t>(912:胃のみ　 44歳～)</t>
    <rPh sb="5" eb="6">
      <t>イ</t>
    </rPh>
    <rPh sb="12" eb="13">
      <t>サイ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</si>
  <si>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</si>
  <si>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歳</t>
    <rPh sb="0" eb="1">
      <t>サイ</t>
    </rPh>
    <phoneticPr fontId="1"/>
  </si>
  <si>
    <t>　連絡先電話番号（左詰めで記入、「-」不要）</t>
  </si>
  <si>
    <t>　　(携帯電話可、市外局番から記入してください｡)</t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</si>
  <si>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</si>
  <si>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　　※脳ドック以外を希望した方</t>
  </si>
  <si>
    <t>（911=胃部・大腸コース、912=胃部コース）</t>
    <rPh sb="5" eb="6">
      <t>イ</t>
    </rPh>
    <rPh sb="6" eb="7">
      <t>ブ</t>
    </rPh>
    <rPh sb="8" eb="10">
      <t>ダイチョウ</t>
    </rPh>
    <rPh sb="18" eb="19">
      <t>イ</t>
    </rPh>
    <rPh sb="19" eb="20">
      <t>ブ</t>
    </rPh>
    <phoneticPr fontId="1"/>
  </si>
  <si>
    <t>脳と心</t>
    <rPh sb="0" eb="1">
      <t>ノウ</t>
    </rPh>
    <rPh sb="2" eb="3">
      <t>ココロ</t>
    </rPh>
    <phoneticPr fontId="1"/>
  </si>
  <si>
    <t>２．「肺がん（喀痰）検査」受診希望</t>
    <rPh sb="15" eb="17">
      <t>キボウ</t>
    </rPh>
    <phoneticPr fontId="1"/>
  </si>
  <si>
    <t>３．「骨密度検査」受診希望</t>
    <rPh sb="11" eb="13">
      <t>キボウ</t>
    </rPh>
    <phoneticPr fontId="1"/>
  </si>
  <si>
    <t>（脳と心＝脳と心のトータルケア付人間ドック)</t>
    <phoneticPr fontId="1"/>
  </si>
  <si>
    <t>（全組合員）</t>
    <rPh sb="1" eb="2">
      <t>ゼン</t>
    </rPh>
    <rPh sb="2" eb="5">
      <t>クミアイイン</t>
    </rPh>
    <phoneticPr fontId="1"/>
  </si>
  <si>
    <t>※49歳以上内視鏡希望の方のみ、911と912の日程を混合して記入可。</t>
    <rPh sb="3" eb="4">
      <t>サイ</t>
    </rPh>
    <rPh sb="4" eb="6">
      <t>イジョウ</t>
    </rPh>
    <rPh sb="6" eb="9">
      <t>ナイシキョウ</t>
    </rPh>
    <rPh sb="9" eb="11">
      <t>キボウ</t>
    </rPh>
    <rPh sb="12" eb="13">
      <t>カタ</t>
    </rPh>
    <rPh sb="24" eb="26">
      <t>ニッテイ</t>
    </rPh>
    <rPh sb="27" eb="29">
      <t>コンゴウ</t>
    </rPh>
    <rPh sb="31" eb="33">
      <t>キニュウ</t>
    </rPh>
    <rPh sb="33" eb="34">
      <t>カ</t>
    </rPh>
    <phoneticPr fontId="1"/>
  </si>
  <si>
    <t xml:space="preserve">  脳と心　　　　　　　：５１１</t>
    <rPh sb="2" eb="3">
      <t>ノウ</t>
    </rPh>
    <rPh sb="4" eb="5">
      <t>ココロ</t>
    </rPh>
    <phoneticPr fontId="1"/>
  </si>
  <si>
    <t>組合員氏名</t>
    <rPh sb="0" eb="1">
      <t>クミ</t>
    </rPh>
    <rPh sb="1" eb="2">
      <t>ゴウ</t>
    </rPh>
    <rPh sb="2" eb="3">
      <t>イン</t>
    </rPh>
    <rPh sb="3" eb="4">
      <t>シ</t>
    </rPh>
    <rPh sb="4" eb="5">
      <t>メイ</t>
    </rPh>
    <phoneticPr fontId="1"/>
  </si>
  <si>
    <t>種別</t>
    <rPh sb="0" eb="2">
      <t>シュベツ</t>
    </rPh>
    <phoneticPr fontId="1"/>
  </si>
  <si>
    <t>※組合員番号が正確に記載されていない場合、申込登録できません。</t>
    <rPh sb="1" eb="4">
      <t>クミアイイン</t>
    </rPh>
    <rPh sb="4" eb="6">
      <t>バンゴウ</t>
    </rPh>
    <rPh sb="7" eb="9">
      <t>セイカク</t>
    </rPh>
    <rPh sb="10" eb="12">
      <t>キサイ</t>
    </rPh>
    <rPh sb="18" eb="20">
      <t>バアイ</t>
    </rPh>
    <rPh sb="21" eb="23">
      <t>モウシコミ</t>
    </rPh>
    <rPh sb="23" eb="25">
      <t>トウロク</t>
    </rPh>
    <phoneticPr fontId="1"/>
  </si>
  <si>
    <t>※月日が一ケタの場合、十の位に０を記入ください。</t>
    <rPh sb="1" eb="2">
      <t>ゲツ</t>
    </rPh>
    <rPh sb="2" eb="3">
      <t>ビ</t>
    </rPh>
    <rPh sb="4" eb="5">
      <t>１</t>
    </rPh>
    <rPh sb="8" eb="10">
      <t>バアイ</t>
    </rPh>
    <rPh sb="11" eb="12">
      <t>ジュウ</t>
    </rPh>
    <rPh sb="13" eb="14">
      <t>クライ</t>
    </rPh>
    <rPh sb="17" eb="19">
      <t>キニュウ</t>
    </rPh>
    <phoneticPr fontId="1"/>
  </si>
  <si>
    <r>
      <t xml:space="preserve">  </t>
    </r>
    <r>
      <rPr>
        <sz val="6"/>
        <rFont val="ＭＳ ゴシック"/>
        <family val="3"/>
        <charset val="128"/>
      </rPr>
      <t>人間ドック（一泊二日・二日間）</t>
    </r>
    <r>
      <rPr>
        <sz val="9"/>
        <rFont val="ＭＳ ゴシック"/>
        <family val="3"/>
        <charset val="128"/>
      </rPr>
      <t>：１○○番代</t>
    </r>
    <rPh sb="2" eb="4">
      <t>ニンゲン</t>
    </rPh>
    <rPh sb="8" eb="10">
      <t>イッパク</t>
    </rPh>
    <rPh sb="10" eb="12">
      <t>フツカ</t>
    </rPh>
    <rPh sb="13" eb="16">
      <t>フツカカン</t>
    </rPh>
    <rPh sb="21" eb="22">
      <t>バン</t>
    </rPh>
    <rPh sb="22" eb="23">
      <t>ダイ</t>
    </rPh>
    <phoneticPr fontId="1"/>
  </si>
  <si>
    <t>東北中央病院</t>
    <rPh sb="0" eb="2">
      <t>トウホク</t>
    </rPh>
    <rPh sb="2" eb="4">
      <t>チュウオウ</t>
    </rPh>
    <rPh sb="4" eb="6">
      <t>ビョウイン</t>
    </rPh>
    <phoneticPr fontId="1"/>
  </si>
  <si>
    <t>新庄病院</t>
    <rPh sb="0" eb="2">
      <t>シンジョウ</t>
    </rPh>
    <rPh sb="2" eb="4">
      <t>ビョウイン</t>
    </rPh>
    <phoneticPr fontId="1"/>
  </si>
  <si>
    <t>舟山病院</t>
    <rPh sb="0" eb="2">
      <t>フナヤマ</t>
    </rPh>
    <rPh sb="2" eb="4">
      <t>ビョウイン</t>
    </rPh>
    <phoneticPr fontId="1"/>
  </si>
  <si>
    <r>
      <t xml:space="preserve">脳と心
(５１１)
</t>
    </r>
    <r>
      <rPr>
        <sz val="8"/>
        <rFont val="ＭＳ 明朝"/>
        <family val="1"/>
        <charset val="128"/>
      </rPr>
      <t>で選考もれ</t>
    </r>
    <rPh sb="0" eb="1">
      <t>ノウ</t>
    </rPh>
    <rPh sb="2" eb="3">
      <t>ココロ</t>
    </rPh>
    <rPh sb="11" eb="13">
      <t>センコウ</t>
    </rPh>
    <phoneticPr fontId="1"/>
  </si>
  <si>
    <r>
      <rPr>
        <u/>
        <sz val="9"/>
        <rFont val="ＭＳ ゴシック"/>
        <family val="3"/>
        <charset val="128"/>
      </rPr>
      <t>以下の振替項目は</t>
    </r>
    <r>
      <rPr>
        <u/>
        <sz val="14"/>
        <rFont val="ＭＳ ゴシック"/>
        <family val="3"/>
        <charset val="128"/>
      </rPr>
      <t>いずれか一つ</t>
    </r>
    <r>
      <rPr>
        <u/>
        <sz val="9"/>
        <rFont val="ＭＳ ゴシック"/>
        <family val="3"/>
        <charset val="128"/>
      </rPr>
      <t>のみ記入可能</t>
    </r>
    <rPh sb="0" eb="2">
      <t>イカ</t>
    </rPh>
    <rPh sb="3" eb="4">
      <t>フ</t>
    </rPh>
    <rPh sb="4" eb="5">
      <t>カ</t>
    </rPh>
    <rPh sb="5" eb="7">
      <t>コウモク</t>
    </rPh>
    <rPh sb="12" eb="13">
      <t>ヒト</t>
    </rPh>
    <rPh sb="16" eb="18">
      <t>キニュウ</t>
    </rPh>
    <rPh sb="18" eb="20">
      <t>カノウ</t>
    </rPh>
    <phoneticPr fontId="1"/>
  </si>
  <si>
    <t>＜人間ドック【一泊二日・二日間（通い）、日帰り】、脳と心のトータルケア付人間ドック、脳ドック、内視鏡付人間ドック＞</t>
    <rPh sb="1" eb="3">
      <t>ニンゲン</t>
    </rPh>
    <rPh sb="7" eb="9">
      <t>イッパク</t>
    </rPh>
    <rPh sb="9" eb="11">
      <t>フツカ</t>
    </rPh>
    <rPh sb="12" eb="14">
      <t>フツカ</t>
    </rPh>
    <rPh sb="14" eb="15">
      <t>カン</t>
    </rPh>
    <rPh sb="16" eb="17">
      <t>カヨ</t>
    </rPh>
    <rPh sb="20" eb="22">
      <t>ヒガエ</t>
    </rPh>
    <rPh sb="25" eb="26">
      <t>ノウ</t>
    </rPh>
    <rPh sb="27" eb="28">
      <t>ココロ</t>
    </rPh>
    <rPh sb="35" eb="36">
      <t>ツ</t>
    </rPh>
    <rPh sb="36" eb="38">
      <t>ニンゲン</t>
    </rPh>
    <rPh sb="42" eb="43">
      <t>ノウ</t>
    </rPh>
    <rPh sb="47" eb="50">
      <t>ナイシキョウ</t>
    </rPh>
    <rPh sb="50" eb="51">
      <t>ツキ</t>
    </rPh>
    <rPh sb="51" eb="53">
      <t>ニンゲン</t>
    </rPh>
    <phoneticPr fontId="1"/>
  </si>
  <si>
    <t>４．「ピロリ菌検査」受診希望</t>
    <rPh sb="6" eb="7">
      <t>キン</t>
    </rPh>
    <rPh sb="7" eb="9">
      <t>ケンサ</t>
    </rPh>
    <rPh sb="12" eb="14">
      <t>キボウ</t>
    </rPh>
    <phoneticPr fontId="1"/>
  </si>
  <si>
    <r>
      <t>６．　希望外の</t>
    </r>
    <r>
      <rPr>
        <u/>
        <sz val="12"/>
        <rFont val="ＭＳ 明朝"/>
        <family val="1"/>
        <charset val="128"/>
      </rPr>
      <t>医療機関</t>
    </r>
    <r>
      <rPr>
        <sz val="10"/>
        <rFont val="ＭＳ 明朝"/>
        <family val="1"/>
        <charset val="128"/>
      </rPr>
      <t>での受診の有無</t>
    </r>
    <rPh sb="3" eb="5">
      <t>キボウ</t>
    </rPh>
    <rPh sb="5" eb="6">
      <t>ガイ</t>
    </rPh>
    <rPh sb="7" eb="9">
      <t>イリョウ</t>
    </rPh>
    <rPh sb="9" eb="11">
      <t>キカン</t>
    </rPh>
    <rPh sb="13" eb="15">
      <t>ジュシン</t>
    </rPh>
    <rPh sb="16" eb="18">
      <t>ウム</t>
    </rPh>
    <phoneticPr fontId="1"/>
  </si>
  <si>
    <t>９.</t>
    <phoneticPr fontId="1"/>
  </si>
  <si>
    <r>
      <t xml:space="preserve">人間ドック
</t>
    </r>
    <r>
      <rPr>
        <sz val="9"/>
        <rFont val="ＭＳ 明朝"/>
        <family val="1"/>
        <charset val="128"/>
      </rPr>
      <t>一泊二日・　　　二日間（通い）</t>
    </r>
    <r>
      <rPr>
        <u/>
        <sz val="11"/>
        <rFont val="ＭＳ 明朝"/>
        <family val="1"/>
        <charset val="128"/>
      </rPr>
      <t xml:space="preserve">
</t>
    </r>
    <r>
      <rPr>
        <u/>
        <sz val="9"/>
        <rFont val="ＭＳ 明朝"/>
        <family val="1"/>
        <charset val="128"/>
      </rPr>
      <t xml:space="preserve">(1○○)
</t>
    </r>
    <r>
      <rPr>
        <sz val="9"/>
        <rFont val="ＭＳ 明朝"/>
        <family val="1"/>
        <charset val="128"/>
      </rPr>
      <t>に振替希望</t>
    </r>
    <rPh sb="0" eb="2">
      <t>ニンゲン</t>
    </rPh>
    <rPh sb="6" eb="8">
      <t>イッパク</t>
    </rPh>
    <rPh sb="8" eb="10">
      <t>フツカ</t>
    </rPh>
    <rPh sb="14" eb="17">
      <t>フツカカン</t>
    </rPh>
    <rPh sb="18" eb="19">
      <t>カヨ</t>
    </rPh>
    <rPh sb="29" eb="31">
      <t>フリカエ</t>
    </rPh>
    <rPh sb="31" eb="33">
      <t>キボウ</t>
    </rPh>
    <phoneticPr fontId="1"/>
  </si>
  <si>
    <r>
      <rPr>
        <sz val="10"/>
        <rFont val="ＭＳ 明朝"/>
        <family val="1"/>
        <charset val="128"/>
      </rPr>
      <t>内視鏡付</t>
    </r>
    <r>
      <rPr>
        <sz val="9"/>
        <rFont val="ＭＳ 明朝"/>
        <family val="1"/>
        <charset val="128"/>
      </rPr>
      <t xml:space="preserve">
(911/912)
又は
</t>
    </r>
    <r>
      <rPr>
        <sz val="10"/>
        <rFont val="ＭＳ 明朝"/>
        <family val="1"/>
        <charset val="128"/>
      </rPr>
      <t>人間ドック</t>
    </r>
    <r>
      <rPr>
        <sz val="9"/>
        <rFont val="ＭＳ 明朝"/>
        <family val="1"/>
        <charset val="128"/>
      </rPr>
      <t xml:space="preserve">
一泊二日・　　　　　二日間（通い）
(1○○)で選考もれ</t>
    </r>
    <rPh sb="0" eb="3">
      <t>ナイシキョウ</t>
    </rPh>
    <rPh sb="3" eb="4">
      <t>ツキ</t>
    </rPh>
    <rPh sb="15" eb="16">
      <t>マタ</t>
    </rPh>
    <rPh sb="18" eb="20">
      <t>ニンゲン</t>
    </rPh>
    <rPh sb="24" eb="26">
      <t>イッパク</t>
    </rPh>
    <rPh sb="26" eb="28">
      <t>フツカ</t>
    </rPh>
    <rPh sb="34" eb="37">
      <t>フツカカン</t>
    </rPh>
    <rPh sb="38" eb="39">
      <t>カヨ</t>
    </rPh>
    <rPh sb="48" eb="50">
      <t>センコウ</t>
    </rPh>
    <phoneticPr fontId="1"/>
  </si>
  <si>
    <r>
      <t xml:space="preserve">内視鏡付
</t>
    </r>
    <r>
      <rPr>
        <sz val="9"/>
        <rFont val="ＭＳ 明朝"/>
        <family val="1"/>
        <charset val="128"/>
      </rPr>
      <t>(911/912)
で選考もれ</t>
    </r>
    <rPh sb="0" eb="3">
      <t>ナイシキョウ</t>
    </rPh>
    <rPh sb="3" eb="4">
      <t>ツキ</t>
    </rPh>
    <rPh sb="16" eb="18">
      <t>センコウ</t>
    </rPh>
    <phoneticPr fontId="1"/>
  </si>
  <si>
    <r>
      <t xml:space="preserve">人間ドック
</t>
    </r>
    <r>
      <rPr>
        <sz val="10"/>
        <rFont val="ＭＳ 明朝"/>
        <family val="1"/>
        <charset val="128"/>
      </rPr>
      <t>日帰り</t>
    </r>
    <r>
      <rPr>
        <u/>
        <sz val="10"/>
        <rFont val="ＭＳ 明朝"/>
        <family val="1"/>
        <charset val="128"/>
      </rPr>
      <t xml:space="preserve">
(3○○)
</t>
    </r>
    <r>
      <rPr>
        <sz val="10"/>
        <rFont val="ＭＳ 明朝"/>
        <family val="1"/>
        <charset val="128"/>
      </rPr>
      <t>に振替希望</t>
    </r>
    <rPh sb="0" eb="2">
      <t>ニンゲン</t>
    </rPh>
    <rPh sb="6" eb="8">
      <t>ヒガエ</t>
    </rPh>
    <rPh sb="17" eb="19">
      <t>フリカエ</t>
    </rPh>
    <rPh sb="19" eb="21">
      <t>キボウ</t>
    </rPh>
    <phoneticPr fontId="1"/>
  </si>
  <si>
    <r>
      <t xml:space="preserve">脳ドック
</t>
    </r>
    <r>
      <rPr>
        <u/>
        <sz val="10"/>
        <rFont val="ＭＳ 明朝"/>
        <family val="1"/>
        <charset val="128"/>
      </rPr>
      <t xml:space="preserve">(7○○)
</t>
    </r>
    <r>
      <rPr>
        <sz val="10"/>
        <rFont val="ＭＳ 明朝"/>
        <family val="1"/>
        <charset val="128"/>
      </rPr>
      <t>に振替希望</t>
    </r>
    <rPh sb="0" eb="1">
      <t>ノウ</t>
    </rPh>
    <rPh sb="12" eb="14">
      <t>フリカエ</t>
    </rPh>
    <rPh sb="14" eb="16">
      <t>キボウ</t>
    </rPh>
    <phoneticPr fontId="1"/>
  </si>
  <si>
    <t>性別</t>
    <rPh sb="0" eb="2">
      <t>セイベツ</t>
    </rPh>
    <phoneticPr fontId="1"/>
  </si>
  <si>
    <t xml:space="preserve">
※東北中央病院のみ</t>
    <rPh sb="2" eb="8">
      <t>トウホクチュウオウビョウイン</t>
    </rPh>
    <phoneticPr fontId="1"/>
  </si>
  <si>
    <t>　　　１． 希望します。（指定病院のみ）</t>
    <phoneticPr fontId="1"/>
  </si>
  <si>
    <t>　　　１． 希望します。</t>
    <phoneticPr fontId="1"/>
  </si>
  <si>
    <t>※必ず第４希望まで記入すること</t>
    <rPh sb="1" eb="2">
      <t>カナラ</t>
    </rPh>
    <rPh sb="3" eb="4">
      <t>ダイ</t>
    </rPh>
    <rPh sb="5" eb="7">
      <t>キボウ</t>
    </rPh>
    <rPh sb="9" eb="11">
      <t>キニュウ</t>
    </rPh>
    <phoneticPr fontId="1"/>
  </si>
  <si>
    <t>三友堂病院</t>
    <rPh sb="0" eb="1">
      <t>サン</t>
    </rPh>
    <rPh sb="1" eb="2">
      <t>ユウ</t>
    </rPh>
    <rPh sb="2" eb="3">
      <t>ドウ</t>
    </rPh>
    <rPh sb="3" eb="5">
      <t>ビョウイン</t>
    </rPh>
    <phoneticPr fontId="1"/>
  </si>
  <si>
    <t>公立置賜総合病院</t>
    <rPh sb="0" eb="2">
      <t>コウリツ</t>
    </rPh>
    <rPh sb="2" eb="4">
      <t>オキタマ</t>
    </rPh>
    <rPh sb="4" eb="6">
      <t>ソウゴウ</t>
    </rPh>
    <rPh sb="6" eb="8">
      <t>ビョウイン</t>
    </rPh>
    <phoneticPr fontId="1"/>
  </si>
  <si>
    <t>鶴岡協立病院</t>
    <rPh sb="0" eb="2">
      <t>ツルオカ</t>
    </rPh>
    <rPh sb="2" eb="4">
      <t>キョウリツ</t>
    </rPh>
    <rPh sb="4" eb="6">
      <t>ビョウイン</t>
    </rPh>
    <phoneticPr fontId="1"/>
  </si>
  <si>
    <t>荘内病院</t>
    <rPh sb="0" eb="2">
      <t>ショウナイ</t>
    </rPh>
    <rPh sb="2" eb="4">
      <t>ビョウイン</t>
    </rPh>
    <phoneticPr fontId="1"/>
  </si>
  <si>
    <t>庄内余目病院</t>
    <rPh sb="0" eb="2">
      <t>ショウナイ</t>
    </rPh>
    <rPh sb="2" eb="4">
      <t>アマルメ</t>
    </rPh>
    <rPh sb="4" eb="6">
      <t>ビョウイン</t>
    </rPh>
    <phoneticPr fontId="1"/>
  </si>
  <si>
    <t>山形市医師会健診センター</t>
    <rPh sb="0" eb="3">
      <t>ヤマガタシ</t>
    </rPh>
    <rPh sb="3" eb="6">
      <t>イシカイ</t>
    </rPh>
    <rPh sb="6" eb="8">
      <t>ケンシン</t>
    </rPh>
    <phoneticPr fontId="1"/>
  </si>
  <si>
    <t>総合健診センター</t>
    <rPh sb="0" eb="2">
      <t>ソウゴウ</t>
    </rPh>
    <rPh sb="2" eb="4">
      <t>ケンシン</t>
    </rPh>
    <phoneticPr fontId="1"/>
  </si>
  <si>
    <t>荘内地区健康管理センター</t>
    <rPh sb="0" eb="2">
      <t>ショウナイ</t>
    </rPh>
    <rPh sb="2" eb="4">
      <t>チク</t>
    </rPh>
    <rPh sb="4" eb="6">
      <t>ケンコウ</t>
    </rPh>
    <rPh sb="6" eb="8">
      <t>カンリ</t>
    </rPh>
    <phoneticPr fontId="1"/>
  </si>
  <si>
    <t>庄内検診センター</t>
    <rPh sb="0" eb="2">
      <t>ショウナイ</t>
    </rPh>
    <rPh sb="2" eb="4">
      <t>ケンシン</t>
    </rPh>
    <phoneticPr fontId="1"/>
  </si>
  <si>
    <t>東北中央病院（胃部）</t>
    <rPh sb="0" eb="2">
      <t>トウホク</t>
    </rPh>
    <rPh sb="2" eb="4">
      <t>チュウオウ</t>
    </rPh>
    <rPh sb="4" eb="6">
      <t>ビョウイン</t>
    </rPh>
    <rPh sb="7" eb="8">
      <t>イ</t>
    </rPh>
    <rPh sb="8" eb="9">
      <t>ブ</t>
    </rPh>
    <phoneticPr fontId="1"/>
  </si>
  <si>
    <t>東北中央病院（胃・大腸）</t>
    <rPh sb="0" eb="2">
      <t>トウホク</t>
    </rPh>
    <rPh sb="2" eb="4">
      <t>チュウオウ</t>
    </rPh>
    <rPh sb="4" eb="6">
      <t>ビョウイン</t>
    </rPh>
    <rPh sb="7" eb="8">
      <t>イ</t>
    </rPh>
    <rPh sb="9" eb="11">
      <t>ダイチョウ</t>
    </rPh>
    <phoneticPr fontId="1"/>
  </si>
  <si>
    <t>東北中央病院（一泊）</t>
    <rPh sb="0" eb="2">
      <t>トウホク</t>
    </rPh>
    <rPh sb="2" eb="4">
      <t>チュウオウ</t>
    </rPh>
    <rPh sb="4" eb="6">
      <t>ビョウイン</t>
    </rPh>
    <rPh sb="7" eb="9">
      <t>イッパク</t>
    </rPh>
    <phoneticPr fontId="1"/>
  </si>
  <si>
    <t>新庄病院（一泊）</t>
    <rPh sb="0" eb="2">
      <t>シンジョウ</t>
    </rPh>
    <rPh sb="2" eb="4">
      <t>ビョウイン</t>
    </rPh>
    <rPh sb="5" eb="7">
      <t>イッパク</t>
    </rPh>
    <phoneticPr fontId="1"/>
  </si>
  <si>
    <t>三友堂病院（一泊）</t>
    <rPh sb="0" eb="1">
      <t>サン</t>
    </rPh>
    <rPh sb="1" eb="2">
      <t>ユウ</t>
    </rPh>
    <rPh sb="2" eb="3">
      <t>ドウ</t>
    </rPh>
    <rPh sb="3" eb="5">
      <t>ビョウイン</t>
    </rPh>
    <rPh sb="6" eb="8">
      <t>イッパク</t>
    </rPh>
    <phoneticPr fontId="1"/>
  </si>
  <si>
    <t>舟山病院（一泊）</t>
    <rPh sb="0" eb="2">
      <t>フナヤマ</t>
    </rPh>
    <rPh sb="2" eb="4">
      <t>ビョウイン</t>
    </rPh>
    <rPh sb="5" eb="7">
      <t>イッパク</t>
    </rPh>
    <phoneticPr fontId="1"/>
  </si>
  <si>
    <t>公立置賜総合病院（一泊）</t>
    <rPh sb="0" eb="2">
      <t>コウリツ</t>
    </rPh>
    <rPh sb="2" eb="4">
      <t>オキタマ</t>
    </rPh>
    <rPh sb="4" eb="6">
      <t>ソウゴウ</t>
    </rPh>
    <rPh sb="6" eb="8">
      <t>ビョウイン</t>
    </rPh>
    <rPh sb="9" eb="11">
      <t>イッパク</t>
    </rPh>
    <phoneticPr fontId="1"/>
  </si>
  <si>
    <t>鶴岡協立病院（一泊）</t>
    <rPh sb="0" eb="2">
      <t>ツルオカ</t>
    </rPh>
    <rPh sb="2" eb="4">
      <t>キョウリツ</t>
    </rPh>
    <rPh sb="4" eb="6">
      <t>ビョウイン</t>
    </rPh>
    <rPh sb="7" eb="9">
      <t>イッパク</t>
    </rPh>
    <phoneticPr fontId="1"/>
  </si>
  <si>
    <t>荘内病院（一泊）</t>
    <rPh sb="0" eb="2">
      <t>ショウナイ</t>
    </rPh>
    <rPh sb="2" eb="4">
      <t>ビョウイン</t>
    </rPh>
    <rPh sb="5" eb="7">
      <t>イッパク</t>
    </rPh>
    <phoneticPr fontId="1"/>
  </si>
  <si>
    <t>東北中央病院（日帰）</t>
    <rPh sb="0" eb="2">
      <t>トウホク</t>
    </rPh>
    <rPh sb="2" eb="4">
      <t>チュウオウ</t>
    </rPh>
    <rPh sb="4" eb="6">
      <t>ビョウイン</t>
    </rPh>
    <rPh sb="7" eb="9">
      <t>ヒガエ</t>
    </rPh>
    <phoneticPr fontId="1"/>
  </si>
  <si>
    <t>山形市医師会健診センター（日帰）</t>
    <rPh sb="0" eb="3">
      <t>ヤマガタシ</t>
    </rPh>
    <rPh sb="3" eb="6">
      <t>イシカイ</t>
    </rPh>
    <rPh sb="6" eb="8">
      <t>ケンシン</t>
    </rPh>
    <rPh sb="13" eb="15">
      <t>ヒガエ</t>
    </rPh>
    <phoneticPr fontId="1"/>
  </si>
  <si>
    <t>総合健診センター（日帰）</t>
    <rPh sb="0" eb="2">
      <t>ソウゴウ</t>
    </rPh>
    <rPh sb="2" eb="4">
      <t>ケンシン</t>
    </rPh>
    <rPh sb="9" eb="11">
      <t>ヒガエ</t>
    </rPh>
    <phoneticPr fontId="1"/>
  </si>
  <si>
    <t>新庄病院（日帰）</t>
    <rPh sb="0" eb="2">
      <t>シンジョウ</t>
    </rPh>
    <rPh sb="2" eb="4">
      <t>ビョウイン</t>
    </rPh>
    <rPh sb="5" eb="7">
      <t>ヒガエ</t>
    </rPh>
    <phoneticPr fontId="1"/>
  </si>
  <si>
    <t>三友堂病院（日帰）</t>
    <rPh sb="0" eb="1">
      <t>サン</t>
    </rPh>
    <rPh sb="1" eb="2">
      <t>ユウ</t>
    </rPh>
    <rPh sb="2" eb="3">
      <t>ドウ</t>
    </rPh>
    <rPh sb="3" eb="5">
      <t>ビョウイン</t>
    </rPh>
    <rPh sb="6" eb="8">
      <t>ヒガエ</t>
    </rPh>
    <phoneticPr fontId="1"/>
  </si>
  <si>
    <t>舟山病院（日帰）</t>
    <rPh sb="0" eb="2">
      <t>フナヤマ</t>
    </rPh>
    <rPh sb="2" eb="4">
      <t>ビョウイン</t>
    </rPh>
    <rPh sb="5" eb="7">
      <t>ヒガエ</t>
    </rPh>
    <phoneticPr fontId="1"/>
  </si>
  <si>
    <t>庄内余目病院（二日）</t>
    <rPh sb="0" eb="2">
      <t>ショウナイ</t>
    </rPh>
    <rPh sb="2" eb="4">
      <t>アマルメ</t>
    </rPh>
    <rPh sb="4" eb="6">
      <t>ビョウイン</t>
    </rPh>
    <rPh sb="7" eb="9">
      <t>フツカ</t>
    </rPh>
    <phoneticPr fontId="1"/>
  </si>
  <si>
    <t>鶴岡協立病院（日帰）</t>
    <rPh sb="0" eb="2">
      <t>ツルオカ</t>
    </rPh>
    <rPh sb="2" eb="4">
      <t>キョウリツ</t>
    </rPh>
    <rPh sb="4" eb="6">
      <t>ビョウイン</t>
    </rPh>
    <rPh sb="7" eb="9">
      <t>ヒガエ</t>
    </rPh>
    <phoneticPr fontId="1"/>
  </si>
  <si>
    <t>荘内地区健康管理センター（日帰）</t>
    <rPh sb="0" eb="2">
      <t>ショウナイ</t>
    </rPh>
    <rPh sb="2" eb="4">
      <t>チク</t>
    </rPh>
    <rPh sb="4" eb="6">
      <t>ケンコウ</t>
    </rPh>
    <rPh sb="6" eb="8">
      <t>カンリ</t>
    </rPh>
    <rPh sb="13" eb="15">
      <t>ヒガエ</t>
    </rPh>
    <phoneticPr fontId="1"/>
  </si>
  <si>
    <t>庄内検診センター（日帰）</t>
    <rPh sb="0" eb="2">
      <t>ショウナイ</t>
    </rPh>
    <rPh sb="2" eb="4">
      <t>ケンシン</t>
    </rPh>
    <rPh sb="9" eb="11">
      <t>ヒガエ</t>
    </rPh>
    <phoneticPr fontId="1"/>
  </si>
  <si>
    <t>東北中央病院（脳と心）</t>
    <rPh sb="0" eb="2">
      <t>トウホク</t>
    </rPh>
    <rPh sb="2" eb="4">
      <t>チュウオウ</t>
    </rPh>
    <rPh sb="4" eb="6">
      <t>ビョウイン</t>
    </rPh>
    <rPh sb="7" eb="8">
      <t>ノウ</t>
    </rPh>
    <rPh sb="9" eb="10">
      <t>ココロ</t>
    </rPh>
    <phoneticPr fontId="1"/>
  </si>
  <si>
    <t>東北中央病院（脳）</t>
    <rPh sb="0" eb="2">
      <t>トウホク</t>
    </rPh>
    <rPh sb="2" eb="4">
      <t>チュウオウ</t>
    </rPh>
    <rPh sb="4" eb="6">
      <t>ビョウイン</t>
    </rPh>
    <rPh sb="7" eb="8">
      <t>ノウ</t>
    </rPh>
    <phoneticPr fontId="1"/>
  </si>
  <si>
    <t>新庄病院（脳）</t>
    <rPh sb="0" eb="2">
      <t>シンジョウ</t>
    </rPh>
    <rPh sb="2" eb="4">
      <t>ビョウイン</t>
    </rPh>
    <rPh sb="5" eb="6">
      <t>ノウ</t>
    </rPh>
    <phoneticPr fontId="1"/>
  </si>
  <si>
    <t>三友堂病院（脳）</t>
    <rPh sb="0" eb="1">
      <t>サン</t>
    </rPh>
    <rPh sb="1" eb="2">
      <t>ユウ</t>
    </rPh>
    <rPh sb="2" eb="3">
      <t>ドウ</t>
    </rPh>
    <rPh sb="3" eb="5">
      <t>ビョウイン</t>
    </rPh>
    <rPh sb="6" eb="7">
      <t>ノウ</t>
    </rPh>
    <phoneticPr fontId="1"/>
  </si>
  <si>
    <t>公立置賜総合病院（脳）</t>
    <rPh sb="0" eb="2">
      <t>コウリツ</t>
    </rPh>
    <rPh sb="2" eb="4">
      <t>オキタマ</t>
    </rPh>
    <rPh sb="4" eb="6">
      <t>ソウゴウ</t>
    </rPh>
    <rPh sb="6" eb="8">
      <t>ビョウイン</t>
    </rPh>
    <rPh sb="9" eb="10">
      <t>ノウ</t>
    </rPh>
    <phoneticPr fontId="1"/>
  </si>
  <si>
    <t>庄内余目病院（脳）</t>
    <rPh sb="0" eb="2">
      <t>ショウナイ</t>
    </rPh>
    <rPh sb="2" eb="4">
      <t>アマルメ</t>
    </rPh>
    <rPh sb="4" eb="6">
      <t>ビョウイン</t>
    </rPh>
    <rPh sb="7" eb="8">
      <t>ノウ</t>
    </rPh>
    <phoneticPr fontId="1"/>
  </si>
  <si>
    <t xml:space="preserve">
※東北中央病院
のみ</t>
    <phoneticPr fontId="1"/>
  </si>
  <si>
    <t>年（令和）</t>
    <rPh sb="0" eb="1">
      <t>ネン</t>
    </rPh>
    <rPh sb="2" eb="4">
      <t>レイワ</t>
    </rPh>
    <phoneticPr fontId="1"/>
  </si>
  <si>
    <r>
      <t>注３　</t>
    </r>
    <r>
      <rPr>
        <sz val="9"/>
        <rFont val="ＭＳ ゴシック"/>
        <family val="3"/>
        <charset val="128"/>
      </rPr>
      <t>庄内余目病院のみ宿泊がない二日間（通い）となります。</t>
    </r>
    <rPh sb="0" eb="1">
      <t>チュウ</t>
    </rPh>
    <rPh sb="3" eb="5">
      <t>ショウナイ</t>
    </rPh>
    <rPh sb="5" eb="7">
      <t>アマルメ</t>
    </rPh>
    <rPh sb="7" eb="9">
      <t>ビョウイン</t>
    </rPh>
    <rPh sb="11" eb="13">
      <t>シュクハク</t>
    </rPh>
    <rPh sb="16" eb="19">
      <t>フツカカン</t>
    </rPh>
    <rPh sb="20" eb="21">
      <t>カヨ</t>
    </rPh>
    <phoneticPr fontId="1"/>
  </si>
  <si>
    <r>
      <rPr>
        <sz val="10"/>
        <rFont val="ＭＳ 明朝"/>
        <family val="1"/>
        <charset val="128"/>
      </rPr>
      <t xml:space="preserve">人間ドック
</t>
    </r>
    <r>
      <rPr>
        <sz val="9"/>
        <rFont val="ＭＳ 明朝"/>
        <family val="1"/>
        <charset val="128"/>
      </rPr>
      <t>一泊二日・
二日間（通い）</t>
    </r>
    <rPh sb="0" eb="2">
      <t>ニンゲン</t>
    </rPh>
    <rPh sb="6" eb="8">
      <t>イッパク</t>
    </rPh>
    <rPh sb="8" eb="10">
      <t>フツカ</t>
    </rPh>
    <rPh sb="12" eb="15">
      <t>フツカカン</t>
    </rPh>
    <rPh sb="16" eb="17">
      <t>カヨ</t>
    </rPh>
    <phoneticPr fontId="1"/>
  </si>
  <si>
    <r>
      <rPr>
        <sz val="10"/>
        <rFont val="ＭＳ 明朝"/>
        <family val="1"/>
        <charset val="128"/>
      </rPr>
      <t>人間ドック
日</t>
    </r>
    <r>
      <rPr>
        <sz val="9"/>
        <rFont val="ＭＳ 明朝"/>
        <family val="1"/>
        <charset val="128"/>
      </rPr>
      <t>帰り</t>
    </r>
    <rPh sb="0" eb="2">
      <t>ニンゲン</t>
    </rPh>
    <rPh sb="6" eb="8">
      <t>ヒガエ</t>
    </rPh>
    <phoneticPr fontId="1"/>
  </si>
  <si>
    <t>みやはらクリニック（一泊）</t>
    <rPh sb="10" eb="12">
      <t>イッパク</t>
    </rPh>
    <phoneticPr fontId="1"/>
  </si>
  <si>
    <t>みやはらクリニック</t>
    <phoneticPr fontId="1"/>
  </si>
  <si>
    <t>みやはらクリニック（日帰）</t>
    <rPh sb="10" eb="12">
      <t>ヒガエ</t>
    </rPh>
    <phoneticPr fontId="1"/>
  </si>
  <si>
    <t>東北中央病院（胃部・大腸）</t>
    <rPh sb="0" eb="2">
      <t>トウホク</t>
    </rPh>
    <rPh sb="2" eb="4">
      <t>チュウオウ</t>
    </rPh>
    <rPh sb="4" eb="6">
      <t>ビョウイン</t>
    </rPh>
    <rPh sb="7" eb="8">
      <t>イ</t>
    </rPh>
    <rPh sb="8" eb="9">
      <t>ブ</t>
    </rPh>
    <rPh sb="10" eb="12">
      <t>ダイチョウ</t>
    </rPh>
    <phoneticPr fontId="1"/>
  </si>
  <si>
    <t>東北中央病院（胃部のみ）</t>
    <rPh sb="0" eb="2">
      <t>トウホク</t>
    </rPh>
    <rPh sb="2" eb="4">
      <t>チュウオウ</t>
    </rPh>
    <rPh sb="4" eb="6">
      <t>ビョウイン</t>
    </rPh>
    <rPh sb="7" eb="8">
      <t>イ</t>
    </rPh>
    <rPh sb="8" eb="9">
      <t>ブ</t>
    </rPh>
    <phoneticPr fontId="1"/>
  </si>
  <si>
    <t>山形徳洲会病院</t>
    <rPh sb="0" eb="7">
      <t>ヤマガタトクシュウカイビョウイン</t>
    </rPh>
    <phoneticPr fontId="1"/>
  </si>
  <si>
    <t>山形徳洲会病院（日帰）</t>
    <rPh sb="0" eb="7">
      <t>ヤマガタトクシュウカイビョウイン</t>
    </rPh>
    <rPh sb="8" eb="10">
      <t>ヒガエ</t>
    </rPh>
    <phoneticPr fontId="1"/>
  </si>
  <si>
    <t>県立中央病院</t>
    <rPh sb="0" eb="2">
      <t>ケンリツ</t>
    </rPh>
    <rPh sb="2" eb="6">
      <t>チュウオウビョウイン</t>
    </rPh>
    <phoneticPr fontId="1"/>
  </si>
  <si>
    <r>
      <t>以下の項目については、</t>
    </r>
    <r>
      <rPr>
        <b/>
        <u/>
        <sz val="11"/>
        <rFont val="ＭＳ 明朝"/>
        <family val="1"/>
        <charset val="128"/>
      </rPr>
      <t>上記希望から選考もれとなった場合を想定して記入してください。</t>
    </r>
    <rPh sb="0" eb="2">
      <t>イカ</t>
    </rPh>
    <rPh sb="3" eb="5">
      <t>コウモク</t>
    </rPh>
    <rPh sb="11" eb="13">
      <t>ジョウキ</t>
    </rPh>
    <rPh sb="13" eb="15">
      <t>キボウ</t>
    </rPh>
    <rPh sb="25" eb="27">
      <t>バアイ</t>
    </rPh>
    <rPh sb="28" eb="30">
      <t>ソウテイ</t>
    </rPh>
    <rPh sb="32" eb="34">
      <t>キニュウ</t>
    </rPh>
    <phoneticPr fontId="1"/>
  </si>
  <si>
    <t>　　
　　※５０歳以上で脳ドック以外を希望した方</t>
    <phoneticPr fontId="1"/>
  </si>
  <si>
    <t>７.</t>
    <phoneticPr fontId="1"/>
  </si>
  <si>
    <r>
      <t>５．　希望外の</t>
    </r>
    <r>
      <rPr>
        <u/>
        <sz val="10"/>
        <rFont val="ＭＳ 明朝"/>
        <family val="1"/>
        <charset val="128"/>
      </rPr>
      <t>日程</t>
    </r>
    <r>
      <rPr>
        <sz val="10"/>
        <rFont val="ＭＳ 明朝"/>
        <family val="1"/>
        <charset val="128"/>
      </rPr>
      <t>での受診</t>
    </r>
    <rPh sb="3" eb="5">
      <t>キボウ</t>
    </rPh>
    <rPh sb="5" eb="6">
      <t>ガイ</t>
    </rPh>
    <rPh sb="7" eb="9">
      <t>ニッテイ</t>
    </rPh>
    <rPh sb="11" eb="13">
      <t>ジュシン</t>
    </rPh>
    <phoneticPr fontId="1"/>
  </si>
  <si>
    <t>篠田総合病院（脳）</t>
    <rPh sb="0" eb="2">
      <t>シノダ</t>
    </rPh>
    <rPh sb="2" eb="6">
      <t>ソウゴウビョウイン</t>
    </rPh>
    <rPh sb="7" eb="8">
      <t>ノウ</t>
    </rPh>
    <phoneticPr fontId="1"/>
  </si>
  <si>
    <t>至誠堂総合病院（一泊）</t>
    <rPh sb="0" eb="3">
      <t>シセイドウ</t>
    </rPh>
    <rPh sb="3" eb="5">
      <t>ソウゴウ</t>
    </rPh>
    <rPh sb="5" eb="7">
      <t>ビョウイン</t>
    </rPh>
    <rPh sb="8" eb="10">
      <t>イッパク</t>
    </rPh>
    <phoneticPr fontId="1"/>
  </si>
  <si>
    <t>北村山公立病院（一泊）</t>
    <rPh sb="0" eb="3">
      <t>キタムラヤマ</t>
    </rPh>
    <rPh sb="3" eb="7">
      <t>コウリツビョウイン</t>
    </rPh>
    <rPh sb="8" eb="10">
      <t>イッパク</t>
    </rPh>
    <phoneticPr fontId="1"/>
  </si>
  <si>
    <t>最上病院（一泊）</t>
    <rPh sb="0" eb="4">
      <t>モガミビョウイン</t>
    </rPh>
    <rPh sb="5" eb="7">
      <t>イッパク</t>
    </rPh>
    <phoneticPr fontId="1"/>
  </si>
  <si>
    <t>白鷹町立病院（一泊）</t>
    <rPh sb="0" eb="6">
      <t>シラタカチョウリツビョウイン</t>
    </rPh>
    <rPh sb="7" eb="9">
      <t>イッパク</t>
    </rPh>
    <phoneticPr fontId="1"/>
  </si>
  <si>
    <t>山形市立病院済生館（日帰）</t>
    <rPh sb="0" eb="6">
      <t>ヤマガタシリツビョウイン</t>
    </rPh>
    <rPh sb="6" eb="9">
      <t>サイセイカン</t>
    </rPh>
    <rPh sb="10" eb="12">
      <t>ヒガエ</t>
    </rPh>
    <phoneticPr fontId="1"/>
  </si>
  <si>
    <t>山形県立中央病院（日帰）</t>
    <rPh sb="0" eb="2">
      <t>ヤマガタ</t>
    </rPh>
    <rPh sb="2" eb="8">
      <t>ケンリツチュウオウビョウイン</t>
    </rPh>
    <rPh sb="9" eb="11">
      <t>ヒガエ</t>
    </rPh>
    <phoneticPr fontId="1"/>
  </si>
  <si>
    <t>至誠堂総合病院（日帰）</t>
    <rPh sb="0" eb="3">
      <t>シセイドウ</t>
    </rPh>
    <rPh sb="3" eb="5">
      <t>ソウゴウ</t>
    </rPh>
    <rPh sb="5" eb="7">
      <t>ビョウイン</t>
    </rPh>
    <rPh sb="8" eb="10">
      <t>ヒガエ</t>
    </rPh>
    <phoneticPr fontId="1"/>
  </si>
  <si>
    <t>山形健康管理センター（日帰）</t>
    <rPh sb="0" eb="6">
      <t>ヤマガタケンコウカンリ</t>
    </rPh>
    <rPh sb="11" eb="13">
      <t>ヒガエ</t>
    </rPh>
    <phoneticPr fontId="1"/>
  </si>
  <si>
    <t>山形検診センター（日帰）</t>
    <rPh sb="0" eb="2">
      <t>ヤマガタ</t>
    </rPh>
    <rPh sb="2" eb="4">
      <t>ケンシン</t>
    </rPh>
    <rPh sb="9" eb="11">
      <t>ヒガエ</t>
    </rPh>
    <phoneticPr fontId="1"/>
  </si>
  <si>
    <t>河北病院（日帰）</t>
    <rPh sb="0" eb="4">
      <t>カホクビョウイン</t>
    </rPh>
    <rPh sb="5" eb="7">
      <t>ヒガエ</t>
    </rPh>
    <phoneticPr fontId="1"/>
  </si>
  <si>
    <t>北村山公立病院（日帰）</t>
    <rPh sb="0" eb="3">
      <t>キタムラヤマ</t>
    </rPh>
    <rPh sb="3" eb="7">
      <t>コウリツビョウイン</t>
    </rPh>
    <rPh sb="8" eb="10">
      <t>ヒガエ</t>
    </rPh>
    <phoneticPr fontId="1"/>
  </si>
  <si>
    <t>最上検診センター（日帰）</t>
    <rPh sb="0" eb="2">
      <t>モガミ</t>
    </rPh>
    <rPh sb="2" eb="4">
      <t>ケンシン</t>
    </rPh>
    <rPh sb="9" eb="11">
      <t>ヒガエ</t>
    </rPh>
    <phoneticPr fontId="1"/>
  </si>
  <si>
    <t>白鷹町立病院（日帰）</t>
    <rPh sb="0" eb="6">
      <t>シラタカチョウリツビョウイン</t>
    </rPh>
    <rPh sb="7" eb="9">
      <t>ヒガエ</t>
    </rPh>
    <phoneticPr fontId="1"/>
  </si>
  <si>
    <t>米沢検診センター</t>
    <rPh sb="0" eb="4">
      <t>ヨネザワケンシン</t>
    </rPh>
    <phoneticPr fontId="1"/>
  </si>
  <si>
    <t>米沢検診センター（日帰）</t>
    <rPh sb="0" eb="4">
      <t>ヨネザワケンシン</t>
    </rPh>
    <rPh sb="9" eb="11">
      <t>ヒガエ</t>
    </rPh>
    <phoneticPr fontId="1"/>
  </si>
  <si>
    <t>南陽検診センター（日帰）</t>
    <rPh sb="0" eb="4">
      <t>ナンヨウケンシン</t>
    </rPh>
    <rPh sb="9" eb="11">
      <t>ヒガエ</t>
    </rPh>
    <phoneticPr fontId="1"/>
  </si>
  <si>
    <t>至誠堂総合病院</t>
    <rPh sb="0" eb="3">
      <t>シセイドウ</t>
    </rPh>
    <rPh sb="3" eb="5">
      <t>ソウゴウ</t>
    </rPh>
    <rPh sb="5" eb="7">
      <t>ビョウイン</t>
    </rPh>
    <phoneticPr fontId="1"/>
  </si>
  <si>
    <t>北村山公立病院</t>
    <rPh sb="0" eb="3">
      <t>キタムラヤマ</t>
    </rPh>
    <rPh sb="3" eb="7">
      <t>コウリツビョウイン</t>
    </rPh>
    <phoneticPr fontId="1"/>
  </si>
  <si>
    <t>篠田総合病院</t>
    <rPh sb="0" eb="2">
      <t>シノダ</t>
    </rPh>
    <rPh sb="2" eb="6">
      <t>ソウゴウビョウイン</t>
    </rPh>
    <phoneticPr fontId="1"/>
  </si>
  <si>
    <t>南陽検診センター</t>
    <rPh sb="0" eb="4">
      <t>ナンヨウケンシン</t>
    </rPh>
    <phoneticPr fontId="1"/>
  </si>
  <si>
    <t>白鷹町立病院</t>
    <rPh sb="0" eb="6">
      <t>シラタカチョウリツビョウイン</t>
    </rPh>
    <phoneticPr fontId="1"/>
  </si>
  <si>
    <t>最上検診センター</t>
    <rPh sb="0" eb="2">
      <t>モガミ</t>
    </rPh>
    <rPh sb="2" eb="4">
      <t>ケンシン</t>
    </rPh>
    <phoneticPr fontId="1"/>
  </si>
  <si>
    <t>河北病院</t>
    <rPh sb="0" eb="4">
      <t>カホクビョウイン</t>
    </rPh>
    <phoneticPr fontId="1"/>
  </si>
  <si>
    <t>山形検診センター</t>
    <rPh sb="0" eb="2">
      <t>ヤマガタ</t>
    </rPh>
    <rPh sb="2" eb="4">
      <t>ケンシン</t>
    </rPh>
    <phoneticPr fontId="1"/>
  </si>
  <si>
    <t>山形健康管理センター</t>
    <rPh sb="0" eb="6">
      <t>ヤマガタケンコウカンリ</t>
    </rPh>
    <phoneticPr fontId="1"/>
  </si>
  <si>
    <t>山形市立病院済生館</t>
    <rPh sb="0" eb="6">
      <t>ヤマガタシリツビョウイン</t>
    </rPh>
    <rPh sb="6" eb="9">
      <t>サイセイカン</t>
    </rPh>
    <phoneticPr fontId="1"/>
  </si>
  <si>
    <t>山形県立中央病院</t>
    <rPh sb="0" eb="2">
      <t>ヤマガタ</t>
    </rPh>
    <rPh sb="2" eb="8">
      <t>ケンリツチュウオウビョウイン</t>
    </rPh>
    <phoneticPr fontId="1"/>
  </si>
  <si>
    <t>最上病院</t>
    <rPh sb="0" eb="4">
      <t>モガミビョウイン</t>
    </rPh>
    <phoneticPr fontId="1"/>
  </si>
  <si>
    <t>４月９日（水）締切</t>
    <rPh sb="1" eb="2">
      <t>ガツ</t>
    </rPh>
    <rPh sb="3" eb="4">
      <t>ニチ</t>
    </rPh>
    <rPh sb="5" eb="6">
      <t>スイ</t>
    </rPh>
    <rPh sb="7" eb="9">
      <t>シメキリ</t>
    </rPh>
    <phoneticPr fontId="1"/>
  </si>
  <si>
    <t>令和７年度ドック申込書</t>
    <rPh sb="0" eb="2">
      <t>レイワ</t>
    </rPh>
    <rPh sb="3" eb="4">
      <t>ネン</t>
    </rPh>
    <rPh sb="4" eb="5">
      <t>ド</t>
    </rPh>
    <rPh sb="8" eb="10">
      <t>モウシコ</t>
    </rPh>
    <rPh sb="10" eb="11">
      <t>ショ</t>
    </rPh>
    <phoneticPr fontId="1"/>
  </si>
  <si>
    <r>
      <t>年齢</t>
    </r>
    <r>
      <rPr>
        <b/>
        <sz val="9"/>
        <rFont val="ＭＳ ゴシック"/>
        <family val="3"/>
        <charset val="128"/>
      </rPr>
      <t>（令和７年４月１日現在）</t>
    </r>
    <rPh sb="0" eb="2">
      <t>ネンレイ</t>
    </rPh>
    <rPh sb="3" eb="5">
      <t>レイワ</t>
    </rPh>
    <phoneticPr fontId="1"/>
  </si>
  <si>
    <t>25
(年齢は令和７年４月１日現在のもの)</t>
    <rPh sb="4" eb="6">
      <t>ネンレイ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1"/>
  </si>
  <si>
    <t>R7から</t>
    <phoneticPr fontId="1"/>
  </si>
  <si>
    <t>河北病院（一泊）</t>
    <rPh sb="0" eb="4">
      <t>カホクビョウイン</t>
    </rPh>
    <rPh sb="5" eb="7">
      <t>イッパク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</si>
</sst>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10"/>
      <name val="ＭＳ 明朝"/>
      <family val="1"/>
      <charset val="128"/>
    </font>
    <font>
      <u/>
      <sz val="11"/>
      <name val="ＭＳ 明朝"/>
      <family val="1"/>
      <charset val="128"/>
    </font>
    <font>
      <u/>
      <sz val="12"/>
      <name val="ＭＳ 明朝"/>
      <family val="1"/>
      <charset val="128"/>
    </font>
    <font>
      <u/>
      <sz val="12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明朝"/>
      <family val="1"/>
      <charset val="128"/>
    </font>
    <font>
      <sz val="9"/>
      <color rgb="FF000000"/>
      <name val="MS UI Gothic"/>
      <family val="3"/>
      <charset val="128"/>
    </font>
    <font>
      <b/>
      <sz val="8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6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/>
    <xf numFmtId="0" fontId="2" fillId="2" borderId="61" xfId="0" applyFont="1" applyFill="1" applyBorder="1" applyAlignment="1"/>
    <xf numFmtId="0" fontId="2" fillId="2" borderId="67" xfId="0" applyFont="1" applyFill="1" applyBorder="1" applyAlignment="1"/>
    <xf numFmtId="0" fontId="9" fillId="2" borderId="53" xfId="0" applyFont="1" applyFill="1" applyBorder="1"/>
    <xf numFmtId="0" fontId="10" fillId="2" borderId="54" xfId="0" applyFont="1" applyFill="1" applyBorder="1"/>
    <xf numFmtId="0" fontId="10" fillId="2" borderId="55" xfId="0" applyFont="1" applyFill="1" applyBorder="1"/>
    <xf numFmtId="0" fontId="9" fillId="2" borderId="56" xfId="0" applyFont="1" applyFill="1" applyBorder="1" applyAlignment="1"/>
    <xf numFmtId="0" fontId="9" fillId="2" borderId="0" xfId="0" applyFont="1" applyFill="1" applyBorder="1" applyAlignment="1"/>
    <xf numFmtId="0" fontId="9" fillId="2" borderId="45" xfId="0" applyFont="1" applyFill="1" applyBorder="1" applyAlignment="1"/>
    <xf numFmtId="49" fontId="12" fillId="2" borderId="0" xfId="0" applyNumberFormat="1" applyFont="1" applyFill="1" applyBorder="1" applyAlignment="1">
      <alignment horizontal="left" vertical="center"/>
    </xf>
    <xf numFmtId="49" fontId="12" fillId="2" borderId="45" xfId="0" applyNumberFormat="1" applyFont="1" applyFill="1" applyBorder="1" applyAlignment="1">
      <alignment horizontal="left" vertical="center"/>
    </xf>
    <xf numFmtId="0" fontId="5" fillId="2" borderId="45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4" xfId="0" applyFont="1" applyFill="1" applyBorder="1"/>
    <xf numFmtId="0" fontId="3" fillId="2" borderId="34" xfId="0" applyFont="1" applyFill="1" applyBorder="1"/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3" fillId="2" borderId="57" xfId="0" applyFont="1" applyFill="1" applyBorder="1"/>
    <xf numFmtId="0" fontId="3" fillId="2" borderId="58" xfId="0" applyFont="1" applyFill="1" applyBorder="1"/>
    <xf numFmtId="0" fontId="3" fillId="2" borderId="0" xfId="0" applyFont="1" applyFill="1" applyBorder="1"/>
    <xf numFmtId="0" fontId="3" fillId="2" borderId="2" xfId="0" applyFont="1" applyFill="1" applyBorder="1"/>
    <xf numFmtId="0" fontId="3" fillId="2" borderId="41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3" fillId="2" borderId="20" xfId="0" applyFont="1" applyFill="1" applyBorder="1"/>
    <xf numFmtId="0" fontId="3" fillId="2" borderId="1" xfId="0" applyFont="1" applyFill="1" applyBorder="1"/>
    <xf numFmtId="0" fontId="3" fillId="2" borderId="21" xfId="0" applyFont="1" applyFill="1" applyBorder="1"/>
    <xf numFmtId="49" fontId="5" fillId="2" borderId="0" xfId="0" applyNumberFormat="1" applyFont="1" applyFill="1" applyBorder="1" applyAlignment="1">
      <alignment vertical="center"/>
    </xf>
    <xf numFmtId="49" fontId="5" fillId="2" borderId="18" xfId="0" applyNumberFormat="1" applyFont="1" applyFill="1" applyBorder="1" applyAlignment="1">
      <alignment vertical="center"/>
    </xf>
    <xf numFmtId="49" fontId="5" fillId="2" borderId="19" xfId="0" applyNumberFormat="1" applyFont="1" applyFill="1" applyBorder="1" applyAlignment="1">
      <alignment vertical="center"/>
    </xf>
    <xf numFmtId="49" fontId="5" fillId="2" borderId="20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49" fontId="5" fillId="2" borderId="21" xfId="0" applyNumberFormat="1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49" fontId="3" fillId="2" borderId="57" xfId="0" applyNumberFormat="1" applyFont="1" applyFill="1" applyBorder="1" applyAlignment="1">
      <alignment vertical="center"/>
    </xf>
    <xf numFmtId="49" fontId="3" fillId="2" borderId="24" xfId="0" applyNumberFormat="1" applyFont="1" applyFill="1" applyBorder="1" applyAlignment="1">
      <alignment vertical="center"/>
    </xf>
    <xf numFmtId="49" fontId="3" fillId="2" borderId="34" xfId="0" applyNumberFormat="1" applyFont="1" applyFill="1" applyBorder="1" applyAlignment="1">
      <alignment vertical="center"/>
    </xf>
    <xf numFmtId="49" fontId="3" fillId="2" borderId="20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Border="1"/>
    <xf numFmtId="0" fontId="5" fillId="2" borderId="0" xfId="0" applyFont="1" applyFill="1"/>
    <xf numFmtId="0" fontId="5" fillId="2" borderId="0" xfId="0" applyFont="1" applyFill="1" applyBorder="1"/>
    <xf numFmtId="0" fontId="5" fillId="2" borderId="0" xfId="0" applyFont="1" applyFill="1" applyBorder="1" applyAlignment="1"/>
    <xf numFmtId="0" fontId="23" fillId="2" borderId="0" xfId="0" applyFont="1" applyFill="1" applyAlignment="1"/>
    <xf numFmtId="0" fontId="0" fillId="2" borderId="0" xfId="0" applyFill="1" applyAlignme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0" fontId="28" fillId="2" borderId="59" xfId="0" applyFont="1" applyFill="1" applyBorder="1" applyAlignment="1" applyProtection="1">
      <alignment horizontal="center"/>
      <protection locked="0"/>
    </xf>
    <xf numFmtId="0" fontId="28" fillId="2" borderId="37" xfId="0" applyFont="1" applyFill="1" applyBorder="1" applyAlignment="1" applyProtection="1">
      <alignment horizontal="center"/>
      <protection locked="0"/>
    </xf>
    <xf numFmtId="0" fontId="28" fillId="2" borderId="60" xfId="0" applyFont="1" applyFill="1" applyBorder="1" applyAlignment="1" applyProtection="1">
      <alignment horizontal="center"/>
      <protection locked="0"/>
    </xf>
    <xf numFmtId="0" fontId="28" fillId="2" borderId="36" xfId="0" applyFont="1" applyFill="1" applyBorder="1" applyAlignment="1" applyProtection="1">
      <alignment horizontal="center"/>
      <protection locked="0"/>
    </xf>
    <xf numFmtId="0" fontId="28" fillId="2" borderId="38" xfId="0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>
      <alignment vertical="center"/>
    </xf>
    <xf numFmtId="49" fontId="11" fillId="2" borderId="56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2" fillId="0" borderId="0" xfId="0" applyFont="1"/>
    <xf numFmtId="0" fontId="27" fillId="2" borderId="30" xfId="0" applyFont="1" applyFill="1" applyBorder="1" applyAlignment="1" applyProtection="1">
      <alignment horizontal="center"/>
      <protection locked="0"/>
    </xf>
    <xf numFmtId="0" fontId="27" fillId="2" borderId="33" xfId="0" applyFont="1" applyFill="1" applyBorder="1" applyAlignment="1" applyProtection="1">
      <alignment horizontal="center"/>
      <protection locked="0"/>
    </xf>
    <xf numFmtId="0" fontId="27" fillId="2" borderId="39" xfId="0" applyFont="1" applyFill="1" applyBorder="1" applyAlignment="1" applyProtection="1">
      <alignment horizontal="center"/>
      <protection locked="0"/>
    </xf>
    <xf numFmtId="49" fontId="4" fillId="2" borderId="43" xfId="0" applyNumberFormat="1" applyFont="1" applyFill="1" applyBorder="1" applyAlignment="1">
      <alignment horizontal="center" vertical="top" textRotation="255"/>
    </xf>
    <xf numFmtId="49" fontId="4" fillId="2" borderId="64" xfId="0" applyNumberFormat="1" applyFont="1" applyFill="1" applyBorder="1" applyAlignment="1">
      <alignment horizontal="center" vertical="top" textRotation="255"/>
    </xf>
    <xf numFmtId="49" fontId="4" fillId="2" borderId="65" xfId="0" applyNumberFormat="1" applyFont="1" applyFill="1" applyBorder="1" applyAlignment="1">
      <alignment horizontal="center" vertical="top" textRotation="255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48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47" xfId="0" applyFont="1" applyFill="1" applyBorder="1" applyAlignment="1" applyProtection="1">
      <alignment horizontal="center" vertical="center" wrapText="1"/>
      <protection locked="0"/>
    </xf>
    <xf numFmtId="0" fontId="27" fillId="2" borderId="28" xfId="0" applyFont="1" applyFill="1" applyBorder="1" applyAlignment="1">
      <alignment horizontal="center"/>
    </xf>
    <xf numFmtId="0" fontId="27" fillId="2" borderId="31" xfId="0" applyFont="1" applyFill="1" applyBorder="1" applyAlignment="1">
      <alignment horizontal="center"/>
    </xf>
    <xf numFmtId="0" fontId="27" fillId="2" borderId="29" xfId="0" applyFont="1" applyFill="1" applyBorder="1" applyAlignment="1" applyProtection="1">
      <alignment horizontal="center"/>
    </xf>
    <xf numFmtId="0" fontId="27" fillId="2" borderId="32" xfId="0" applyFont="1" applyFill="1" applyBorder="1" applyAlignment="1" applyProtection="1">
      <alignment horizontal="center"/>
    </xf>
    <xf numFmtId="0" fontId="27" fillId="2" borderId="35" xfId="0" applyFont="1" applyFill="1" applyBorder="1" applyAlignment="1" applyProtection="1">
      <alignment horizontal="center"/>
    </xf>
    <xf numFmtId="0" fontId="27" fillId="2" borderId="49" xfId="0" applyFont="1" applyFill="1" applyBorder="1" applyAlignment="1" applyProtection="1">
      <alignment horizontal="center"/>
    </xf>
    <xf numFmtId="0" fontId="27" fillId="2" borderId="28" xfId="0" applyFont="1" applyFill="1" applyBorder="1" applyAlignment="1" applyProtection="1">
      <alignment horizontal="center"/>
      <protection locked="0"/>
    </xf>
    <xf numFmtId="0" fontId="27" fillId="2" borderId="31" xfId="0" applyFont="1" applyFill="1" applyBorder="1" applyAlignment="1" applyProtection="1">
      <alignment horizontal="center"/>
      <protection locked="0"/>
    </xf>
    <xf numFmtId="0" fontId="27" fillId="2" borderId="35" xfId="0" applyFont="1" applyFill="1" applyBorder="1" applyAlignment="1" applyProtection="1">
      <alignment horizontal="center"/>
      <protection locked="0"/>
    </xf>
    <xf numFmtId="0" fontId="27" fillId="2" borderId="49" xfId="0" applyFont="1" applyFill="1" applyBorder="1" applyAlignment="1" applyProtection="1">
      <alignment horizontal="center"/>
      <protection locked="0"/>
    </xf>
    <xf numFmtId="0" fontId="27" fillId="2" borderId="37" xfId="0" applyFont="1" applyFill="1" applyBorder="1" applyAlignment="1" applyProtection="1">
      <alignment horizontal="center"/>
    </xf>
    <xf numFmtId="49" fontId="3" fillId="2" borderId="61" xfId="0" applyNumberFormat="1" applyFont="1" applyFill="1" applyBorder="1" applyAlignment="1">
      <alignment horizontal="center" vertical="center" shrinkToFit="1"/>
    </xf>
    <xf numFmtId="49" fontId="3" fillId="2" borderId="62" xfId="0" applyNumberFormat="1" applyFont="1" applyFill="1" applyBorder="1" applyAlignment="1">
      <alignment horizontal="center" vertical="center" shrinkToFit="1"/>
    </xf>
    <xf numFmtId="49" fontId="3" fillId="2" borderId="67" xfId="0" applyNumberFormat="1" applyFont="1" applyFill="1" applyBorder="1" applyAlignment="1">
      <alignment horizontal="center" vertical="center" shrinkToFit="1"/>
    </xf>
    <xf numFmtId="49" fontId="5" fillId="2" borderId="43" xfId="0" applyNumberFormat="1" applyFont="1" applyFill="1" applyBorder="1" applyAlignment="1">
      <alignment horizontal="center" vertical="center" wrapText="1"/>
    </xf>
    <xf numFmtId="49" fontId="4" fillId="2" borderId="64" xfId="0" applyNumberFormat="1" applyFont="1" applyFill="1" applyBorder="1" applyAlignment="1">
      <alignment horizontal="center" vertical="center" wrapText="1"/>
    </xf>
    <xf numFmtId="49" fontId="4" fillId="2" borderId="66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4" fillId="2" borderId="66" xfId="0" applyNumberFormat="1" applyFont="1" applyFill="1" applyBorder="1" applyAlignment="1">
      <alignment horizontal="center" vertical="top" textRotation="255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27" fillId="2" borderId="36" xfId="0" applyFont="1" applyFill="1" applyBorder="1" applyAlignment="1">
      <alignment horizontal="center"/>
    </xf>
    <xf numFmtId="0" fontId="27" fillId="2" borderId="36" xfId="0" applyFont="1" applyFill="1" applyBorder="1" applyAlignment="1" applyProtection="1">
      <alignment horizontal="center"/>
      <protection locked="0"/>
    </xf>
    <xf numFmtId="49" fontId="3" fillId="2" borderId="63" xfId="0" applyNumberFormat="1" applyFont="1" applyFill="1" applyBorder="1" applyAlignment="1">
      <alignment horizontal="center" vertical="center" shrinkToFit="1"/>
    </xf>
    <xf numFmtId="49" fontId="3" fillId="2" borderId="43" xfId="0" applyNumberFormat="1" applyFont="1" applyFill="1" applyBorder="1" applyAlignment="1">
      <alignment horizontal="center" vertical="center" wrapText="1"/>
    </xf>
    <xf numFmtId="49" fontId="3" fillId="2" borderId="64" xfId="0" applyNumberFormat="1" applyFont="1" applyFill="1" applyBorder="1" applyAlignment="1">
      <alignment horizontal="center" vertical="center" wrapText="1"/>
    </xf>
    <xf numFmtId="49" fontId="3" fillId="2" borderId="65" xfId="0" applyNumberFormat="1" applyFont="1" applyFill="1" applyBorder="1" applyAlignment="1">
      <alignment horizontal="center" vertical="center" wrapText="1"/>
    </xf>
    <xf numFmtId="49" fontId="8" fillId="2" borderId="43" xfId="0" applyNumberFormat="1" applyFont="1" applyFill="1" applyBorder="1" applyAlignment="1">
      <alignment horizontal="center" vertical="center" wrapText="1"/>
    </xf>
    <xf numFmtId="49" fontId="8" fillId="2" borderId="64" xfId="0" applyNumberFormat="1" applyFont="1" applyFill="1" applyBorder="1" applyAlignment="1">
      <alignment horizontal="center" vertical="center" wrapText="1"/>
    </xf>
    <xf numFmtId="49" fontId="8" fillId="2" borderId="65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7" fillId="2" borderId="38" xfId="0" applyFont="1" applyFill="1" applyBorder="1" applyAlignment="1" applyProtection="1">
      <alignment horizontal="center"/>
      <protection locked="0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49" fontId="3" fillId="2" borderId="66" xfId="0" applyNumberFormat="1" applyFont="1" applyFill="1" applyBorder="1" applyAlignment="1">
      <alignment horizontal="center" vertical="center" wrapText="1"/>
    </xf>
    <xf numFmtId="49" fontId="8" fillId="2" borderId="66" xfId="0" applyNumberFormat="1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/>
    </xf>
    <xf numFmtId="0" fontId="5" fillId="3" borderId="69" xfId="0" applyFont="1" applyFill="1" applyBorder="1" applyAlignment="1">
      <alignment horizontal="center"/>
    </xf>
    <xf numFmtId="0" fontId="5" fillId="3" borderId="7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45" xfId="0" applyFont="1" applyFill="1" applyBorder="1" applyAlignment="1">
      <alignment horizontal="left" vertical="top" wrapText="1"/>
    </xf>
    <xf numFmtId="0" fontId="9" fillId="2" borderId="85" xfId="0" applyFont="1" applyFill="1" applyBorder="1" applyAlignment="1">
      <alignment horizontal="left" vertical="top" wrapText="1"/>
    </xf>
    <xf numFmtId="0" fontId="9" fillId="2" borderId="86" xfId="0" applyFont="1" applyFill="1" applyBorder="1" applyAlignment="1">
      <alignment horizontal="left" vertical="top" wrapText="1"/>
    </xf>
    <xf numFmtId="0" fontId="9" fillId="2" borderId="87" xfId="0" applyFont="1" applyFill="1" applyBorder="1" applyAlignment="1">
      <alignment horizontal="left" vertical="top" wrapText="1"/>
    </xf>
    <xf numFmtId="49" fontId="4" fillId="2" borderId="61" xfId="0" applyNumberFormat="1" applyFont="1" applyFill="1" applyBorder="1" applyAlignment="1">
      <alignment horizontal="center" vertical="center" textRotation="255"/>
    </xf>
    <xf numFmtId="49" fontId="4" fillId="2" borderId="62" xfId="0" applyNumberFormat="1" applyFont="1" applyFill="1" applyBorder="1" applyAlignment="1">
      <alignment horizontal="center" vertical="center" textRotation="255"/>
    </xf>
    <xf numFmtId="49" fontId="4" fillId="2" borderId="67" xfId="0" applyNumberFormat="1" applyFont="1" applyFill="1" applyBorder="1" applyAlignment="1">
      <alignment horizontal="center" vertical="center" textRotation="255"/>
    </xf>
    <xf numFmtId="0" fontId="10" fillId="2" borderId="23" xfId="0" applyFont="1" applyFill="1" applyBorder="1" applyAlignment="1" applyProtection="1">
      <alignment vertical="center" wrapText="1"/>
      <protection locked="0"/>
    </xf>
    <xf numFmtId="0" fontId="10" fillId="2" borderId="24" xfId="0" applyFont="1" applyFill="1" applyBorder="1" applyAlignment="1" applyProtection="1">
      <alignment vertical="center" wrapText="1"/>
      <protection locked="0"/>
    </xf>
    <xf numFmtId="0" fontId="10" fillId="2" borderId="34" xfId="0" applyFont="1" applyFill="1" applyBorder="1" applyAlignment="1" applyProtection="1">
      <alignment vertical="center" wrapText="1"/>
      <protection locked="0"/>
    </xf>
    <xf numFmtId="0" fontId="10" fillId="2" borderId="25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10" fillId="2" borderId="26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0" fillId="2" borderId="21" xfId="0" applyFont="1" applyFill="1" applyBorder="1" applyAlignment="1" applyProtection="1">
      <alignment vertical="center" wrapText="1"/>
      <protection locked="0"/>
    </xf>
    <xf numFmtId="0" fontId="27" fillId="2" borderId="28" xfId="0" applyFont="1" applyFill="1" applyBorder="1" applyAlignment="1" applyProtection="1">
      <alignment horizontal="center"/>
    </xf>
    <xf numFmtId="0" fontId="27" fillId="2" borderId="36" xfId="0" applyFont="1" applyFill="1" applyBorder="1" applyAlignment="1" applyProtection="1">
      <alignment horizontal="center"/>
    </xf>
    <xf numFmtId="0" fontId="3" fillId="2" borderId="58" xfId="0" applyFont="1" applyFill="1" applyBorder="1" applyAlignment="1">
      <alignment wrapText="1"/>
    </xf>
    <xf numFmtId="0" fontId="3" fillId="2" borderId="0" xfId="0" applyFont="1" applyFill="1" applyBorder="1" applyAlignment="1"/>
    <xf numFmtId="0" fontId="3" fillId="2" borderId="2" xfId="0" applyFont="1" applyFill="1" applyBorder="1" applyAlignment="1"/>
    <xf numFmtId="0" fontId="5" fillId="3" borderId="79" xfId="0" applyFont="1" applyFill="1" applyBorder="1" applyAlignment="1">
      <alignment horizontal="center"/>
    </xf>
    <xf numFmtId="0" fontId="5" fillId="3" borderId="80" xfId="0" applyFont="1" applyFill="1" applyBorder="1" applyAlignment="1">
      <alignment horizontal="center"/>
    </xf>
    <xf numFmtId="0" fontId="5" fillId="3" borderId="81" xfId="0" applyFont="1" applyFill="1" applyBorder="1" applyAlignment="1">
      <alignment horizontal="center"/>
    </xf>
    <xf numFmtId="0" fontId="5" fillId="3" borderId="82" xfId="0" applyFont="1" applyFill="1" applyBorder="1" applyAlignment="1">
      <alignment horizontal="center"/>
    </xf>
    <xf numFmtId="0" fontId="5" fillId="3" borderId="83" xfId="0" applyFont="1" applyFill="1" applyBorder="1" applyAlignment="1">
      <alignment horizontal="center"/>
    </xf>
    <xf numFmtId="0" fontId="5" fillId="3" borderId="84" xfId="0" applyFont="1" applyFill="1" applyBorder="1" applyAlignment="1">
      <alignment horizontal="center"/>
    </xf>
    <xf numFmtId="49" fontId="11" fillId="2" borderId="56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49" fontId="11" fillId="2" borderId="45" xfId="0" applyNumberFormat="1" applyFont="1" applyFill="1" applyBorder="1" applyAlignment="1">
      <alignment horizontal="left" vertical="center"/>
    </xf>
    <xf numFmtId="0" fontId="26" fillId="2" borderId="44" xfId="0" applyFont="1" applyFill="1" applyBorder="1" applyAlignment="1">
      <alignment horizontal="right" vertical="center" textRotation="255"/>
    </xf>
    <xf numFmtId="0" fontId="26" fillId="2" borderId="99" xfId="0" applyFont="1" applyFill="1" applyBorder="1" applyAlignment="1">
      <alignment horizontal="right" vertical="center" textRotation="255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89" xfId="0" applyFont="1" applyFill="1" applyBorder="1" applyAlignment="1">
      <alignment horizontal="center" vertical="center" shrinkToFit="1"/>
    </xf>
    <xf numFmtId="0" fontId="3" fillId="2" borderId="90" xfId="0" applyFont="1" applyFill="1" applyBorder="1" applyAlignment="1">
      <alignment horizontal="center" vertical="center" shrinkToFit="1"/>
    </xf>
    <xf numFmtId="0" fontId="3" fillId="2" borderId="91" xfId="0" applyFont="1" applyFill="1" applyBorder="1" applyAlignment="1">
      <alignment horizontal="center" vertical="center" shrinkToFit="1"/>
    </xf>
    <xf numFmtId="0" fontId="3" fillId="2" borderId="92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14" fillId="2" borderId="21" xfId="0" applyFont="1" applyFill="1" applyBorder="1"/>
    <xf numFmtId="0" fontId="3" fillId="2" borderId="41" xfId="0" applyFont="1" applyFill="1" applyBorder="1" applyAlignment="1">
      <alignment horizontal="center" vertical="center" shrinkToFit="1"/>
    </xf>
    <xf numFmtId="0" fontId="14" fillId="2" borderId="42" xfId="0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shrinkToFit="1"/>
    </xf>
    <xf numFmtId="0" fontId="3" fillId="2" borderId="98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wrapText="1"/>
    </xf>
    <xf numFmtId="0" fontId="3" fillId="3" borderId="74" xfId="0" applyFont="1" applyFill="1" applyBorder="1" applyAlignment="1">
      <alignment horizontal="center" wrapText="1"/>
    </xf>
    <xf numFmtId="0" fontId="3" fillId="3" borderId="75" xfId="0" applyFont="1" applyFill="1" applyBorder="1" applyAlignment="1">
      <alignment horizont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89" xfId="0" applyFont="1" applyFill="1" applyBorder="1" applyAlignment="1">
      <alignment horizontal="center" vertical="center" wrapText="1" shrinkToFit="1"/>
    </xf>
    <xf numFmtId="0" fontId="0" fillId="2" borderId="89" xfId="0" applyFill="1" applyBorder="1"/>
    <xf numFmtId="0" fontId="28" fillId="2" borderId="29" xfId="0" applyFont="1" applyFill="1" applyBorder="1" applyAlignment="1" applyProtection="1">
      <alignment horizontal="center"/>
      <protection locked="0"/>
    </xf>
    <xf numFmtId="0" fontId="28" fillId="2" borderId="32" xfId="0" applyFont="1" applyFill="1" applyBorder="1" applyAlignment="1" applyProtection="1">
      <alignment horizontal="center"/>
      <protection locked="0"/>
    </xf>
    <xf numFmtId="0" fontId="28" fillId="2" borderId="30" xfId="0" applyFont="1" applyFill="1" applyBorder="1" applyAlignment="1" applyProtection="1">
      <alignment horizontal="center"/>
      <protection locked="0"/>
    </xf>
    <xf numFmtId="0" fontId="28" fillId="2" borderId="33" xfId="0" applyFont="1" applyFill="1" applyBorder="1" applyAlignment="1" applyProtection="1">
      <alignment horizontal="center"/>
      <protection locked="0"/>
    </xf>
    <xf numFmtId="0" fontId="3" fillId="2" borderId="5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28" fillId="2" borderId="28" xfId="0" applyFont="1" applyFill="1" applyBorder="1" applyAlignment="1" applyProtection="1">
      <alignment horizontal="center"/>
      <protection locked="0"/>
    </xf>
    <xf numFmtId="0" fontId="28" fillId="2" borderId="31" xfId="0" applyFont="1" applyFill="1" applyBorder="1" applyAlignment="1" applyProtection="1">
      <alignment horizontal="center"/>
      <protection locked="0"/>
    </xf>
    <xf numFmtId="0" fontId="2" fillId="2" borderId="5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 shrinkToFit="1"/>
    </xf>
    <xf numFmtId="49" fontId="2" fillId="2" borderId="34" xfId="0" applyNumberFormat="1" applyFont="1" applyFill="1" applyBorder="1" applyAlignment="1">
      <alignment horizontal="center" vertical="center" shrinkToFit="1"/>
    </xf>
    <xf numFmtId="49" fontId="2" fillId="2" borderId="26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8" fillId="2" borderId="23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 applyProtection="1">
      <alignment horizontal="center" vertical="center" shrinkToFit="1"/>
      <protection locked="0"/>
    </xf>
    <xf numFmtId="0" fontId="28" fillId="2" borderId="26" xfId="0" applyFont="1" applyFill="1" applyBorder="1" applyAlignment="1" applyProtection="1">
      <alignment horizontal="center" vertical="center" shrinkToFit="1"/>
      <protection locked="0"/>
    </xf>
    <xf numFmtId="0" fontId="28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/>
    <xf numFmtId="0" fontId="3" fillId="2" borderId="51" xfId="0" applyFont="1" applyFill="1" applyBorder="1" applyAlignment="1"/>
    <xf numFmtId="0" fontId="3" fillId="2" borderId="26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61" xfId="0" applyNumberFormat="1" applyFont="1" applyFill="1" applyBorder="1" applyAlignment="1">
      <alignment horizontal="center" vertical="center" textRotation="255"/>
    </xf>
    <xf numFmtId="0" fontId="0" fillId="2" borderId="62" xfId="0" applyFill="1" applyBorder="1"/>
    <xf numFmtId="0" fontId="0" fillId="2" borderId="67" xfId="0" applyFill="1" applyBorder="1"/>
    <xf numFmtId="0" fontId="0" fillId="2" borderId="94" xfId="0" applyFill="1" applyBorder="1"/>
    <xf numFmtId="0" fontId="3" fillId="2" borderId="95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6" fontId="13" fillId="2" borderId="86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8" fillId="2" borderId="72" xfId="0" applyFont="1" applyFill="1" applyBorder="1" applyAlignment="1" applyProtection="1">
      <alignment horizontal="center" vertical="center" shrinkToFit="1"/>
      <protection locked="0"/>
    </xf>
    <xf numFmtId="0" fontId="28" fillId="2" borderId="18" xfId="0" applyFont="1" applyFill="1" applyBorder="1" applyAlignment="1" applyProtection="1">
      <alignment horizontal="center" vertical="center" shrinkToFit="1"/>
      <protection locked="0"/>
    </xf>
    <xf numFmtId="0" fontId="28" fillId="2" borderId="97" xfId="0" applyFont="1" applyFill="1" applyBorder="1" applyAlignment="1" applyProtection="1">
      <alignment horizontal="center" vertical="center" shrinkToFit="1"/>
      <protection locked="0"/>
    </xf>
    <xf numFmtId="0" fontId="28" fillId="2" borderId="52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9" fillId="2" borderId="23" xfId="0" applyFont="1" applyFill="1" applyBorder="1" applyAlignment="1" applyProtection="1">
      <alignment horizontal="center" vertic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29" fillId="2" borderId="25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 applyProtection="1">
      <alignment horizontal="center" vertical="center"/>
      <protection locked="0"/>
    </xf>
    <xf numFmtId="0" fontId="29" fillId="2" borderId="26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0" fillId="3" borderId="11" xfId="0" applyFill="1" applyBorder="1"/>
    <xf numFmtId="0" fontId="2" fillId="2" borderId="41" xfId="0" applyFont="1" applyFill="1" applyBorder="1" applyAlignment="1">
      <alignment horizontal="center" vertical="center"/>
    </xf>
    <xf numFmtId="0" fontId="0" fillId="2" borderId="96" xfId="0" applyFill="1" applyBorder="1"/>
  </cellXfs>
  <cellStyles count="1">
    <cellStyle name="標準" xfId="0" builtinId="0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48</xdr:row>
      <xdr:rowOff>95250</xdr:rowOff>
    </xdr:from>
    <xdr:to>
      <xdr:col>3</xdr:col>
      <xdr:colOff>405525</xdr:colOff>
      <xdr:row>50</xdr:row>
      <xdr:rowOff>38100</xdr:rowOff>
    </xdr:to>
    <xdr:sp macro="" textlink="">
      <xdr:nvSpPr>
        <xdr:cNvPr id="2" name="右矢印 1"/>
        <xdr:cNvSpPr/>
      </xdr:nvSpPr>
      <xdr:spPr>
        <a:xfrm>
          <a:off x="2133600" y="11363325"/>
          <a:ext cx="39600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47624</xdr:colOff>
      <xdr:row>13</xdr:row>
      <xdr:rowOff>209551</xdr:rowOff>
    </xdr:from>
    <xdr:to>
      <xdr:col>5</xdr:col>
      <xdr:colOff>408824</xdr:colOff>
      <xdr:row>19</xdr:row>
      <xdr:rowOff>142876</xdr:rowOff>
    </xdr:to>
    <xdr:sp macro="" textlink="">
      <xdr:nvSpPr>
        <xdr:cNvPr id="3" name="テキスト ボックス 2"/>
        <xdr:cNvSpPr txBox="1"/>
      </xdr:nvSpPr>
      <xdr:spPr>
        <a:xfrm>
          <a:off x="514349" y="3533776"/>
          <a:ext cx="2952000" cy="211455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１</a:t>
          </a:r>
          <a:r>
            <a:rPr kumimoji="1" lang="en-US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.</a:t>
          </a:r>
          <a:r>
            <a:rPr kumimoji="1"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ドックの種別と希望日程　　 　</a:t>
          </a:r>
          <a:endParaRPr lang="ja-JP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「１，３，</a:t>
          </a:r>
          <a:r>
            <a:rPr kumimoji="1" lang="en-US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511</a:t>
          </a:r>
          <a:r>
            <a:rPr kumimoji="1"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，７，９」の</a:t>
          </a:r>
          <a:r>
            <a:rPr kumimoji="1" lang="ja-JP" altLang="en-US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種別</a:t>
          </a:r>
          <a:r>
            <a:rPr kumimoji="1"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番号</a:t>
          </a:r>
          <a:r>
            <a:rPr kumimoji="1" lang="ja-JP" altLang="en-US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のうち　　</a:t>
          </a:r>
          <a:r>
            <a:rPr kumimoji="1" lang="ja-JP" altLang="en-US" sz="1100" u="sng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</a:t>
          </a:r>
          <a:r>
            <a:rPr kumimoji="1" lang="ja-JP" altLang="ja-JP" sz="1100" b="0" u="sng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つ</a:t>
          </a:r>
          <a:r>
            <a:rPr kumimoji="1" lang="ja-JP" altLang="en-US" sz="1100" b="0" u="sng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のみに</a:t>
          </a:r>
          <a:r>
            <a:rPr kumimoji="1" lang="ja-JP" altLang="en-US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☑を</a:t>
          </a:r>
          <a:r>
            <a:rPr kumimoji="1"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つけ、希望日程を別表</a:t>
          </a:r>
          <a:r>
            <a:rPr kumimoji="1" lang="ja-JP" altLang="en-US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より</a:t>
          </a:r>
          <a:r>
            <a:rPr kumimoji="1"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記入してください。</a:t>
          </a:r>
          <a:endParaRPr kumimoji="1" lang="en-US" altLang="ja-JP" sz="1100">
            <a:solidFill>
              <a:schemeClr val="dk1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1200"/>
            </a:lnSpc>
          </a:pPr>
          <a:r>
            <a:rPr kumimoji="1" lang="en-US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ドックの種別は</a:t>
          </a:r>
          <a:r>
            <a:rPr kumimoji="1" lang="ja-JP" altLang="en-US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１</a:t>
          </a:r>
          <a:r>
            <a:rPr kumimoji="1"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つ</a:t>
          </a:r>
          <a:r>
            <a:rPr kumimoji="1" lang="ja-JP" altLang="en-US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のみ選択可能です。</a:t>
          </a:r>
          <a:endParaRPr kumimoji="1" lang="en-US" altLang="ja-JP" sz="1100">
            <a:solidFill>
              <a:schemeClr val="dk1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複数の種別を選んだ場合は、申込みを受け付けないことがあります。</a:t>
          </a:r>
          <a:endParaRPr kumimoji="1" lang="en-US" altLang="ja-JP" sz="1100">
            <a:solidFill>
              <a:schemeClr val="dk1"/>
            </a:solidFill>
            <a:latin typeface="ＭＳ 明朝" pitchFamily="17" charset="-128"/>
            <a:ea typeface="ＭＳ 明朝" pitchFamily="17" charset="-128"/>
            <a:cs typeface="+mn-cs"/>
          </a:endParaRPr>
        </a:p>
      </xdr:txBody>
    </xdr:sp>
    <xdr:clientData/>
  </xdr:twoCellAnchor>
  <xdr:twoCellAnchor>
    <xdr:from>
      <xdr:col>3</xdr:col>
      <xdr:colOff>19050</xdr:colOff>
      <xdr:row>54</xdr:row>
      <xdr:rowOff>28575</xdr:rowOff>
    </xdr:from>
    <xdr:to>
      <xdr:col>3</xdr:col>
      <xdr:colOff>415050</xdr:colOff>
      <xdr:row>55</xdr:row>
      <xdr:rowOff>161925</xdr:rowOff>
    </xdr:to>
    <xdr:sp macro="" textlink="">
      <xdr:nvSpPr>
        <xdr:cNvPr id="4" name="右矢印 3"/>
        <xdr:cNvSpPr/>
      </xdr:nvSpPr>
      <xdr:spPr>
        <a:xfrm>
          <a:off x="2143125" y="12439650"/>
          <a:ext cx="39600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60</xdr:row>
      <xdr:rowOff>19050</xdr:rowOff>
    </xdr:from>
    <xdr:to>
      <xdr:col>3</xdr:col>
      <xdr:colOff>415050</xdr:colOff>
      <xdr:row>61</xdr:row>
      <xdr:rowOff>142875</xdr:rowOff>
    </xdr:to>
    <xdr:sp macro="" textlink="">
      <xdr:nvSpPr>
        <xdr:cNvPr id="5" name="右矢印 4"/>
        <xdr:cNvSpPr/>
      </xdr:nvSpPr>
      <xdr:spPr>
        <a:xfrm>
          <a:off x="2143125" y="13573125"/>
          <a:ext cx="396000" cy="314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219075</xdr:colOff>
      <xdr:row>14</xdr:row>
      <xdr:rowOff>104775</xdr:rowOff>
    </xdr:from>
    <xdr:to>
      <xdr:col>6</xdr:col>
      <xdr:colOff>295274</xdr:colOff>
      <xdr:row>14</xdr:row>
      <xdr:rowOff>371475</xdr:rowOff>
    </xdr:to>
    <xdr:sp macro="" textlink="">
      <xdr:nvSpPr>
        <xdr:cNvPr id="6" name="右矢印 5"/>
        <xdr:cNvSpPr/>
      </xdr:nvSpPr>
      <xdr:spPr>
        <a:xfrm>
          <a:off x="3276600" y="3657600"/>
          <a:ext cx="571499" cy="266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106680</xdr:rowOff>
        </xdr:from>
        <xdr:to>
          <xdr:col>2</xdr:col>
          <xdr:colOff>640080</xdr:colOff>
          <xdr:row>9</xdr:row>
          <xdr:rowOff>312420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883920</xdr:colOff>
          <xdr:row>9</xdr:row>
          <xdr:rowOff>99060</xdr:rowOff>
        </xdr:from>
        <xdr:to>
          <xdr:col>3</xdr:col>
          <xdr:colOff>137160</xdr:colOff>
          <xdr:row>9</xdr:row>
          <xdr:rowOff>312420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6</xdr:row>
          <xdr:rowOff>121920</xdr:rowOff>
        </xdr:from>
        <xdr:to>
          <xdr:col>18</xdr:col>
          <xdr:colOff>4483</xdr:colOff>
          <xdr:row>6</xdr:row>
          <xdr:rowOff>335280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6</xdr:row>
          <xdr:rowOff>137160</xdr:rowOff>
        </xdr:from>
        <xdr:to>
          <xdr:col>19</xdr:col>
          <xdr:colOff>0</xdr:colOff>
          <xdr:row>6</xdr:row>
          <xdr:rowOff>335280</xdr:rowOff>
        </xdr:to>
        <xdr:sp macro="" textlink="">
          <xdr:nvSpPr>
            <xdr:cNvPr id="28676" name="Check Box 4" descr=" 女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289560</xdr:colOff>
          <xdr:row>15</xdr:row>
          <xdr:rowOff>152400</xdr:rowOff>
        </xdr:from>
        <xdr:to>
          <xdr:col>11</xdr:col>
          <xdr:colOff>4483</xdr:colOff>
          <xdr:row>15</xdr:row>
          <xdr:rowOff>350520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15</xdr:row>
          <xdr:rowOff>7620</xdr:rowOff>
        </xdr:from>
        <xdr:to>
          <xdr:col>12</xdr:col>
          <xdr:colOff>312420</xdr:colOff>
          <xdr:row>15</xdr:row>
          <xdr:rowOff>213360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５１１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220980</xdr:colOff>
          <xdr:row>15</xdr:row>
          <xdr:rowOff>160020</xdr:rowOff>
        </xdr:from>
        <xdr:to>
          <xdr:col>14</xdr:col>
          <xdr:colOff>388620</xdr:colOff>
          <xdr:row>15</xdr:row>
          <xdr:rowOff>350520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15</xdr:row>
          <xdr:rowOff>45720</xdr:rowOff>
        </xdr:from>
        <xdr:to>
          <xdr:col>17</xdr:col>
          <xdr:colOff>373380</xdr:colOff>
          <xdr:row>15</xdr:row>
          <xdr:rowOff>228600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33</xdr:row>
          <xdr:rowOff>38100</xdr:rowOff>
        </xdr:from>
        <xdr:to>
          <xdr:col>11</xdr:col>
          <xdr:colOff>99060</xdr:colOff>
          <xdr:row>33</xdr:row>
          <xdr:rowOff>236220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35</xdr:row>
          <xdr:rowOff>60960</xdr:rowOff>
        </xdr:from>
        <xdr:to>
          <xdr:col>11</xdr:col>
          <xdr:colOff>99060</xdr:colOff>
          <xdr:row>35</xdr:row>
          <xdr:rowOff>236220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37</xdr:row>
          <xdr:rowOff>38100</xdr:rowOff>
        </xdr:from>
        <xdr:to>
          <xdr:col>11</xdr:col>
          <xdr:colOff>99060</xdr:colOff>
          <xdr:row>37</xdr:row>
          <xdr:rowOff>228600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41</xdr:row>
          <xdr:rowOff>22860</xdr:rowOff>
        </xdr:from>
        <xdr:to>
          <xdr:col>11</xdr:col>
          <xdr:colOff>99060</xdr:colOff>
          <xdr:row>41</xdr:row>
          <xdr:rowOff>228600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43</xdr:row>
          <xdr:rowOff>22860</xdr:rowOff>
        </xdr:from>
        <xdr:to>
          <xdr:col>11</xdr:col>
          <xdr:colOff>99060</xdr:colOff>
          <xdr:row>43</xdr:row>
          <xdr:rowOff>213360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15</xdr:row>
          <xdr:rowOff>152400</xdr:rowOff>
        </xdr:from>
        <xdr:to>
          <xdr:col>8</xdr:col>
          <xdr:colOff>381000</xdr:colOff>
          <xdr:row>15</xdr:row>
          <xdr:rowOff>350520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１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G88"/>
  <sheetViews>
    <sheetView topLeftCell="A70" workbookViewId="0">
      <selection activeCell="G80" sqref="G80"/>
    </sheetView>
  </sheetViews>
  <sheetFormatPr defaultRowHeight="13.2" x14ac:dyDescent="0.2"/>
  <cols>
    <col min="1" max="1" width="30.77734375" bestFit="1" customWidth="1"/>
    <col min="2" max="4" width="2.44140625" bestFit="1" customWidth="1"/>
    <col min="6" max="6" width="5.88671875" customWidth="1"/>
    <col min="7" max="7" width="24.33203125" bestFit="1" customWidth="1"/>
  </cols>
  <sheetData>
    <row r="1" spans="1:7" x14ac:dyDescent="0.2">
      <c r="A1" t="s">
        <v>75</v>
      </c>
      <c r="B1">
        <v>1</v>
      </c>
      <c r="C1">
        <v>1</v>
      </c>
      <c r="D1">
        <v>1</v>
      </c>
      <c r="E1">
        <v>111</v>
      </c>
      <c r="G1" t="s">
        <v>45</v>
      </c>
    </row>
    <row r="2" spans="1:7" x14ac:dyDescent="0.2">
      <c r="A2" t="s">
        <v>116</v>
      </c>
      <c r="B2">
        <v>1</v>
      </c>
      <c r="C2">
        <v>1</v>
      </c>
      <c r="D2">
        <v>6</v>
      </c>
      <c r="E2">
        <v>116</v>
      </c>
    </row>
    <row r="3" spans="1:7" x14ac:dyDescent="0.2">
      <c r="A3" t="s">
        <v>149</v>
      </c>
      <c r="B3">
        <v>1</v>
      </c>
      <c r="C3">
        <v>2</v>
      </c>
      <c r="D3">
        <v>2</v>
      </c>
      <c r="E3">
        <v>122</v>
      </c>
    </row>
    <row r="4" spans="1:7" x14ac:dyDescent="0.2">
      <c r="A4" t="s">
        <v>117</v>
      </c>
      <c r="B4">
        <v>1</v>
      </c>
      <c r="C4">
        <v>3</v>
      </c>
      <c r="D4">
        <v>1</v>
      </c>
      <c r="E4">
        <v>131</v>
      </c>
    </row>
    <row r="5" spans="1:7" x14ac:dyDescent="0.2">
      <c r="A5" t="s">
        <v>76</v>
      </c>
      <c r="B5">
        <v>1</v>
      </c>
      <c r="C5">
        <v>4</v>
      </c>
      <c r="D5">
        <v>1</v>
      </c>
      <c r="E5">
        <v>141</v>
      </c>
      <c r="G5" t="s">
        <v>108</v>
      </c>
    </row>
    <row r="6" spans="1:7" x14ac:dyDescent="0.2">
      <c r="A6" t="s">
        <v>118</v>
      </c>
      <c r="B6">
        <v>1</v>
      </c>
      <c r="C6">
        <v>4</v>
      </c>
      <c r="D6">
        <v>2</v>
      </c>
      <c r="E6">
        <v>142</v>
      </c>
    </row>
    <row r="7" spans="1:7" x14ac:dyDescent="0.2">
      <c r="A7" t="s">
        <v>77</v>
      </c>
      <c r="B7">
        <v>1</v>
      </c>
      <c r="C7">
        <v>5</v>
      </c>
      <c r="D7">
        <v>1</v>
      </c>
      <c r="E7">
        <v>151</v>
      </c>
      <c r="G7" t="s">
        <v>46</v>
      </c>
    </row>
    <row r="8" spans="1:7" x14ac:dyDescent="0.2">
      <c r="A8" t="s">
        <v>78</v>
      </c>
      <c r="B8">
        <v>1</v>
      </c>
      <c r="C8">
        <v>5</v>
      </c>
      <c r="D8">
        <v>2</v>
      </c>
      <c r="E8">
        <v>152</v>
      </c>
      <c r="G8" t="s">
        <v>64</v>
      </c>
    </row>
    <row r="9" spans="1:7" x14ac:dyDescent="0.2">
      <c r="A9" t="s">
        <v>79</v>
      </c>
      <c r="B9">
        <v>1</v>
      </c>
      <c r="C9">
        <v>5</v>
      </c>
      <c r="D9">
        <v>3</v>
      </c>
      <c r="E9">
        <v>153</v>
      </c>
      <c r="G9" t="s">
        <v>47</v>
      </c>
    </row>
    <row r="10" spans="1:7" x14ac:dyDescent="0.2">
      <c r="A10" t="s">
        <v>119</v>
      </c>
      <c r="B10">
        <v>1</v>
      </c>
      <c r="C10">
        <v>5</v>
      </c>
      <c r="D10">
        <v>4</v>
      </c>
      <c r="E10">
        <v>154</v>
      </c>
    </row>
    <row r="11" spans="1:7" x14ac:dyDescent="0.2">
      <c r="A11" t="s">
        <v>103</v>
      </c>
      <c r="B11">
        <v>1</v>
      </c>
      <c r="C11">
        <v>7</v>
      </c>
      <c r="D11">
        <v>1</v>
      </c>
      <c r="E11">
        <v>171</v>
      </c>
      <c r="G11" t="s">
        <v>65</v>
      </c>
    </row>
    <row r="12" spans="1:7" x14ac:dyDescent="0.2">
      <c r="A12" t="s">
        <v>80</v>
      </c>
      <c r="B12">
        <v>1</v>
      </c>
      <c r="C12">
        <v>7</v>
      </c>
      <c r="D12">
        <v>2</v>
      </c>
      <c r="E12">
        <v>172</v>
      </c>
      <c r="G12" t="s">
        <v>104</v>
      </c>
    </row>
    <row r="13" spans="1:7" x14ac:dyDescent="0.2">
      <c r="A13" t="s">
        <v>81</v>
      </c>
      <c r="B13">
        <v>1</v>
      </c>
      <c r="C13">
        <v>7</v>
      </c>
      <c r="D13">
        <v>3</v>
      </c>
      <c r="E13">
        <v>173</v>
      </c>
      <c r="G13" t="s">
        <v>66</v>
      </c>
    </row>
    <row r="14" spans="1:7" x14ac:dyDescent="0.2">
      <c r="A14" t="s">
        <v>88</v>
      </c>
      <c r="B14">
        <v>1</v>
      </c>
      <c r="C14">
        <v>7</v>
      </c>
      <c r="D14">
        <v>4</v>
      </c>
      <c r="E14">
        <v>174</v>
      </c>
      <c r="G14" t="s">
        <v>67</v>
      </c>
    </row>
    <row r="15" spans="1:7" x14ac:dyDescent="0.2">
      <c r="A15" t="s">
        <v>82</v>
      </c>
      <c r="B15">
        <v>3</v>
      </c>
      <c r="C15">
        <v>1</v>
      </c>
      <c r="D15">
        <v>1</v>
      </c>
      <c r="E15">
        <v>311</v>
      </c>
      <c r="G15" t="s">
        <v>68</v>
      </c>
    </row>
    <row r="16" spans="1:7" x14ac:dyDescent="0.2">
      <c r="A16" t="s">
        <v>83</v>
      </c>
      <c r="B16">
        <v>3</v>
      </c>
      <c r="C16">
        <v>1</v>
      </c>
      <c r="D16">
        <v>2</v>
      </c>
      <c r="E16">
        <v>312</v>
      </c>
      <c r="G16" t="s">
        <v>69</v>
      </c>
    </row>
    <row r="17" spans="1:7" x14ac:dyDescent="0.2">
      <c r="A17" t="s">
        <v>109</v>
      </c>
      <c r="B17">
        <v>3</v>
      </c>
      <c r="C17">
        <v>1</v>
      </c>
      <c r="D17">
        <v>3</v>
      </c>
      <c r="E17">
        <v>313</v>
      </c>
      <c r="G17" t="s">
        <v>70</v>
      </c>
    </row>
    <row r="18" spans="1:7" x14ac:dyDescent="0.2">
      <c r="A18" t="s">
        <v>121</v>
      </c>
      <c r="B18">
        <v>3</v>
      </c>
      <c r="C18">
        <v>1</v>
      </c>
      <c r="D18">
        <v>4</v>
      </c>
      <c r="E18">
        <v>314</v>
      </c>
      <c r="G18" t="s">
        <v>110</v>
      </c>
    </row>
    <row r="19" spans="1:7" x14ac:dyDescent="0.2">
      <c r="A19" t="s">
        <v>120</v>
      </c>
      <c r="B19">
        <v>3</v>
      </c>
      <c r="C19">
        <v>1</v>
      </c>
      <c r="D19">
        <v>5</v>
      </c>
      <c r="E19">
        <v>315</v>
      </c>
    </row>
    <row r="20" spans="1:7" x14ac:dyDescent="0.2">
      <c r="A20" t="s">
        <v>122</v>
      </c>
      <c r="B20">
        <v>3</v>
      </c>
      <c r="C20">
        <v>1</v>
      </c>
      <c r="D20">
        <v>6</v>
      </c>
      <c r="E20">
        <v>316</v>
      </c>
    </row>
    <row r="21" spans="1:7" x14ac:dyDescent="0.2">
      <c r="A21" t="s">
        <v>123</v>
      </c>
      <c r="B21">
        <v>3</v>
      </c>
      <c r="C21">
        <v>1</v>
      </c>
      <c r="D21">
        <v>7</v>
      </c>
      <c r="E21">
        <v>317</v>
      </c>
    </row>
    <row r="22" spans="1:7" x14ac:dyDescent="0.2">
      <c r="A22" t="s">
        <v>124</v>
      </c>
      <c r="B22">
        <v>3</v>
      </c>
      <c r="C22">
        <v>1</v>
      </c>
      <c r="D22">
        <v>8</v>
      </c>
      <c r="E22">
        <v>318</v>
      </c>
    </row>
    <row r="23" spans="1:7" x14ac:dyDescent="0.2">
      <c r="A23" t="s">
        <v>84</v>
      </c>
      <c r="B23">
        <v>3</v>
      </c>
      <c r="C23">
        <v>2</v>
      </c>
      <c r="D23">
        <v>1</v>
      </c>
      <c r="E23">
        <v>321</v>
      </c>
      <c r="G23" t="s">
        <v>71</v>
      </c>
    </row>
    <row r="24" spans="1:7" x14ac:dyDescent="0.2">
      <c r="A24" t="s">
        <v>125</v>
      </c>
      <c r="B24">
        <v>3</v>
      </c>
      <c r="C24">
        <v>2</v>
      </c>
      <c r="D24">
        <v>2</v>
      </c>
      <c r="E24">
        <v>322</v>
      </c>
    </row>
    <row r="25" spans="1:7" x14ac:dyDescent="0.2">
      <c r="A25" t="s">
        <v>126</v>
      </c>
      <c r="B25">
        <v>3</v>
      </c>
      <c r="C25">
        <v>3</v>
      </c>
      <c r="D25">
        <v>1</v>
      </c>
      <c r="E25">
        <v>331</v>
      </c>
    </row>
    <row r="26" spans="1:7" x14ac:dyDescent="0.2">
      <c r="A26" t="s">
        <v>85</v>
      </c>
      <c r="B26">
        <v>3</v>
      </c>
      <c r="C26">
        <v>4</v>
      </c>
      <c r="D26">
        <v>1</v>
      </c>
      <c r="E26">
        <v>341</v>
      </c>
      <c r="G26" t="s">
        <v>72</v>
      </c>
    </row>
    <row r="27" spans="1:7" x14ac:dyDescent="0.2">
      <c r="A27" t="s">
        <v>127</v>
      </c>
      <c r="B27">
        <v>3</v>
      </c>
      <c r="C27">
        <v>4</v>
      </c>
      <c r="D27">
        <v>3</v>
      </c>
      <c r="E27">
        <v>343</v>
      </c>
    </row>
    <row r="28" spans="1:7" x14ac:dyDescent="0.2">
      <c r="A28" t="s">
        <v>86</v>
      </c>
      <c r="B28">
        <v>3</v>
      </c>
      <c r="C28">
        <v>5</v>
      </c>
      <c r="D28">
        <v>1</v>
      </c>
      <c r="E28">
        <v>351</v>
      </c>
      <c r="G28" t="s">
        <v>73</v>
      </c>
    </row>
    <row r="29" spans="1:7" x14ac:dyDescent="0.2">
      <c r="A29" t="s">
        <v>87</v>
      </c>
      <c r="B29">
        <v>3</v>
      </c>
      <c r="C29">
        <v>5</v>
      </c>
      <c r="D29">
        <v>2</v>
      </c>
      <c r="E29">
        <v>352</v>
      </c>
      <c r="G29" t="s">
        <v>74</v>
      </c>
    </row>
    <row r="30" spans="1:7" x14ac:dyDescent="0.2">
      <c r="A30" t="s">
        <v>128</v>
      </c>
      <c r="B30">
        <v>3</v>
      </c>
      <c r="C30">
        <v>5</v>
      </c>
      <c r="D30">
        <v>4</v>
      </c>
      <c r="E30">
        <v>354</v>
      </c>
    </row>
    <row r="31" spans="1:7" x14ac:dyDescent="0.2">
      <c r="A31" t="s">
        <v>130</v>
      </c>
      <c r="B31">
        <v>3</v>
      </c>
      <c r="C31">
        <v>5</v>
      </c>
      <c r="D31">
        <v>5</v>
      </c>
      <c r="E31">
        <v>355</v>
      </c>
    </row>
    <row r="32" spans="1:7" x14ac:dyDescent="0.2">
      <c r="A32" t="s">
        <v>131</v>
      </c>
      <c r="B32">
        <v>3</v>
      </c>
      <c r="C32">
        <v>5</v>
      </c>
      <c r="D32">
        <v>6</v>
      </c>
      <c r="E32">
        <v>356</v>
      </c>
    </row>
    <row r="33" spans="1:5" x14ac:dyDescent="0.2">
      <c r="A33" t="s">
        <v>105</v>
      </c>
      <c r="B33">
        <v>3</v>
      </c>
      <c r="C33">
        <v>7</v>
      </c>
      <c r="D33">
        <v>1</v>
      </c>
      <c r="E33">
        <v>371</v>
      </c>
    </row>
    <row r="34" spans="1:5" x14ac:dyDescent="0.2">
      <c r="A34" t="s">
        <v>89</v>
      </c>
      <c r="B34">
        <v>3</v>
      </c>
      <c r="C34">
        <v>7</v>
      </c>
      <c r="D34">
        <v>2</v>
      </c>
      <c r="E34">
        <v>372</v>
      </c>
    </row>
    <row r="35" spans="1:5" x14ac:dyDescent="0.2">
      <c r="A35" t="s">
        <v>90</v>
      </c>
      <c r="B35">
        <v>3</v>
      </c>
      <c r="C35">
        <v>7</v>
      </c>
      <c r="D35">
        <v>5</v>
      </c>
      <c r="E35">
        <v>375</v>
      </c>
    </row>
    <row r="36" spans="1:5" x14ac:dyDescent="0.2">
      <c r="A36" t="s">
        <v>91</v>
      </c>
      <c r="B36">
        <v>3</v>
      </c>
      <c r="C36">
        <v>8</v>
      </c>
      <c r="D36">
        <v>1</v>
      </c>
      <c r="E36">
        <v>381</v>
      </c>
    </row>
    <row r="37" spans="1:5" x14ac:dyDescent="0.2">
      <c r="A37" t="s">
        <v>92</v>
      </c>
      <c r="B37">
        <v>5</v>
      </c>
      <c r="C37">
        <v>1</v>
      </c>
      <c r="D37">
        <v>1</v>
      </c>
      <c r="E37">
        <v>511</v>
      </c>
    </row>
    <row r="38" spans="1:5" x14ac:dyDescent="0.2">
      <c r="A38" t="s">
        <v>93</v>
      </c>
      <c r="B38">
        <v>7</v>
      </c>
      <c r="C38">
        <v>1</v>
      </c>
      <c r="D38">
        <v>1</v>
      </c>
      <c r="E38">
        <v>711</v>
      </c>
    </row>
    <row r="39" spans="1:5" x14ac:dyDescent="0.2">
      <c r="A39" t="s">
        <v>115</v>
      </c>
      <c r="B39">
        <v>7</v>
      </c>
      <c r="C39">
        <v>1</v>
      </c>
      <c r="D39">
        <v>9</v>
      </c>
      <c r="E39">
        <v>719</v>
      </c>
    </row>
    <row r="40" spans="1:5" x14ac:dyDescent="0.2">
      <c r="A40" t="s">
        <v>94</v>
      </c>
      <c r="B40">
        <v>7</v>
      </c>
      <c r="C40">
        <v>4</v>
      </c>
      <c r="D40">
        <v>1</v>
      </c>
      <c r="E40">
        <v>741</v>
      </c>
    </row>
    <row r="41" spans="1:5" x14ac:dyDescent="0.2">
      <c r="A41" t="s">
        <v>95</v>
      </c>
      <c r="B41">
        <v>7</v>
      </c>
      <c r="C41">
        <v>5</v>
      </c>
      <c r="D41">
        <v>1</v>
      </c>
      <c r="E41">
        <v>751</v>
      </c>
    </row>
    <row r="42" spans="1:5" x14ac:dyDescent="0.2">
      <c r="A42" t="s">
        <v>96</v>
      </c>
      <c r="B42">
        <v>7</v>
      </c>
      <c r="C42">
        <v>5</v>
      </c>
      <c r="D42">
        <v>3</v>
      </c>
      <c r="E42">
        <v>753</v>
      </c>
    </row>
    <row r="43" spans="1:5" x14ac:dyDescent="0.2">
      <c r="A43" t="s">
        <v>97</v>
      </c>
      <c r="B43">
        <v>7</v>
      </c>
      <c r="C43">
        <v>7</v>
      </c>
      <c r="D43">
        <v>4</v>
      </c>
      <c r="E43">
        <v>774</v>
      </c>
    </row>
    <row r="44" spans="1:5" x14ac:dyDescent="0.2">
      <c r="A44" t="s">
        <v>106</v>
      </c>
      <c r="B44">
        <v>9</v>
      </c>
      <c r="C44">
        <v>1</v>
      </c>
      <c r="D44">
        <v>1</v>
      </c>
      <c r="E44">
        <v>911</v>
      </c>
    </row>
    <row r="45" spans="1:5" x14ac:dyDescent="0.2">
      <c r="A45" t="s">
        <v>107</v>
      </c>
      <c r="B45">
        <v>9</v>
      </c>
      <c r="C45">
        <v>1</v>
      </c>
      <c r="D45">
        <v>2</v>
      </c>
      <c r="E45">
        <v>912</v>
      </c>
    </row>
    <row r="47" spans="1:5" x14ac:dyDescent="0.2">
      <c r="A47" t="s">
        <v>45</v>
      </c>
      <c r="B47">
        <v>1</v>
      </c>
      <c r="C47">
        <v>1</v>
      </c>
      <c r="D47">
        <v>1</v>
      </c>
      <c r="E47">
        <v>111</v>
      </c>
    </row>
    <row r="48" spans="1:5" x14ac:dyDescent="0.2">
      <c r="A48" t="s">
        <v>132</v>
      </c>
      <c r="B48">
        <v>1</v>
      </c>
      <c r="C48">
        <v>1</v>
      </c>
      <c r="D48">
        <v>6</v>
      </c>
      <c r="E48">
        <v>116</v>
      </c>
    </row>
    <row r="49" spans="1:7" x14ac:dyDescent="0.2">
      <c r="A49" s="88" t="s">
        <v>138</v>
      </c>
      <c r="B49">
        <v>1</v>
      </c>
      <c r="C49">
        <v>2</v>
      </c>
      <c r="D49">
        <v>2</v>
      </c>
      <c r="E49">
        <v>122</v>
      </c>
      <c r="G49" t="s">
        <v>148</v>
      </c>
    </row>
    <row r="50" spans="1:7" x14ac:dyDescent="0.2">
      <c r="A50" t="s">
        <v>133</v>
      </c>
      <c r="B50">
        <v>1</v>
      </c>
      <c r="C50">
        <v>3</v>
      </c>
      <c r="D50">
        <v>1</v>
      </c>
      <c r="E50">
        <v>131</v>
      </c>
    </row>
    <row r="51" spans="1:7" x14ac:dyDescent="0.2">
      <c r="A51" t="s">
        <v>46</v>
      </c>
      <c r="B51">
        <v>1</v>
      </c>
      <c r="C51">
        <v>4</v>
      </c>
      <c r="D51">
        <v>1</v>
      </c>
      <c r="E51">
        <v>141</v>
      </c>
    </row>
    <row r="52" spans="1:7" x14ac:dyDescent="0.2">
      <c r="A52" t="s">
        <v>143</v>
      </c>
      <c r="B52">
        <v>1</v>
      </c>
      <c r="C52">
        <v>4</v>
      </c>
      <c r="D52">
        <v>2</v>
      </c>
      <c r="E52">
        <v>142</v>
      </c>
    </row>
    <row r="53" spans="1:7" x14ac:dyDescent="0.2">
      <c r="A53" t="s">
        <v>64</v>
      </c>
      <c r="B53">
        <v>1</v>
      </c>
      <c r="C53">
        <v>5</v>
      </c>
      <c r="D53">
        <v>1</v>
      </c>
      <c r="E53">
        <v>151</v>
      </c>
    </row>
    <row r="54" spans="1:7" x14ac:dyDescent="0.2">
      <c r="A54" t="s">
        <v>47</v>
      </c>
      <c r="B54">
        <v>1</v>
      </c>
      <c r="C54">
        <v>5</v>
      </c>
      <c r="D54">
        <v>2</v>
      </c>
      <c r="E54">
        <v>152</v>
      </c>
    </row>
    <row r="55" spans="1:7" x14ac:dyDescent="0.2">
      <c r="A55" t="s">
        <v>65</v>
      </c>
      <c r="B55">
        <v>1</v>
      </c>
      <c r="C55">
        <v>5</v>
      </c>
      <c r="D55">
        <v>3</v>
      </c>
      <c r="E55">
        <v>153</v>
      </c>
    </row>
    <row r="56" spans="1:7" x14ac:dyDescent="0.2">
      <c r="A56" t="s">
        <v>136</v>
      </c>
      <c r="B56">
        <v>1</v>
      </c>
      <c r="C56">
        <v>5</v>
      </c>
      <c r="D56">
        <v>4</v>
      </c>
      <c r="E56">
        <v>154</v>
      </c>
    </row>
    <row r="57" spans="1:7" x14ac:dyDescent="0.2">
      <c r="A57" t="s">
        <v>104</v>
      </c>
      <c r="B57">
        <v>1</v>
      </c>
      <c r="C57">
        <v>7</v>
      </c>
      <c r="D57">
        <v>1</v>
      </c>
      <c r="E57">
        <v>171</v>
      </c>
    </row>
    <row r="58" spans="1:7" x14ac:dyDescent="0.2">
      <c r="A58" t="s">
        <v>66</v>
      </c>
      <c r="B58">
        <v>1</v>
      </c>
      <c r="C58">
        <v>7</v>
      </c>
      <c r="D58">
        <v>2</v>
      </c>
      <c r="E58">
        <v>172</v>
      </c>
    </row>
    <row r="59" spans="1:7" x14ac:dyDescent="0.2">
      <c r="A59" t="s">
        <v>67</v>
      </c>
      <c r="B59">
        <v>1</v>
      </c>
      <c r="C59">
        <v>7</v>
      </c>
      <c r="D59">
        <v>3</v>
      </c>
      <c r="E59">
        <v>173</v>
      </c>
    </row>
    <row r="60" spans="1:7" x14ac:dyDescent="0.2">
      <c r="A60" t="s">
        <v>68</v>
      </c>
      <c r="B60">
        <v>1</v>
      </c>
      <c r="C60">
        <v>7</v>
      </c>
      <c r="D60">
        <v>4</v>
      </c>
      <c r="E60">
        <v>174</v>
      </c>
    </row>
    <row r="61" spans="1:7" x14ac:dyDescent="0.2">
      <c r="A61" t="s">
        <v>45</v>
      </c>
      <c r="B61">
        <v>3</v>
      </c>
      <c r="C61">
        <v>1</v>
      </c>
      <c r="D61">
        <v>1</v>
      </c>
      <c r="E61">
        <v>311</v>
      </c>
    </row>
    <row r="62" spans="1:7" x14ac:dyDescent="0.2">
      <c r="A62" t="s">
        <v>69</v>
      </c>
      <c r="B62">
        <v>3</v>
      </c>
      <c r="C62">
        <v>1</v>
      </c>
      <c r="D62">
        <v>2</v>
      </c>
      <c r="E62">
        <v>312</v>
      </c>
    </row>
    <row r="63" spans="1:7" x14ac:dyDescent="0.2">
      <c r="A63" t="s">
        <v>108</v>
      </c>
      <c r="B63">
        <v>3</v>
      </c>
      <c r="C63">
        <v>1</v>
      </c>
      <c r="D63">
        <v>3</v>
      </c>
      <c r="E63">
        <v>313</v>
      </c>
    </row>
    <row r="64" spans="1:7" x14ac:dyDescent="0.2">
      <c r="A64" t="s">
        <v>142</v>
      </c>
      <c r="B64">
        <v>3</v>
      </c>
      <c r="C64">
        <v>1</v>
      </c>
      <c r="D64">
        <v>4</v>
      </c>
      <c r="E64">
        <v>314</v>
      </c>
    </row>
    <row r="65" spans="1:5" x14ac:dyDescent="0.2">
      <c r="A65" t="s">
        <v>141</v>
      </c>
      <c r="B65">
        <v>3</v>
      </c>
      <c r="C65">
        <v>1</v>
      </c>
      <c r="D65">
        <v>5</v>
      </c>
      <c r="E65">
        <v>315</v>
      </c>
    </row>
    <row r="66" spans="1:5" x14ac:dyDescent="0.2">
      <c r="A66" t="s">
        <v>132</v>
      </c>
      <c r="B66">
        <v>3</v>
      </c>
      <c r="C66">
        <v>1</v>
      </c>
      <c r="D66">
        <v>6</v>
      </c>
      <c r="E66">
        <v>316</v>
      </c>
    </row>
    <row r="67" spans="1:5" x14ac:dyDescent="0.2">
      <c r="A67" t="s">
        <v>140</v>
      </c>
      <c r="B67">
        <v>3</v>
      </c>
      <c r="C67">
        <v>1</v>
      </c>
      <c r="D67">
        <v>7</v>
      </c>
      <c r="E67">
        <v>317</v>
      </c>
    </row>
    <row r="68" spans="1:5" x14ac:dyDescent="0.2">
      <c r="A68" t="s">
        <v>139</v>
      </c>
      <c r="B68">
        <v>3</v>
      </c>
      <c r="C68">
        <v>1</v>
      </c>
      <c r="D68">
        <v>8</v>
      </c>
      <c r="E68">
        <v>318</v>
      </c>
    </row>
    <row r="69" spans="1:5" x14ac:dyDescent="0.2">
      <c r="A69" t="s">
        <v>70</v>
      </c>
      <c r="B69">
        <v>3</v>
      </c>
      <c r="C69">
        <v>2</v>
      </c>
      <c r="D69">
        <v>1</v>
      </c>
      <c r="E69">
        <v>321</v>
      </c>
    </row>
    <row r="70" spans="1:5" x14ac:dyDescent="0.2">
      <c r="A70" t="s">
        <v>138</v>
      </c>
      <c r="B70">
        <v>3</v>
      </c>
      <c r="C70">
        <v>2</v>
      </c>
      <c r="D70">
        <v>2</v>
      </c>
      <c r="E70">
        <v>322</v>
      </c>
    </row>
    <row r="71" spans="1:5" x14ac:dyDescent="0.2">
      <c r="A71" t="s">
        <v>133</v>
      </c>
      <c r="B71">
        <v>3</v>
      </c>
      <c r="C71">
        <v>3</v>
      </c>
      <c r="D71">
        <v>1</v>
      </c>
      <c r="E71">
        <v>331</v>
      </c>
    </row>
    <row r="72" spans="1:5" x14ac:dyDescent="0.2">
      <c r="A72" t="s">
        <v>46</v>
      </c>
      <c r="B72">
        <v>3</v>
      </c>
      <c r="C72">
        <v>4</v>
      </c>
      <c r="D72">
        <v>1</v>
      </c>
      <c r="E72">
        <v>341</v>
      </c>
    </row>
    <row r="73" spans="1:5" x14ac:dyDescent="0.2">
      <c r="A73" t="s">
        <v>137</v>
      </c>
      <c r="B73">
        <v>3</v>
      </c>
      <c r="C73">
        <v>4</v>
      </c>
      <c r="D73">
        <v>3</v>
      </c>
      <c r="E73">
        <v>343</v>
      </c>
    </row>
    <row r="74" spans="1:5" x14ac:dyDescent="0.2">
      <c r="A74" t="s">
        <v>64</v>
      </c>
      <c r="B74">
        <v>3</v>
      </c>
      <c r="C74">
        <v>5</v>
      </c>
      <c r="D74">
        <v>1</v>
      </c>
      <c r="E74">
        <v>351</v>
      </c>
    </row>
    <row r="75" spans="1:5" x14ac:dyDescent="0.2">
      <c r="A75" t="s">
        <v>47</v>
      </c>
      <c r="B75">
        <v>3</v>
      </c>
      <c r="C75">
        <v>5</v>
      </c>
      <c r="D75">
        <v>2</v>
      </c>
      <c r="E75">
        <v>352</v>
      </c>
    </row>
    <row r="76" spans="1:5" x14ac:dyDescent="0.2">
      <c r="A76" t="s">
        <v>136</v>
      </c>
      <c r="B76">
        <v>3</v>
      </c>
      <c r="C76">
        <v>5</v>
      </c>
      <c r="D76">
        <v>4</v>
      </c>
      <c r="E76">
        <v>354</v>
      </c>
    </row>
    <row r="77" spans="1:5" x14ac:dyDescent="0.2">
      <c r="A77" t="s">
        <v>129</v>
      </c>
      <c r="B77">
        <v>3</v>
      </c>
      <c r="C77">
        <v>5</v>
      </c>
      <c r="D77">
        <v>5</v>
      </c>
      <c r="E77">
        <v>355</v>
      </c>
    </row>
    <row r="78" spans="1:5" x14ac:dyDescent="0.2">
      <c r="A78" t="s">
        <v>135</v>
      </c>
      <c r="B78">
        <v>3</v>
      </c>
      <c r="C78">
        <v>5</v>
      </c>
      <c r="D78">
        <v>6</v>
      </c>
      <c r="E78">
        <v>356</v>
      </c>
    </row>
    <row r="79" spans="1:5" x14ac:dyDescent="0.2">
      <c r="A79" t="s">
        <v>104</v>
      </c>
      <c r="B79">
        <v>3</v>
      </c>
      <c r="C79">
        <v>7</v>
      </c>
      <c r="D79">
        <v>1</v>
      </c>
      <c r="E79">
        <v>371</v>
      </c>
    </row>
    <row r="80" spans="1:5" x14ac:dyDescent="0.2">
      <c r="A80" t="s">
        <v>66</v>
      </c>
      <c r="B80">
        <v>3</v>
      </c>
      <c r="C80">
        <v>7</v>
      </c>
      <c r="D80">
        <v>2</v>
      </c>
      <c r="E80">
        <v>372</v>
      </c>
    </row>
    <row r="81" spans="1:5" x14ac:dyDescent="0.2">
      <c r="A81" t="s">
        <v>71</v>
      </c>
      <c r="B81">
        <v>3</v>
      </c>
      <c r="C81">
        <v>7</v>
      </c>
      <c r="D81">
        <v>5</v>
      </c>
      <c r="E81">
        <v>375</v>
      </c>
    </row>
    <row r="82" spans="1:5" x14ac:dyDescent="0.2">
      <c r="A82" t="s">
        <v>72</v>
      </c>
      <c r="B82">
        <v>3</v>
      </c>
      <c r="C82">
        <v>8</v>
      </c>
      <c r="D82">
        <v>1</v>
      </c>
      <c r="E82">
        <v>381</v>
      </c>
    </row>
    <row r="83" spans="1:5" x14ac:dyDescent="0.2">
      <c r="A83" t="s">
        <v>45</v>
      </c>
      <c r="B83">
        <v>7</v>
      </c>
      <c r="C83">
        <v>1</v>
      </c>
      <c r="D83">
        <v>1</v>
      </c>
      <c r="E83">
        <v>711</v>
      </c>
    </row>
    <row r="84" spans="1:5" x14ac:dyDescent="0.2">
      <c r="A84" t="s">
        <v>134</v>
      </c>
      <c r="B84">
        <v>7</v>
      </c>
      <c r="C84">
        <v>1</v>
      </c>
      <c r="D84">
        <v>9</v>
      </c>
      <c r="E84">
        <v>719</v>
      </c>
    </row>
    <row r="85" spans="1:5" x14ac:dyDescent="0.2">
      <c r="A85" t="s">
        <v>46</v>
      </c>
      <c r="B85">
        <v>7</v>
      </c>
      <c r="C85">
        <v>4</v>
      </c>
      <c r="D85">
        <v>1</v>
      </c>
      <c r="E85">
        <v>741</v>
      </c>
    </row>
    <row r="86" spans="1:5" x14ac:dyDescent="0.2">
      <c r="A86" t="s">
        <v>64</v>
      </c>
      <c r="B86">
        <v>7</v>
      </c>
      <c r="C86">
        <v>5</v>
      </c>
      <c r="D86">
        <v>1</v>
      </c>
      <c r="E86">
        <v>751</v>
      </c>
    </row>
    <row r="87" spans="1:5" x14ac:dyDescent="0.2">
      <c r="A87" t="s">
        <v>65</v>
      </c>
      <c r="B87">
        <v>7</v>
      </c>
      <c r="C87">
        <v>5</v>
      </c>
      <c r="D87">
        <v>3</v>
      </c>
      <c r="E87">
        <v>753</v>
      </c>
    </row>
    <row r="88" spans="1:5" x14ac:dyDescent="0.2">
      <c r="A88" t="s">
        <v>68</v>
      </c>
      <c r="B88">
        <v>7</v>
      </c>
      <c r="C88">
        <v>7</v>
      </c>
      <c r="D88">
        <v>4</v>
      </c>
      <c r="E88">
        <v>774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1"/>
  <sheetViews>
    <sheetView tabSelected="1" topLeftCell="A4" zoomScale="68" zoomScaleNormal="68" zoomScaleSheetLayoutView="100" zoomScalePageLayoutView="62" workbookViewId="0">
      <selection activeCell="M22" sqref="M22:M23"/>
    </sheetView>
  </sheetViews>
  <sheetFormatPr defaultColWidth="9" defaultRowHeight="13.2" x14ac:dyDescent="0.2"/>
  <cols>
    <col min="1" max="2" width="6.109375" style="4" customWidth="1"/>
    <col min="3" max="3" width="15.6640625" style="4" customWidth="1"/>
    <col min="4" max="4" width="5.6640625" style="4" customWidth="1"/>
    <col min="5" max="5" width="6.6640625" style="4" customWidth="1"/>
    <col min="6" max="6" width="6.44140625" style="4" customWidth="1"/>
    <col min="7" max="9" width="6.109375" style="4" customWidth="1"/>
    <col min="10" max="10" width="6.33203125" style="4" customWidth="1"/>
    <col min="11" max="13" width="6.109375" style="4" customWidth="1"/>
    <col min="14" max="15" width="5.88671875" style="4" customWidth="1"/>
    <col min="16" max="18" width="6.109375" style="4" customWidth="1"/>
    <col min="19" max="19" width="6.21875" style="4" customWidth="1"/>
    <col min="20" max="16384" width="9" style="4"/>
  </cols>
  <sheetData>
    <row r="1" spans="1:19" ht="25.5" customHeight="1" thickBot="1" x14ac:dyDescent="0.25">
      <c r="A1" s="1"/>
      <c r="B1" s="2" t="s">
        <v>30</v>
      </c>
      <c r="C1" s="3"/>
      <c r="D1" s="274" t="s">
        <v>145</v>
      </c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5" t="s">
        <v>144</v>
      </c>
      <c r="Q1" s="275"/>
      <c r="R1" s="275"/>
      <c r="S1" s="275"/>
    </row>
    <row r="2" spans="1:19" ht="33.75" customHeight="1" thickTop="1" x14ac:dyDescent="0.2">
      <c r="A2" s="5"/>
      <c r="B2" s="276" t="s">
        <v>50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</row>
    <row r="3" spans="1:19" ht="13.8" thickBot="1" x14ac:dyDescent="0.25">
      <c r="A3" s="6"/>
      <c r="B3" s="7" t="s">
        <v>42</v>
      </c>
      <c r="C3" s="7"/>
      <c r="D3" s="7"/>
      <c r="E3" s="7"/>
      <c r="F3" s="7"/>
      <c r="G3" s="7"/>
      <c r="H3" s="7"/>
      <c r="I3" s="7"/>
      <c r="J3" s="2"/>
    </row>
    <row r="4" spans="1:19" x14ac:dyDescent="0.2">
      <c r="A4" s="248"/>
      <c r="B4" s="8" t="s">
        <v>43</v>
      </c>
      <c r="C4" s="8"/>
      <c r="D4" s="8"/>
      <c r="E4" s="8"/>
      <c r="F4" s="8"/>
      <c r="G4" s="8"/>
      <c r="H4" s="8"/>
      <c r="I4" s="8"/>
      <c r="K4" s="250" t="s">
        <v>26</v>
      </c>
      <c r="L4" s="251"/>
      <c r="M4" s="252"/>
      <c r="N4" s="277"/>
      <c r="O4" s="278"/>
      <c r="P4" s="278"/>
      <c r="Q4" s="278"/>
      <c r="R4" s="278"/>
      <c r="S4" s="279"/>
    </row>
    <row r="5" spans="1:19" ht="21.75" customHeight="1" thickBot="1" x14ac:dyDescent="0.25">
      <c r="A5" s="248"/>
      <c r="K5" s="253"/>
      <c r="L5" s="254"/>
      <c r="M5" s="255"/>
      <c r="N5" s="262"/>
      <c r="O5" s="263"/>
      <c r="P5" s="263"/>
      <c r="Q5" s="263"/>
      <c r="R5" s="263"/>
      <c r="S5" s="280"/>
    </row>
    <row r="6" spans="1:19" ht="13.5" customHeight="1" x14ac:dyDescent="0.2">
      <c r="A6" s="9"/>
      <c r="B6" s="250" t="s">
        <v>14</v>
      </c>
      <c r="C6" s="251"/>
      <c r="D6" s="252"/>
      <c r="E6" s="63">
        <v>1</v>
      </c>
      <c r="F6" s="64">
        <v>2</v>
      </c>
      <c r="G6" s="64">
        <v>3</v>
      </c>
      <c r="H6" s="64">
        <v>4</v>
      </c>
      <c r="I6" s="64">
        <v>5</v>
      </c>
      <c r="J6" s="65">
        <v>6</v>
      </c>
      <c r="K6" s="256" t="s">
        <v>40</v>
      </c>
      <c r="L6" s="257"/>
      <c r="M6" s="260"/>
      <c r="N6" s="261"/>
      <c r="O6" s="261"/>
      <c r="P6" s="261"/>
      <c r="Q6" s="261"/>
      <c r="R6" s="264" t="s">
        <v>59</v>
      </c>
      <c r="S6" s="265"/>
    </row>
    <row r="7" spans="1:19" ht="32.25" customHeight="1" x14ac:dyDescent="0.25">
      <c r="A7" s="9"/>
      <c r="B7" s="253"/>
      <c r="C7" s="254"/>
      <c r="D7" s="255"/>
      <c r="E7" s="83"/>
      <c r="F7" s="81"/>
      <c r="G7" s="81"/>
      <c r="H7" s="81"/>
      <c r="I7" s="81"/>
      <c r="J7" s="84"/>
      <c r="K7" s="258"/>
      <c r="L7" s="259"/>
      <c r="M7" s="262"/>
      <c r="N7" s="263"/>
      <c r="O7" s="263"/>
      <c r="P7" s="263"/>
      <c r="Q7" s="263"/>
      <c r="R7" s="266"/>
      <c r="S7" s="267"/>
    </row>
    <row r="8" spans="1:19" ht="13.5" customHeight="1" x14ac:dyDescent="0.2">
      <c r="A8" s="5"/>
      <c r="B8" s="268" t="s">
        <v>10</v>
      </c>
      <c r="C8" s="161" t="s">
        <v>0</v>
      </c>
      <c r="D8" s="271"/>
      <c r="E8" s="272" t="s">
        <v>1</v>
      </c>
      <c r="F8" s="271"/>
      <c r="G8" s="272" t="s">
        <v>2</v>
      </c>
      <c r="H8" s="273"/>
      <c r="I8" s="272" t="s">
        <v>3</v>
      </c>
      <c r="J8" s="206"/>
      <c r="K8" s="281" t="s">
        <v>146</v>
      </c>
      <c r="L8" s="282"/>
      <c r="M8" s="282"/>
      <c r="N8" s="282"/>
      <c r="O8" s="282"/>
      <c r="P8" s="287"/>
      <c r="Q8" s="288"/>
      <c r="R8" s="288"/>
      <c r="S8" s="293" t="s">
        <v>27</v>
      </c>
    </row>
    <row r="9" spans="1:19" ht="13.5" customHeight="1" x14ac:dyDescent="0.2">
      <c r="A9" s="10"/>
      <c r="B9" s="269"/>
      <c r="C9" s="296">
        <v>7</v>
      </c>
      <c r="D9" s="297"/>
      <c r="E9" s="66">
        <v>8</v>
      </c>
      <c r="F9" s="67">
        <v>9</v>
      </c>
      <c r="G9" s="67">
        <v>10</v>
      </c>
      <c r="H9" s="67">
        <v>11</v>
      </c>
      <c r="I9" s="67">
        <v>12</v>
      </c>
      <c r="J9" s="68">
        <v>13</v>
      </c>
      <c r="K9" s="283"/>
      <c r="L9" s="284"/>
      <c r="M9" s="284"/>
      <c r="N9" s="284"/>
      <c r="O9" s="284"/>
      <c r="P9" s="289"/>
      <c r="Q9" s="290"/>
      <c r="R9" s="290"/>
      <c r="S9" s="294"/>
    </row>
    <row r="10" spans="1:19" ht="31.5" customHeight="1" x14ac:dyDescent="0.25">
      <c r="A10" s="10"/>
      <c r="B10" s="270"/>
      <c r="C10" s="298"/>
      <c r="D10" s="299"/>
      <c r="E10" s="80"/>
      <c r="F10" s="81"/>
      <c r="G10" s="81"/>
      <c r="H10" s="81"/>
      <c r="I10" s="81"/>
      <c r="J10" s="82"/>
      <c r="K10" s="285"/>
      <c r="L10" s="286"/>
      <c r="M10" s="286"/>
      <c r="N10" s="286"/>
      <c r="O10" s="286"/>
      <c r="P10" s="291"/>
      <c r="Q10" s="292"/>
      <c r="R10" s="292"/>
      <c r="S10" s="295"/>
    </row>
    <row r="11" spans="1:19" ht="13.5" customHeight="1" x14ac:dyDescent="0.2">
      <c r="A11" s="10"/>
      <c r="B11" s="247" t="s">
        <v>28</v>
      </c>
      <c r="C11" s="248"/>
      <c r="D11" s="248"/>
      <c r="E11" s="248"/>
      <c r="F11" s="248"/>
      <c r="G11" s="248"/>
      <c r="H11" s="249"/>
      <c r="I11" s="69">
        <v>14</v>
      </c>
      <c r="J11" s="70">
        <v>15</v>
      </c>
      <c r="K11" s="70">
        <v>16</v>
      </c>
      <c r="L11" s="70">
        <v>17</v>
      </c>
      <c r="M11" s="70">
        <v>18</v>
      </c>
      <c r="N11" s="70">
        <v>19</v>
      </c>
      <c r="O11" s="70">
        <v>20</v>
      </c>
      <c r="P11" s="70">
        <v>21</v>
      </c>
      <c r="Q11" s="70">
        <v>22</v>
      </c>
      <c r="R11" s="70">
        <v>23</v>
      </c>
      <c r="S11" s="71">
        <v>24</v>
      </c>
    </row>
    <row r="12" spans="1:19" ht="17.25" customHeight="1" x14ac:dyDescent="0.2">
      <c r="A12" s="10"/>
      <c r="B12" s="239" t="s">
        <v>29</v>
      </c>
      <c r="C12" s="240"/>
      <c r="D12" s="240"/>
      <c r="E12" s="240"/>
      <c r="F12" s="240"/>
      <c r="G12" s="240"/>
      <c r="H12" s="241"/>
      <c r="I12" s="245"/>
      <c r="J12" s="235"/>
      <c r="K12" s="235"/>
      <c r="L12" s="235"/>
      <c r="M12" s="235"/>
      <c r="N12" s="235"/>
      <c r="O12" s="235"/>
      <c r="P12" s="235"/>
      <c r="Q12" s="235"/>
      <c r="R12" s="235"/>
      <c r="S12" s="237"/>
    </row>
    <row r="13" spans="1:19" ht="18" customHeight="1" thickBot="1" x14ac:dyDescent="0.25">
      <c r="A13" s="10"/>
      <c r="B13" s="242"/>
      <c r="C13" s="243"/>
      <c r="D13" s="243"/>
      <c r="E13" s="243"/>
      <c r="F13" s="243"/>
      <c r="G13" s="243"/>
      <c r="H13" s="244"/>
      <c r="I13" s="246"/>
      <c r="J13" s="236"/>
      <c r="K13" s="236"/>
      <c r="L13" s="236"/>
      <c r="M13" s="236"/>
      <c r="N13" s="236"/>
      <c r="O13" s="236"/>
      <c r="P13" s="236"/>
      <c r="Q13" s="236"/>
      <c r="R13" s="236"/>
      <c r="S13" s="238"/>
    </row>
    <row r="14" spans="1:19" ht="18" customHeight="1" thickBot="1" x14ac:dyDescent="0.25">
      <c r="A14" s="10"/>
      <c r="B14" s="87"/>
      <c r="C14" s="87"/>
      <c r="D14" s="87"/>
      <c r="E14" s="87"/>
      <c r="F14" s="87"/>
      <c r="G14" s="87"/>
      <c r="H14" s="87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ht="33" customHeight="1" x14ac:dyDescent="0.2">
      <c r="G15" s="218" t="s">
        <v>41</v>
      </c>
      <c r="H15" s="221" t="s">
        <v>147</v>
      </c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3"/>
    </row>
    <row r="16" spans="1:19" ht="38.25" customHeight="1" x14ac:dyDescent="0.2">
      <c r="G16" s="219"/>
      <c r="H16" s="224"/>
      <c r="I16" s="225"/>
      <c r="J16" s="226"/>
      <c r="K16" s="227"/>
      <c r="L16" s="228" t="s">
        <v>98</v>
      </c>
      <c r="M16" s="225"/>
      <c r="N16" s="224"/>
      <c r="O16" s="225"/>
      <c r="P16" s="229" t="s">
        <v>60</v>
      </c>
      <c r="Q16" s="230"/>
      <c r="R16" s="230"/>
      <c r="S16" s="231"/>
    </row>
    <row r="17" spans="1:19" ht="41.25" customHeight="1" x14ac:dyDescent="0.2">
      <c r="G17" s="219"/>
      <c r="H17" s="232" t="s">
        <v>101</v>
      </c>
      <c r="I17" s="233"/>
      <c r="J17" s="232" t="s">
        <v>102</v>
      </c>
      <c r="K17" s="234"/>
      <c r="L17" s="207" t="s">
        <v>33</v>
      </c>
      <c r="M17" s="208"/>
      <c r="N17" s="207" t="s">
        <v>15</v>
      </c>
      <c r="O17" s="208"/>
      <c r="P17" s="209" t="s">
        <v>24</v>
      </c>
      <c r="Q17" s="210"/>
      <c r="R17" s="210"/>
      <c r="S17" s="211"/>
    </row>
    <row r="18" spans="1:19" ht="26.25" customHeight="1" x14ac:dyDescent="0.2">
      <c r="G18" s="220"/>
      <c r="H18" s="212" t="s">
        <v>19</v>
      </c>
      <c r="I18" s="213"/>
      <c r="J18" s="212" t="s">
        <v>37</v>
      </c>
      <c r="K18" s="214"/>
      <c r="L18" s="212" t="s">
        <v>18</v>
      </c>
      <c r="M18" s="213"/>
      <c r="N18" s="212" t="s">
        <v>18</v>
      </c>
      <c r="O18" s="213"/>
      <c r="P18" s="215" t="s">
        <v>25</v>
      </c>
      <c r="Q18" s="216"/>
      <c r="R18" s="216"/>
      <c r="S18" s="217"/>
    </row>
    <row r="19" spans="1:19" ht="15" customHeight="1" x14ac:dyDescent="0.2">
      <c r="G19" s="12"/>
      <c r="H19" s="203" t="s">
        <v>4</v>
      </c>
      <c r="I19" s="204"/>
      <c r="J19" s="205"/>
      <c r="K19" s="203" t="s">
        <v>5</v>
      </c>
      <c r="L19" s="204"/>
      <c r="M19" s="205"/>
      <c r="N19" s="161" t="s">
        <v>6</v>
      </c>
      <c r="O19" s="206"/>
      <c r="P19" s="206"/>
      <c r="Q19" s="206"/>
      <c r="R19" s="206"/>
      <c r="S19" s="163"/>
    </row>
    <row r="20" spans="1:19" ht="13.5" customHeight="1" x14ac:dyDescent="0.2">
      <c r="G20" s="13"/>
      <c r="H20" s="155"/>
      <c r="I20" s="156"/>
      <c r="J20" s="157"/>
      <c r="K20" s="155"/>
      <c r="L20" s="156"/>
      <c r="M20" s="157"/>
      <c r="N20" s="161" t="s">
        <v>99</v>
      </c>
      <c r="O20" s="162"/>
      <c r="P20" s="161" t="s">
        <v>2</v>
      </c>
      <c r="Q20" s="162"/>
      <c r="R20" s="161" t="s">
        <v>3</v>
      </c>
      <c r="S20" s="163"/>
    </row>
    <row r="21" spans="1:19" ht="14.25" customHeight="1" thickBot="1" x14ac:dyDescent="0.25">
      <c r="F21" s="201" t="s">
        <v>63</v>
      </c>
      <c r="G21" s="175" t="s">
        <v>11</v>
      </c>
      <c r="H21" s="178"/>
      <c r="I21" s="179"/>
      <c r="J21" s="180"/>
      <c r="K21" s="72">
        <v>26</v>
      </c>
      <c r="L21" s="73">
        <v>27</v>
      </c>
      <c r="M21" s="74">
        <v>28</v>
      </c>
      <c r="N21" s="75">
        <v>29</v>
      </c>
      <c r="O21" s="76">
        <v>30</v>
      </c>
      <c r="P21" s="72">
        <v>31</v>
      </c>
      <c r="Q21" s="74">
        <v>32</v>
      </c>
      <c r="R21" s="75">
        <v>33</v>
      </c>
      <c r="S21" s="77">
        <v>34</v>
      </c>
    </row>
    <row r="22" spans="1:19" ht="15" customHeight="1" thickTop="1" x14ac:dyDescent="0.2">
      <c r="B22" s="14" t="s">
        <v>8</v>
      </c>
      <c r="C22" s="15"/>
      <c r="D22" s="15"/>
      <c r="E22" s="16"/>
      <c r="F22" s="201"/>
      <c r="G22" s="176"/>
      <c r="H22" s="181"/>
      <c r="I22" s="182"/>
      <c r="J22" s="183"/>
      <c r="K22" s="106"/>
      <c r="L22" s="106" t="e">
        <f>VLOOKUP($H21,医療機関名!$A$1:$D$45,3,FALSE)</f>
        <v>#N/A</v>
      </c>
      <c r="M22" s="106" t="e">
        <f>VLOOKUP($H21,医療機関名!$A$1:$D$45,4,FALSE)</f>
        <v>#N/A</v>
      </c>
      <c r="N22" s="110"/>
      <c r="O22" s="112"/>
      <c r="P22" s="110"/>
      <c r="Q22" s="112"/>
      <c r="R22" s="110"/>
      <c r="S22" s="89"/>
    </row>
    <row r="23" spans="1:19" ht="15" customHeight="1" x14ac:dyDescent="0.2">
      <c r="B23" s="17" t="s">
        <v>44</v>
      </c>
      <c r="C23" s="18"/>
      <c r="D23" s="18"/>
      <c r="E23" s="19"/>
      <c r="F23" s="201"/>
      <c r="G23" s="177"/>
      <c r="H23" s="184"/>
      <c r="I23" s="185"/>
      <c r="J23" s="186"/>
      <c r="K23" s="114"/>
      <c r="L23" s="114"/>
      <c r="M23" s="114"/>
      <c r="N23" s="135"/>
      <c r="O23" s="145"/>
      <c r="P23" s="135"/>
      <c r="Q23" s="145"/>
      <c r="R23" s="135"/>
      <c r="S23" s="91"/>
    </row>
    <row r="24" spans="1:19" ht="15" customHeight="1" x14ac:dyDescent="0.2">
      <c r="B24" s="17" t="s">
        <v>22</v>
      </c>
      <c r="C24" s="18"/>
      <c r="D24" s="18"/>
      <c r="E24" s="19"/>
      <c r="F24" s="201"/>
      <c r="G24" s="175" t="s">
        <v>7</v>
      </c>
      <c r="H24" s="178"/>
      <c r="I24" s="179"/>
      <c r="J24" s="180"/>
      <c r="K24" s="72">
        <v>35</v>
      </c>
      <c r="L24" s="73">
        <v>36</v>
      </c>
      <c r="M24" s="74">
        <v>37</v>
      </c>
      <c r="N24" s="75">
        <v>38</v>
      </c>
      <c r="O24" s="76">
        <v>39</v>
      </c>
      <c r="P24" s="72">
        <v>40</v>
      </c>
      <c r="Q24" s="74">
        <v>41</v>
      </c>
      <c r="R24" s="75">
        <v>42</v>
      </c>
      <c r="S24" s="77">
        <v>43</v>
      </c>
    </row>
    <row r="25" spans="1:19" ht="15" customHeight="1" x14ac:dyDescent="0.2">
      <c r="B25" s="17" t="s">
        <v>39</v>
      </c>
      <c r="C25" s="18"/>
      <c r="D25" s="18"/>
      <c r="E25" s="19"/>
      <c r="F25" s="201"/>
      <c r="G25" s="176"/>
      <c r="H25" s="181"/>
      <c r="I25" s="182"/>
      <c r="J25" s="183"/>
      <c r="K25" s="187">
        <f>$K$22</f>
        <v>0</v>
      </c>
      <c r="L25" s="106" t="e">
        <f>VLOOKUP($H24,医療機関名!$A$1:$D$45,3,FALSE)</f>
        <v>#N/A</v>
      </c>
      <c r="M25" s="106" t="e">
        <f>VLOOKUP($H24,医療機関名!$A$1:$D$45,4,FALSE)</f>
        <v>#N/A</v>
      </c>
      <c r="N25" s="110"/>
      <c r="O25" s="112"/>
      <c r="P25" s="110"/>
      <c r="Q25" s="112"/>
      <c r="R25" s="110"/>
      <c r="S25" s="89"/>
    </row>
    <row r="26" spans="1:19" ht="15" customHeight="1" x14ac:dyDescent="0.2">
      <c r="B26" s="17" t="s">
        <v>21</v>
      </c>
      <c r="C26" s="18"/>
      <c r="D26" s="18"/>
      <c r="E26" s="19"/>
      <c r="F26" s="201"/>
      <c r="G26" s="177"/>
      <c r="H26" s="184"/>
      <c r="I26" s="185"/>
      <c r="J26" s="186"/>
      <c r="K26" s="188"/>
      <c r="L26" s="114"/>
      <c r="M26" s="114"/>
      <c r="N26" s="135"/>
      <c r="O26" s="145"/>
      <c r="P26" s="135"/>
      <c r="Q26" s="145"/>
      <c r="R26" s="135"/>
      <c r="S26" s="91"/>
    </row>
    <row r="27" spans="1:19" ht="15" customHeight="1" x14ac:dyDescent="0.2">
      <c r="B27" s="17" t="s">
        <v>23</v>
      </c>
      <c r="C27" s="18"/>
      <c r="D27" s="18"/>
      <c r="E27" s="19"/>
      <c r="F27" s="201"/>
      <c r="G27" s="175" t="s">
        <v>12</v>
      </c>
      <c r="H27" s="178"/>
      <c r="I27" s="179"/>
      <c r="J27" s="180"/>
      <c r="K27" s="72">
        <v>44</v>
      </c>
      <c r="L27" s="73">
        <v>45</v>
      </c>
      <c r="M27" s="74">
        <v>46</v>
      </c>
      <c r="N27" s="72">
        <v>47</v>
      </c>
      <c r="O27" s="76">
        <v>48</v>
      </c>
      <c r="P27" s="72">
        <v>49</v>
      </c>
      <c r="Q27" s="74">
        <v>50</v>
      </c>
      <c r="R27" s="75">
        <v>51</v>
      </c>
      <c r="S27" s="77">
        <v>52</v>
      </c>
    </row>
    <row r="28" spans="1:19" ht="15" customHeight="1" x14ac:dyDescent="0.2">
      <c r="B28" s="198" t="s">
        <v>36</v>
      </c>
      <c r="C28" s="199"/>
      <c r="D28" s="199"/>
      <c r="E28" s="200"/>
      <c r="F28" s="201"/>
      <c r="G28" s="176"/>
      <c r="H28" s="181"/>
      <c r="I28" s="182"/>
      <c r="J28" s="183"/>
      <c r="K28" s="187">
        <f>$K$22</f>
        <v>0</v>
      </c>
      <c r="L28" s="106" t="e">
        <f>VLOOKUP($H27,医療機関名!$A$1:$D$45,3,FALSE)</f>
        <v>#N/A</v>
      </c>
      <c r="M28" s="106" t="e">
        <f>VLOOKUP($H27,医療機関名!$A$1:$D$45,4,FALSE)</f>
        <v>#N/A</v>
      </c>
      <c r="N28" s="110"/>
      <c r="O28" s="112"/>
      <c r="P28" s="110"/>
      <c r="Q28" s="112"/>
      <c r="R28" s="110"/>
      <c r="S28" s="89"/>
    </row>
    <row r="29" spans="1:19" ht="13.5" customHeight="1" x14ac:dyDescent="0.2">
      <c r="B29" s="86" t="s">
        <v>32</v>
      </c>
      <c r="C29" s="20"/>
      <c r="D29" s="20"/>
      <c r="E29" s="21"/>
      <c r="F29" s="201"/>
      <c r="G29" s="177"/>
      <c r="H29" s="184"/>
      <c r="I29" s="185"/>
      <c r="J29" s="186"/>
      <c r="K29" s="188"/>
      <c r="L29" s="114"/>
      <c r="M29" s="114"/>
      <c r="N29" s="135"/>
      <c r="O29" s="145"/>
      <c r="P29" s="135"/>
      <c r="Q29" s="145"/>
      <c r="R29" s="135"/>
      <c r="S29" s="91"/>
    </row>
    <row r="30" spans="1:19" ht="15" customHeight="1" x14ac:dyDescent="0.2">
      <c r="B30" s="169" t="s">
        <v>38</v>
      </c>
      <c r="C30" s="170"/>
      <c r="D30" s="170"/>
      <c r="E30" s="171"/>
      <c r="F30" s="201"/>
      <c r="G30" s="175" t="s">
        <v>13</v>
      </c>
      <c r="H30" s="178"/>
      <c r="I30" s="179"/>
      <c r="J30" s="180"/>
      <c r="K30" s="72">
        <v>53</v>
      </c>
      <c r="L30" s="73">
        <v>54</v>
      </c>
      <c r="M30" s="74">
        <v>55</v>
      </c>
      <c r="N30" s="72">
        <v>56</v>
      </c>
      <c r="O30" s="76">
        <v>57</v>
      </c>
      <c r="P30" s="72">
        <v>58</v>
      </c>
      <c r="Q30" s="74">
        <v>59</v>
      </c>
      <c r="R30" s="75">
        <v>60</v>
      </c>
      <c r="S30" s="77">
        <v>61</v>
      </c>
    </row>
    <row r="31" spans="1:19" ht="15" customHeight="1" thickBot="1" x14ac:dyDescent="0.25">
      <c r="A31" s="22"/>
      <c r="B31" s="172"/>
      <c r="C31" s="173"/>
      <c r="D31" s="173"/>
      <c r="E31" s="174"/>
      <c r="F31" s="201"/>
      <c r="G31" s="176"/>
      <c r="H31" s="181"/>
      <c r="I31" s="182"/>
      <c r="J31" s="183"/>
      <c r="K31" s="187">
        <f>$K$22</f>
        <v>0</v>
      </c>
      <c r="L31" s="106" t="e">
        <f>VLOOKUP($H30,医療機関名!$A$1:$D$45,3,FALSE)</f>
        <v>#N/A</v>
      </c>
      <c r="M31" s="106" t="e">
        <f>VLOOKUP($H30,医療機関名!$A$1:$D$45,4,FALSE)</f>
        <v>#N/A</v>
      </c>
      <c r="N31" s="110"/>
      <c r="O31" s="112"/>
      <c r="P31" s="110"/>
      <c r="Q31" s="112"/>
      <c r="R31" s="110"/>
      <c r="S31" s="89"/>
    </row>
    <row r="32" spans="1:19" ht="15" customHeight="1" thickTop="1" thickBot="1" x14ac:dyDescent="0.25">
      <c r="A32" s="10"/>
      <c r="B32" s="23"/>
      <c r="C32" s="23"/>
      <c r="D32" s="23"/>
      <c r="E32" s="23"/>
      <c r="F32" s="202"/>
      <c r="G32" s="177"/>
      <c r="H32" s="184"/>
      <c r="I32" s="185"/>
      <c r="J32" s="186"/>
      <c r="K32" s="188"/>
      <c r="L32" s="114"/>
      <c r="M32" s="114"/>
      <c r="N32" s="135"/>
      <c r="O32" s="145"/>
      <c r="P32" s="135"/>
      <c r="Q32" s="145"/>
      <c r="R32" s="135"/>
      <c r="S32" s="91"/>
    </row>
    <row r="33" spans="1:19" x14ac:dyDescent="0.2">
      <c r="A33" s="10"/>
      <c r="B33" s="24" t="s">
        <v>34</v>
      </c>
      <c r="C33" s="25"/>
      <c r="D33" s="25"/>
      <c r="E33" s="25"/>
      <c r="F33" s="25"/>
      <c r="G33" s="26"/>
      <c r="H33" s="26"/>
      <c r="I33" s="26"/>
      <c r="J33" s="27"/>
      <c r="K33" s="166">
        <v>62</v>
      </c>
      <c r="L33" s="167"/>
      <c r="M33" s="167"/>
      <c r="N33" s="167"/>
      <c r="O33" s="167"/>
      <c r="P33" s="167"/>
      <c r="Q33" s="167"/>
      <c r="R33" s="167"/>
      <c r="S33" s="168"/>
    </row>
    <row r="34" spans="1:19" ht="23.25" customHeight="1" x14ac:dyDescent="0.2">
      <c r="A34" s="10"/>
      <c r="B34" s="189" t="s">
        <v>112</v>
      </c>
      <c r="C34" s="190"/>
      <c r="D34" s="190"/>
      <c r="E34" s="190"/>
      <c r="F34" s="190"/>
      <c r="G34" s="190"/>
      <c r="H34" s="190"/>
      <c r="I34" s="190"/>
      <c r="J34" s="191"/>
      <c r="K34" s="28" t="s">
        <v>61</v>
      </c>
      <c r="L34" s="29"/>
      <c r="M34" s="29"/>
      <c r="N34" s="29"/>
      <c r="O34" s="29"/>
      <c r="P34" s="29"/>
      <c r="Q34" s="29"/>
      <c r="R34" s="29"/>
      <c r="S34" s="30"/>
    </row>
    <row r="35" spans="1:19" x14ac:dyDescent="0.2">
      <c r="A35" s="11"/>
      <c r="B35" s="31" t="s">
        <v>35</v>
      </c>
      <c r="C35" s="26"/>
      <c r="D35" s="26"/>
      <c r="E35" s="26"/>
      <c r="F35" s="26"/>
      <c r="G35" s="26"/>
      <c r="H35" s="26"/>
      <c r="I35" s="26"/>
      <c r="J35" s="27"/>
      <c r="K35" s="166">
        <v>63</v>
      </c>
      <c r="L35" s="167"/>
      <c r="M35" s="167"/>
      <c r="N35" s="167"/>
      <c r="O35" s="167"/>
      <c r="P35" s="167"/>
      <c r="Q35" s="167"/>
      <c r="R35" s="167"/>
      <c r="S35" s="168"/>
    </row>
    <row r="36" spans="1:19" ht="24" customHeight="1" x14ac:dyDescent="0.2">
      <c r="A36" s="10"/>
      <c r="B36" s="32" t="s">
        <v>31</v>
      </c>
      <c r="C36" s="33"/>
      <c r="D36" s="33"/>
      <c r="E36" s="33"/>
      <c r="F36" s="33"/>
      <c r="G36" s="33"/>
      <c r="H36" s="33"/>
      <c r="I36" s="33"/>
      <c r="J36" s="34"/>
      <c r="K36" s="35" t="s">
        <v>61</v>
      </c>
      <c r="L36" s="36"/>
      <c r="M36" s="36"/>
      <c r="N36" s="36"/>
      <c r="O36" s="36"/>
      <c r="P36" s="36"/>
      <c r="Q36" s="36"/>
      <c r="R36" s="36"/>
      <c r="S36" s="37"/>
    </row>
    <row r="37" spans="1:19" x14ac:dyDescent="0.2">
      <c r="A37" s="11"/>
      <c r="B37" s="31" t="s">
        <v>51</v>
      </c>
      <c r="C37" s="26"/>
      <c r="D37" s="26"/>
      <c r="E37" s="26"/>
      <c r="F37" s="26"/>
      <c r="G37" s="26"/>
      <c r="H37" s="26"/>
      <c r="I37" s="26"/>
      <c r="J37" s="27"/>
      <c r="K37" s="192">
        <v>64</v>
      </c>
      <c r="L37" s="193"/>
      <c r="M37" s="193"/>
      <c r="N37" s="193"/>
      <c r="O37" s="193"/>
      <c r="P37" s="193"/>
      <c r="Q37" s="193"/>
      <c r="R37" s="193"/>
      <c r="S37" s="194"/>
    </row>
    <row r="38" spans="1:19" ht="21" customHeight="1" x14ac:dyDescent="0.2">
      <c r="A38" s="10"/>
      <c r="B38" s="38" t="s">
        <v>31</v>
      </c>
      <c r="C38" s="39"/>
      <c r="D38" s="39"/>
      <c r="E38" s="39"/>
      <c r="F38" s="39"/>
      <c r="G38" s="39"/>
      <c r="H38" s="39"/>
      <c r="I38" s="39"/>
      <c r="J38" s="40"/>
      <c r="K38" s="35" t="s">
        <v>62</v>
      </c>
      <c r="L38" s="36"/>
      <c r="M38" s="36"/>
      <c r="N38" s="36"/>
      <c r="O38" s="36"/>
      <c r="P38" s="36"/>
      <c r="Q38" s="36"/>
      <c r="R38" s="36"/>
      <c r="S38" s="37"/>
    </row>
    <row r="39" spans="1:19" ht="6.75" customHeight="1" x14ac:dyDescent="0.2">
      <c r="A39" s="11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18" customHeight="1" thickBot="1" x14ac:dyDescent="0.25">
      <c r="A40" s="10"/>
      <c r="B40" s="6" t="s">
        <v>111</v>
      </c>
    </row>
    <row r="41" spans="1:19" ht="13.5" customHeight="1" x14ac:dyDescent="0.2">
      <c r="A41" s="41"/>
      <c r="B41" s="85" t="s">
        <v>114</v>
      </c>
      <c r="C41" s="42"/>
      <c r="D41" s="42"/>
      <c r="E41" s="42"/>
      <c r="F41" s="42"/>
      <c r="G41" s="42"/>
      <c r="H41" s="42"/>
      <c r="I41" s="42"/>
      <c r="J41" s="43"/>
      <c r="K41" s="195">
        <v>65</v>
      </c>
      <c r="L41" s="196"/>
      <c r="M41" s="196"/>
      <c r="N41" s="196"/>
      <c r="O41" s="196"/>
      <c r="P41" s="196"/>
      <c r="Q41" s="196"/>
      <c r="R41" s="196"/>
      <c r="S41" s="197"/>
    </row>
    <row r="42" spans="1:19" ht="19.5" customHeight="1" x14ac:dyDescent="0.2">
      <c r="A42" s="41"/>
      <c r="B42" s="44"/>
      <c r="C42" s="45"/>
      <c r="D42" s="45"/>
      <c r="E42" s="45"/>
      <c r="F42" s="45"/>
      <c r="G42" s="45"/>
      <c r="H42" s="45"/>
      <c r="I42" s="45"/>
      <c r="J42" s="46"/>
      <c r="K42" s="35" t="s">
        <v>62</v>
      </c>
      <c r="L42" s="36"/>
      <c r="M42" s="36"/>
      <c r="N42" s="36"/>
      <c r="O42" s="36"/>
      <c r="P42" s="47"/>
      <c r="Q42" s="47"/>
      <c r="R42" s="47"/>
      <c r="S42" s="48"/>
    </row>
    <row r="43" spans="1:19" ht="13.5" customHeight="1" x14ac:dyDescent="0.2">
      <c r="A43" s="49"/>
      <c r="B43" s="50" t="s">
        <v>52</v>
      </c>
      <c r="C43" s="51"/>
      <c r="D43" s="51"/>
      <c r="E43" s="51"/>
      <c r="F43" s="51"/>
      <c r="G43" s="51"/>
      <c r="H43" s="51"/>
      <c r="I43" s="51"/>
      <c r="J43" s="52"/>
      <c r="K43" s="166">
        <v>66</v>
      </c>
      <c r="L43" s="167"/>
      <c r="M43" s="167"/>
      <c r="N43" s="167"/>
      <c r="O43" s="167"/>
      <c r="P43" s="167"/>
      <c r="Q43" s="167"/>
      <c r="R43" s="167"/>
      <c r="S43" s="168"/>
    </row>
    <row r="44" spans="1:19" ht="19.5" customHeight="1" thickBot="1" x14ac:dyDescent="0.25">
      <c r="A44" s="49"/>
      <c r="B44" s="53"/>
      <c r="C44" s="54"/>
      <c r="D44" s="54"/>
      <c r="E44" s="54"/>
      <c r="F44" s="54"/>
      <c r="G44" s="54"/>
      <c r="H44" s="54"/>
      <c r="I44" s="54"/>
      <c r="J44" s="55"/>
      <c r="K44" s="35" t="s">
        <v>62</v>
      </c>
      <c r="L44" s="36"/>
      <c r="M44" s="36"/>
      <c r="N44" s="36"/>
      <c r="O44" s="36"/>
      <c r="P44" s="47"/>
      <c r="Q44" s="47"/>
      <c r="R44" s="47"/>
      <c r="S44" s="48"/>
    </row>
    <row r="45" spans="1:19" ht="15.75" customHeight="1" x14ac:dyDescent="0.2">
      <c r="A45" s="56"/>
      <c r="B45" s="146" t="s">
        <v>49</v>
      </c>
      <c r="C45" s="147"/>
      <c r="D45" s="147"/>
      <c r="E45" s="147"/>
      <c r="F45" s="147"/>
      <c r="G45" s="148"/>
      <c r="H45" s="152" t="s">
        <v>4</v>
      </c>
      <c r="I45" s="153"/>
      <c r="J45" s="154"/>
      <c r="K45" s="152" t="s">
        <v>5</v>
      </c>
      <c r="L45" s="153"/>
      <c r="M45" s="154"/>
      <c r="N45" s="158" t="s">
        <v>9</v>
      </c>
      <c r="O45" s="159"/>
      <c r="P45" s="159"/>
      <c r="Q45" s="159"/>
      <c r="R45" s="159"/>
      <c r="S45" s="160"/>
    </row>
    <row r="46" spans="1:19" ht="17.25" customHeight="1" x14ac:dyDescent="0.2">
      <c r="A46" s="56"/>
      <c r="B46" s="149"/>
      <c r="C46" s="150"/>
      <c r="D46" s="150"/>
      <c r="E46" s="150"/>
      <c r="F46" s="150"/>
      <c r="G46" s="151"/>
      <c r="H46" s="155"/>
      <c r="I46" s="156"/>
      <c r="J46" s="157"/>
      <c r="K46" s="155"/>
      <c r="L46" s="156"/>
      <c r="M46" s="157"/>
      <c r="N46" s="161" t="s">
        <v>99</v>
      </c>
      <c r="O46" s="162"/>
      <c r="P46" s="161" t="s">
        <v>2</v>
      </c>
      <c r="Q46" s="162"/>
      <c r="R46" s="161" t="s">
        <v>3</v>
      </c>
      <c r="S46" s="163"/>
    </row>
    <row r="47" spans="1:19" ht="15" customHeight="1" x14ac:dyDescent="0.2">
      <c r="A47" s="10"/>
      <c r="B47" s="115" t="s">
        <v>113</v>
      </c>
      <c r="C47" s="137" t="s">
        <v>56</v>
      </c>
      <c r="D47" s="140"/>
      <c r="E47" s="124" t="s">
        <v>54</v>
      </c>
      <c r="F47" s="125"/>
      <c r="G47" s="92" t="s">
        <v>11</v>
      </c>
      <c r="H47" s="95"/>
      <c r="I47" s="96"/>
      <c r="J47" s="97"/>
      <c r="K47" s="72">
        <v>67</v>
      </c>
      <c r="L47" s="73">
        <v>68</v>
      </c>
      <c r="M47" s="74">
        <v>69</v>
      </c>
      <c r="N47" s="72">
        <v>70</v>
      </c>
      <c r="O47" s="74">
        <v>71</v>
      </c>
      <c r="P47" s="72">
        <v>72</v>
      </c>
      <c r="Q47" s="74">
        <v>73</v>
      </c>
      <c r="R47" s="72">
        <v>74</v>
      </c>
      <c r="S47" s="77">
        <v>75</v>
      </c>
    </row>
    <row r="48" spans="1:19" ht="15" customHeight="1" x14ac:dyDescent="0.2">
      <c r="A48" s="10"/>
      <c r="B48" s="116"/>
      <c r="C48" s="138"/>
      <c r="D48" s="141"/>
      <c r="E48" s="126"/>
      <c r="F48" s="127"/>
      <c r="G48" s="93"/>
      <c r="H48" s="98"/>
      <c r="I48" s="99"/>
      <c r="J48" s="100"/>
      <c r="K48" s="104">
        <v>1</v>
      </c>
      <c r="L48" s="106" t="e">
        <f>VLOOKUP($H47,医療機関名!$A$47:$D$60,3,FALSE)</f>
        <v>#N/A</v>
      </c>
      <c r="M48" s="106" t="e">
        <f>VLOOKUP($H47,医療機関名!$A$47:$D$60,4,FALSE)</f>
        <v>#N/A</v>
      </c>
      <c r="N48" s="110"/>
      <c r="O48" s="112"/>
      <c r="P48" s="110"/>
      <c r="Q48" s="112"/>
      <c r="R48" s="110"/>
      <c r="S48" s="89"/>
    </row>
    <row r="49" spans="1:19" ht="15" customHeight="1" x14ac:dyDescent="0.2">
      <c r="A49" s="10"/>
      <c r="B49" s="116"/>
      <c r="C49" s="138"/>
      <c r="D49" s="141"/>
      <c r="E49" s="126"/>
      <c r="F49" s="127"/>
      <c r="G49" s="130"/>
      <c r="H49" s="131"/>
      <c r="I49" s="132"/>
      <c r="J49" s="133"/>
      <c r="K49" s="134"/>
      <c r="L49" s="114"/>
      <c r="M49" s="114"/>
      <c r="N49" s="135"/>
      <c r="O49" s="145"/>
      <c r="P49" s="135"/>
      <c r="Q49" s="145"/>
      <c r="R49" s="135"/>
      <c r="S49" s="91"/>
    </row>
    <row r="50" spans="1:19" ht="15" customHeight="1" x14ac:dyDescent="0.2">
      <c r="A50" s="10"/>
      <c r="B50" s="116"/>
      <c r="C50" s="138"/>
      <c r="D50" s="141"/>
      <c r="E50" s="126"/>
      <c r="F50" s="127"/>
      <c r="G50" s="92" t="s">
        <v>7</v>
      </c>
      <c r="H50" s="95"/>
      <c r="I50" s="96"/>
      <c r="J50" s="97"/>
      <c r="K50" s="72">
        <v>76</v>
      </c>
      <c r="L50" s="78">
        <v>77</v>
      </c>
      <c r="M50" s="79">
        <v>78</v>
      </c>
      <c r="N50" s="72">
        <v>79</v>
      </c>
      <c r="O50" s="74">
        <v>80</v>
      </c>
      <c r="P50" s="72">
        <v>81</v>
      </c>
      <c r="Q50" s="74">
        <v>82</v>
      </c>
      <c r="R50" s="72">
        <v>83</v>
      </c>
      <c r="S50" s="77">
        <v>84</v>
      </c>
    </row>
    <row r="51" spans="1:19" ht="15" customHeight="1" x14ac:dyDescent="0.2">
      <c r="B51" s="116"/>
      <c r="C51" s="138"/>
      <c r="D51" s="141"/>
      <c r="E51" s="126"/>
      <c r="F51" s="127"/>
      <c r="G51" s="93"/>
      <c r="H51" s="98"/>
      <c r="I51" s="99"/>
      <c r="J51" s="100"/>
      <c r="K51" s="104">
        <v>1</v>
      </c>
      <c r="L51" s="106" t="e">
        <f>VLOOKUP($H50,医療機関名!$A$47:$D$60,3,FALSE)</f>
        <v>#N/A</v>
      </c>
      <c r="M51" s="106" t="e">
        <f>VLOOKUP($H50,医療機関名!$A$47:$D$60,4,FALSE)</f>
        <v>#N/A</v>
      </c>
      <c r="N51" s="110"/>
      <c r="O51" s="112"/>
      <c r="P51" s="110"/>
      <c r="Q51" s="112"/>
      <c r="R51" s="110"/>
      <c r="S51" s="89"/>
    </row>
    <row r="52" spans="1:19" ht="15" customHeight="1" x14ac:dyDescent="0.2">
      <c r="B52" s="117"/>
      <c r="C52" s="164"/>
      <c r="D52" s="165"/>
      <c r="E52" s="128"/>
      <c r="F52" s="129"/>
      <c r="G52" s="130"/>
      <c r="H52" s="131"/>
      <c r="I52" s="132"/>
      <c r="J52" s="133"/>
      <c r="K52" s="134"/>
      <c r="L52" s="114"/>
      <c r="M52" s="114"/>
      <c r="N52" s="135"/>
      <c r="O52" s="145"/>
      <c r="P52" s="135"/>
      <c r="Q52" s="145"/>
      <c r="R52" s="135"/>
      <c r="S52" s="91"/>
    </row>
    <row r="53" spans="1:19" ht="15" customHeight="1" x14ac:dyDescent="0.2">
      <c r="B53" s="115" t="s">
        <v>16</v>
      </c>
      <c r="C53" s="118" t="s">
        <v>55</v>
      </c>
      <c r="D53" s="121"/>
      <c r="E53" s="124" t="s">
        <v>57</v>
      </c>
      <c r="F53" s="125"/>
      <c r="G53" s="92" t="s">
        <v>11</v>
      </c>
      <c r="H53" s="95"/>
      <c r="I53" s="96"/>
      <c r="J53" s="97"/>
      <c r="K53" s="72">
        <v>85</v>
      </c>
      <c r="L53" s="78">
        <v>86</v>
      </c>
      <c r="M53" s="79">
        <v>87</v>
      </c>
      <c r="N53" s="72">
        <v>88</v>
      </c>
      <c r="O53" s="74">
        <v>89</v>
      </c>
      <c r="P53" s="72">
        <v>90</v>
      </c>
      <c r="Q53" s="74">
        <v>91</v>
      </c>
      <c r="R53" s="72">
        <v>92</v>
      </c>
      <c r="S53" s="77">
        <v>93</v>
      </c>
    </row>
    <row r="54" spans="1:19" ht="15" customHeight="1" x14ac:dyDescent="0.2">
      <c r="B54" s="116"/>
      <c r="C54" s="119"/>
      <c r="D54" s="122"/>
      <c r="E54" s="126"/>
      <c r="F54" s="127"/>
      <c r="G54" s="93"/>
      <c r="H54" s="98"/>
      <c r="I54" s="99"/>
      <c r="J54" s="100"/>
      <c r="K54" s="104">
        <v>3</v>
      </c>
      <c r="L54" s="106" t="e">
        <f>VLOOKUP($H53,医療機関名!$A$61:$D$82,3,FALSE)</f>
        <v>#N/A</v>
      </c>
      <c r="M54" s="106" t="e">
        <f>VLOOKUP($H53,医療機関名!$A$61:$D$82,4,FALSE)</f>
        <v>#N/A</v>
      </c>
      <c r="N54" s="110"/>
      <c r="O54" s="112"/>
      <c r="P54" s="110"/>
      <c r="Q54" s="112"/>
      <c r="R54" s="110"/>
      <c r="S54" s="89"/>
    </row>
    <row r="55" spans="1:19" ht="15" customHeight="1" x14ac:dyDescent="0.2">
      <c r="B55" s="116"/>
      <c r="C55" s="119"/>
      <c r="D55" s="122"/>
      <c r="E55" s="126"/>
      <c r="F55" s="127"/>
      <c r="G55" s="130"/>
      <c r="H55" s="131"/>
      <c r="I55" s="132"/>
      <c r="J55" s="133"/>
      <c r="K55" s="134"/>
      <c r="L55" s="114"/>
      <c r="M55" s="114"/>
      <c r="N55" s="135"/>
      <c r="O55" s="145"/>
      <c r="P55" s="135"/>
      <c r="Q55" s="145"/>
      <c r="R55" s="135"/>
      <c r="S55" s="91"/>
    </row>
    <row r="56" spans="1:19" ht="15" customHeight="1" x14ac:dyDescent="0.2">
      <c r="B56" s="116"/>
      <c r="C56" s="119"/>
      <c r="D56" s="122"/>
      <c r="E56" s="126"/>
      <c r="F56" s="127"/>
      <c r="G56" s="92" t="s">
        <v>7</v>
      </c>
      <c r="H56" s="95"/>
      <c r="I56" s="96"/>
      <c r="J56" s="97"/>
      <c r="K56" s="72">
        <v>94</v>
      </c>
      <c r="L56" s="78">
        <v>95</v>
      </c>
      <c r="M56" s="79">
        <v>96</v>
      </c>
      <c r="N56" s="72">
        <v>97</v>
      </c>
      <c r="O56" s="74">
        <v>98</v>
      </c>
      <c r="P56" s="72">
        <v>99</v>
      </c>
      <c r="Q56" s="74">
        <v>100</v>
      </c>
      <c r="R56" s="72">
        <v>101</v>
      </c>
      <c r="S56" s="77">
        <v>102</v>
      </c>
    </row>
    <row r="57" spans="1:19" ht="15" customHeight="1" x14ac:dyDescent="0.2">
      <c r="B57" s="116"/>
      <c r="C57" s="119"/>
      <c r="D57" s="122"/>
      <c r="E57" s="126"/>
      <c r="F57" s="127"/>
      <c r="G57" s="93"/>
      <c r="H57" s="98"/>
      <c r="I57" s="99"/>
      <c r="J57" s="100"/>
      <c r="K57" s="104">
        <v>3</v>
      </c>
      <c r="L57" s="106" t="e">
        <f>VLOOKUP($H56,医療機関名!$A$61:$D$82,3,FALSE)</f>
        <v>#N/A</v>
      </c>
      <c r="M57" s="106" t="e">
        <f>VLOOKUP($H56,医療機関名!$A$61:$D$82,4,FALSE)</f>
        <v>#N/A</v>
      </c>
      <c r="N57" s="110"/>
      <c r="O57" s="112"/>
      <c r="P57" s="110"/>
      <c r="Q57" s="112"/>
      <c r="R57" s="110"/>
      <c r="S57" s="89"/>
    </row>
    <row r="58" spans="1:19" ht="15" customHeight="1" x14ac:dyDescent="0.2">
      <c r="B58" s="117"/>
      <c r="C58" s="120"/>
      <c r="D58" s="123"/>
      <c r="E58" s="128"/>
      <c r="F58" s="129"/>
      <c r="G58" s="130"/>
      <c r="H58" s="131"/>
      <c r="I58" s="132"/>
      <c r="J58" s="133"/>
      <c r="K58" s="134"/>
      <c r="L58" s="114"/>
      <c r="M58" s="114"/>
      <c r="N58" s="135"/>
      <c r="O58" s="145"/>
      <c r="P58" s="135"/>
      <c r="Q58" s="145"/>
      <c r="R58" s="135"/>
      <c r="S58" s="91"/>
    </row>
    <row r="59" spans="1:19" ht="15" customHeight="1" x14ac:dyDescent="0.2">
      <c r="B59" s="115" t="s">
        <v>53</v>
      </c>
      <c r="C59" s="137" t="s">
        <v>48</v>
      </c>
      <c r="D59" s="140"/>
      <c r="E59" s="124" t="s">
        <v>58</v>
      </c>
      <c r="F59" s="125"/>
      <c r="G59" s="92" t="s">
        <v>11</v>
      </c>
      <c r="H59" s="95"/>
      <c r="I59" s="96"/>
      <c r="J59" s="97"/>
      <c r="K59" s="72">
        <v>103</v>
      </c>
      <c r="L59" s="78">
        <v>104</v>
      </c>
      <c r="M59" s="79">
        <v>105</v>
      </c>
      <c r="N59" s="72">
        <v>106</v>
      </c>
      <c r="O59" s="74">
        <v>107</v>
      </c>
      <c r="P59" s="72">
        <v>108</v>
      </c>
      <c r="Q59" s="74">
        <v>109</v>
      </c>
      <c r="R59" s="72">
        <v>110</v>
      </c>
      <c r="S59" s="77">
        <v>111</v>
      </c>
    </row>
    <row r="60" spans="1:19" ht="15" customHeight="1" x14ac:dyDescent="0.2">
      <c r="B60" s="116"/>
      <c r="C60" s="138"/>
      <c r="D60" s="141"/>
      <c r="E60" s="126"/>
      <c r="F60" s="127"/>
      <c r="G60" s="93"/>
      <c r="H60" s="98"/>
      <c r="I60" s="99"/>
      <c r="J60" s="100"/>
      <c r="K60" s="104">
        <v>7</v>
      </c>
      <c r="L60" s="106" t="e">
        <f>VLOOKUP($H59,医療機関名!$A$83:$D$88,3,FALSE)</f>
        <v>#N/A</v>
      </c>
      <c r="M60" s="106" t="e">
        <f>VLOOKUP($H59,医療機関名!$A$83:$D$88,4,FALSE)</f>
        <v>#N/A</v>
      </c>
      <c r="N60" s="110"/>
      <c r="O60" s="112"/>
      <c r="P60" s="110"/>
      <c r="Q60" s="112"/>
      <c r="R60" s="110"/>
      <c r="S60" s="89"/>
    </row>
    <row r="61" spans="1:19" ht="15" customHeight="1" x14ac:dyDescent="0.2">
      <c r="B61" s="116"/>
      <c r="C61" s="138"/>
      <c r="D61" s="141"/>
      <c r="E61" s="126"/>
      <c r="F61" s="127"/>
      <c r="G61" s="130"/>
      <c r="H61" s="131"/>
      <c r="I61" s="132"/>
      <c r="J61" s="133"/>
      <c r="K61" s="134"/>
      <c r="L61" s="114"/>
      <c r="M61" s="114"/>
      <c r="N61" s="135"/>
      <c r="O61" s="145"/>
      <c r="P61" s="135"/>
      <c r="Q61" s="145"/>
      <c r="R61" s="135"/>
      <c r="S61" s="91"/>
    </row>
    <row r="62" spans="1:19" ht="15" customHeight="1" x14ac:dyDescent="0.2">
      <c r="B62" s="116"/>
      <c r="C62" s="138"/>
      <c r="D62" s="141"/>
      <c r="E62" s="126"/>
      <c r="F62" s="127"/>
      <c r="G62" s="92" t="s">
        <v>7</v>
      </c>
      <c r="H62" s="95"/>
      <c r="I62" s="96"/>
      <c r="J62" s="97"/>
      <c r="K62" s="72">
        <v>112</v>
      </c>
      <c r="L62" s="78">
        <v>113</v>
      </c>
      <c r="M62" s="79">
        <v>114</v>
      </c>
      <c r="N62" s="72">
        <v>115</v>
      </c>
      <c r="O62" s="74">
        <v>116</v>
      </c>
      <c r="P62" s="72">
        <v>117</v>
      </c>
      <c r="Q62" s="74">
        <v>118</v>
      </c>
      <c r="R62" s="72">
        <v>119</v>
      </c>
      <c r="S62" s="77">
        <v>120</v>
      </c>
    </row>
    <row r="63" spans="1:19" ht="15" customHeight="1" x14ac:dyDescent="0.2">
      <c r="B63" s="116"/>
      <c r="C63" s="138"/>
      <c r="D63" s="141"/>
      <c r="E63" s="126"/>
      <c r="F63" s="127"/>
      <c r="G63" s="93"/>
      <c r="H63" s="98"/>
      <c r="I63" s="99"/>
      <c r="J63" s="100"/>
      <c r="K63" s="104">
        <v>7</v>
      </c>
      <c r="L63" s="106" t="e">
        <f>VLOOKUP($H62,医療機関名!$A$83:$D$788,3,FALSE)</f>
        <v>#N/A</v>
      </c>
      <c r="M63" s="108" t="e">
        <f>VLOOKUP($H62,医療機関名!$A$83:$D$88,4,FALSE)</f>
        <v>#N/A</v>
      </c>
      <c r="N63" s="110"/>
      <c r="O63" s="112"/>
      <c r="P63" s="110"/>
      <c r="Q63" s="112"/>
      <c r="R63" s="110"/>
      <c r="S63" s="89"/>
    </row>
    <row r="64" spans="1:19" ht="15" customHeight="1" thickBot="1" x14ac:dyDescent="0.25">
      <c r="B64" s="136"/>
      <c r="C64" s="139"/>
      <c r="D64" s="142"/>
      <c r="E64" s="143"/>
      <c r="F64" s="144"/>
      <c r="G64" s="94"/>
      <c r="H64" s="101"/>
      <c r="I64" s="102"/>
      <c r="J64" s="103"/>
      <c r="K64" s="105"/>
      <c r="L64" s="107"/>
      <c r="M64" s="109"/>
      <c r="N64" s="111"/>
      <c r="O64" s="113"/>
      <c r="P64" s="111"/>
      <c r="Q64" s="113"/>
      <c r="R64" s="111"/>
      <c r="S64" s="90"/>
    </row>
    <row r="65" spans="2:19" x14ac:dyDescent="0.2">
      <c r="B65" s="57" t="s">
        <v>17</v>
      </c>
      <c r="C65" s="58"/>
      <c r="D65" s="59"/>
      <c r="E65" s="59"/>
      <c r="F65" s="59"/>
      <c r="G65" s="59"/>
      <c r="H65" s="59"/>
      <c r="I65" s="59"/>
      <c r="J65" s="59"/>
      <c r="K65" s="58" t="s">
        <v>100</v>
      </c>
      <c r="L65" s="58"/>
      <c r="M65" s="58"/>
      <c r="N65" s="58"/>
      <c r="O65" s="58"/>
      <c r="P65" s="58"/>
      <c r="Q65" s="58"/>
      <c r="R65" s="58"/>
      <c r="S65" s="58"/>
    </row>
    <row r="66" spans="2:19" x14ac:dyDescent="0.2">
      <c r="B66" s="60" t="s">
        <v>20</v>
      </c>
      <c r="C66" s="58"/>
      <c r="D66" s="61"/>
      <c r="E66" s="61"/>
      <c r="F66" s="61"/>
      <c r="G66" s="61"/>
      <c r="H66" s="61"/>
      <c r="I66" s="61"/>
      <c r="J66" s="61"/>
      <c r="K66" s="58"/>
      <c r="L66" s="58"/>
      <c r="M66" s="58"/>
      <c r="N66" s="58"/>
      <c r="O66" s="58"/>
      <c r="P66" s="58"/>
      <c r="Q66" s="58"/>
      <c r="R66" s="58"/>
      <c r="S66" s="58"/>
    </row>
    <row r="67" spans="2:19" ht="13.5" customHeight="1" x14ac:dyDescent="0.2"/>
    <row r="68" spans="2:19" ht="13.5" customHeight="1" x14ac:dyDescent="0.2"/>
    <row r="69" spans="2:19" ht="13.5" customHeight="1" x14ac:dyDescent="0.2"/>
    <row r="70" spans="2:19" ht="12" customHeight="1" x14ac:dyDescent="0.2">
      <c r="B70" s="10"/>
    </row>
    <row r="71" spans="2:19" ht="13.5" customHeight="1" x14ac:dyDescent="0.2">
      <c r="B71" s="62"/>
    </row>
  </sheetData>
  <mergeCells count="195">
    <mergeCell ref="D1:O1"/>
    <mergeCell ref="P1:S1"/>
    <mergeCell ref="B2:S2"/>
    <mergeCell ref="A4:A5"/>
    <mergeCell ref="K4:M5"/>
    <mergeCell ref="N4:S5"/>
    <mergeCell ref="K8:O10"/>
    <mergeCell ref="P8:R10"/>
    <mergeCell ref="S8:S10"/>
    <mergeCell ref="C9:D9"/>
    <mergeCell ref="C10:D10"/>
    <mergeCell ref="B11:H11"/>
    <mergeCell ref="B6:D7"/>
    <mergeCell ref="K6:L7"/>
    <mergeCell ref="M6:Q7"/>
    <mergeCell ref="R6:S6"/>
    <mergeCell ref="R7:S7"/>
    <mergeCell ref="B8:B10"/>
    <mergeCell ref="C8:D8"/>
    <mergeCell ref="E8:F8"/>
    <mergeCell ref="G8:H8"/>
    <mergeCell ref="I8:J8"/>
    <mergeCell ref="N12:N13"/>
    <mergeCell ref="O12:O13"/>
    <mergeCell ref="P12:P13"/>
    <mergeCell ref="Q12:Q13"/>
    <mergeCell ref="R12:R13"/>
    <mergeCell ref="S12:S13"/>
    <mergeCell ref="B12:H13"/>
    <mergeCell ref="I12:I13"/>
    <mergeCell ref="J12:J13"/>
    <mergeCell ref="K12:K13"/>
    <mergeCell ref="L12:L13"/>
    <mergeCell ref="M12:M13"/>
    <mergeCell ref="G15:G18"/>
    <mergeCell ref="H15:S15"/>
    <mergeCell ref="H16:I16"/>
    <mergeCell ref="J16:K16"/>
    <mergeCell ref="L16:M16"/>
    <mergeCell ref="N16:O16"/>
    <mergeCell ref="P16:S16"/>
    <mergeCell ref="H17:I17"/>
    <mergeCell ref="J17:K17"/>
    <mergeCell ref="L17:M17"/>
    <mergeCell ref="H19:J20"/>
    <mergeCell ref="K19:M20"/>
    <mergeCell ref="N19:S19"/>
    <mergeCell ref="N20:O20"/>
    <mergeCell ref="P20:Q20"/>
    <mergeCell ref="R20:S20"/>
    <mergeCell ref="N17:O17"/>
    <mergeCell ref="P17:S17"/>
    <mergeCell ref="H18:I18"/>
    <mergeCell ref="J18:K18"/>
    <mergeCell ref="L18:M18"/>
    <mergeCell ref="N18:O18"/>
    <mergeCell ref="P18:S18"/>
    <mergeCell ref="N22:N23"/>
    <mergeCell ref="O22:O23"/>
    <mergeCell ref="P22:P23"/>
    <mergeCell ref="Q22:Q23"/>
    <mergeCell ref="R22:R23"/>
    <mergeCell ref="S22:S23"/>
    <mergeCell ref="F21:F32"/>
    <mergeCell ref="G21:G23"/>
    <mergeCell ref="H21:J23"/>
    <mergeCell ref="K22:K23"/>
    <mergeCell ref="L22:L23"/>
    <mergeCell ref="M22:M23"/>
    <mergeCell ref="G24:G26"/>
    <mergeCell ref="H24:J26"/>
    <mergeCell ref="K25:K26"/>
    <mergeCell ref="L25:L26"/>
    <mergeCell ref="P31:P32"/>
    <mergeCell ref="Q31:Q32"/>
    <mergeCell ref="R31:R32"/>
    <mergeCell ref="S31:S32"/>
    <mergeCell ref="S25:S26"/>
    <mergeCell ref="G27:G29"/>
    <mergeCell ref="H27:J29"/>
    <mergeCell ref="Q25:Q26"/>
    <mergeCell ref="R25:R26"/>
    <mergeCell ref="K33:S33"/>
    <mergeCell ref="Q28:Q29"/>
    <mergeCell ref="R28:R29"/>
    <mergeCell ref="S28:S29"/>
    <mergeCell ref="B34:J34"/>
    <mergeCell ref="K35:S35"/>
    <mergeCell ref="K37:S37"/>
    <mergeCell ref="K41:S41"/>
    <mergeCell ref="B28:E28"/>
    <mergeCell ref="K28:K29"/>
    <mergeCell ref="L28:L29"/>
    <mergeCell ref="M28:M29"/>
    <mergeCell ref="N28:N29"/>
    <mergeCell ref="O28:O29"/>
    <mergeCell ref="P28:P29"/>
    <mergeCell ref="M25:M26"/>
    <mergeCell ref="N25:N26"/>
    <mergeCell ref="O25:O26"/>
    <mergeCell ref="P25:P26"/>
    <mergeCell ref="K43:S43"/>
    <mergeCell ref="B30:E31"/>
    <mergeCell ref="G30:G32"/>
    <mergeCell ref="H30:J32"/>
    <mergeCell ref="K31:K32"/>
    <mergeCell ref="L31:L32"/>
    <mergeCell ref="M31:M32"/>
    <mergeCell ref="N31:N32"/>
    <mergeCell ref="O31:O32"/>
    <mergeCell ref="B45:G46"/>
    <mergeCell ref="H45:J46"/>
    <mergeCell ref="K45:M46"/>
    <mergeCell ref="N45:S45"/>
    <mergeCell ref="N46:O46"/>
    <mergeCell ref="P46:Q46"/>
    <mergeCell ref="R46:S46"/>
    <mergeCell ref="B47:B52"/>
    <mergeCell ref="C47:C52"/>
    <mergeCell ref="D47:D52"/>
    <mergeCell ref="E47:F52"/>
    <mergeCell ref="G47:G49"/>
    <mergeCell ref="H47:J49"/>
    <mergeCell ref="K48:K49"/>
    <mergeCell ref="L48:L49"/>
    <mergeCell ref="S48:S49"/>
    <mergeCell ref="G50:G52"/>
    <mergeCell ref="H50:J52"/>
    <mergeCell ref="K51:K52"/>
    <mergeCell ref="L51:L52"/>
    <mergeCell ref="M51:M52"/>
    <mergeCell ref="N51:N52"/>
    <mergeCell ref="O51:O52"/>
    <mergeCell ref="P51:P52"/>
    <mergeCell ref="Q51:Q52"/>
    <mergeCell ref="M48:M49"/>
    <mergeCell ref="N48:N49"/>
    <mergeCell ref="O48:O49"/>
    <mergeCell ref="P48:P49"/>
    <mergeCell ref="Q48:Q49"/>
    <mergeCell ref="R48:R49"/>
    <mergeCell ref="R51:R52"/>
    <mergeCell ref="S51:S52"/>
    <mergeCell ref="S54:S55"/>
    <mergeCell ref="G56:G58"/>
    <mergeCell ref="H56:J58"/>
    <mergeCell ref="K57:K58"/>
    <mergeCell ref="L57:L58"/>
    <mergeCell ref="M57:M58"/>
    <mergeCell ref="N57:N58"/>
    <mergeCell ref="O57:O58"/>
    <mergeCell ref="P57:P58"/>
    <mergeCell ref="Q57:Q58"/>
    <mergeCell ref="M54:M55"/>
    <mergeCell ref="N54:N55"/>
    <mergeCell ref="O54:O55"/>
    <mergeCell ref="P54:P55"/>
    <mergeCell ref="Q54:Q55"/>
    <mergeCell ref="R54:R55"/>
    <mergeCell ref="S57:S58"/>
    <mergeCell ref="B53:B58"/>
    <mergeCell ref="C53:C58"/>
    <mergeCell ref="D53:D58"/>
    <mergeCell ref="E53:F58"/>
    <mergeCell ref="G53:G55"/>
    <mergeCell ref="H53:J55"/>
    <mergeCell ref="K54:K55"/>
    <mergeCell ref="L54:L55"/>
    <mergeCell ref="R60:R61"/>
    <mergeCell ref="R57:R58"/>
    <mergeCell ref="B59:B64"/>
    <mergeCell ref="C59:C64"/>
    <mergeCell ref="D59:D64"/>
    <mergeCell ref="E59:F64"/>
    <mergeCell ref="G59:G61"/>
    <mergeCell ref="H59:J61"/>
    <mergeCell ref="K60:K61"/>
    <mergeCell ref="L60:L61"/>
    <mergeCell ref="R63:R64"/>
    <mergeCell ref="O60:O61"/>
    <mergeCell ref="P60:P61"/>
    <mergeCell ref="Q60:Q61"/>
    <mergeCell ref="N60:N61"/>
    <mergeCell ref="S63:S64"/>
    <mergeCell ref="S60:S61"/>
    <mergeCell ref="G62:G64"/>
    <mergeCell ref="H62:J64"/>
    <mergeCell ref="K63:K64"/>
    <mergeCell ref="L63:L64"/>
    <mergeCell ref="M63:M64"/>
    <mergeCell ref="N63:N64"/>
    <mergeCell ref="O63:O64"/>
    <mergeCell ref="P63:P64"/>
    <mergeCell ref="Q63:Q64"/>
    <mergeCell ref="M60:M61"/>
  </mergeCells>
  <phoneticPr fontId="1"/>
  <conditionalFormatting sqref="L48:M49">
    <cfRule type="containsErrors" dxfId="14" priority="15">
      <formula>ISERROR(L48)</formula>
    </cfRule>
  </conditionalFormatting>
  <conditionalFormatting sqref="L54:M55">
    <cfRule type="containsErrors" dxfId="13" priority="14">
      <formula>ISERROR(L54)</formula>
    </cfRule>
  </conditionalFormatting>
  <conditionalFormatting sqref="L60:M61 L63:M64">
    <cfRule type="containsErrors" dxfId="12" priority="13">
      <formula>ISERROR(L60)</formula>
    </cfRule>
  </conditionalFormatting>
  <conditionalFormatting sqref="K25:K26 K28:K29 K31:K32">
    <cfRule type="containsErrors" dxfId="11" priority="1">
      <formula>ISERROR(K25)</formula>
    </cfRule>
    <cfRule type="cellIs" dxfId="10" priority="12" operator="equal">
      <formula>0</formula>
    </cfRule>
  </conditionalFormatting>
  <conditionalFormatting sqref="K22:L23">
    <cfRule type="containsErrors" dxfId="9" priority="11">
      <formula>ISERROR(K22)</formula>
    </cfRule>
  </conditionalFormatting>
  <conditionalFormatting sqref="M22:M23">
    <cfRule type="containsErrors" dxfId="8" priority="10">
      <formula>ISERROR(M22)</formula>
    </cfRule>
  </conditionalFormatting>
  <conditionalFormatting sqref="L25:L26">
    <cfRule type="containsErrors" dxfId="7" priority="9">
      <formula>ISERROR(L25)</formula>
    </cfRule>
  </conditionalFormatting>
  <conditionalFormatting sqref="M25:M26">
    <cfRule type="containsErrors" dxfId="6" priority="8">
      <formula>ISERROR(M25)</formula>
    </cfRule>
  </conditionalFormatting>
  <conditionalFormatting sqref="L28:L29">
    <cfRule type="containsErrors" dxfId="5" priority="7">
      <formula>ISERROR(L28)</formula>
    </cfRule>
  </conditionalFormatting>
  <conditionalFormatting sqref="M28:M29">
    <cfRule type="containsErrors" dxfId="4" priority="6">
      <formula>ISERROR(M28)</formula>
    </cfRule>
  </conditionalFormatting>
  <conditionalFormatting sqref="L31:L32">
    <cfRule type="containsErrors" dxfId="3" priority="5">
      <formula>ISERROR(L31)</formula>
    </cfRule>
  </conditionalFormatting>
  <conditionalFormatting sqref="M31:M32">
    <cfRule type="containsErrors" dxfId="2" priority="4">
      <formula>ISERROR(M31)</formula>
    </cfRule>
  </conditionalFormatting>
  <conditionalFormatting sqref="L51:M52">
    <cfRule type="containsErrors" dxfId="1" priority="3">
      <formula>ISERROR(L51)</formula>
    </cfRule>
  </conditionalFormatting>
  <conditionalFormatting sqref="L57:M58">
    <cfRule type="containsErrors" dxfId="0" priority="2">
      <formula>ISERROR(L57)</formula>
    </cfRule>
  </conditionalFormatting>
  <dataValidations count="7">
    <dataValidation type="whole" allowBlank="1" showInputMessage="1" showErrorMessage="1" sqref="O63:O64">
      <formula1>7</formula1>
      <formula2>8</formula2>
    </dataValidation>
    <dataValidation type="whole" allowBlank="1" showInputMessage="1" showErrorMessage="1" sqref="S63:S64 E10:J10 I12:S13 S22:S23 S25:S26 S28:S29 S31:S32 S48:S49 S51:S52 S54:S55 S57:S58 S60:S61 F7:J7">
      <formula1>0</formula1>
      <formula2>9</formula2>
    </dataValidation>
    <dataValidation type="whole" allowBlank="1" showInputMessage="1" showErrorMessage="1" sqref="P8:R10">
      <formula1>0</formula1>
      <formula2>90</formula2>
    </dataValidation>
    <dataValidation type="whole" allowBlank="1" showInputMessage="1" showErrorMessage="1" sqref="P22:P23 P25:P26 P28:P29 P31:P32 P48:P49 P51:P52 P54:P55 P57:P58 P60:P61 P63:P64">
      <formula1>0</formula1>
      <formula2>1</formula2>
    </dataValidation>
    <dataValidation type="whole" allowBlank="1" showInputMessage="1" showErrorMessage="1" sqref="Q22:Q23 Q25:Q26 Q28:Q29 Q31:Q32 Q48:Q49 Q51:Q52 Q54:Q55 Q57:Q58 Q60:Q61 Q63:Q64">
      <formula1>1</formula1>
      <formula2>9</formula2>
    </dataValidation>
    <dataValidation type="whole" allowBlank="1" showInputMessage="1" showErrorMessage="1" sqref="R22:R23 R25:R26 R28:R29 R31:R32 R48:R49 R51:R52 R54:R55 R57:R58 R60:R61 R63:R64">
      <formula1>0</formula1>
      <formula2>3</formula2>
    </dataValidation>
    <dataValidation type="whole" allowBlank="1" showInputMessage="1" showErrorMessage="1" sqref="O22:O23 O25:O26 O28:O29 O31:O32 O48:O49 O51:O52 O54:O55 O57:O58 O60:O61">
      <formula1>7</formula1>
      <formula2>8</formula2>
    </dataValidation>
  </dataValidations>
  <pageMargins left="0.82677165354330717" right="0.15748031496062992" top="0.39370078740157483" bottom="0.27559055118110237" header="0.31496062992125984" footer="0.11811023622047245"/>
  <pageSetup paperSize="9" scale="71" firstPageNumber="43" orientation="portrait" useFirstPageNumber="1" horizontalDpi="300" verticalDpi="300" r:id="rId1"/>
  <headerFooter alignWithMargins="0">
    <oddFooter>&amp;C&amp;"ＭＳ ゴシック,標準"&amp;13 &amp;14 13</oddFooter>
  </headerFooter>
  <rowBreaks count="1" manualBreakCount="1">
    <brk id="6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106680</xdr:rowOff>
                  </from>
                  <to>
                    <xdr:col>2</xdr:col>
                    <xdr:colOff>640080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2</xdr:col>
                    <xdr:colOff>883920</xdr:colOff>
                    <xdr:row>9</xdr:row>
                    <xdr:rowOff>99060</xdr:rowOff>
                  </from>
                  <to>
                    <xdr:col>3</xdr:col>
                    <xdr:colOff>137160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17</xdr:col>
                    <xdr:colOff>22860</xdr:colOff>
                    <xdr:row>6</xdr:row>
                    <xdr:rowOff>121920</xdr:rowOff>
                  </from>
                  <to>
                    <xdr:col>17</xdr:col>
                    <xdr:colOff>426720</xdr:colOff>
                    <xdr:row>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 altText=" 女">
                <anchor moveWithCells="1">
                  <from>
                    <xdr:col>18</xdr:col>
                    <xdr:colOff>45720</xdr:colOff>
                    <xdr:row>6</xdr:row>
                    <xdr:rowOff>137160</xdr:rowOff>
                  </from>
                  <to>
                    <xdr:col>19</xdr:col>
                    <xdr:colOff>0</xdr:colOff>
                    <xdr:row>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9</xdr:col>
                    <xdr:colOff>289560</xdr:colOff>
                    <xdr:row>15</xdr:row>
                    <xdr:rowOff>152400</xdr:rowOff>
                  </from>
                  <to>
                    <xdr:col>10</xdr:col>
                    <xdr:colOff>426720</xdr:colOff>
                    <xdr:row>15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11</xdr:col>
                    <xdr:colOff>160020</xdr:colOff>
                    <xdr:row>15</xdr:row>
                    <xdr:rowOff>7620</xdr:rowOff>
                  </from>
                  <to>
                    <xdr:col>12</xdr:col>
                    <xdr:colOff>312420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13</xdr:col>
                    <xdr:colOff>220980</xdr:colOff>
                    <xdr:row>15</xdr:row>
                    <xdr:rowOff>160020</xdr:rowOff>
                  </from>
                  <to>
                    <xdr:col>14</xdr:col>
                    <xdr:colOff>388620</xdr:colOff>
                    <xdr:row>15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16</xdr:col>
                    <xdr:colOff>198120</xdr:colOff>
                    <xdr:row>15</xdr:row>
                    <xdr:rowOff>45720</xdr:rowOff>
                  </from>
                  <to>
                    <xdr:col>17</xdr:col>
                    <xdr:colOff>373380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10</xdr:col>
                    <xdr:colOff>182880</xdr:colOff>
                    <xdr:row>33</xdr:row>
                    <xdr:rowOff>38100</xdr:rowOff>
                  </from>
                  <to>
                    <xdr:col>11</xdr:col>
                    <xdr:colOff>99060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10</xdr:col>
                    <xdr:colOff>182880</xdr:colOff>
                    <xdr:row>35</xdr:row>
                    <xdr:rowOff>60960</xdr:rowOff>
                  </from>
                  <to>
                    <xdr:col>11</xdr:col>
                    <xdr:colOff>99060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10</xdr:col>
                    <xdr:colOff>182880</xdr:colOff>
                    <xdr:row>37</xdr:row>
                    <xdr:rowOff>38100</xdr:rowOff>
                  </from>
                  <to>
                    <xdr:col>11</xdr:col>
                    <xdr:colOff>99060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10</xdr:col>
                    <xdr:colOff>182880</xdr:colOff>
                    <xdr:row>41</xdr:row>
                    <xdr:rowOff>22860</xdr:rowOff>
                  </from>
                  <to>
                    <xdr:col>11</xdr:col>
                    <xdr:colOff>99060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10</xdr:col>
                    <xdr:colOff>182880</xdr:colOff>
                    <xdr:row>43</xdr:row>
                    <xdr:rowOff>22860</xdr:rowOff>
                  </from>
                  <to>
                    <xdr:col>11</xdr:col>
                    <xdr:colOff>99060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 sizeWithCells="1">
                  <from>
                    <xdr:col>7</xdr:col>
                    <xdr:colOff>228600</xdr:colOff>
                    <xdr:row>15</xdr:row>
                    <xdr:rowOff>152400</xdr:rowOff>
                  </from>
                  <to>
                    <xdr:col>8</xdr:col>
                    <xdr:colOff>381000</xdr:colOff>
                    <xdr:row>15</xdr:row>
                    <xdr:rowOff>350520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医療機関名!$A$83:$A$88</xm:f>
          </x14:formula1>
          <xm:sqref>H59:J64</xm:sqref>
        </x14:dataValidation>
        <x14:dataValidation type="list" allowBlank="1" showInputMessage="1" showErrorMessage="1">
          <x14:formula1>
            <xm:f>医療機関名!$A$61:$A$82</xm:f>
          </x14:formula1>
          <xm:sqref>H53:J58</xm:sqref>
        </x14:dataValidation>
        <x14:dataValidation type="list" allowBlank="1" showInputMessage="1" showErrorMessage="1">
          <x14:formula1>
            <xm:f>医療機関名!$A$47:$A$60</xm:f>
          </x14:formula1>
          <xm:sqref>H47:J52</xm:sqref>
        </x14:dataValidation>
        <x14:dataValidation type="list" allowBlank="1" showInputMessage="1" showErrorMessage="1">
          <x14:formula1>
            <xm:f>医療機関名!$A$1:$A$45</xm:f>
          </x14:formula1>
          <xm:sqref>H21:J32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医療機関名</vt:lpstr>
      <vt:lpstr>申込書 (R7</vt:lpstr>
      <vt:lpstr>'申込書 (R7'!Print_Area</vt:lpstr>
    </vt:vector>
  </TitlesOfParts>
  <Company>山形日情システムズ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2025-03-13T07:12:56Z</cp:lastPrinted>
  <dcterms:created xsi:type="dcterms:W3CDTF">2002-12-09T00:05:47Z</dcterms:created>
  <dcterms:modified xsi:type="dcterms:W3CDTF">2025-03-13T07:13:05Z</dcterms:modified>
</cp:coreProperties>
</file>