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xr:revisionPtr revIDLastSave="0" documentId="13_ncr:1_{C2858FCF-8203-4542-A9AE-7290C7105A41}" xr6:coauthVersionLast="36" xr6:coauthVersionMax="36" xr10:uidLastSave="{00000000-0000-0000-0000-000000000000}"/>
  <bookViews>
    <workbookView xWindow="32760" yWindow="32760" windowWidth="14370" windowHeight="6735" tabRatio="832" xr2:uid="{00000000-000D-0000-FFFF-FFFF00000000}"/>
  </bookViews>
  <sheets>
    <sheet name="育児休業手当金" sheetId="1" r:id="rId1"/>
    <sheet name="育児休業手当金（関連）入力シート" sheetId="11" r:id="rId2"/>
    <sheet name="育児休業手当金（関連）" sheetId="9" r:id="rId3"/>
    <sheet name="【記入例】育児休業手当金(新規) " sheetId="13" r:id="rId4"/>
    <sheet name="【記入例】育児休業手当金(延長）" sheetId="5" r:id="rId5"/>
    <sheet name="【記入例】育児休業手当金(短縮)" sheetId="7" r:id="rId6"/>
  </sheets>
  <externalReferences>
    <externalReference r:id="rId7"/>
    <externalReference r:id="rId8"/>
    <externalReference r:id="rId9"/>
    <externalReference r:id="rId10"/>
  </externalReferences>
  <definedNames>
    <definedName name="____________________________err1" localSheetId="3">#REF!</definedName>
    <definedName name="____________________________err1">#REF!</definedName>
    <definedName name="___________________________err1" localSheetId="3">#REF!</definedName>
    <definedName name="___________________________err1">#REF!</definedName>
    <definedName name="__________________________err1" localSheetId="3">#REF!</definedName>
    <definedName name="__________________________err1">#REF!</definedName>
    <definedName name="_________________________err1" localSheetId="3">#REF!</definedName>
    <definedName name="_________________________err1">#REF!</definedName>
    <definedName name="________________________err1" localSheetId="3">#REF!</definedName>
    <definedName name="________________________err1">#REF!</definedName>
    <definedName name="_______________________err1" localSheetId="3">#REF!</definedName>
    <definedName name="_______________________err1">#REF!</definedName>
    <definedName name="______________________err1" localSheetId="3">#REF!</definedName>
    <definedName name="______________________err1">#REF!</definedName>
    <definedName name="_____________________err1" localSheetId="3">#REF!</definedName>
    <definedName name="_____________________err1">#REF!</definedName>
    <definedName name="____________________err1" localSheetId="3">#REF!</definedName>
    <definedName name="____________________err1">#REF!</definedName>
    <definedName name="___________________err1" localSheetId="3">#REF!</definedName>
    <definedName name="___________________err1">#REF!</definedName>
    <definedName name="__________________err1" localSheetId="3">#REF!</definedName>
    <definedName name="__________________err1">#REF!</definedName>
    <definedName name="_________________err1" localSheetId="3">#REF!</definedName>
    <definedName name="_________________err1">#REF!</definedName>
    <definedName name="________________err1" localSheetId="3">#REF!</definedName>
    <definedName name="________________err1">#REF!</definedName>
    <definedName name="_______________err1" localSheetId="3">#REF!</definedName>
    <definedName name="_______________err1">#REF!</definedName>
    <definedName name="______________err1" localSheetId="3">#REF!</definedName>
    <definedName name="______________err1">#REF!</definedName>
    <definedName name="_____________err1" localSheetId="3">#REF!</definedName>
    <definedName name="_____________err1">#REF!</definedName>
    <definedName name="____________err1" localSheetId="3">#REF!</definedName>
    <definedName name="____________err1">#REF!</definedName>
    <definedName name="___________err1" localSheetId="3">#REF!</definedName>
    <definedName name="___________err1">#REF!</definedName>
    <definedName name="__________err1" localSheetId="3">#REF!</definedName>
    <definedName name="__________err1">#REF!</definedName>
    <definedName name="_________err1" localSheetId="3">#REF!</definedName>
    <definedName name="_________err1">#REF!</definedName>
    <definedName name="________err1" localSheetId="3">#REF!</definedName>
    <definedName name="________err1">#REF!</definedName>
    <definedName name="_______err1" localSheetId="3">#REF!</definedName>
    <definedName name="_______err1">#REF!</definedName>
    <definedName name="______err1" localSheetId="3">#REF!</definedName>
    <definedName name="______err1">#REF!</definedName>
    <definedName name="_____err1" localSheetId="3">#REF!</definedName>
    <definedName name="_____err1">#REF!</definedName>
    <definedName name="____err1" localSheetId="3">#REF!</definedName>
    <definedName name="____err1">#REF!</definedName>
    <definedName name="___err1" localSheetId="3">#REF!</definedName>
    <definedName name="___err1">#REF!</definedName>
    <definedName name="__err1" localSheetId="3">#REF!</definedName>
    <definedName name="__err1" localSheetId="2">#REF!</definedName>
    <definedName name="__err1">#REF!</definedName>
    <definedName name="_err1" localSheetId="4">#REF!</definedName>
    <definedName name="_err1" localSheetId="3">#REF!</definedName>
    <definedName name="_err1" localSheetId="5">#REF!</definedName>
    <definedName name="_err1" localSheetId="2">#REF!</definedName>
    <definedName name="_err1">#REF!</definedName>
    <definedName name="a" localSheetId="3">[1]機能構成図!#REF!</definedName>
    <definedName name="a">[1]機能構成図!#REF!</definedName>
    <definedName name="aaa" localSheetId="3">#REF!</definedName>
    <definedName name="aaa">#REF!</definedName>
    <definedName name="cpprint" localSheetId="3">#REF!</definedName>
    <definedName name="cpprint">#REF!</definedName>
    <definedName name="data" localSheetId="3">#REF!</definedName>
    <definedName name="data" localSheetId="2">#REF!</definedName>
    <definedName name="data">#REF!</definedName>
    <definedName name="dbo_T_所属マスタ" localSheetId="3">#REF!</definedName>
    <definedName name="dbo_T_所属マスタ">#REF!</definedName>
    <definedName name="ERR" localSheetId="4">#REF!</definedName>
    <definedName name="ERR" localSheetId="3">#REF!</definedName>
    <definedName name="ERR" localSheetId="5">#REF!</definedName>
    <definedName name="ERR" localSheetId="0">#REF!</definedName>
    <definedName name="ERR" localSheetId="2">#REF!</definedName>
    <definedName name="ERR">#REF!</definedName>
    <definedName name="gggg" localSheetId="3">#REF!</definedName>
    <definedName name="gggg">#REF!</definedName>
    <definedName name="GOKEI" localSheetId="4">#REF!</definedName>
    <definedName name="GOKEI" localSheetId="3">#REF!</definedName>
    <definedName name="GOKEI" localSheetId="5">#REF!</definedName>
    <definedName name="GOKEI" localSheetId="0">#REF!</definedName>
    <definedName name="GOKEI" localSheetId="2">#REF!</definedName>
    <definedName name="GOKEI">#REF!</definedName>
    <definedName name="gokei1" localSheetId="3">#REF!</definedName>
    <definedName name="gokei1" localSheetId="2">#REF!</definedName>
    <definedName name="gokei1">#REF!</definedName>
    <definedName name="IPNGO" localSheetId="4">#REF!</definedName>
    <definedName name="IPNGO" localSheetId="3">#REF!</definedName>
    <definedName name="IPNGO" localSheetId="5">#REF!</definedName>
    <definedName name="IPNGO" localSheetId="0">#REF!</definedName>
    <definedName name="IPNGO" localSheetId="2">#REF!</definedName>
    <definedName name="IPNGO">#REF!</definedName>
    <definedName name="ipngo1" localSheetId="3">#REF!</definedName>
    <definedName name="ipngo1" localSheetId="2">#REF!</definedName>
    <definedName name="ipngo1">#REF!</definedName>
    <definedName name="KENGO" localSheetId="4">#REF!</definedName>
    <definedName name="KENGO" localSheetId="3">#REF!</definedName>
    <definedName name="KENGO" localSheetId="5">#REF!</definedName>
    <definedName name="KENGO" localSheetId="0">#REF!</definedName>
    <definedName name="KENGO" localSheetId="2">#REF!</definedName>
    <definedName name="KENGO">#REF!</definedName>
    <definedName name="kengo1" localSheetId="3">#REF!</definedName>
    <definedName name="kengo1" localSheetId="2">#REF!</definedName>
    <definedName name="kengo1">#REF!</definedName>
    <definedName name="ok" localSheetId="3">#REF!</definedName>
    <definedName name="ok">#REF!</definedName>
    <definedName name="PRINT" localSheetId="3">#REF!</definedName>
    <definedName name="PRINT">#REF!</definedName>
    <definedName name="PRINT_２" localSheetId="3">#REF!</definedName>
    <definedName name="PRINT_２">#REF!</definedName>
    <definedName name="_xlnm.Print_Area" localSheetId="4">'【記入例】育児休業手当金(延長）'!$A$1:$AI$63</definedName>
    <definedName name="_xlnm.Print_Area" localSheetId="3">'【記入例】育児休業手当金(新規) '!$A$1:$AI$63</definedName>
    <definedName name="_xlnm.Print_Area" localSheetId="5">'【記入例】育児休業手当金(短縮)'!$A$1:$AI$63</definedName>
    <definedName name="_xlnm.Print_Area" localSheetId="0">育児休業手当金!$A$1:$AI$63</definedName>
    <definedName name="_xlnm.Print_Area" localSheetId="2">'育児休業手当金（関連）'!$A$1:$AI$61</definedName>
    <definedName name="print2" localSheetId="3">#REF!</definedName>
    <definedName name="print2">#REF!</definedName>
    <definedName name="PRINT3" localSheetId="3">#REF!</definedName>
    <definedName name="PRINT3">#REF!</definedName>
    <definedName name="PRINT4" localSheetId="3">#REF!</definedName>
    <definedName name="PRINT4">#REF!</definedName>
    <definedName name="PRINT5" localSheetId="3">#REF!</definedName>
    <definedName name="PRINT5">#REF!</definedName>
    <definedName name="SIHARAI" localSheetId="4">#REF!</definedName>
    <definedName name="SIHARAI" localSheetId="3">#REF!</definedName>
    <definedName name="SIHARAI" localSheetId="5">#REF!</definedName>
    <definedName name="SIHARAI" localSheetId="0">#REF!</definedName>
    <definedName name="SIHARAI" localSheetId="2">#REF!</definedName>
    <definedName name="SIHARAI">#REF!</definedName>
    <definedName name="siharai1" localSheetId="3">#REF!</definedName>
    <definedName name="siharai1" localSheetId="2">#REF!</definedName>
    <definedName name="siharai1">#REF!</definedName>
    <definedName name="SODAN" localSheetId="4">#REF!</definedName>
    <definedName name="SODAN" localSheetId="3">#REF!</definedName>
    <definedName name="SODAN" localSheetId="5">#REF!</definedName>
    <definedName name="SODAN" localSheetId="0">#REF!</definedName>
    <definedName name="SODAN" localSheetId="2">#REF!</definedName>
    <definedName name="SODAN">#REF!</definedName>
    <definedName name="sodan1" localSheetId="3">#REF!</definedName>
    <definedName name="sodan1" localSheetId="2">#REF!</definedName>
    <definedName name="sodan1">#REF!</definedName>
    <definedName name="YOSAN" localSheetId="4">#REF!</definedName>
    <definedName name="YOSAN" localSheetId="3">#REF!</definedName>
    <definedName name="YOSAN" localSheetId="5">#REF!</definedName>
    <definedName name="YOSAN" localSheetId="0">#REF!</definedName>
    <definedName name="YOSAN" localSheetId="2">#REF!</definedName>
    <definedName name="YOSAN">#REF!</definedName>
    <definedName name="yosan1" localSheetId="3">#REF!</definedName>
    <definedName name="yosan1" localSheetId="2">#REF!</definedName>
    <definedName name="yosan1">#REF!</definedName>
    <definedName name="データ">[2]データ!$A$2:$AA$2556</definedName>
    <definedName name="リーフレット" localSheetId="3">#REF!</definedName>
    <definedName name="リーフレット">#REF!</definedName>
    <definedName name="菊池" localSheetId="3">[3]次年振替!#REF!</definedName>
    <definedName name="菊池">[3]次年振替!#REF!</definedName>
    <definedName name="金融機関" localSheetId="3">#REF!</definedName>
    <definedName name="金融機関" localSheetId="2">#REF!</definedName>
    <definedName name="金融機関">#REF!</definedName>
    <definedName name="金融機関Ａ" localSheetId="3">[4]次年振替!#REF!</definedName>
    <definedName name="金融機関Ａ">[4]次年振替!#REF!</definedName>
    <definedName name="健康保険制度" localSheetId="3">#REF!</definedName>
    <definedName name="健康保険制度">#REF!</definedName>
    <definedName name="個人" localSheetId="3">[3]次年振替!#REF!</definedName>
    <definedName name="個人">[3]次年振替!#REF!</definedName>
    <definedName name="市町村名" localSheetId="3">#REF!</definedName>
    <definedName name="市町村名" localSheetId="2">#REF!</definedName>
    <definedName name="市町村名">#REF!</definedName>
    <definedName name="情シス所属表_クエリー1" localSheetId="3">#REF!</definedName>
    <definedName name="情シス所属表_クエリー1">#REF!</definedName>
    <definedName name="診療交通費" localSheetId="3">#REF!</definedName>
    <definedName name="診療交通費">#REF!</definedName>
    <definedName name="診療交通費１" localSheetId="3">#REF!</definedName>
    <definedName name="診療交通費１">#REF!</definedName>
    <definedName name="送金" localSheetId="3">#REF!</definedName>
    <definedName name="送金" localSheetId="2">#REF!</definedName>
    <definedName name="送金">#REF!</definedName>
    <definedName name="調書" localSheetId="3">#REF!</definedName>
    <definedName name="調書" localSheetId="2">#REF!</definedName>
    <definedName name="調書">#REF!</definedName>
  </definedNames>
  <calcPr calcId="191029"/>
</workbook>
</file>

<file path=xl/calcChain.xml><?xml version="1.0" encoding="utf-8"?>
<calcChain xmlns="http://schemas.openxmlformats.org/spreadsheetml/2006/main">
  <c r="F7" i="9" l="1"/>
  <c r="L13" i="9" l="1"/>
  <c r="F15" i="9" l="1"/>
  <c r="M7" i="9"/>
  <c r="O10" i="9" s="1"/>
  <c r="V10" i="9" s="1"/>
  <c r="L15" i="9" l="1"/>
  <c r="C15" i="9" s="1"/>
  <c r="D15" i="9" s="1"/>
  <c r="F17" i="9" l="1"/>
  <c r="R15" i="9"/>
  <c r="W15" i="9"/>
  <c r="K15" i="9"/>
  <c r="O11" i="9"/>
  <c r="V11" i="9" s="1"/>
  <c r="Z15" i="9" l="1"/>
  <c r="L17" i="9"/>
  <c r="F19" i="9" l="1"/>
  <c r="C17" i="9"/>
  <c r="D17" i="9" s="1"/>
  <c r="Y15" i="9"/>
  <c r="K17" i="9"/>
  <c r="AA15" i="9" l="1"/>
  <c r="AF15" i="9" s="1"/>
  <c r="V15" i="9"/>
  <c r="U15" i="9"/>
  <c r="L19" i="9"/>
  <c r="F21" i="9" l="1"/>
  <c r="C19" i="9"/>
  <c r="D19" i="9" s="1"/>
  <c r="R17" i="9"/>
  <c r="K19" i="9"/>
  <c r="W17" i="9" l="1"/>
  <c r="Z17" i="9" s="1"/>
  <c r="V17" i="9"/>
  <c r="U17" i="9"/>
  <c r="L21" i="9"/>
  <c r="Y17" i="9" l="1"/>
  <c r="AA17" i="9"/>
  <c r="AF17" i="9" s="1"/>
  <c r="F23" i="9"/>
  <c r="C21" i="9"/>
  <c r="D21" i="9" s="1"/>
  <c r="R19" i="9"/>
  <c r="K21" i="9"/>
  <c r="U19" i="9" l="1"/>
  <c r="V19" i="9"/>
  <c r="W19" i="9"/>
  <c r="AA19" i="9" s="1"/>
  <c r="AF19" i="9" s="1"/>
  <c r="L23" i="9"/>
  <c r="F25" i="9" l="1"/>
  <c r="C23" i="9"/>
  <c r="D23" i="9" s="1"/>
  <c r="Y19" i="9"/>
  <c r="Z19" i="9"/>
  <c r="R21" i="9"/>
  <c r="K23" i="9"/>
  <c r="V21" i="9" l="1"/>
  <c r="W21" i="9"/>
  <c r="AA21" i="9" s="1"/>
  <c r="AF21" i="9" s="1"/>
  <c r="U21" i="9"/>
  <c r="L25" i="9"/>
  <c r="F27" i="9" l="1"/>
  <c r="C25" i="9"/>
  <c r="D25" i="9" s="1"/>
  <c r="Y21" i="9"/>
  <c r="Z21" i="9"/>
  <c r="R23" i="9"/>
  <c r="K25" i="9"/>
  <c r="U23" i="9" l="1"/>
  <c r="W23" i="9"/>
  <c r="AA23" i="9" s="1"/>
  <c r="AF23" i="9" s="1"/>
  <c r="V23" i="9"/>
  <c r="L27" i="9"/>
  <c r="F29" i="9" l="1"/>
  <c r="C27" i="9"/>
  <c r="D27" i="9" s="1"/>
  <c r="Y23" i="9"/>
  <c r="Z23" i="9"/>
  <c r="R25" i="9"/>
  <c r="K27" i="9"/>
  <c r="V25" i="9" l="1"/>
  <c r="U25" i="9"/>
  <c r="W25" i="9"/>
  <c r="AA25" i="9" s="1"/>
  <c r="AF25" i="9" s="1"/>
  <c r="L29" i="9"/>
  <c r="C29" i="9" s="1"/>
  <c r="D29" i="9" s="1"/>
  <c r="Z25" i="9" l="1"/>
  <c r="Y25" i="9"/>
  <c r="R27" i="9"/>
  <c r="F31" i="9"/>
  <c r="K29" i="9"/>
  <c r="W27" i="9" l="1"/>
  <c r="AA27" i="9" s="1"/>
  <c r="AF27" i="9" s="1"/>
  <c r="U27" i="9"/>
  <c r="V27" i="9"/>
  <c r="L31" i="9"/>
  <c r="C31" i="9" s="1"/>
  <c r="D31" i="9" s="1"/>
  <c r="Y27" i="9" l="1"/>
  <c r="Z27" i="9"/>
  <c r="R29" i="9"/>
  <c r="V29" i="9" s="1"/>
  <c r="F33" i="9"/>
  <c r="K31" i="9"/>
  <c r="W29" i="9" l="1"/>
  <c r="AA29" i="9" s="1"/>
  <c r="AF29" i="9" s="1"/>
  <c r="U29" i="9"/>
  <c r="L33" i="9"/>
  <c r="Y29" i="9" l="1"/>
  <c r="F35" i="9"/>
  <c r="C33" i="9"/>
  <c r="D33" i="9" s="1"/>
  <c r="Z29" i="9"/>
  <c r="R31" i="9"/>
  <c r="W31" i="9" s="1"/>
  <c r="AA31" i="9" s="1"/>
  <c r="AF31" i="9" s="1"/>
  <c r="K33" i="9"/>
  <c r="U31" i="9" l="1"/>
  <c r="V31" i="9"/>
  <c r="L35" i="9"/>
  <c r="Z31" i="9"/>
  <c r="Y31" i="9"/>
  <c r="F37" i="9" l="1"/>
  <c r="K37" i="9" s="1"/>
  <c r="C35" i="9"/>
  <c r="D35" i="9" s="1"/>
  <c r="R33" i="9"/>
  <c r="K35" i="9"/>
  <c r="L37" i="9" l="1"/>
  <c r="C37" i="9" s="1"/>
  <c r="D37" i="9" s="1"/>
  <c r="W33" i="9"/>
  <c r="AA33" i="9" s="1"/>
  <c r="AF33" i="9" s="1"/>
  <c r="V33" i="9"/>
  <c r="U33" i="9"/>
  <c r="F39" i="9"/>
  <c r="Y33" i="9"/>
  <c r="Z33" i="9" l="1"/>
  <c r="R35" i="9"/>
  <c r="U35" i="9" s="1"/>
  <c r="R37" i="9"/>
  <c r="U37" i="9" s="1"/>
  <c r="K39" i="9"/>
  <c r="L39" i="9"/>
  <c r="C39" i="9" s="1"/>
  <c r="D39" i="9" s="1"/>
  <c r="V37" i="9" l="1"/>
  <c r="W35" i="9"/>
  <c r="Y35" i="9" s="1"/>
  <c r="V35" i="9"/>
  <c r="W37" i="9"/>
  <c r="Y37" i="9" s="1"/>
  <c r="F41" i="9"/>
  <c r="Z37" i="9" l="1"/>
  <c r="AA37" i="9"/>
  <c r="AF37" i="9" s="1"/>
  <c r="AA35" i="9"/>
  <c r="AF35" i="9" s="1"/>
  <c r="Z35" i="9"/>
  <c r="R39" i="9"/>
  <c r="L41" i="9"/>
  <c r="C41" i="9" s="1"/>
  <c r="D41" i="9" s="1"/>
  <c r="K41" i="9"/>
  <c r="V39" i="9" l="1"/>
  <c r="W39" i="9"/>
  <c r="Y39" i="9" s="1"/>
  <c r="U39" i="9"/>
  <c r="F43" i="9"/>
  <c r="AA39" i="9" l="1"/>
  <c r="AF39" i="9" s="1"/>
  <c r="Z39" i="9"/>
  <c r="R41" i="9"/>
  <c r="L43" i="9"/>
  <c r="C43" i="9" s="1"/>
  <c r="D43" i="9" s="1"/>
  <c r="K43" i="9"/>
  <c r="V41" i="9" l="1"/>
  <c r="W41" i="9"/>
  <c r="AA41" i="9" s="1"/>
  <c r="AF41" i="9" s="1"/>
  <c r="U41" i="9"/>
  <c r="R43" i="9"/>
  <c r="U43" i="9" s="1"/>
  <c r="Y41" i="9" l="1"/>
  <c r="Z41" i="9"/>
  <c r="V43" i="9"/>
  <c r="W43" i="9"/>
  <c r="T45" i="9" s="1"/>
  <c r="AA43" i="9" l="1"/>
  <c r="AF43" i="9" s="1"/>
  <c r="Y43" i="9"/>
  <c r="Z43" i="9"/>
  <c r="X45" i="9" l="1"/>
  <c r="I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5" authorId="0" shapeId="0" xr:uid="{1FD561D5-0C67-4F05-9D4E-5A4C55EFF420}">
      <text>
        <r>
          <rPr>
            <b/>
            <sz val="9"/>
            <color indexed="81"/>
            <rFont val="MS P ゴシック"/>
            <family val="3"/>
            <charset val="128"/>
          </rPr>
          <t>作成者:</t>
        </r>
        <r>
          <rPr>
            <sz val="9"/>
            <color indexed="81"/>
            <rFont val="MS P ゴシック"/>
            <family val="3"/>
            <charset val="128"/>
          </rPr>
          <t xml:space="preserve">
数式の日付「45504（R6.7.31）」を変更する</t>
        </r>
      </text>
    </comment>
  </commentList>
</comments>
</file>

<file path=xl/sharedStrings.xml><?xml version="1.0" encoding="utf-8"?>
<sst xmlns="http://schemas.openxmlformats.org/spreadsheetml/2006/main" count="491" uniqueCount="174">
  <si>
    <t>支部様式第２５号（３）</t>
    <rPh sb="0" eb="2">
      <t>シブ</t>
    </rPh>
    <rPh sb="2" eb="4">
      <t>ヨウシキ</t>
    </rPh>
    <rPh sb="4" eb="5">
      <t>ダイ</t>
    </rPh>
    <rPh sb="7" eb="8">
      <t>ゴウ</t>
    </rPh>
    <phoneticPr fontId="4"/>
  </si>
  <si>
    <t>共済組合受付印</t>
    <rPh sb="0" eb="2">
      <t>キョウサイ</t>
    </rPh>
    <rPh sb="2" eb="4">
      <t>クミアイ</t>
    </rPh>
    <rPh sb="4" eb="7">
      <t>ウケツケイン</t>
    </rPh>
    <phoneticPr fontId="4"/>
  </si>
  <si>
    <t>所属所受付印</t>
    <rPh sb="0" eb="2">
      <t>ショゾク</t>
    </rPh>
    <rPh sb="2" eb="3">
      <t>ショ</t>
    </rPh>
    <rPh sb="3" eb="5">
      <t>ウケツケ</t>
    </rPh>
    <rPh sb="5" eb="6">
      <t>イン</t>
    </rPh>
    <phoneticPr fontId="4"/>
  </si>
  <si>
    <t>育児休業手当金請求書</t>
    <rPh sb="0" eb="2">
      <t>イクジ</t>
    </rPh>
    <rPh sb="2" eb="4">
      <t>キュウギョウ</t>
    </rPh>
    <rPh sb="4" eb="7">
      <t>テアテキン</t>
    </rPh>
    <rPh sb="7" eb="10">
      <t>セイキュウショ</t>
    </rPh>
    <phoneticPr fontId="4"/>
  </si>
  <si>
    <t>新規</t>
    <rPh sb="0" eb="2">
      <t>シンキ</t>
    </rPh>
    <phoneticPr fontId="4"/>
  </si>
  <si>
    <t>延長</t>
    <rPh sb="0" eb="2">
      <t>エンチョウ</t>
    </rPh>
    <phoneticPr fontId="4"/>
  </si>
  <si>
    <t>短縮</t>
    <rPh sb="0" eb="2">
      <t>タンシュク</t>
    </rPh>
    <phoneticPr fontId="4"/>
  </si>
  <si>
    <t>所属所名</t>
    <rPh sb="0" eb="2">
      <t>ショゾク</t>
    </rPh>
    <rPh sb="2" eb="3">
      <t>ショ</t>
    </rPh>
    <rPh sb="3" eb="4">
      <t>メイ</t>
    </rPh>
    <phoneticPr fontId="4"/>
  </si>
  <si>
    <t>組合員氏名</t>
    <rPh sb="0" eb="3">
      <t>クミアイイン</t>
    </rPh>
    <rPh sb="3" eb="5">
      <t>シメイ</t>
    </rPh>
    <phoneticPr fontId="4"/>
  </si>
  <si>
    <t>育児休業の初日及び末日</t>
    <rPh sb="0" eb="2">
      <t>イクジ</t>
    </rPh>
    <rPh sb="2" eb="4">
      <t>キュウギョウ</t>
    </rPh>
    <rPh sb="5" eb="7">
      <t>ショニチ</t>
    </rPh>
    <rPh sb="7" eb="8">
      <t>オヨ</t>
    </rPh>
    <rPh sb="9" eb="11">
      <t>マツジツ</t>
    </rPh>
    <phoneticPr fontId="4"/>
  </si>
  <si>
    <t>所属コード</t>
    <rPh sb="0" eb="2">
      <t>ショゾク</t>
    </rPh>
    <phoneticPr fontId="4"/>
  </si>
  <si>
    <t>組合員証番号</t>
    <rPh sb="0" eb="3">
      <t>クミアイイン</t>
    </rPh>
    <rPh sb="3" eb="4">
      <t>ショウ</t>
    </rPh>
    <rPh sb="4" eb="6">
      <t>バンゴウ</t>
    </rPh>
    <phoneticPr fontId="4"/>
  </si>
  <si>
    <t>（変更の場合/今回変更分の初日及び末日）</t>
    <rPh sb="1" eb="3">
      <t>ヘンコウ</t>
    </rPh>
    <rPh sb="4" eb="6">
      <t>バアイ</t>
    </rPh>
    <rPh sb="7" eb="9">
      <t>コンカイ</t>
    </rPh>
    <rPh sb="9" eb="11">
      <t>ヘンコウ</t>
    </rPh>
    <rPh sb="11" eb="12">
      <t>ブン</t>
    </rPh>
    <rPh sb="13" eb="15">
      <t>ショニチ</t>
    </rPh>
    <rPh sb="15" eb="16">
      <t>オヨ</t>
    </rPh>
    <rPh sb="17" eb="19">
      <t>マツジツ</t>
    </rPh>
    <phoneticPr fontId="4"/>
  </si>
  <si>
    <t>令和</t>
    <rPh sb="0" eb="1">
      <t>レイ</t>
    </rPh>
    <rPh sb="1" eb="2">
      <t>ワ</t>
    </rPh>
    <phoneticPr fontId="4"/>
  </si>
  <si>
    <t>年</t>
    <rPh sb="0" eb="1">
      <t>ネン</t>
    </rPh>
    <phoneticPr fontId="4"/>
  </si>
  <si>
    <t>月</t>
    <rPh sb="0" eb="1">
      <t>ガツ</t>
    </rPh>
    <phoneticPr fontId="4"/>
  </si>
  <si>
    <t>日</t>
    <rPh sb="0" eb="1">
      <t>ニチ</t>
    </rPh>
    <phoneticPr fontId="4"/>
  </si>
  <si>
    <t>～</t>
    <phoneticPr fontId="4"/>
  </si>
  <si>
    <t>（令和</t>
    <rPh sb="1" eb="3">
      <t>レイワ</t>
    </rPh>
    <phoneticPr fontId="4"/>
  </si>
  <si>
    <t>日）</t>
    <rPh sb="0" eb="1">
      <t>ニチ</t>
    </rPh>
    <phoneticPr fontId="4"/>
  </si>
  <si>
    <t>標準報酬月額</t>
    <rPh sb="0" eb="2">
      <t>ヒョウジュン</t>
    </rPh>
    <rPh sb="2" eb="4">
      <t>ホウシュウ</t>
    </rPh>
    <rPh sb="4" eb="6">
      <t>ゲツガク</t>
    </rPh>
    <phoneticPr fontId="4"/>
  </si>
  <si>
    <t>　</t>
    <phoneticPr fontId="4"/>
  </si>
  <si>
    <t>育児休業に係る子の
氏　名</t>
    <rPh sb="0" eb="2">
      <t>イクジ</t>
    </rPh>
    <rPh sb="2" eb="4">
      <t>キュウギョウ</t>
    </rPh>
    <rPh sb="5" eb="6">
      <t>カカ</t>
    </rPh>
    <rPh sb="7" eb="8">
      <t>コ</t>
    </rPh>
    <rPh sb="10" eb="11">
      <t>シ</t>
    </rPh>
    <rPh sb="12" eb="13">
      <t>メイ</t>
    </rPh>
    <phoneticPr fontId="4"/>
  </si>
  <si>
    <t>育児休業に係る子の
生 年 月 日</t>
    <rPh sb="0" eb="2">
      <t>イクジ</t>
    </rPh>
    <rPh sb="2" eb="4">
      <t>キュウギョウ</t>
    </rPh>
    <rPh sb="5" eb="6">
      <t>カカ</t>
    </rPh>
    <rPh sb="7" eb="8">
      <t>コ</t>
    </rPh>
    <rPh sb="10" eb="11">
      <t>ナマ</t>
    </rPh>
    <rPh sb="12" eb="13">
      <t>ネン</t>
    </rPh>
    <rPh sb="14" eb="15">
      <t>ツキ</t>
    </rPh>
    <rPh sb="16" eb="17">
      <t>ヒ</t>
    </rPh>
    <phoneticPr fontId="4"/>
  </si>
  <si>
    <t>標準報酬の等級</t>
    <rPh sb="0" eb="2">
      <t>ヒョウジュン</t>
    </rPh>
    <rPh sb="2" eb="4">
      <t>ホウシュウ</t>
    </rPh>
    <rPh sb="5" eb="7">
      <t>トウキュウ</t>
    </rPh>
    <phoneticPr fontId="4"/>
  </si>
  <si>
    <t>：</t>
    <phoneticPr fontId="4"/>
  </si>
  <si>
    <t>第</t>
    <rPh sb="0" eb="1">
      <t>ダイ</t>
    </rPh>
    <phoneticPr fontId="4"/>
  </si>
  <si>
    <t>級</t>
    <rPh sb="0" eb="1">
      <t>キュウ</t>
    </rPh>
    <phoneticPr fontId="4"/>
  </si>
  <si>
    <t>：</t>
    <phoneticPr fontId="4"/>
  </si>
  <si>
    <t>円</t>
    <rPh sb="0" eb="1">
      <t>エン</t>
    </rPh>
    <phoneticPr fontId="4"/>
  </si>
  <si>
    <t>請求期間</t>
    <rPh sb="0" eb="2">
      <t>セイキュウ</t>
    </rPh>
    <rPh sb="2" eb="4">
      <t>キカン</t>
    </rPh>
    <phoneticPr fontId="4"/>
  </si>
  <si>
    <t>（今回変更分の請求期間）</t>
    <rPh sb="1" eb="3">
      <t>コンカイ</t>
    </rPh>
    <rPh sb="3" eb="5">
      <t>ヘンコウ</t>
    </rPh>
    <rPh sb="5" eb="6">
      <t>ブン</t>
    </rPh>
    <rPh sb="7" eb="9">
      <t>セイキュウ</t>
    </rPh>
    <rPh sb="9" eb="11">
      <t>キカン</t>
    </rPh>
    <phoneticPr fontId="4"/>
  </si>
  <si>
    <t>日まで）</t>
    <rPh sb="0" eb="1">
      <t>ニチ</t>
    </rPh>
    <phoneticPr fontId="4"/>
  </si>
  <si>
    <t>※</t>
    <phoneticPr fontId="4"/>
  </si>
  <si>
    <t>上記のとおり請求します。</t>
    <rPh sb="0" eb="2">
      <t>ジョウキ</t>
    </rPh>
    <rPh sb="6" eb="8">
      <t>セイキュウ</t>
    </rPh>
    <phoneticPr fontId="4"/>
  </si>
  <si>
    <t>公立学校共済組合沖縄支部長　殿</t>
    <rPh sb="0" eb="2">
      <t>コウリツ</t>
    </rPh>
    <rPh sb="2" eb="4">
      <t>ガッコウ</t>
    </rPh>
    <rPh sb="4" eb="6">
      <t>キョウサイ</t>
    </rPh>
    <rPh sb="6" eb="8">
      <t>クミアイ</t>
    </rPh>
    <rPh sb="8" eb="10">
      <t>オキナワ</t>
    </rPh>
    <rPh sb="10" eb="13">
      <t>シブチョウ</t>
    </rPh>
    <rPh sb="14" eb="15">
      <t>ドノ</t>
    </rPh>
    <phoneticPr fontId="4"/>
  </si>
  <si>
    <t>上記記載事項は、事実と相違ないものと認めます。</t>
    <rPh sb="0" eb="2">
      <t>ジョウキ</t>
    </rPh>
    <rPh sb="2" eb="4">
      <t>キサイ</t>
    </rPh>
    <rPh sb="4" eb="6">
      <t>ジコウ</t>
    </rPh>
    <rPh sb="8" eb="10">
      <t>ジジツ</t>
    </rPh>
    <rPh sb="11" eb="13">
      <t>ソウイ</t>
    </rPh>
    <rPh sb="18" eb="19">
      <t>ミト</t>
    </rPh>
    <phoneticPr fontId="4"/>
  </si>
  <si>
    <t>所　　属　　所　　連　　絡　　先</t>
    <rPh sb="0" eb="1">
      <t>トコロ</t>
    </rPh>
    <rPh sb="3" eb="4">
      <t>ゾク</t>
    </rPh>
    <rPh sb="6" eb="7">
      <t>ショ</t>
    </rPh>
    <rPh sb="9" eb="10">
      <t>レン</t>
    </rPh>
    <rPh sb="12" eb="13">
      <t>ラク</t>
    </rPh>
    <rPh sb="15" eb="16">
      <t>サキ</t>
    </rPh>
    <phoneticPr fontId="4"/>
  </si>
  <si>
    <t>－</t>
    <phoneticPr fontId="4"/>
  </si>
  <si>
    <t>職　 名</t>
    <rPh sb="0" eb="1">
      <t>ショク</t>
    </rPh>
    <rPh sb="3" eb="4">
      <t>メイ</t>
    </rPh>
    <phoneticPr fontId="4"/>
  </si>
  <si>
    <t>氏　 名</t>
    <rPh sb="0" eb="1">
      <t>シ</t>
    </rPh>
    <rPh sb="3" eb="4">
      <t>メイ</t>
    </rPh>
    <phoneticPr fontId="4"/>
  </si>
  <si>
    <t>支部様式第２５号（３）関連</t>
    <rPh sb="0" eb="2">
      <t>シブ</t>
    </rPh>
    <rPh sb="2" eb="4">
      <t>ヨウシキ</t>
    </rPh>
    <rPh sb="4" eb="5">
      <t>ダイ</t>
    </rPh>
    <rPh sb="7" eb="8">
      <t>ゴウ</t>
    </rPh>
    <rPh sb="11" eb="13">
      <t>カンレン</t>
    </rPh>
    <phoneticPr fontId="4"/>
  </si>
  <si>
    <t>計算式</t>
    <rPh sb="0" eb="3">
      <t>ケイサンシキ</t>
    </rPh>
    <phoneticPr fontId="4"/>
  </si>
  <si>
    <t>標準報酬日額</t>
    <rPh sb="0" eb="2">
      <t>ヒョウジュン</t>
    </rPh>
    <rPh sb="2" eb="4">
      <t>ホウシュウ</t>
    </rPh>
    <rPh sb="4" eb="6">
      <t>ニチガク</t>
    </rPh>
    <phoneticPr fontId="4"/>
  </si>
  <si>
    <t>円）÷２２＝（</t>
    <rPh sb="0" eb="1">
      <t>エン</t>
    </rPh>
    <phoneticPr fontId="4"/>
  </si>
  <si>
    <t>円）</t>
    <rPh sb="0" eb="1">
      <t>エン</t>
    </rPh>
    <phoneticPr fontId="4"/>
  </si>
  <si>
    <t>給 付 日 数 及 び 請 求 金 額 合 計</t>
    <rPh sb="0" eb="1">
      <t>キュウ</t>
    </rPh>
    <rPh sb="2" eb="3">
      <t>フ</t>
    </rPh>
    <rPh sb="4" eb="5">
      <t>ヒ</t>
    </rPh>
    <rPh sb="6" eb="7">
      <t>カズ</t>
    </rPh>
    <rPh sb="8" eb="9">
      <t>オヨ</t>
    </rPh>
    <rPh sb="12" eb="13">
      <t>ショウ</t>
    </rPh>
    <rPh sb="14" eb="15">
      <t>モトム</t>
    </rPh>
    <rPh sb="16" eb="17">
      <t>カネ</t>
    </rPh>
    <rPh sb="18" eb="19">
      <t>ガク</t>
    </rPh>
    <rPh sb="20" eb="21">
      <t>ゴウ</t>
    </rPh>
    <rPh sb="22" eb="23">
      <t>ケイ</t>
    </rPh>
    <phoneticPr fontId="4"/>
  </si>
  <si>
    <t>1.　 ※欄は記入しないでください。</t>
    <rPh sb="5" eb="6">
      <t>ラン</t>
    </rPh>
    <rPh sb="7" eb="9">
      <t>キニュウ</t>
    </rPh>
    <phoneticPr fontId="4"/>
  </si>
  <si>
    <t>3．　添付書類　…　①育児休業承認に係る辞令（写）(変更の場合、変更前のものを含む)。
　（給付期間の延長を受ける場合）　②市町村が発行した保育所の入所不承諾通知書など総務省令で定める要
　　件に該当していることが確認できる書類
　（給付期間を短縮する場合）　②復職に係る辞令（写）等そのことが確認できる書類
　（パパ・ママ育休プラスを受ける場合）　②配偶者の辞令（写）、③住民票謄本</t>
    <rPh sb="3" eb="5">
      <t>テンプ</t>
    </rPh>
    <rPh sb="5" eb="7">
      <t>ショルイ</t>
    </rPh>
    <rPh sb="11" eb="13">
      <t>イクジ</t>
    </rPh>
    <rPh sb="13" eb="15">
      <t>キュウギョウ</t>
    </rPh>
    <rPh sb="15" eb="17">
      <t>ショウニン</t>
    </rPh>
    <rPh sb="18" eb="19">
      <t>カカ</t>
    </rPh>
    <rPh sb="20" eb="22">
      <t>ジレイ</t>
    </rPh>
    <rPh sb="23" eb="24">
      <t>ウツ</t>
    </rPh>
    <rPh sb="26" eb="28">
      <t>ヘンコウ</t>
    </rPh>
    <rPh sb="29" eb="31">
      <t>バアイ</t>
    </rPh>
    <rPh sb="32" eb="34">
      <t>ヘンコウ</t>
    </rPh>
    <rPh sb="34" eb="35">
      <t>マエ</t>
    </rPh>
    <rPh sb="39" eb="40">
      <t>フク</t>
    </rPh>
    <rPh sb="46" eb="48">
      <t>キュウフ</t>
    </rPh>
    <rPh sb="48" eb="50">
      <t>キカン</t>
    </rPh>
    <rPh sb="51" eb="53">
      <t>エンチョウ</t>
    </rPh>
    <rPh sb="54" eb="55">
      <t>ウ</t>
    </rPh>
    <rPh sb="57" eb="59">
      <t>バアイ</t>
    </rPh>
    <rPh sb="62" eb="65">
      <t>シチョウソン</t>
    </rPh>
    <rPh sb="66" eb="68">
      <t>ハッコウ</t>
    </rPh>
    <rPh sb="70" eb="72">
      <t>ホイク</t>
    </rPh>
    <rPh sb="72" eb="73">
      <t>ショ</t>
    </rPh>
    <rPh sb="74" eb="76">
      <t>ニュウショ</t>
    </rPh>
    <rPh sb="76" eb="77">
      <t>フ</t>
    </rPh>
    <rPh sb="77" eb="79">
      <t>ショウダク</t>
    </rPh>
    <rPh sb="79" eb="82">
      <t>ツウチショ</t>
    </rPh>
    <rPh sb="84" eb="86">
      <t>ソウム</t>
    </rPh>
    <rPh sb="86" eb="88">
      <t>ショウレイ</t>
    </rPh>
    <rPh sb="89" eb="90">
      <t>サダ</t>
    </rPh>
    <rPh sb="92" eb="93">
      <t>ヨウ</t>
    </rPh>
    <rPh sb="98" eb="100">
      <t>ガイトウ</t>
    </rPh>
    <rPh sb="107" eb="109">
      <t>カクニン</t>
    </rPh>
    <rPh sb="112" eb="114">
      <t>ショルイ</t>
    </rPh>
    <rPh sb="117" eb="119">
      <t>キュウフ</t>
    </rPh>
    <rPh sb="119" eb="121">
      <t>キカン</t>
    </rPh>
    <rPh sb="122" eb="124">
      <t>タンシュク</t>
    </rPh>
    <rPh sb="126" eb="128">
      <t>バアイ</t>
    </rPh>
    <rPh sb="131" eb="133">
      <t>フクショク</t>
    </rPh>
    <rPh sb="134" eb="135">
      <t>カカ</t>
    </rPh>
    <rPh sb="136" eb="138">
      <t>ジレイ</t>
    </rPh>
    <rPh sb="139" eb="140">
      <t>ウツ</t>
    </rPh>
    <rPh sb="141" eb="142">
      <t>トウ</t>
    </rPh>
    <rPh sb="147" eb="149">
      <t>カクニン</t>
    </rPh>
    <rPh sb="152" eb="154">
      <t>ショルイ</t>
    </rPh>
    <phoneticPr fontId="4"/>
  </si>
  <si>
    <t>4．　給付日数の算定は、土・日曜日を除いてください。</t>
    <rPh sb="3" eb="5">
      <t>キュウフ</t>
    </rPh>
    <rPh sb="5" eb="7">
      <t>ニッスウ</t>
    </rPh>
    <rPh sb="8" eb="10">
      <t>サンテイ</t>
    </rPh>
    <rPh sb="12" eb="13">
      <t>ド</t>
    </rPh>
    <rPh sb="14" eb="17">
      <t>ニチヨウビ</t>
    </rPh>
    <rPh sb="18" eb="19">
      <t>ノゾ</t>
    </rPh>
    <phoneticPr fontId="4"/>
  </si>
  <si>
    <t>5．　承認内容に変更があったときは、速やかに変更手続きをしてください。</t>
    <rPh sb="3" eb="5">
      <t>ショウニン</t>
    </rPh>
    <rPh sb="5" eb="7">
      <t>ナイヨウ</t>
    </rPh>
    <rPh sb="8" eb="10">
      <t>ヘンコウ</t>
    </rPh>
    <rPh sb="18" eb="19">
      <t>スミ</t>
    </rPh>
    <rPh sb="22" eb="24">
      <t>ヘンコウ</t>
    </rPh>
    <rPh sb="24" eb="26">
      <t>テツヅ</t>
    </rPh>
    <phoneticPr fontId="4"/>
  </si>
  <si>
    <t>6．　所属所受付印欄は、必ず押印してください。</t>
    <rPh sb="3" eb="5">
      <t>ショゾク</t>
    </rPh>
    <rPh sb="5" eb="6">
      <t>ショ</t>
    </rPh>
    <rPh sb="6" eb="8">
      <t>ウケツケ</t>
    </rPh>
    <rPh sb="8" eb="9">
      <t>イン</t>
    </rPh>
    <rPh sb="9" eb="10">
      <t>ラン</t>
    </rPh>
    <rPh sb="12" eb="13">
      <t>カナラ</t>
    </rPh>
    <rPh sb="14" eb="16">
      <t>オオイン</t>
    </rPh>
    <phoneticPr fontId="4"/>
  </si>
  <si>
    <t>※　　育児休業手当金の給付上限相当日額</t>
    <rPh sb="3" eb="5">
      <t>イクジ</t>
    </rPh>
    <rPh sb="5" eb="7">
      <t>キュウギョウ</t>
    </rPh>
    <rPh sb="7" eb="10">
      <t>テアテキン</t>
    </rPh>
    <rPh sb="11" eb="13">
      <t>キュウフ</t>
    </rPh>
    <rPh sb="13" eb="15">
      <t>ジョウゲン</t>
    </rPh>
    <rPh sb="15" eb="17">
      <t>ソウトウ</t>
    </rPh>
    <rPh sb="17" eb="19">
      <t>ニチガク</t>
    </rPh>
    <phoneticPr fontId="4"/>
  </si>
  <si>
    <t>育児休業対象期間</t>
    <rPh sb="0" eb="2">
      <t>イクジ</t>
    </rPh>
    <rPh sb="2" eb="4">
      <t>キュウギョウ</t>
    </rPh>
    <rPh sb="4" eb="6">
      <t>タイショウ</t>
    </rPh>
    <rPh sb="6" eb="8">
      <t>キカン</t>
    </rPh>
    <phoneticPr fontId="4"/>
  </si>
  <si>
    <t>６７％計算時</t>
    <rPh sb="3" eb="5">
      <t>ケイサン</t>
    </rPh>
    <rPh sb="5" eb="6">
      <t>ジ</t>
    </rPh>
    <phoneticPr fontId="4"/>
  </si>
  <si>
    <t>５０％計算時</t>
    <rPh sb="3" eb="5">
      <t>ケイサン</t>
    </rPh>
    <rPh sb="5" eb="6">
      <t>ジ</t>
    </rPh>
    <phoneticPr fontId="4"/>
  </si>
  <si>
    <t>平成29年8月1日～平成30年7月31日</t>
    <rPh sb="0" eb="2">
      <t>ヘイセイ</t>
    </rPh>
    <rPh sb="4" eb="5">
      <t>ネン</t>
    </rPh>
    <rPh sb="6" eb="7">
      <t>ガツ</t>
    </rPh>
    <rPh sb="8" eb="9">
      <t>ニチ</t>
    </rPh>
    <rPh sb="10" eb="12">
      <t>ヘイセイ</t>
    </rPh>
    <rPh sb="14" eb="15">
      <t>ネン</t>
    </rPh>
    <rPh sb="16" eb="17">
      <t>ガツ</t>
    </rPh>
    <rPh sb="19" eb="20">
      <t>ニチ</t>
    </rPh>
    <phoneticPr fontId="4"/>
  </si>
  <si>
    <t>レ</t>
    <phoneticPr fontId="2"/>
  </si>
  <si>
    <t>琉球中学校</t>
    <rPh sb="0" eb="2">
      <t>リュウキュウ</t>
    </rPh>
    <rPh sb="2" eb="5">
      <t>チュウガッコウ</t>
    </rPh>
    <phoneticPr fontId="2"/>
  </si>
  <si>
    <t>共済　花子</t>
    <rPh sb="0" eb="2">
      <t>キョウサイ</t>
    </rPh>
    <rPh sb="3" eb="5">
      <t>ハナコ</t>
    </rPh>
    <phoneticPr fontId="2"/>
  </si>
  <si>
    <t>432234</t>
    <phoneticPr fontId="2"/>
  </si>
  <si>
    <t>321136</t>
    <phoneticPr fontId="2"/>
  </si>
  <si>
    <t>共済　二郎</t>
    <rPh sb="0" eb="2">
      <t>キョウサイ</t>
    </rPh>
    <rPh sb="3" eb="5">
      <t>ジロウ</t>
    </rPh>
    <phoneticPr fontId="2"/>
  </si>
  <si>
    <t>所　　属　　所　　連　　絡　　先</t>
    <rPh sb="0" eb="1">
      <t>トコロ</t>
    </rPh>
    <rPh sb="3" eb="4">
      <t>ゾク</t>
    </rPh>
    <rPh sb="6" eb="7">
      <t>ショ</t>
    </rPh>
    <rPh sb="9" eb="10">
      <t>レン</t>
    </rPh>
    <rPh sb="12" eb="13">
      <t>ラク</t>
    </rPh>
    <rPh sb="15" eb="16">
      <t>サキ</t>
    </rPh>
    <phoneticPr fontId="2"/>
  </si>
  <si>
    <t>098</t>
    <phoneticPr fontId="2"/>
  </si>
  <si>
    <t>－</t>
    <phoneticPr fontId="2"/>
  </si>
  <si>
    <t>123</t>
    <phoneticPr fontId="2"/>
  </si>
  <si>
    <t>1234</t>
    <phoneticPr fontId="2"/>
  </si>
  <si>
    <t>校長</t>
    <rPh sb="0" eb="2">
      <t>コウチョウ</t>
    </rPh>
    <phoneticPr fontId="2"/>
  </si>
  <si>
    <t>福利　次郎</t>
    <rPh sb="0" eb="2">
      <t>フクリ</t>
    </rPh>
    <rPh sb="3" eb="5">
      <t>ジロウ</t>
    </rPh>
    <phoneticPr fontId="2"/>
  </si>
  <si>
    <t>円</t>
    <rPh sb="0" eb="1">
      <t>エン</t>
    </rPh>
    <phoneticPr fontId="27"/>
  </si>
  <si>
    <t>育児休業開始日</t>
    <rPh sb="0" eb="2">
      <t>イクジ</t>
    </rPh>
    <rPh sb="2" eb="4">
      <t>キュウギョウ</t>
    </rPh>
    <rPh sb="4" eb="6">
      <t>カイシ</t>
    </rPh>
    <rPh sb="6" eb="7">
      <t>ビ</t>
    </rPh>
    <phoneticPr fontId="27"/>
  </si>
  <si>
    <t>今回の請求期間</t>
    <rPh sb="0" eb="2">
      <t>コンカイ</t>
    </rPh>
    <rPh sb="3" eb="5">
      <t>セイキュウ</t>
    </rPh>
    <rPh sb="5" eb="7">
      <t>キカン</t>
    </rPh>
    <phoneticPr fontId="27"/>
  </si>
  <si>
    <t>から</t>
    <phoneticPr fontId="27"/>
  </si>
  <si>
    <t>まで</t>
    <phoneticPr fontId="27"/>
  </si>
  <si>
    <t>10円未満の端数四捨五入</t>
    <rPh sb="2" eb="3">
      <t>エン</t>
    </rPh>
    <rPh sb="3" eb="5">
      <t>ミマン</t>
    </rPh>
    <rPh sb="6" eb="8">
      <t>ハスウ</t>
    </rPh>
    <rPh sb="8" eb="12">
      <t>シシャゴニュウ</t>
    </rPh>
    <phoneticPr fontId="27"/>
  </si>
  <si>
    <t>■育児休業開始から180日まで</t>
    <rPh sb="1" eb="3">
      <t>イクジ</t>
    </rPh>
    <rPh sb="3" eb="5">
      <t>キュウギョウ</t>
    </rPh>
    <rPh sb="5" eb="7">
      <t>カイシ</t>
    </rPh>
    <rPh sb="12" eb="13">
      <t>ニチ</t>
    </rPh>
    <phoneticPr fontId="27"/>
  </si>
  <si>
    <t>（</t>
    <phoneticPr fontId="27"/>
  </si>
  <si>
    <t>円 ）</t>
    <rPh sb="0" eb="1">
      <t>エン</t>
    </rPh>
    <phoneticPr fontId="27"/>
  </si>
  <si>
    <t>標準報酬日額</t>
    <rPh sb="0" eb="2">
      <t>ヒョウジュン</t>
    </rPh>
    <rPh sb="2" eb="4">
      <t>ホウシュウ</t>
    </rPh>
    <rPh sb="4" eb="6">
      <t>ニチガク</t>
    </rPh>
    <phoneticPr fontId="27"/>
  </si>
  <si>
    <t>　給付日額</t>
    <rPh sb="1" eb="3">
      <t>キュウフ</t>
    </rPh>
    <rPh sb="3" eb="5">
      <t>ニチガク</t>
    </rPh>
    <phoneticPr fontId="27"/>
  </si>
  <si>
    <t>※1円未満の端数切り捨て</t>
    <rPh sb="2" eb="3">
      <t>エン</t>
    </rPh>
    <rPh sb="3" eb="5">
      <t>ミマン</t>
    </rPh>
    <rPh sb="6" eb="8">
      <t>ハスウ</t>
    </rPh>
    <rPh sb="8" eb="9">
      <t>キ</t>
    </rPh>
    <rPh sb="10" eb="11">
      <t>ス</t>
    </rPh>
    <phoneticPr fontId="27"/>
  </si>
  <si>
    <t>■（</t>
    <phoneticPr fontId="4"/>
  </si>
  <si>
    <t>■67％支給終了日　　　　</t>
    <rPh sb="4" eb="6">
      <t>シキュウ</t>
    </rPh>
    <rPh sb="6" eb="9">
      <t>シュウリョウビ</t>
    </rPh>
    <phoneticPr fontId="27"/>
  </si>
  <si>
    <t>）</t>
    <phoneticPr fontId="27"/>
  </si>
  <si>
    <t>■育児休業開始から181日目以降</t>
    <rPh sb="1" eb="3">
      <t>イクジ</t>
    </rPh>
    <rPh sb="3" eb="5">
      <t>キュウギョウ</t>
    </rPh>
    <rPh sb="5" eb="7">
      <t>カイシ</t>
    </rPh>
    <rPh sb="12" eb="13">
      <t>ニチ</t>
    </rPh>
    <rPh sb="13" eb="14">
      <t>メ</t>
    </rPh>
    <rPh sb="14" eb="16">
      <t>イコウ</t>
    </rPh>
    <phoneticPr fontId="27"/>
  </si>
  <si>
    <t>円 ）×67％＝　（</t>
    <rPh sb="0" eb="1">
      <t>エン</t>
    </rPh>
    <phoneticPr fontId="27"/>
  </si>
  <si>
    <t>円 ）×50％＝　（</t>
    <rPh sb="0" eb="1">
      <t>エン</t>
    </rPh>
    <phoneticPr fontId="27"/>
  </si>
  <si>
    <t>請求金額</t>
    <rPh sb="0" eb="2">
      <t>セイキュウ</t>
    </rPh>
    <rPh sb="2" eb="4">
      <t>キンガク</t>
    </rPh>
    <phoneticPr fontId="27"/>
  </si>
  <si>
    <t>円</t>
    <rPh sb="0" eb="1">
      <t>エン</t>
    </rPh>
    <phoneticPr fontId="2"/>
  </si>
  <si>
    <t>請　求　金　額</t>
    <rPh sb="0" eb="1">
      <t>ショウ</t>
    </rPh>
    <rPh sb="2" eb="3">
      <t>モトム</t>
    </rPh>
    <rPh sb="4" eb="5">
      <t>カネ</t>
    </rPh>
    <rPh sb="6" eb="7">
      <t>ガク</t>
    </rPh>
    <phoneticPr fontId="2"/>
  </si>
  <si>
    <t>※</t>
    <phoneticPr fontId="2"/>
  </si>
  <si>
    <t>　　決　定　金　額</t>
    <rPh sb="2" eb="3">
      <t>ケッ</t>
    </rPh>
    <rPh sb="4" eb="5">
      <t>サダム</t>
    </rPh>
    <rPh sb="6" eb="7">
      <t>カネ</t>
    </rPh>
    <rPh sb="8" eb="9">
      <t>ガク</t>
    </rPh>
    <phoneticPr fontId="2"/>
  </si>
  <si>
    <t xml:space="preserve"> 　　　状態にある場合</t>
    <phoneticPr fontId="2"/>
  </si>
  <si>
    <t>延長申請の理由</t>
    <rPh sb="0" eb="2">
      <t>エンチョウ</t>
    </rPh>
    <rPh sb="2" eb="4">
      <t>シンセイ</t>
    </rPh>
    <rPh sb="5" eb="7">
      <t>リユウ</t>
    </rPh>
    <phoneticPr fontId="2"/>
  </si>
  <si>
    <t>　対象となる子が1歳に達した日後の要件について、該当する番号を○で囲んでください。</t>
    <rPh sb="1" eb="3">
      <t>タイショウ</t>
    </rPh>
    <rPh sb="6" eb="7">
      <t>コ</t>
    </rPh>
    <rPh sb="9" eb="10">
      <t>サイ</t>
    </rPh>
    <rPh sb="11" eb="12">
      <t>タッ</t>
    </rPh>
    <rPh sb="14" eb="15">
      <t>ヒ</t>
    </rPh>
    <rPh sb="15" eb="16">
      <t>ゴ</t>
    </rPh>
    <rPh sb="17" eb="19">
      <t>ヨウケン</t>
    </rPh>
    <rPh sb="24" eb="26">
      <t>ガイトウ</t>
    </rPh>
    <rPh sb="28" eb="30">
      <t>バンゴウ</t>
    </rPh>
    <rPh sb="33" eb="34">
      <t>カコ</t>
    </rPh>
    <phoneticPr fontId="2"/>
  </si>
  <si>
    <t>　　（自）</t>
    <rPh sb="3" eb="4">
      <t>ジ</t>
    </rPh>
    <phoneticPr fontId="27"/>
  </si>
  <si>
    <t>　給付日額</t>
    <rPh sb="1" eb="3">
      <t>キュウフ</t>
    </rPh>
    <rPh sb="3" eb="5">
      <t>ニチガク</t>
    </rPh>
    <phoneticPr fontId="4"/>
  </si>
  <si>
    <t>（至）</t>
    <rPh sb="1" eb="2">
      <t>イタ</t>
    </rPh>
    <phoneticPr fontId="27"/>
  </si>
  <si>
    <t>標準報酬月額</t>
    <rPh sb="0" eb="2">
      <t>ヒョウジュン</t>
    </rPh>
    <rPh sb="2" eb="4">
      <t>ホウシュウ</t>
    </rPh>
    <rPh sb="4" eb="6">
      <t>ゲツガク</t>
    </rPh>
    <phoneticPr fontId="27"/>
  </si>
  <si>
    <t>　１　保育所等における保育の実施を希望し申し込みを行っているが、当面その実施が行われない場合</t>
    <rPh sb="3" eb="5">
      <t>ホイク</t>
    </rPh>
    <rPh sb="5" eb="6">
      <t>ショ</t>
    </rPh>
    <rPh sb="6" eb="7">
      <t>トウ</t>
    </rPh>
    <rPh sb="11" eb="13">
      <t>ホイク</t>
    </rPh>
    <rPh sb="14" eb="16">
      <t>ジッシ</t>
    </rPh>
    <rPh sb="17" eb="19">
      <t>キボウ</t>
    </rPh>
    <rPh sb="20" eb="21">
      <t>モウ</t>
    </rPh>
    <rPh sb="22" eb="23">
      <t>コ</t>
    </rPh>
    <rPh sb="25" eb="26">
      <t>オコナ</t>
    </rPh>
    <rPh sb="32" eb="34">
      <t>トウメン</t>
    </rPh>
    <rPh sb="36" eb="38">
      <t>ジッシ</t>
    </rPh>
    <rPh sb="39" eb="40">
      <t>オコナ</t>
    </rPh>
    <rPh sb="44" eb="46">
      <t>バアイ</t>
    </rPh>
    <phoneticPr fontId="2"/>
  </si>
  <si>
    <t>　２　養育を予定していた配偶者が死亡した場合</t>
    <rPh sb="3" eb="5">
      <t>ヨウイク</t>
    </rPh>
    <rPh sb="6" eb="8">
      <t>ヨテイ</t>
    </rPh>
    <rPh sb="12" eb="15">
      <t>ハイグウシャ</t>
    </rPh>
    <rPh sb="16" eb="18">
      <t>シボウ</t>
    </rPh>
    <rPh sb="20" eb="22">
      <t>バアイ</t>
    </rPh>
    <phoneticPr fontId="2"/>
  </si>
  <si>
    <t>　３　養育を予定していた配偶者が、負傷・疾病等により当該子を養育することができなくなった場合</t>
    <rPh sb="3" eb="5">
      <t>ヨウイク</t>
    </rPh>
    <rPh sb="6" eb="8">
      <t>ヨテイ</t>
    </rPh>
    <rPh sb="12" eb="15">
      <t>ハイグウシャ</t>
    </rPh>
    <rPh sb="17" eb="19">
      <t>フショウ</t>
    </rPh>
    <rPh sb="20" eb="22">
      <t>シッペイ</t>
    </rPh>
    <rPh sb="22" eb="23">
      <t>トウ</t>
    </rPh>
    <rPh sb="26" eb="28">
      <t>トウガイ</t>
    </rPh>
    <rPh sb="28" eb="29">
      <t>コ</t>
    </rPh>
    <rPh sb="30" eb="32">
      <t>ヨウイク</t>
    </rPh>
    <rPh sb="44" eb="46">
      <t>バアイ</t>
    </rPh>
    <phoneticPr fontId="2"/>
  </si>
  <si>
    <t>　４　婚姻の解消その他事情により、養育を予定していた配偶者が当該子と同居しないこととなった場合</t>
    <rPh sb="3" eb="5">
      <t>コンイン</t>
    </rPh>
    <rPh sb="6" eb="8">
      <t>カイショウ</t>
    </rPh>
    <rPh sb="10" eb="11">
      <t>タ</t>
    </rPh>
    <rPh sb="11" eb="13">
      <t>ジジョウ</t>
    </rPh>
    <rPh sb="17" eb="19">
      <t>ヨウイク</t>
    </rPh>
    <rPh sb="20" eb="22">
      <t>ヨテイ</t>
    </rPh>
    <rPh sb="26" eb="28">
      <t>ハイグウ</t>
    </rPh>
    <rPh sb="28" eb="29">
      <t>シャ</t>
    </rPh>
    <rPh sb="30" eb="32">
      <t>トウガイ</t>
    </rPh>
    <rPh sb="32" eb="33">
      <t>コ</t>
    </rPh>
    <rPh sb="34" eb="36">
      <t>ドウキョ</t>
    </rPh>
    <rPh sb="45" eb="47">
      <t>バアイ</t>
    </rPh>
    <phoneticPr fontId="2"/>
  </si>
  <si>
    <t>　５　養育を予定していた配偶者が産前6週間（多胎妊娠にあっては14週間）又は産後8週間を経過しない</t>
    <rPh sb="3" eb="5">
      <t>ヨウイク</t>
    </rPh>
    <rPh sb="6" eb="8">
      <t>ヨテイ</t>
    </rPh>
    <rPh sb="12" eb="15">
      <t>ハイグウシャ</t>
    </rPh>
    <rPh sb="16" eb="18">
      <t>サンゼン</t>
    </rPh>
    <rPh sb="19" eb="21">
      <t>シュウカン</t>
    </rPh>
    <rPh sb="22" eb="24">
      <t>タタイ</t>
    </rPh>
    <rPh sb="24" eb="26">
      <t>ニンシン</t>
    </rPh>
    <rPh sb="33" eb="35">
      <t>シュウカン</t>
    </rPh>
    <rPh sb="36" eb="37">
      <t>マタ</t>
    </rPh>
    <rPh sb="38" eb="40">
      <t>サンゴ</t>
    </rPh>
    <rPh sb="41" eb="43">
      <t>シュウカン</t>
    </rPh>
    <rPh sb="44" eb="46">
      <t>ケイカ</t>
    </rPh>
    <phoneticPr fontId="2"/>
  </si>
  <si>
    <t>を入力してください。</t>
    <rPh sb="1" eb="3">
      <t>ニュウリョク</t>
    </rPh>
    <phoneticPr fontId="27"/>
  </si>
  <si>
    <t>　　　　※1～3の</t>
    <phoneticPr fontId="27"/>
  </si>
  <si>
    <t>　　　　次のシート「育児休業手当金（関連）」が自動計算されます。</t>
    <rPh sb="4" eb="5">
      <t>ツギ</t>
    </rPh>
    <rPh sb="10" eb="12">
      <t>イクジ</t>
    </rPh>
    <rPh sb="12" eb="14">
      <t>キュウギョウ</t>
    </rPh>
    <rPh sb="14" eb="16">
      <t>テアテ</t>
    </rPh>
    <rPh sb="16" eb="17">
      <t>キン</t>
    </rPh>
    <rPh sb="18" eb="20">
      <t>カンレン</t>
    </rPh>
    <rPh sb="23" eb="25">
      <t>ジドウ</t>
    </rPh>
    <rPh sb="25" eb="27">
      <t>ケイサン</t>
    </rPh>
    <phoneticPr fontId="27"/>
  </si>
  <si>
    <t>　　　　計算された請求金額の合計を「育児休業手当金請求書」の</t>
    <rPh sb="4" eb="6">
      <t>ケイサン</t>
    </rPh>
    <rPh sb="9" eb="11">
      <t>セイキュウ</t>
    </rPh>
    <rPh sb="11" eb="13">
      <t>キンガク</t>
    </rPh>
    <rPh sb="14" eb="16">
      <t>ゴウケイ</t>
    </rPh>
    <rPh sb="18" eb="20">
      <t>イクジ</t>
    </rPh>
    <rPh sb="20" eb="22">
      <t>キュウギョウ</t>
    </rPh>
    <rPh sb="22" eb="24">
      <t>テアテ</t>
    </rPh>
    <rPh sb="24" eb="25">
      <t>キン</t>
    </rPh>
    <rPh sb="25" eb="28">
      <t>セイキュウショ</t>
    </rPh>
    <phoneticPr fontId="27"/>
  </si>
  <si>
    <t>　　　　「請求金額」欄に転記してください。</t>
    <rPh sb="5" eb="7">
      <t>セイキュウ</t>
    </rPh>
    <rPh sb="7" eb="9">
      <t>キンガク</t>
    </rPh>
    <rPh sb="10" eb="11">
      <t>ラン</t>
    </rPh>
    <rPh sb="12" eb="14">
      <t>テンキ</t>
    </rPh>
    <phoneticPr fontId="27"/>
  </si>
  <si>
    <t>　 　給付日数</t>
    <rPh sb="3" eb="5">
      <t>キュウフ</t>
    </rPh>
    <rPh sb="5" eb="7">
      <t>ニッスウ</t>
    </rPh>
    <phoneticPr fontId="27"/>
  </si>
  <si>
    <t xml:space="preserve">  令和元年8月1日～令和2年7月31日</t>
    <phoneticPr fontId="27"/>
  </si>
  <si>
    <t>　</t>
    <phoneticPr fontId="2"/>
  </si>
  <si>
    <t xml:space="preserve">  令和4年8月1日～令和5年7月31日</t>
    <rPh sb="2" eb="4">
      <t>レイワ</t>
    </rPh>
    <rPh sb="5" eb="6">
      <t>ネン</t>
    </rPh>
    <rPh sb="7" eb="8">
      <t>ガツ</t>
    </rPh>
    <rPh sb="9" eb="10">
      <t>ニチ</t>
    </rPh>
    <rPh sb="11" eb="13">
      <t>レイワ</t>
    </rPh>
    <rPh sb="14" eb="15">
      <t>ネン</t>
    </rPh>
    <rPh sb="16" eb="17">
      <t>ガツ</t>
    </rPh>
    <rPh sb="19" eb="20">
      <t>ニチ</t>
    </rPh>
    <phoneticPr fontId="4"/>
  </si>
  <si>
    <t>日</t>
    <phoneticPr fontId="4"/>
  </si>
  <si>
    <t>公金受取口座を利用する</t>
    <rPh sb="0" eb="2">
      <t>コウキン</t>
    </rPh>
    <rPh sb="2" eb="4">
      <t>ウケトリ</t>
    </rPh>
    <rPh sb="4" eb="6">
      <t>コウザ</t>
    </rPh>
    <rPh sb="7" eb="9">
      <t>リヨウ</t>
    </rPh>
    <phoneticPr fontId="2"/>
  </si>
  <si>
    <t>※ご希望の場合□の中にレ点を記入してください。</t>
    <rPh sb="2" eb="4">
      <t>キボウ</t>
    </rPh>
    <rPh sb="5" eb="7">
      <t>バアイ</t>
    </rPh>
    <phoneticPr fontId="2"/>
  </si>
  <si>
    <t>所属機関又は所属所受付印</t>
    <rPh sb="0" eb="2">
      <t>ショゾク</t>
    </rPh>
    <rPh sb="2" eb="4">
      <t>キカン</t>
    </rPh>
    <rPh sb="4" eb="5">
      <t>マタ</t>
    </rPh>
    <rPh sb="6" eb="8">
      <t>ショゾク</t>
    </rPh>
    <rPh sb="8" eb="9">
      <t>ジョ</t>
    </rPh>
    <rPh sb="9" eb="12">
      <t>ウケツケイン</t>
    </rPh>
    <phoneticPr fontId="4"/>
  </si>
  <si>
    <t>組合員番号</t>
    <rPh sb="0" eb="3">
      <t>クミアイイン</t>
    </rPh>
    <rPh sb="3" eb="5">
      <t>バンゴウ</t>
    </rPh>
    <phoneticPr fontId="4"/>
  </si>
  <si>
    <t>【記入例】育児休業手当金（新規）</t>
    <rPh sb="13" eb="15">
      <t>シンキ</t>
    </rPh>
    <phoneticPr fontId="27"/>
  </si>
  <si>
    <t>支部様式第２５号（３）</t>
    <rPh sb="0" eb="2">
      <t>シブ</t>
    </rPh>
    <rPh sb="2" eb="4">
      <t>ヨウシキ</t>
    </rPh>
    <rPh sb="4" eb="5">
      <t>ダイ</t>
    </rPh>
    <rPh sb="7" eb="8">
      <t>ゴウ</t>
    </rPh>
    <phoneticPr fontId="2"/>
  </si>
  <si>
    <t>共済組合受付印</t>
    <rPh sb="0" eb="2">
      <t>キョウサイ</t>
    </rPh>
    <rPh sb="2" eb="4">
      <t>クミアイ</t>
    </rPh>
    <rPh sb="4" eb="7">
      <t>ウケツケイン</t>
    </rPh>
    <phoneticPr fontId="2"/>
  </si>
  <si>
    <t>所属機関又は所属所受付印</t>
    <rPh sb="0" eb="2">
      <t>ショゾク</t>
    </rPh>
    <rPh sb="2" eb="4">
      <t>キカン</t>
    </rPh>
    <rPh sb="4" eb="5">
      <t>マタ</t>
    </rPh>
    <rPh sb="6" eb="8">
      <t>ショゾク</t>
    </rPh>
    <rPh sb="8" eb="9">
      <t>ショ</t>
    </rPh>
    <rPh sb="9" eb="11">
      <t>ウケツケ</t>
    </rPh>
    <rPh sb="11" eb="12">
      <t>イン</t>
    </rPh>
    <phoneticPr fontId="2"/>
  </si>
  <si>
    <t>育児休業手当金請求書</t>
    <rPh sb="0" eb="2">
      <t>イクジ</t>
    </rPh>
    <rPh sb="2" eb="4">
      <t>キュウギョウ</t>
    </rPh>
    <rPh sb="4" eb="7">
      <t>テアテキン</t>
    </rPh>
    <rPh sb="7" eb="10">
      <t>セイキュウショ</t>
    </rPh>
    <phoneticPr fontId="2"/>
  </si>
  <si>
    <t>新規</t>
    <rPh sb="0" eb="2">
      <t>シンキ</t>
    </rPh>
    <phoneticPr fontId="2"/>
  </si>
  <si>
    <t>延長</t>
    <rPh sb="0" eb="2">
      <t>エンチョウ</t>
    </rPh>
    <phoneticPr fontId="2"/>
  </si>
  <si>
    <t>短縮</t>
    <rPh sb="0" eb="2">
      <t>タンシュク</t>
    </rPh>
    <phoneticPr fontId="2"/>
  </si>
  <si>
    <t>所属所名</t>
    <rPh sb="0" eb="2">
      <t>ショゾク</t>
    </rPh>
    <rPh sb="2" eb="3">
      <t>ショ</t>
    </rPh>
    <rPh sb="3" eb="4">
      <t>メイ</t>
    </rPh>
    <phoneticPr fontId="2"/>
  </si>
  <si>
    <t>組合員氏名</t>
    <rPh sb="0" eb="3">
      <t>クミアイイン</t>
    </rPh>
    <rPh sb="3" eb="5">
      <t>シメイ</t>
    </rPh>
    <phoneticPr fontId="2"/>
  </si>
  <si>
    <t>育児休業の初日及び末日</t>
    <rPh sb="0" eb="2">
      <t>イクジ</t>
    </rPh>
    <rPh sb="2" eb="4">
      <t>キュウギョウ</t>
    </rPh>
    <rPh sb="5" eb="7">
      <t>ショニチ</t>
    </rPh>
    <rPh sb="7" eb="8">
      <t>オヨ</t>
    </rPh>
    <rPh sb="9" eb="11">
      <t>マツジツ</t>
    </rPh>
    <phoneticPr fontId="2"/>
  </si>
  <si>
    <t>所属コード</t>
    <rPh sb="0" eb="2">
      <t>ショゾク</t>
    </rPh>
    <phoneticPr fontId="2"/>
  </si>
  <si>
    <t>組合員番号</t>
    <rPh sb="0" eb="3">
      <t>クミアイイン</t>
    </rPh>
    <rPh sb="3" eb="5">
      <t>バンゴウ</t>
    </rPh>
    <phoneticPr fontId="2"/>
  </si>
  <si>
    <t>（変更の場合/今回変更分の初日及び末日）</t>
    <rPh sb="1" eb="3">
      <t>ヘンコウ</t>
    </rPh>
    <rPh sb="4" eb="6">
      <t>バアイ</t>
    </rPh>
    <rPh sb="7" eb="9">
      <t>コンカイ</t>
    </rPh>
    <rPh sb="9" eb="11">
      <t>ヘンコウ</t>
    </rPh>
    <rPh sb="11" eb="12">
      <t>ブン</t>
    </rPh>
    <rPh sb="13" eb="15">
      <t>ショニチ</t>
    </rPh>
    <rPh sb="15" eb="16">
      <t>オヨ</t>
    </rPh>
    <rPh sb="17" eb="19">
      <t>マツジツ</t>
    </rPh>
    <phoneticPr fontId="2"/>
  </si>
  <si>
    <t>令和</t>
    <rPh sb="0" eb="1">
      <t>レイ</t>
    </rPh>
    <rPh sb="1" eb="2">
      <t>ワ</t>
    </rPh>
    <phoneticPr fontId="2"/>
  </si>
  <si>
    <t>年</t>
    <rPh sb="0" eb="1">
      <t>ネン</t>
    </rPh>
    <phoneticPr fontId="2"/>
  </si>
  <si>
    <t>月</t>
    <rPh sb="0" eb="1">
      <t>ガツ</t>
    </rPh>
    <phoneticPr fontId="2"/>
  </si>
  <si>
    <t>日</t>
    <rPh sb="0" eb="1">
      <t>ニチ</t>
    </rPh>
    <phoneticPr fontId="2"/>
  </si>
  <si>
    <t>～</t>
    <phoneticPr fontId="2"/>
  </si>
  <si>
    <t>（令和</t>
    <rPh sb="1" eb="3">
      <t>レイワ</t>
    </rPh>
    <phoneticPr fontId="2"/>
  </si>
  <si>
    <t>日）</t>
    <rPh sb="0" eb="1">
      <t>ニチ</t>
    </rPh>
    <phoneticPr fontId="2"/>
  </si>
  <si>
    <t>標準報酬月額</t>
    <rPh sb="0" eb="2">
      <t>ヒョウジュン</t>
    </rPh>
    <rPh sb="2" eb="4">
      <t>ホウシュウ</t>
    </rPh>
    <rPh sb="4" eb="6">
      <t>ゲツガク</t>
    </rPh>
    <phoneticPr fontId="2"/>
  </si>
  <si>
    <t>育児休業に係る子の
氏　名</t>
    <rPh sb="0" eb="2">
      <t>イクジ</t>
    </rPh>
    <rPh sb="2" eb="4">
      <t>キュウギョウ</t>
    </rPh>
    <rPh sb="5" eb="6">
      <t>カカ</t>
    </rPh>
    <rPh sb="7" eb="8">
      <t>コ</t>
    </rPh>
    <rPh sb="10" eb="11">
      <t>シ</t>
    </rPh>
    <rPh sb="12" eb="13">
      <t>メイ</t>
    </rPh>
    <phoneticPr fontId="2"/>
  </si>
  <si>
    <t>育児休業に係る子の
生 年 月 日</t>
    <rPh sb="0" eb="2">
      <t>イクジ</t>
    </rPh>
    <rPh sb="2" eb="4">
      <t>キュウギョウ</t>
    </rPh>
    <rPh sb="5" eb="6">
      <t>カカ</t>
    </rPh>
    <rPh sb="7" eb="8">
      <t>コ</t>
    </rPh>
    <rPh sb="10" eb="11">
      <t>ナマ</t>
    </rPh>
    <rPh sb="12" eb="13">
      <t>ネン</t>
    </rPh>
    <rPh sb="14" eb="15">
      <t>ツキ</t>
    </rPh>
    <rPh sb="16" eb="17">
      <t>ヒ</t>
    </rPh>
    <phoneticPr fontId="2"/>
  </si>
  <si>
    <t>標準報酬の等級</t>
    <rPh sb="0" eb="2">
      <t>ヒョウジュン</t>
    </rPh>
    <rPh sb="2" eb="4">
      <t>ホウシュウ</t>
    </rPh>
    <rPh sb="5" eb="7">
      <t>トウキュウ</t>
    </rPh>
    <phoneticPr fontId="2"/>
  </si>
  <si>
    <t>：</t>
    <phoneticPr fontId="2"/>
  </si>
  <si>
    <t>第</t>
    <rPh sb="0" eb="1">
      <t>ダイ</t>
    </rPh>
    <phoneticPr fontId="2"/>
  </si>
  <si>
    <t>級</t>
    <rPh sb="0" eb="1">
      <t>キュウ</t>
    </rPh>
    <phoneticPr fontId="2"/>
  </si>
  <si>
    <t>請求期間</t>
    <rPh sb="0" eb="2">
      <t>セイキュウ</t>
    </rPh>
    <rPh sb="2" eb="4">
      <t>キカン</t>
    </rPh>
    <phoneticPr fontId="2"/>
  </si>
  <si>
    <t>（今回変更分の請求期間）</t>
    <rPh sb="1" eb="3">
      <t>コンカイ</t>
    </rPh>
    <rPh sb="3" eb="5">
      <t>ヘンコウ</t>
    </rPh>
    <rPh sb="5" eb="6">
      <t>ブン</t>
    </rPh>
    <rPh sb="7" eb="9">
      <t>セイキュウ</t>
    </rPh>
    <rPh sb="9" eb="11">
      <t>キカン</t>
    </rPh>
    <phoneticPr fontId="2"/>
  </si>
  <si>
    <t>日まで）</t>
    <rPh sb="0" eb="1">
      <t>ニチ</t>
    </rPh>
    <phoneticPr fontId="2"/>
  </si>
  <si>
    <t>上記のとおり請求します。</t>
    <rPh sb="0" eb="2">
      <t>ジョウキ</t>
    </rPh>
    <rPh sb="6" eb="8">
      <t>セイキュウ</t>
    </rPh>
    <phoneticPr fontId="2"/>
  </si>
  <si>
    <t>公立学校共済組合沖縄支部長　殿</t>
    <rPh sb="0" eb="2">
      <t>コウリツ</t>
    </rPh>
    <rPh sb="2" eb="4">
      <t>ガッコウ</t>
    </rPh>
    <rPh sb="4" eb="6">
      <t>キョウサイ</t>
    </rPh>
    <rPh sb="6" eb="8">
      <t>クミアイ</t>
    </rPh>
    <rPh sb="8" eb="10">
      <t>オキナワ</t>
    </rPh>
    <rPh sb="10" eb="13">
      <t>シブチョウ</t>
    </rPh>
    <rPh sb="14" eb="15">
      <t>ドノ</t>
    </rPh>
    <phoneticPr fontId="2"/>
  </si>
  <si>
    <t>共済　花子</t>
    <phoneticPr fontId="27"/>
  </si>
  <si>
    <t>上記記載事項は、事実と相違ないものと認めます。</t>
    <rPh sb="0" eb="2">
      <t>ジョウキ</t>
    </rPh>
    <rPh sb="2" eb="4">
      <t>キサイ</t>
    </rPh>
    <rPh sb="4" eb="6">
      <t>ジコウ</t>
    </rPh>
    <rPh sb="8" eb="10">
      <t>ジジツ</t>
    </rPh>
    <rPh sb="11" eb="13">
      <t>ソウイ</t>
    </rPh>
    <rPh sb="18" eb="19">
      <t>ミト</t>
    </rPh>
    <phoneticPr fontId="2"/>
  </si>
  <si>
    <t>連　　絡　　先</t>
    <rPh sb="0" eb="1">
      <t>レン</t>
    </rPh>
    <rPh sb="3" eb="4">
      <t>ラク</t>
    </rPh>
    <rPh sb="6" eb="7">
      <t>サキ</t>
    </rPh>
    <phoneticPr fontId="2"/>
  </si>
  <si>
    <t>所属機関又は所属所</t>
    <rPh sb="0" eb="2">
      <t>ショゾク</t>
    </rPh>
    <rPh sb="2" eb="4">
      <t>キカン</t>
    </rPh>
    <rPh sb="4" eb="5">
      <t>マタ</t>
    </rPh>
    <rPh sb="6" eb="8">
      <t>ショゾク</t>
    </rPh>
    <rPh sb="8" eb="9">
      <t>ジョ</t>
    </rPh>
    <phoneticPr fontId="2"/>
  </si>
  <si>
    <t>琉球中学校</t>
  </si>
  <si>
    <t>所属機関の長</t>
    <rPh sb="2" eb="4">
      <t>キカン</t>
    </rPh>
    <rPh sb="5" eb="6">
      <t>チョウ</t>
    </rPh>
    <phoneticPr fontId="27"/>
  </si>
  <si>
    <t>職　 名</t>
    <rPh sb="0" eb="1">
      <t>ショク</t>
    </rPh>
    <rPh sb="3" eb="4">
      <t>メイ</t>
    </rPh>
    <phoneticPr fontId="2"/>
  </si>
  <si>
    <t>又は所属所長</t>
    <rPh sb="0" eb="1">
      <t>マタ</t>
    </rPh>
    <phoneticPr fontId="27"/>
  </si>
  <si>
    <t>氏　 名</t>
    <rPh sb="0" eb="1">
      <t>シ</t>
    </rPh>
    <rPh sb="3" eb="4">
      <t>メイ</t>
    </rPh>
    <phoneticPr fontId="2"/>
  </si>
  <si>
    <t>所属機関又は所属所</t>
    <rPh sb="0" eb="2">
      <t>ショゾク</t>
    </rPh>
    <rPh sb="2" eb="4">
      <t>キカン</t>
    </rPh>
    <rPh sb="4" eb="5">
      <t>マタ</t>
    </rPh>
    <rPh sb="6" eb="8">
      <t>ショゾク</t>
    </rPh>
    <rPh sb="8" eb="9">
      <t>ジョ</t>
    </rPh>
    <phoneticPr fontId="4"/>
  </si>
  <si>
    <t>所属機関の長</t>
    <rPh sb="0" eb="2">
      <t>ショゾク</t>
    </rPh>
    <rPh sb="2" eb="4">
      <t>キカン</t>
    </rPh>
    <rPh sb="5" eb="6">
      <t>チョウ</t>
    </rPh>
    <phoneticPr fontId="4"/>
  </si>
  <si>
    <t>又は所属所長</t>
    <phoneticPr fontId="2"/>
  </si>
  <si>
    <t>又は所属所長</t>
    <phoneticPr fontId="7"/>
  </si>
  <si>
    <t>令和　　　年　　月　　日</t>
    <rPh sb="0" eb="2">
      <t>レイワ</t>
    </rPh>
    <rPh sb="5" eb="6">
      <t>ネン</t>
    </rPh>
    <rPh sb="8" eb="9">
      <t>ツキ</t>
    </rPh>
    <rPh sb="11" eb="12">
      <t>ヒ</t>
    </rPh>
    <phoneticPr fontId="2"/>
  </si>
  <si>
    <r>
      <t>令和　　</t>
    </r>
    <r>
      <rPr>
        <b/>
        <sz val="10"/>
        <color rgb="FFFF0000"/>
        <rFont val="ＭＳ Ｐ明朝"/>
        <family val="1"/>
        <charset val="128"/>
      </rPr>
      <t>6</t>
    </r>
    <r>
      <rPr>
        <sz val="10"/>
        <rFont val="ＭＳ Ｐ明朝"/>
        <family val="1"/>
        <charset val="128"/>
      </rPr>
      <t>年　</t>
    </r>
    <r>
      <rPr>
        <b/>
        <sz val="10"/>
        <color rgb="FFFF0000"/>
        <rFont val="ＭＳ Ｐ明朝"/>
        <family val="1"/>
        <charset val="128"/>
      </rPr>
      <t>3</t>
    </r>
    <r>
      <rPr>
        <sz val="10"/>
        <rFont val="ＭＳ Ｐ明朝"/>
        <family val="1"/>
        <charset val="128"/>
      </rPr>
      <t>月　</t>
    </r>
    <r>
      <rPr>
        <b/>
        <sz val="10"/>
        <color rgb="FFFF0000"/>
        <rFont val="ＭＳ Ｐ明朝"/>
        <family val="1"/>
        <charset val="128"/>
      </rPr>
      <t>17</t>
    </r>
    <r>
      <rPr>
        <sz val="10"/>
        <rFont val="ＭＳ Ｐ明朝"/>
        <family val="1"/>
        <charset val="128"/>
      </rPr>
      <t>日</t>
    </r>
    <rPh sb="0" eb="2">
      <t>レイワ</t>
    </rPh>
    <rPh sb="5" eb="6">
      <t>ネン</t>
    </rPh>
    <rPh sb="8" eb="9">
      <t>ツキ</t>
    </rPh>
    <rPh sb="12" eb="13">
      <t>ヒ</t>
    </rPh>
    <phoneticPr fontId="2"/>
  </si>
  <si>
    <r>
      <t>令和　　</t>
    </r>
    <r>
      <rPr>
        <b/>
        <sz val="10"/>
        <color rgb="FFFF0000"/>
        <rFont val="ＭＳ Ｐ明朝"/>
        <family val="1"/>
        <charset val="128"/>
      </rPr>
      <t>5</t>
    </r>
    <r>
      <rPr>
        <sz val="10"/>
        <rFont val="ＭＳ Ｐ明朝"/>
        <family val="1"/>
        <charset val="128"/>
      </rPr>
      <t>年　</t>
    </r>
    <r>
      <rPr>
        <b/>
        <sz val="10"/>
        <color rgb="FFFF0000"/>
        <rFont val="ＭＳ Ｐ明朝"/>
        <family val="1"/>
        <charset val="128"/>
      </rPr>
      <t>6</t>
    </r>
    <r>
      <rPr>
        <sz val="10"/>
        <rFont val="ＭＳ Ｐ明朝"/>
        <family val="1"/>
        <charset val="128"/>
      </rPr>
      <t>月　</t>
    </r>
    <r>
      <rPr>
        <b/>
        <sz val="10"/>
        <color rgb="FFFF0000"/>
        <rFont val="ＭＳ Ｐ明朝"/>
        <family val="1"/>
        <charset val="128"/>
      </rPr>
      <t>27</t>
    </r>
    <r>
      <rPr>
        <sz val="10"/>
        <rFont val="ＭＳ Ｐ明朝"/>
        <family val="1"/>
        <charset val="128"/>
      </rPr>
      <t>日</t>
    </r>
    <rPh sb="0" eb="2">
      <t>レイワ</t>
    </rPh>
    <rPh sb="5" eb="6">
      <t>ネン</t>
    </rPh>
    <rPh sb="7" eb="8">
      <t>ツキ</t>
    </rPh>
    <phoneticPr fontId="2"/>
  </si>
  <si>
    <r>
      <t>令和　　</t>
    </r>
    <r>
      <rPr>
        <b/>
        <sz val="10"/>
        <color rgb="FFFF0000"/>
        <rFont val="ＭＳ Ｐ明朝"/>
        <family val="1"/>
        <charset val="128"/>
      </rPr>
      <t>5</t>
    </r>
    <r>
      <rPr>
        <sz val="10"/>
        <rFont val="ＭＳ Ｐ明朝"/>
        <family val="1"/>
        <charset val="128"/>
      </rPr>
      <t>年　</t>
    </r>
    <r>
      <rPr>
        <b/>
        <sz val="10"/>
        <color rgb="FFFF0000"/>
        <rFont val="ＭＳ Ｐ明朝"/>
        <family val="1"/>
        <charset val="128"/>
      </rPr>
      <t>3</t>
    </r>
    <r>
      <rPr>
        <sz val="10"/>
        <rFont val="ＭＳ Ｐ明朝"/>
        <family val="1"/>
        <charset val="128"/>
      </rPr>
      <t>月　</t>
    </r>
    <r>
      <rPr>
        <b/>
        <sz val="10"/>
        <color rgb="FFFF0000"/>
        <rFont val="ＭＳ Ｐ明朝"/>
        <family val="1"/>
        <charset val="128"/>
      </rPr>
      <t>17</t>
    </r>
    <r>
      <rPr>
        <sz val="10"/>
        <rFont val="ＭＳ Ｐ明朝"/>
        <family val="1"/>
        <charset val="128"/>
      </rPr>
      <t>日</t>
    </r>
    <rPh sb="0" eb="2">
      <t>レイワ</t>
    </rPh>
    <rPh sb="5" eb="6">
      <t>ネン</t>
    </rPh>
    <phoneticPr fontId="2"/>
  </si>
  <si>
    <t>【記入例】育児休業手当金(短縮)</t>
    <phoneticPr fontId="27"/>
  </si>
  <si>
    <t>【記入例】育児休業手当金(延長）</t>
    <phoneticPr fontId="27"/>
  </si>
  <si>
    <t>2.　給付期間は、育児休業に係る子が１歳に達する日（＝１歳の誕生日前日）まで。パパママ育休プラスを受ける
　場合、１歳２月に達する日までの１年、総務省令で定める要件に該当する場合、最長２歳に達する日まで。</t>
    <rPh sb="3" eb="5">
      <t>キュウフ</t>
    </rPh>
    <rPh sb="5" eb="7">
      <t>キカン</t>
    </rPh>
    <rPh sb="9" eb="11">
      <t>イクジ</t>
    </rPh>
    <rPh sb="11" eb="13">
      <t>キュウギョウ</t>
    </rPh>
    <rPh sb="14" eb="15">
      <t>カカ</t>
    </rPh>
    <rPh sb="16" eb="17">
      <t>コ</t>
    </rPh>
    <rPh sb="19" eb="20">
      <t>サイ</t>
    </rPh>
    <rPh sb="21" eb="22">
      <t>タッ</t>
    </rPh>
    <rPh sb="24" eb="25">
      <t>ヒ</t>
    </rPh>
    <rPh sb="28" eb="29">
      <t>サイ</t>
    </rPh>
    <rPh sb="30" eb="33">
      <t>タンジョウビ</t>
    </rPh>
    <rPh sb="33" eb="35">
      <t>ゼンジツ</t>
    </rPh>
    <rPh sb="43" eb="44">
      <t>イク</t>
    </rPh>
    <rPh sb="44" eb="45">
      <t>キュウ</t>
    </rPh>
    <rPh sb="49" eb="50">
      <t>ウ</t>
    </rPh>
    <rPh sb="54" eb="56">
      <t>バアイ</t>
    </rPh>
    <rPh sb="58" eb="59">
      <t>サイ</t>
    </rPh>
    <rPh sb="60" eb="61">
      <t>ツキ</t>
    </rPh>
    <rPh sb="62" eb="63">
      <t>タッ</t>
    </rPh>
    <rPh sb="65" eb="66">
      <t>ヒ</t>
    </rPh>
    <rPh sb="70" eb="71">
      <t>ネン</t>
    </rPh>
    <rPh sb="72" eb="74">
      <t>ソウム</t>
    </rPh>
    <rPh sb="74" eb="76">
      <t>ショウレイ</t>
    </rPh>
    <rPh sb="77" eb="78">
      <t>サダ</t>
    </rPh>
    <rPh sb="80" eb="82">
      <t>ヨウケン</t>
    </rPh>
    <rPh sb="83" eb="85">
      <t>ガイトウ</t>
    </rPh>
    <rPh sb="87" eb="89">
      <t>バアイ</t>
    </rPh>
    <rPh sb="90" eb="92">
      <t>サイチョウ</t>
    </rPh>
    <rPh sb="93" eb="94">
      <t>サイ</t>
    </rPh>
    <rPh sb="95" eb="96">
      <t>タッ</t>
    </rPh>
    <rPh sb="98" eb="99">
      <t>ヒ</t>
    </rPh>
    <phoneticPr fontId="4"/>
  </si>
  <si>
    <t xml:space="preserve">  令和5年8月1日～令和6年7月31日</t>
    <rPh sb="2" eb="4">
      <t>レイワ</t>
    </rPh>
    <rPh sb="5" eb="6">
      <t>ネン</t>
    </rPh>
    <rPh sb="7" eb="8">
      <t>ガツ</t>
    </rPh>
    <rPh sb="9" eb="10">
      <t>ニチ</t>
    </rPh>
    <rPh sb="11" eb="13">
      <t>レイワ</t>
    </rPh>
    <rPh sb="14" eb="15">
      <t>ネン</t>
    </rPh>
    <rPh sb="16" eb="17">
      <t>ガツ</t>
    </rPh>
    <rPh sb="19" eb="20">
      <t>ニチ</t>
    </rPh>
    <phoneticPr fontId="4"/>
  </si>
  <si>
    <t xml:space="preserve">  令和6年8月1日以降</t>
    <rPh sb="2" eb="4">
      <t>レイワ</t>
    </rPh>
    <rPh sb="5" eb="6">
      <t>ネン</t>
    </rPh>
    <rPh sb="7" eb="8">
      <t>ガツ</t>
    </rPh>
    <rPh sb="9" eb="10">
      <t>ニチ</t>
    </rPh>
    <rPh sb="10" eb="12">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</si>
</sst>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quot;円&quot;"/>
    <numFmt numFmtId="177" formatCode="#,##0_ "/>
    <numFmt numFmtId="178" formatCode="[$-411]ggge&quot;年&quot;m&quot;月&quot;d&quot;日&quot;;@"/>
  </numFmts>
  <fonts count="51">
    <font>
      <sz val="11"/>
      <color theme="1"/>
      <name val="ＭＳ Ｐゴシック"/>
      <family val="3"/>
      <charset val="128"/>
      <scheme val="minor"/>
    </font>
    <font>
      <sz val="11"/>
      <name val="ＭＳ Ｐゴシック"/>
      <family val="3"/>
      <charset val="128"/>
    </font>
    <font>
      <sz val="6"/>
      <name val="ＭＳ Ｐゴシック"/>
      <family val="3"/>
      <charset val="128"/>
    </font>
    <font>
      <sz val="10"/>
      <name val="ＭＳ Ｐ明朝"/>
      <family val="1"/>
      <charset val="128"/>
    </font>
    <font>
      <sz val="6"/>
      <name val="ＭＳ Ｐゴシック"/>
      <family val="3"/>
      <charset val="128"/>
    </font>
    <font>
      <b/>
      <sz val="11"/>
      <color indexed="10"/>
      <name val="ＭＳ Ｐゴシック"/>
      <family val="3"/>
      <charset val="128"/>
    </font>
    <font>
      <sz val="9"/>
      <name val="ＭＳ Ｐ明朝"/>
      <family val="1"/>
      <charset val="128"/>
    </font>
    <font>
      <sz val="6"/>
      <name val="ＭＳ Ｐゴシック"/>
      <family val="3"/>
      <charset val="128"/>
    </font>
    <font>
      <sz val="11"/>
      <color theme="1"/>
      <name val="ＭＳ Ｐゴシック"/>
      <family val="3"/>
      <charset val="128"/>
      <scheme val="minor"/>
    </font>
    <font>
      <sz val="10"/>
      <color theme="1"/>
      <name val="ＭＳ Ｐ明朝"/>
      <family val="1"/>
      <charset val="128"/>
    </font>
    <font>
      <sz val="9"/>
      <color theme="1"/>
      <name val="ＭＳ Ｐ明朝"/>
      <family val="1"/>
      <charset val="128"/>
    </font>
    <font>
      <sz val="16"/>
      <color theme="1"/>
      <name val="ＭＳ Ｐゴシック"/>
      <family val="3"/>
      <charset val="128"/>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b/>
      <sz val="11"/>
      <color theme="1"/>
      <name val="ＭＳ Ｐゴシック"/>
      <family val="3"/>
      <charset val="128"/>
    </font>
    <font>
      <b/>
      <sz val="10"/>
      <color theme="1"/>
      <name val="ＭＳ Ｐゴシック"/>
      <family val="3"/>
      <charset val="128"/>
    </font>
    <font>
      <sz val="12"/>
      <color theme="1"/>
      <name val="ＭＳ Ｐ明朝"/>
      <family val="1"/>
      <charset val="128"/>
    </font>
    <font>
      <sz val="10"/>
      <color theme="1"/>
      <name val="ＭＳ Ｐゴシック"/>
      <family val="3"/>
      <charset val="128"/>
    </font>
    <font>
      <b/>
      <sz val="12"/>
      <color theme="1"/>
      <name val="ＭＳ Ｐ明朝"/>
      <family val="1"/>
      <charset val="128"/>
    </font>
    <font>
      <sz val="9.5"/>
      <color theme="1"/>
      <name val="ＭＳ Ｐ明朝"/>
      <family val="1"/>
      <charset val="128"/>
    </font>
    <font>
      <b/>
      <sz val="14"/>
      <color rgb="FFFF0000"/>
      <name val="ＭＳ Ｐ明朝"/>
      <family val="1"/>
      <charset val="128"/>
    </font>
    <font>
      <b/>
      <sz val="10"/>
      <color rgb="FFFF0000"/>
      <name val="ＭＳ Ｐゴシック"/>
      <family val="3"/>
      <charset val="128"/>
    </font>
    <font>
      <b/>
      <sz val="11"/>
      <color rgb="FFFF0000"/>
      <name val="ＭＳ Ｐゴシック"/>
      <family val="3"/>
      <charset val="128"/>
    </font>
    <font>
      <sz val="6"/>
      <name val="ＭＳ Ｐゴシック"/>
      <family val="3"/>
      <charset val="128"/>
      <scheme val="minor"/>
    </font>
    <font>
      <sz val="8"/>
      <name val="Century"/>
      <family val="1"/>
    </font>
    <font>
      <sz val="8"/>
      <name val="ＭＳ Ｐ明朝"/>
      <family val="1"/>
      <charset val="128"/>
    </font>
    <font>
      <b/>
      <sz val="10"/>
      <name val="ＭＳ Ｐゴシック"/>
      <family val="3"/>
      <charset val="128"/>
    </font>
    <font>
      <sz val="11"/>
      <name val="ＭＳ Ｐ明朝"/>
      <family val="1"/>
      <charset val="128"/>
    </font>
    <font>
      <sz val="10"/>
      <name val="ＭＳ Ｐゴシック"/>
      <family val="3"/>
      <charset val="128"/>
    </font>
    <font>
      <b/>
      <sz val="12"/>
      <name val="ＭＳ Ｐ明朝"/>
      <family val="1"/>
      <charset val="128"/>
    </font>
    <font>
      <sz val="16"/>
      <name val="ＭＳ Ｐゴシック"/>
      <family val="3"/>
      <charset val="128"/>
    </font>
    <font>
      <sz val="9"/>
      <name val="Century"/>
      <family val="1"/>
    </font>
    <font>
      <sz val="10"/>
      <name val="Century"/>
      <family val="1"/>
    </font>
    <font>
      <sz val="11"/>
      <name val="Century"/>
      <family val="1"/>
    </font>
    <font>
      <b/>
      <sz val="12"/>
      <name val="ＭＳ Ｐゴシック"/>
      <family val="3"/>
      <charset val="128"/>
    </font>
    <font>
      <b/>
      <sz val="10"/>
      <name val="ＭＳ Ｐ明朝"/>
      <family val="1"/>
      <charset val="128"/>
    </font>
    <font>
      <b/>
      <sz val="10"/>
      <color rgb="FFFF0000"/>
      <name val="ＭＳ Ｐ明朝"/>
      <family val="1"/>
      <charset val="128"/>
    </font>
    <font>
      <b/>
      <sz val="12"/>
      <color rgb="FFFF0000"/>
      <name val="ＭＳ Ｐ明朝"/>
      <family val="1"/>
      <charset val="128"/>
    </font>
    <font>
      <sz val="14"/>
      <name val="ＭＳ Ｐゴシック"/>
      <family val="3"/>
      <charset val="128"/>
    </font>
    <font>
      <sz val="8"/>
      <name val="ＭＳ Ｐゴシック"/>
      <family val="3"/>
      <charset val="128"/>
    </font>
    <font>
      <sz val="11"/>
      <color theme="1"/>
      <name val="ＭＳ Ｐゴシック"/>
      <family val="2"/>
      <scheme val="minor"/>
    </font>
    <font>
      <b/>
      <sz val="11"/>
      <name val="ＭＳ Ｐゴシック"/>
      <family val="3"/>
      <charset val="128"/>
    </font>
    <font>
      <b/>
      <sz val="11"/>
      <name val="ＭＳ Ｐ明朝"/>
      <family val="1"/>
      <charset val="128"/>
    </font>
    <font>
      <sz val="9.5"/>
      <name val="ＭＳ Ｐ明朝"/>
      <family val="1"/>
      <charset val="128"/>
    </font>
    <font>
      <sz val="12"/>
      <name val="ＭＳ Ｐ明朝"/>
      <family val="1"/>
      <charset val="128"/>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EBF7FF"/>
        <bgColor indexed="64"/>
      </patternFill>
    </fill>
    <fill>
      <patternFill patternType="solid">
        <fgColor theme="4" tint="0.79998168889431442"/>
        <bgColor indexed="64"/>
      </patternFill>
    </fill>
  </fills>
  <borders count="32">
    <border>
      <left/>
      <right/>
      <top/>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44" fillId="0" borderId="0"/>
    <xf numFmtId="38" fontId="44" fillId="0" borderId="0" applyFont="0" applyFill="0" applyBorder="0" applyAlignment="0" applyProtection="0">
      <alignment vertical="center"/>
    </xf>
  </cellStyleXfs>
  <cellXfs count="850">
    <xf numFmtId="0" fontId="0" fillId="0" borderId="0" xfId="0">
      <alignment vertical="center"/>
    </xf>
    <xf numFmtId="0" fontId="9" fillId="2" borderId="0" xfId="3" applyFont="1" applyFill="1" applyAlignment="1">
      <alignment vertical="center"/>
    </xf>
    <xf numFmtId="0" fontId="3" fillId="2" borderId="0" xfId="3" applyFont="1" applyFill="1" applyAlignment="1">
      <alignment vertical="center"/>
    </xf>
    <xf numFmtId="0" fontId="10" fillId="2" borderId="0" xfId="3" applyFont="1" applyFill="1" applyAlignment="1">
      <alignment vertical="center"/>
    </xf>
    <xf numFmtId="0" fontId="11" fillId="2" borderId="0" xfId="3" applyFont="1" applyFill="1" applyAlignment="1">
      <alignment horizontal="distributed" vertical="center"/>
    </xf>
    <xf numFmtId="0" fontId="12" fillId="2" borderId="0" xfId="3" applyFont="1" applyFill="1" applyBorder="1" applyAlignment="1">
      <alignment vertical="center"/>
    </xf>
    <xf numFmtId="0" fontId="13" fillId="2" borderId="0" xfId="3" applyFont="1" applyFill="1" applyBorder="1" applyAlignment="1">
      <alignment vertical="center"/>
    </xf>
    <xf numFmtId="0" fontId="9" fillId="2" borderId="0" xfId="3" applyFont="1" applyFill="1" applyBorder="1" applyAlignment="1">
      <alignment vertical="center"/>
    </xf>
    <xf numFmtId="0" fontId="13" fillId="2" borderId="1" xfId="3" applyFont="1" applyFill="1" applyBorder="1" applyAlignment="1">
      <alignment vertical="center"/>
    </xf>
    <xf numFmtId="0" fontId="14" fillId="2" borderId="0" xfId="3" applyFont="1" applyFill="1" applyBorder="1" applyAlignment="1">
      <alignment horizontal="center" vertical="top"/>
    </xf>
    <xf numFmtId="0" fontId="12" fillId="2" borderId="0" xfId="3" applyFont="1" applyFill="1" applyBorder="1" applyAlignment="1">
      <alignment horizontal="center" vertical="center"/>
    </xf>
    <xf numFmtId="49" fontId="12" fillId="2" borderId="0" xfId="3" applyNumberFormat="1" applyFont="1" applyFill="1" applyBorder="1" applyAlignment="1">
      <alignment vertical="center"/>
    </xf>
    <xf numFmtId="0" fontId="12" fillId="2" borderId="2" xfId="3" applyFont="1" applyFill="1" applyBorder="1" applyAlignment="1">
      <alignment horizontal="center" vertical="top"/>
    </xf>
    <xf numFmtId="0" fontId="12" fillId="2" borderId="2" xfId="3" applyFont="1" applyFill="1" applyBorder="1" applyAlignment="1">
      <alignment horizontal="center" vertical="center"/>
    </xf>
    <xf numFmtId="0" fontId="9" fillId="2" borderId="3" xfId="3" applyFont="1" applyFill="1" applyBorder="1" applyAlignment="1">
      <alignment vertical="center"/>
    </xf>
    <xf numFmtId="0" fontId="9" fillId="2" borderId="4" xfId="3" applyFont="1" applyFill="1" applyBorder="1" applyAlignment="1">
      <alignment vertical="center"/>
    </xf>
    <xf numFmtId="0" fontId="9" fillId="2" borderId="3" xfId="3" applyFont="1" applyFill="1" applyBorder="1" applyAlignment="1">
      <alignment horizontal="center" vertical="center" textRotation="255"/>
    </xf>
    <xf numFmtId="0" fontId="9" fillId="2" borderId="4" xfId="3" applyFont="1" applyFill="1" applyBorder="1" applyAlignment="1">
      <alignment horizontal="center" vertical="center"/>
    </xf>
    <xf numFmtId="0" fontId="15" fillId="2" borderId="0" xfId="3" applyFont="1" applyFill="1" applyBorder="1" applyAlignment="1">
      <alignment vertical="center"/>
    </xf>
    <xf numFmtId="0" fontId="15" fillId="2" borderId="0" xfId="3" applyFont="1" applyFill="1" applyBorder="1" applyAlignment="1">
      <alignment horizontal="center" vertical="center"/>
    </xf>
    <xf numFmtId="0" fontId="9" fillId="2" borderId="5" xfId="3" applyFont="1" applyFill="1" applyBorder="1" applyAlignment="1">
      <alignment vertical="center"/>
    </xf>
    <xf numFmtId="0" fontId="15" fillId="2" borderId="6" xfId="3" applyFont="1" applyFill="1" applyBorder="1" applyAlignment="1">
      <alignment horizontal="center" vertical="center" textRotation="255"/>
    </xf>
    <xf numFmtId="0" fontId="9" fillId="2" borderId="8" xfId="3" applyFont="1" applyFill="1" applyBorder="1" applyAlignment="1">
      <alignment vertical="center"/>
    </xf>
    <xf numFmtId="0" fontId="15" fillId="2" borderId="9" xfId="3" applyFont="1" applyFill="1" applyBorder="1" applyAlignment="1">
      <alignment horizontal="center" vertical="center" textRotation="255"/>
    </xf>
    <xf numFmtId="0" fontId="9" fillId="2" borderId="0" xfId="3" applyFont="1" applyFill="1" applyBorder="1" applyAlignment="1">
      <alignment horizontal="distributed" vertical="center"/>
    </xf>
    <xf numFmtId="0" fontId="16" fillId="2" borderId="0" xfId="3" applyFont="1" applyFill="1" applyBorder="1" applyAlignment="1">
      <alignment horizontal="left" vertical="center"/>
    </xf>
    <xf numFmtId="0" fontId="17" fillId="2" borderId="10" xfId="3" applyFont="1" applyFill="1" applyBorder="1" applyAlignment="1">
      <alignment vertical="center"/>
    </xf>
    <xf numFmtId="0" fontId="18" fillId="2" borderId="10" xfId="3" applyFont="1" applyFill="1" applyBorder="1" applyAlignment="1">
      <alignment vertical="center"/>
    </xf>
    <xf numFmtId="0" fontId="9" fillId="2" borderId="10" xfId="3" applyFont="1" applyFill="1" applyBorder="1" applyAlignment="1">
      <alignment vertical="center" shrinkToFit="1"/>
    </xf>
    <xf numFmtId="0" fontId="12" fillId="2" borderId="10" xfId="3" applyFont="1" applyFill="1" applyBorder="1" applyAlignment="1">
      <alignment vertical="center" shrinkToFit="1"/>
    </xf>
    <xf numFmtId="0" fontId="15" fillId="2" borderId="0" xfId="3" applyFont="1" applyFill="1" applyBorder="1" applyAlignment="1">
      <alignment horizontal="center" vertical="center" shrinkToFit="1"/>
    </xf>
    <xf numFmtId="0" fontId="9" fillId="2" borderId="0" xfId="3" applyFont="1" applyFill="1" applyBorder="1" applyAlignment="1">
      <alignment horizontal="center" vertical="center" shrinkToFit="1"/>
    </xf>
    <xf numFmtId="0" fontId="12" fillId="2" borderId="0" xfId="3" applyFont="1" applyFill="1" applyBorder="1" applyAlignment="1">
      <alignment horizontal="distributed" vertical="center"/>
    </xf>
    <xf numFmtId="0" fontId="9" fillId="2" borderId="0" xfId="3" applyFont="1" applyFill="1" applyBorder="1" applyAlignment="1">
      <alignment vertical="center" shrinkToFit="1"/>
    </xf>
    <xf numFmtId="0" fontId="9" fillId="2" borderId="0" xfId="3" applyFont="1" applyFill="1" applyBorder="1" applyAlignment="1">
      <alignment horizontal="center" vertical="center"/>
    </xf>
    <xf numFmtId="0" fontId="9" fillId="2" borderId="6" xfId="3" applyFont="1" applyFill="1" applyBorder="1" applyAlignment="1">
      <alignment vertical="center"/>
    </xf>
    <xf numFmtId="0" fontId="9" fillId="2" borderId="7" xfId="3" applyFont="1" applyFill="1" applyBorder="1" applyAlignment="1">
      <alignment vertical="center"/>
    </xf>
    <xf numFmtId="38" fontId="19" fillId="2" borderId="0" xfId="1" applyFont="1" applyFill="1" applyBorder="1" applyAlignment="1">
      <alignment vertical="center"/>
    </xf>
    <xf numFmtId="0" fontId="16" fillId="2" borderId="0" xfId="3" applyFont="1" applyFill="1" applyBorder="1" applyAlignment="1">
      <alignment horizontal="center" vertical="center"/>
    </xf>
    <xf numFmtId="0" fontId="9" fillId="2" borderId="2" xfId="3" applyFont="1" applyFill="1" applyBorder="1" applyAlignment="1">
      <alignment vertical="center"/>
    </xf>
    <xf numFmtId="0" fontId="9" fillId="2" borderId="9" xfId="3" applyFont="1" applyFill="1" applyBorder="1" applyAlignment="1">
      <alignment vertical="center"/>
    </xf>
    <xf numFmtId="0" fontId="16" fillId="2" borderId="0" xfId="3" applyFont="1" applyFill="1" applyBorder="1" applyAlignment="1">
      <alignment vertical="center"/>
    </xf>
    <xf numFmtId="0" fontId="9" fillId="2" borderId="10" xfId="3" applyFont="1" applyFill="1" applyBorder="1" applyAlignment="1">
      <alignment vertical="center"/>
    </xf>
    <xf numFmtId="0" fontId="20" fillId="2" borderId="0" xfId="3" applyFont="1" applyFill="1" applyBorder="1" applyAlignment="1">
      <alignment horizontal="center" vertical="center"/>
    </xf>
    <xf numFmtId="0" fontId="9" fillId="2" borderId="14" xfId="3" applyFont="1" applyFill="1" applyBorder="1" applyAlignment="1">
      <alignment vertical="center"/>
    </xf>
    <xf numFmtId="0" fontId="9" fillId="2" borderId="0" xfId="3" applyFont="1" applyFill="1" applyBorder="1" applyAlignment="1">
      <alignment horizontal="right" vertical="center"/>
    </xf>
    <xf numFmtId="0" fontId="9" fillId="2" borderId="0" xfId="3" applyNumberFormat="1" applyFont="1" applyFill="1" applyAlignment="1">
      <alignment vertical="center"/>
    </xf>
    <xf numFmtId="0" fontId="9" fillId="2" borderId="0" xfId="3" applyNumberFormat="1" applyFont="1" applyFill="1" applyBorder="1" applyAlignment="1">
      <alignment vertical="center"/>
    </xf>
    <xf numFmtId="0" fontId="9" fillId="2" borderId="0" xfId="3" applyNumberFormat="1" applyFont="1" applyFill="1" applyBorder="1" applyAlignment="1">
      <alignment horizontal="right" vertical="center"/>
    </xf>
    <xf numFmtId="49" fontId="9" fillId="2" borderId="0" xfId="3" applyNumberFormat="1" applyFont="1" applyFill="1" applyAlignment="1">
      <alignment vertical="center"/>
    </xf>
    <xf numFmtId="0" fontId="3" fillId="0" borderId="0" xfId="3" applyFont="1" applyAlignment="1">
      <alignment vertical="center"/>
    </xf>
    <xf numFmtId="0" fontId="9" fillId="2" borderId="0" xfId="4" applyFont="1" applyFill="1" applyAlignment="1">
      <alignment vertical="center"/>
    </xf>
    <xf numFmtId="0" fontId="9" fillId="0" borderId="0" xfId="3" applyFont="1" applyAlignment="1">
      <alignment vertical="center"/>
    </xf>
    <xf numFmtId="0" fontId="12" fillId="2" borderId="0" xfId="4" applyFont="1" applyFill="1" applyBorder="1" applyAlignment="1">
      <alignment horizontal="center" vertical="center"/>
    </xf>
    <xf numFmtId="0" fontId="9" fillId="2" borderId="0" xfId="4" applyFont="1" applyFill="1" applyBorder="1" applyAlignment="1">
      <alignment vertical="center"/>
    </xf>
    <xf numFmtId="0" fontId="9" fillId="2" borderId="14" xfId="4" applyFont="1" applyFill="1" applyBorder="1" applyAlignment="1">
      <alignment vertical="center"/>
    </xf>
    <xf numFmtId="0" fontId="9" fillId="2" borderId="7" xfId="4" applyFont="1" applyFill="1" applyBorder="1" applyAlignment="1">
      <alignment vertical="center"/>
    </xf>
    <xf numFmtId="0" fontId="9" fillId="2" borderId="7" xfId="4" applyFont="1" applyFill="1" applyBorder="1" applyAlignment="1">
      <alignment horizontal="center" vertical="center"/>
    </xf>
    <xf numFmtId="0" fontId="22" fillId="2" borderId="15" xfId="4" applyFont="1" applyFill="1" applyBorder="1" applyAlignment="1">
      <alignment horizontal="center" vertical="center"/>
    </xf>
    <xf numFmtId="0" fontId="16" fillId="2" borderId="0" xfId="4" applyFont="1" applyFill="1" applyBorder="1" applyAlignment="1">
      <alignment horizontal="right" vertical="center"/>
    </xf>
    <xf numFmtId="0" fontId="9" fillId="2" borderId="0" xfId="4" applyFont="1" applyFill="1" applyAlignment="1">
      <alignment vertical="center" wrapText="1"/>
    </xf>
    <xf numFmtId="0" fontId="16" fillId="2" borderId="0" xfId="4" applyFont="1" applyFill="1" applyBorder="1" applyAlignment="1">
      <alignment horizontal="right" vertical="center" wrapText="1"/>
    </xf>
    <xf numFmtId="0" fontId="9" fillId="2" borderId="0" xfId="3" applyFont="1" applyFill="1" applyBorder="1" applyAlignment="1">
      <alignment vertical="center" wrapText="1"/>
    </xf>
    <xf numFmtId="0" fontId="3" fillId="0" borderId="0" xfId="3" applyFont="1" applyAlignment="1">
      <alignment vertical="center" wrapText="1"/>
    </xf>
    <xf numFmtId="0" fontId="9" fillId="0" borderId="0" xfId="4" applyFont="1" applyAlignment="1">
      <alignment vertical="center"/>
    </xf>
    <xf numFmtId="0" fontId="12" fillId="2" borderId="0" xfId="3" applyFont="1" applyFill="1" applyBorder="1" applyAlignment="1">
      <alignment vertical="center"/>
    </xf>
    <xf numFmtId="0" fontId="9" fillId="2" borderId="0" xfId="3" applyNumberFormat="1" applyFont="1" applyFill="1" applyBorder="1" applyAlignment="1">
      <alignment horizontal="center" vertical="center"/>
    </xf>
    <xf numFmtId="0" fontId="9" fillId="2" borderId="0" xfId="3" applyFont="1" applyFill="1" applyBorder="1" applyAlignment="1">
      <alignment horizontal="distributed" vertical="center"/>
    </xf>
    <xf numFmtId="0" fontId="9" fillId="2" borderId="10" xfId="3" applyFont="1" applyFill="1" applyBorder="1" applyAlignment="1">
      <alignment horizontal="center" vertical="center"/>
    </xf>
    <xf numFmtId="0" fontId="9" fillId="2" borderId="0" xfId="3" applyFont="1" applyFill="1" applyBorder="1" applyAlignment="1">
      <alignment horizontal="center" vertical="center"/>
    </xf>
    <xf numFmtId="0" fontId="9" fillId="2" borderId="7" xfId="3" applyFont="1" applyFill="1" applyBorder="1" applyAlignment="1">
      <alignment horizontal="center" vertical="center"/>
    </xf>
    <xf numFmtId="0" fontId="9" fillId="2" borderId="8" xfId="3" applyFont="1" applyFill="1" applyBorder="1" applyAlignment="1">
      <alignment horizontal="center" vertical="center"/>
    </xf>
    <xf numFmtId="0" fontId="15" fillId="2" borderId="0" xfId="3" applyFont="1" applyFill="1" applyBorder="1" applyAlignment="1">
      <alignment horizontal="center" vertical="center"/>
    </xf>
    <xf numFmtId="0" fontId="9" fillId="2" borderId="14" xfId="3" applyFont="1" applyFill="1" applyBorder="1" applyAlignment="1">
      <alignment horizontal="center" vertical="center"/>
    </xf>
    <xf numFmtId="0" fontId="15" fillId="2" borderId="10" xfId="3" applyFont="1" applyFill="1" applyBorder="1" applyAlignment="1">
      <alignment horizontal="center" vertical="center"/>
    </xf>
    <xf numFmtId="0" fontId="9" fillId="2" borderId="13" xfId="3" applyFont="1" applyFill="1" applyBorder="1" applyAlignment="1">
      <alignment vertical="center"/>
    </xf>
    <xf numFmtId="0" fontId="12" fillId="2" borderId="10" xfId="3" applyFont="1" applyFill="1" applyBorder="1" applyAlignment="1">
      <alignment vertical="center"/>
    </xf>
    <xf numFmtId="0" fontId="12" fillId="2" borderId="0" xfId="3" applyFont="1" applyFill="1" applyAlignment="1">
      <alignment vertical="center"/>
    </xf>
    <xf numFmtId="0" fontId="12" fillId="2" borderId="7" xfId="3" applyFont="1" applyFill="1" applyBorder="1" applyAlignment="1">
      <alignment vertical="center"/>
    </xf>
    <xf numFmtId="0" fontId="24" fillId="2" borderId="31" xfId="3" applyFont="1" applyFill="1" applyBorder="1" applyAlignment="1">
      <alignment vertical="center"/>
    </xf>
    <xf numFmtId="0" fontId="25" fillId="2" borderId="0" xfId="0" applyFont="1" applyFill="1" applyBorder="1" applyAlignment="1">
      <alignment horizontal="center" vertical="center" shrinkToFit="1"/>
    </xf>
    <xf numFmtId="0" fontId="25" fillId="2" borderId="0" xfId="3" applyNumberFormat="1" applyFont="1" applyFill="1" applyBorder="1" applyAlignment="1">
      <alignment horizontal="center" vertical="center" shrinkToFit="1"/>
    </xf>
    <xf numFmtId="0" fontId="3" fillId="2" borderId="0" xfId="3" applyFont="1" applyFill="1" applyBorder="1" applyAlignment="1">
      <alignment vertical="center"/>
    </xf>
    <xf numFmtId="0" fontId="3" fillId="2" borderId="0" xfId="3" applyFont="1" applyFill="1" applyBorder="1" applyAlignment="1">
      <alignment horizontal="right" vertical="center"/>
    </xf>
    <xf numFmtId="0" fontId="3" fillId="2" borderId="7" xfId="3" applyFont="1" applyFill="1" applyBorder="1" applyAlignment="1">
      <alignment vertical="center"/>
    </xf>
    <xf numFmtId="0" fontId="26" fillId="2" borderId="0" xfId="0" applyFont="1" applyFill="1" applyBorder="1" applyAlignment="1">
      <alignment vertical="center"/>
    </xf>
    <xf numFmtId="0" fontId="8" fillId="2" borderId="0" xfId="3" applyFont="1" applyFill="1" applyBorder="1" applyAlignment="1">
      <alignment vertical="center"/>
    </xf>
    <xf numFmtId="0" fontId="3" fillId="2" borderId="2" xfId="3" applyFont="1" applyFill="1" applyBorder="1" applyAlignment="1">
      <alignment vertical="center"/>
    </xf>
    <xf numFmtId="0" fontId="3" fillId="2" borderId="8" xfId="3" applyFont="1" applyFill="1" applyBorder="1" applyAlignment="1">
      <alignment vertical="center"/>
    </xf>
    <xf numFmtId="0" fontId="3" fillId="2" borderId="10" xfId="3" applyFont="1" applyFill="1" applyBorder="1" applyAlignment="1">
      <alignment vertical="center"/>
    </xf>
    <xf numFmtId="0" fontId="3" fillId="2" borderId="14" xfId="3" applyFont="1" applyFill="1" applyBorder="1" applyAlignment="1">
      <alignment vertical="center"/>
    </xf>
    <xf numFmtId="0" fontId="3" fillId="2" borderId="0" xfId="3" applyNumberFormat="1" applyFont="1" applyFill="1" applyBorder="1" applyAlignment="1">
      <alignment vertical="center"/>
    </xf>
    <xf numFmtId="49" fontId="1" fillId="0" borderId="2" xfId="0" applyNumberFormat="1" applyFont="1" applyBorder="1" applyAlignment="1">
      <alignment horizontal="center" vertical="center"/>
    </xf>
    <xf numFmtId="0" fontId="3" fillId="2" borderId="0" xfId="3" applyNumberFormat="1" applyFont="1" applyFill="1" applyBorder="1" applyAlignment="1">
      <alignment horizontal="center" vertical="center"/>
    </xf>
    <xf numFmtId="0" fontId="8" fillId="2" borderId="7" xfId="3" applyFont="1" applyFill="1" applyBorder="1" applyAlignment="1">
      <alignment vertical="center"/>
    </xf>
    <xf numFmtId="0" fontId="3" fillId="2" borderId="0" xfId="3" applyNumberFormat="1" applyFont="1" applyFill="1" applyAlignment="1">
      <alignment vertical="center"/>
    </xf>
    <xf numFmtId="0" fontId="5" fillId="0" borderId="0" xfId="0" applyNumberFormat="1" applyFont="1" applyBorder="1" applyAlignment="1">
      <alignment vertical="center"/>
    </xf>
    <xf numFmtId="0" fontId="0" fillId="2" borderId="0" xfId="0" applyNumberFormat="1" applyFont="1" applyFill="1" applyBorder="1" applyAlignment="1">
      <alignment vertical="center"/>
    </xf>
    <xf numFmtId="0" fontId="8" fillId="2" borderId="0" xfId="3" applyNumberFormat="1" applyFont="1" applyFill="1" applyBorder="1" applyAlignment="1">
      <alignment vertical="center"/>
    </xf>
    <xf numFmtId="0" fontId="3" fillId="0" borderId="0" xfId="0" applyNumberFormat="1" applyFont="1" applyBorder="1" applyAlignment="1">
      <alignment vertical="center"/>
    </xf>
    <xf numFmtId="0" fontId="3" fillId="2" borderId="0" xfId="0" applyNumberFormat="1" applyFont="1" applyFill="1" applyBorder="1" applyAlignment="1">
      <alignment vertical="center"/>
    </xf>
    <xf numFmtId="0" fontId="3" fillId="2" borderId="7" xfId="3" applyFont="1" applyFill="1" applyBorder="1" applyAlignment="1">
      <alignment horizontal="center" vertical="center"/>
    </xf>
    <xf numFmtId="0" fontId="15" fillId="2" borderId="0" xfId="3" applyFont="1" applyFill="1" applyBorder="1" applyAlignment="1">
      <alignment horizontal="center" vertical="center"/>
    </xf>
    <xf numFmtId="0" fontId="9" fillId="2" borderId="0" xfId="3" applyFont="1" applyFill="1" applyBorder="1" applyAlignment="1">
      <alignment horizontal="distributed" vertical="center"/>
    </xf>
    <xf numFmtId="0" fontId="10" fillId="2" borderId="7" xfId="4" applyFont="1" applyFill="1" applyBorder="1" applyAlignment="1">
      <alignment vertical="center"/>
    </xf>
    <xf numFmtId="0" fontId="3" fillId="0" borderId="0" xfId="3" applyFont="1" applyAlignment="1">
      <alignment horizontal="center" vertical="center"/>
    </xf>
    <xf numFmtId="0" fontId="3" fillId="0" borderId="0" xfId="3" applyFont="1" applyAlignment="1">
      <alignment horizontal="right" vertical="center"/>
    </xf>
    <xf numFmtId="0" fontId="12" fillId="2" borderId="0" xfId="4" applyFont="1" applyFill="1" applyBorder="1" applyAlignment="1">
      <alignment vertical="center"/>
    </xf>
    <xf numFmtId="0" fontId="15" fillId="2" borderId="7" xfId="4" applyFont="1" applyFill="1" applyBorder="1" applyAlignment="1">
      <alignment vertical="center"/>
    </xf>
    <xf numFmtId="0" fontId="6" fillId="0" borderId="0" xfId="3" applyFont="1" applyAlignment="1"/>
    <xf numFmtId="0" fontId="6" fillId="0" borderId="0" xfId="3" applyFont="1" applyAlignment="1">
      <alignment vertical="center"/>
    </xf>
    <xf numFmtId="0" fontId="28" fillId="2" borderId="0" xfId="4" applyFont="1" applyFill="1" applyBorder="1" applyAlignment="1">
      <alignment textRotation="255"/>
    </xf>
    <xf numFmtId="0" fontId="29" fillId="2" borderId="0" xfId="4" applyFont="1" applyFill="1" applyBorder="1" applyAlignment="1">
      <alignment horizontal="center"/>
    </xf>
    <xf numFmtId="0" fontId="3" fillId="0" borderId="16" xfId="3" applyFont="1" applyBorder="1" applyAlignment="1">
      <alignment horizontal="right"/>
    </xf>
    <xf numFmtId="0" fontId="3" fillId="0" borderId="0" xfId="3" applyFont="1" applyBorder="1" applyAlignment="1">
      <alignment horizontal="right"/>
    </xf>
    <xf numFmtId="0" fontId="3" fillId="0" borderId="17" xfId="3" applyFont="1" applyBorder="1" applyAlignment="1">
      <alignment vertical="center"/>
    </xf>
    <xf numFmtId="0" fontId="9" fillId="2" borderId="13" xfId="3" applyFont="1" applyFill="1" applyBorder="1" applyAlignment="1">
      <alignment vertical="center"/>
    </xf>
    <xf numFmtId="0" fontId="12" fillId="2" borderId="0" xfId="3" applyFont="1" applyFill="1" applyAlignment="1">
      <alignment vertical="center"/>
    </xf>
    <xf numFmtId="0" fontId="12" fillId="2" borderId="7" xfId="3" applyFont="1" applyFill="1" applyBorder="1" applyAlignment="1">
      <alignment vertical="center"/>
    </xf>
    <xf numFmtId="0" fontId="9" fillId="2" borderId="0" xfId="3" applyFont="1" applyFill="1" applyBorder="1" applyAlignment="1">
      <alignment horizontal="center" vertical="center"/>
    </xf>
    <xf numFmtId="0" fontId="9" fillId="2" borderId="0" xfId="3" applyNumberFormat="1" applyFont="1" applyFill="1" applyBorder="1" applyAlignment="1">
      <alignment horizontal="center" vertical="center"/>
    </xf>
    <xf numFmtId="0" fontId="12" fillId="2" borderId="0" xfId="3" applyFont="1" applyFill="1" applyBorder="1" applyAlignment="1">
      <alignment vertical="center"/>
    </xf>
    <xf numFmtId="178" fontId="9" fillId="0" borderId="0" xfId="4" applyNumberFormat="1" applyFont="1" applyFill="1" applyBorder="1" applyAlignment="1">
      <alignment vertical="center"/>
    </xf>
    <xf numFmtId="0" fontId="15" fillId="0" borderId="0" xfId="0" applyFont="1" applyFill="1" applyBorder="1">
      <alignment vertical="center"/>
    </xf>
    <xf numFmtId="0" fontId="0" fillId="0" borderId="0" xfId="0" applyFill="1" applyBorder="1">
      <alignment vertical="center"/>
    </xf>
    <xf numFmtId="0" fontId="20" fillId="0" borderId="0" xfId="0" applyFont="1">
      <alignment vertical="center"/>
    </xf>
    <xf numFmtId="177" fontId="20" fillId="0" borderId="0" xfId="4" applyNumberFormat="1" applyFont="1" applyFill="1" applyBorder="1" applyAlignment="1">
      <alignment vertical="center"/>
    </xf>
    <xf numFmtId="178" fontId="20" fillId="0" borderId="0" xfId="4" applyNumberFormat="1" applyFont="1" applyFill="1" applyBorder="1" applyAlignment="1">
      <alignment vertical="center"/>
    </xf>
    <xf numFmtId="178" fontId="20" fillId="0" borderId="0" xfId="4" applyNumberFormat="1" applyFont="1" applyFill="1" applyBorder="1" applyAlignment="1">
      <alignment horizontal="center" vertical="center"/>
    </xf>
    <xf numFmtId="0" fontId="20" fillId="0" borderId="0" xfId="0" applyFont="1" applyFill="1" applyBorder="1">
      <alignment vertical="center"/>
    </xf>
    <xf numFmtId="0" fontId="6" fillId="2" borderId="13" xfId="3" applyFont="1" applyFill="1" applyBorder="1" applyAlignment="1">
      <alignment horizontal="center" vertical="center"/>
    </xf>
    <xf numFmtId="0" fontId="3" fillId="2" borderId="9" xfId="3" applyFont="1" applyFill="1" applyBorder="1" applyAlignment="1">
      <alignment vertical="top"/>
    </xf>
    <xf numFmtId="0" fontId="3" fillId="2" borderId="0" xfId="3" applyFont="1" applyFill="1" applyBorder="1" applyAlignment="1">
      <alignment horizontal="center" vertical="center"/>
    </xf>
    <xf numFmtId="0" fontId="30" fillId="2" borderId="0" xfId="3" applyFont="1" applyFill="1" applyBorder="1" applyAlignment="1">
      <alignment vertical="center"/>
    </xf>
    <xf numFmtId="0" fontId="29" fillId="2" borderId="0" xfId="3" applyFont="1" applyFill="1" applyBorder="1" applyAlignment="1">
      <alignment horizontal="center" vertical="center"/>
    </xf>
    <xf numFmtId="0" fontId="31" fillId="2" borderId="13" xfId="3" applyFont="1" applyFill="1" applyBorder="1" applyAlignment="1"/>
    <xf numFmtId="0" fontId="31" fillId="2" borderId="10" xfId="3" applyFont="1" applyFill="1" applyBorder="1" applyAlignment="1">
      <alignment vertical="center"/>
    </xf>
    <xf numFmtId="0" fontId="3" fillId="2" borderId="10" xfId="3" applyFont="1" applyFill="1" applyBorder="1" applyAlignment="1">
      <alignment horizontal="left" vertical="center"/>
    </xf>
    <xf numFmtId="38" fontId="30" fillId="2" borderId="10" xfId="1" applyFont="1" applyFill="1" applyBorder="1" applyAlignment="1">
      <alignment vertical="center" shrinkToFit="1"/>
    </xf>
    <xf numFmtId="0" fontId="29" fillId="2" borderId="10" xfId="3" applyFont="1" applyFill="1" applyBorder="1" applyAlignment="1">
      <alignment horizontal="center" vertical="center"/>
    </xf>
    <xf numFmtId="0" fontId="29" fillId="2" borderId="14" xfId="3" applyFont="1" applyFill="1" applyBorder="1" applyAlignment="1">
      <alignment horizontal="center" vertical="center"/>
    </xf>
    <xf numFmtId="0" fontId="31" fillId="2" borderId="6" xfId="3" applyFont="1" applyFill="1" applyBorder="1" applyAlignment="1">
      <alignment vertical="center"/>
    </xf>
    <xf numFmtId="0" fontId="31" fillId="2" borderId="0" xfId="3" applyFont="1" applyFill="1" applyBorder="1" applyAlignment="1">
      <alignment vertical="center"/>
    </xf>
    <xf numFmtId="0" fontId="3" fillId="2" borderId="0" xfId="3" applyFont="1" applyFill="1" applyBorder="1" applyAlignment="1">
      <alignment horizontal="left" vertical="center"/>
    </xf>
    <xf numFmtId="38" fontId="30" fillId="2" borderId="0" xfId="1" applyFont="1" applyFill="1" applyBorder="1" applyAlignment="1">
      <alignment vertical="center" shrinkToFit="1"/>
    </xf>
    <xf numFmtId="0" fontId="29" fillId="2" borderId="7" xfId="3" applyFont="1" applyFill="1" applyBorder="1" applyAlignment="1">
      <alignment horizontal="center" vertical="center"/>
    </xf>
    <xf numFmtId="0" fontId="6" fillId="2" borderId="6" xfId="3" applyFont="1" applyFill="1" applyBorder="1" applyAlignment="1">
      <alignment horizontal="left" vertical="center" indent="2"/>
    </xf>
    <xf numFmtId="0" fontId="3" fillId="2" borderId="0" xfId="3" applyFont="1" applyFill="1" applyBorder="1" applyAlignment="1">
      <alignment horizontal="center" vertical="center" shrinkToFit="1"/>
    </xf>
    <xf numFmtId="0" fontId="3" fillId="2" borderId="7" xfId="3" applyFont="1" applyFill="1" applyBorder="1" applyAlignment="1">
      <alignment horizontal="center" vertical="center" shrinkToFit="1"/>
    </xf>
    <xf numFmtId="38" fontId="30" fillId="2" borderId="0" xfId="1" applyFont="1" applyFill="1" applyBorder="1" applyAlignment="1">
      <alignment vertical="center"/>
    </xf>
    <xf numFmtId="0" fontId="32" fillId="2" borderId="0" xfId="3" applyFont="1" applyFill="1" applyBorder="1" applyAlignment="1">
      <alignment vertical="center"/>
    </xf>
    <xf numFmtId="0" fontId="6" fillId="2" borderId="9" xfId="3" applyFont="1" applyFill="1" applyBorder="1" applyAlignment="1">
      <alignment horizontal="left" vertical="top" indent="2"/>
    </xf>
    <xf numFmtId="0" fontId="31" fillId="2" borderId="2" xfId="3" applyFont="1" applyFill="1" applyBorder="1" applyAlignment="1">
      <alignment vertical="center"/>
    </xf>
    <xf numFmtId="38" fontId="30" fillId="2" borderId="2" xfId="1" applyFont="1" applyFill="1" applyBorder="1" applyAlignment="1">
      <alignment vertical="center"/>
    </xf>
    <xf numFmtId="0" fontId="32" fillId="2" borderId="2" xfId="3" applyFont="1" applyFill="1" applyBorder="1" applyAlignment="1">
      <alignment vertical="center"/>
    </xf>
    <xf numFmtId="0" fontId="3" fillId="2" borderId="2" xfId="3" applyFont="1" applyFill="1" applyBorder="1" applyAlignment="1">
      <alignment horizontal="center" vertical="center"/>
    </xf>
    <xf numFmtId="0" fontId="3" fillId="2" borderId="8" xfId="3" applyFont="1" applyFill="1" applyBorder="1" applyAlignment="1">
      <alignment horizontal="center" vertical="center"/>
    </xf>
    <xf numFmtId="0" fontId="20" fillId="4" borderId="30" xfId="0" applyFont="1" applyFill="1" applyBorder="1">
      <alignment vertical="center"/>
    </xf>
    <xf numFmtId="0" fontId="20" fillId="5" borderId="0" xfId="0" applyFont="1" applyFill="1">
      <alignment vertical="center"/>
    </xf>
    <xf numFmtId="0" fontId="20" fillId="5" borderId="0" xfId="0" applyFont="1" applyFill="1" applyBorder="1">
      <alignment vertical="center"/>
    </xf>
    <xf numFmtId="0" fontId="3" fillId="2" borderId="0" xfId="4" applyFont="1" applyFill="1" applyAlignment="1">
      <alignment vertical="center"/>
    </xf>
    <xf numFmtId="0" fontId="34" fillId="2" borderId="0" xfId="4" applyFont="1" applyFill="1" applyAlignment="1">
      <alignment horizontal="distributed" vertical="center"/>
    </xf>
    <xf numFmtId="0" fontId="1" fillId="2" borderId="0" xfId="4" applyFont="1" applyFill="1" applyAlignment="1">
      <alignment vertical="center"/>
    </xf>
    <xf numFmtId="0" fontId="3" fillId="2" borderId="0" xfId="4" applyFont="1" applyFill="1" applyBorder="1" applyAlignment="1">
      <alignment horizontal="center" vertical="center"/>
    </xf>
    <xf numFmtId="0" fontId="1" fillId="2" borderId="0" xfId="4" applyFont="1" applyFill="1" applyBorder="1" applyAlignment="1">
      <alignment horizontal="center" vertical="center"/>
    </xf>
    <xf numFmtId="0" fontId="3" fillId="2" borderId="0" xfId="4" applyFont="1" applyFill="1" applyBorder="1" applyAlignment="1">
      <alignment vertical="center"/>
    </xf>
    <xf numFmtId="0" fontId="3" fillId="2" borderId="13" xfId="4" applyFont="1" applyFill="1" applyBorder="1" applyAlignment="1">
      <alignment horizontal="distributed" vertical="center"/>
    </xf>
    <xf numFmtId="0" fontId="3" fillId="2" borderId="10" xfId="4" applyFont="1" applyFill="1" applyBorder="1" applyAlignment="1">
      <alignment horizontal="distributed" vertical="center"/>
    </xf>
    <xf numFmtId="0" fontId="31" fillId="2" borderId="10" xfId="4" applyFont="1" applyFill="1" applyBorder="1" applyAlignment="1">
      <alignment horizontal="distributed" vertical="center"/>
    </xf>
    <xf numFmtId="0" fontId="3" fillId="2" borderId="10" xfId="4" applyFont="1" applyFill="1" applyBorder="1" applyAlignment="1">
      <alignment vertical="center"/>
    </xf>
    <xf numFmtId="0" fontId="3" fillId="2" borderId="6" xfId="4" applyFont="1" applyFill="1" applyBorder="1" applyAlignment="1">
      <alignment horizontal="distributed" vertical="center"/>
    </xf>
    <xf numFmtId="0" fontId="3" fillId="2" borderId="0" xfId="4" applyFont="1" applyFill="1" applyBorder="1" applyAlignment="1">
      <alignment horizontal="distributed" vertical="center"/>
    </xf>
    <xf numFmtId="0" fontId="6" fillId="2" borderId="0" xfId="4" applyFont="1" applyFill="1" applyBorder="1" applyAlignment="1">
      <alignment vertical="center" shrinkToFit="1"/>
    </xf>
    <xf numFmtId="0" fontId="31" fillId="2" borderId="0" xfId="4" applyFont="1" applyFill="1" applyBorder="1" applyAlignment="1">
      <alignment vertical="center" shrinkToFit="1"/>
    </xf>
    <xf numFmtId="0" fontId="31" fillId="2" borderId="6" xfId="4" applyFont="1" applyFill="1" applyBorder="1" applyAlignment="1">
      <alignment vertical="center"/>
    </xf>
    <xf numFmtId="0" fontId="31" fillId="2" borderId="0" xfId="4" applyFont="1" applyFill="1" applyBorder="1" applyAlignment="1">
      <alignment vertical="center"/>
    </xf>
    <xf numFmtId="0" fontId="29" fillId="2" borderId="0" xfId="4" applyFont="1" applyFill="1" applyBorder="1" applyAlignment="1">
      <alignment horizontal="left" vertical="center"/>
    </xf>
    <xf numFmtId="0" fontId="29" fillId="2" borderId="0" xfId="4" applyFont="1" applyFill="1" applyBorder="1" applyAlignment="1">
      <alignment vertical="center"/>
    </xf>
    <xf numFmtId="0" fontId="6" fillId="2" borderId="0" xfId="4" applyFont="1" applyFill="1" applyBorder="1" applyAlignment="1">
      <alignment vertical="center"/>
    </xf>
    <xf numFmtId="0" fontId="6" fillId="2" borderId="0" xfId="4" applyFont="1" applyFill="1" applyBorder="1" applyAlignment="1">
      <alignment horizontal="center" vertical="center"/>
    </xf>
    <xf numFmtId="0" fontId="6" fillId="2" borderId="0" xfId="4" applyFont="1" applyFill="1" applyBorder="1" applyAlignment="1">
      <alignment horizontal="left" vertical="center" shrinkToFit="1"/>
    </xf>
    <xf numFmtId="0" fontId="29" fillId="2" borderId="0" xfId="4" applyFont="1" applyFill="1" applyBorder="1" applyAlignment="1">
      <alignment horizontal="center" vertical="center"/>
    </xf>
    <xf numFmtId="0" fontId="31" fillId="2" borderId="0" xfId="4" applyFont="1" applyFill="1" applyAlignment="1">
      <alignment vertical="center"/>
    </xf>
    <xf numFmtId="0" fontId="6" fillId="2" borderId="0" xfId="4" applyFont="1" applyFill="1" applyBorder="1" applyAlignment="1"/>
    <xf numFmtId="0" fontId="31" fillId="2" borderId="0" xfId="4" applyFont="1" applyFill="1" applyBorder="1" applyAlignment="1">
      <alignment horizontal="distributed" vertical="center"/>
    </xf>
    <xf numFmtId="0" fontId="6" fillId="2" borderId="0" xfId="4" applyFont="1" applyFill="1" applyBorder="1" applyAlignment="1">
      <alignment horizontal="distributed" vertical="center"/>
    </xf>
    <xf numFmtId="38" fontId="6" fillId="0" borderId="0" xfId="2" applyFont="1" applyFill="1" applyBorder="1" applyAlignment="1">
      <alignment vertical="center" shrinkToFit="1"/>
    </xf>
    <xf numFmtId="0" fontId="6" fillId="2" borderId="0" xfId="4" applyFont="1" applyFill="1" applyAlignment="1">
      <alignment vertical="center" shrinkToFit="1"/>
    </xf>
    <xf numFmtId="0" fontId="31" fillId="2" borderId="0" xfId="4" applyFont="1" applyFill="1" applyAlignment="1">
      <alignment horizontal="right" vertical="center" shrinkToFit="1"/>
    </xf>
    <xf numFmtId="0" fontId="6" fillId="2" borderId="0" xfId="4" applyFont="1" applyFill="1" applyAlignment="1">
      <alignment vertical="center"/>
    </xf>
    <xf numFmtId="0" fontId="6" fillId="2" borderId="0" xfId="4" applyFont="1" applyFill="1" applyBorder="1" applyAlignment="1">
      <alignment horizontal="left" vertical="center"/>
    </xf>
    <xf numFmtId="0" fontId="31" fillId="2" borderId="0" xfId="4" applyFont="1" applyFill="1" applyAlignment="1">
      <alignment vertical="center" shrinkToFit="1"/>
    </xf>
    <xf numFmtId="38" fontId="6" fillId="2" borderId="0" xfId="4" applyNumberFormat="1" applyFont="1" applyFill="1" applyBorder="1" applyAlignment="1">
      <alignment horizontal="center" vertical="center"/>
    </xf>
    <xf numFmtId="38" fontId="6" fillId="2" borderId="0" xfId="1" applyFont="1" applyFill="1" applyBorder="1" applyAlignment="1">
      <alignment horizontal="center" vertical="center"/>
    </xf>
    <xf numFmtId="0" fontId="31" fillId="2" borderId="0" xfId="4" applyFont="1" applyFill="1" applyBorder="1" applyAlignment="1">
      <alignment horizontal="center" vertical="center"/>
    </xf>
    <xf numFmtId="0" fontId="6" fillId="2" borderId="6" xfId="4" applyFont="1" applyFill="1" applyBorder="1" applyAlignment="1"/>
    <xf numFmtId="0" fontId="31" fillId="2" borderId="0" xfId="4" applyFont="1" applyFill="1" applyBorder="1" applyAlignment="1">
      <alignment horizontal="distributed"/>
    </xf>
    <xf numFmtId="178" fontId="6" fillId="2" borderId="0" xfId="4" applyNumberFormat="1" applyFont="1" applyFill="1" applyBorder="1" applyAlignment="1">
      <alignment horizontal="right" shrinkToFit="1"/>
    </xf>
    <xf numFmtId="0" fontId="29" fillId="2" borderId="6" xfId="4" applyFont="1" applyFill="1" applyBorder="1" applyAlignment="1">
      <alignment vertical="center" textRotation="255"/>
    </xf>
    <xf numFmtId="178" fontId="31" fillId="2" borderId="16" xfId="4" applyNumberFormat="1" applyFont="1" applyFill="1" applyBorder="1" applyAlignment="1">
      <alignment shrinkToFit="1"/>
    </xf>
    <xf numFmtId="178" fontId="37" fillId="2" borderId="16" xfId="4" applyNumberFormat="1" applyFont="1" applyFill="1" applyBorder="1" applyAlignment="1">
      <alignment shrinkToFit="1"/>
    </xf>
    <xf numFmtId="38" fontId="3" fillId="2" borderId="16" xfId="2" applyFont="1" applyFill="1" applyBorder="1" applyAlignment="1">
      <alignment horizontal="right"/>
    </xf>
    <xf numFmtId="0" fontId="3" fillId="2" borderId="16" xfId="4" applyFont="1" applyFill="1" applyBorder="1" applyAlignment="1"/>
    <xf numFmtId="0" fontId="3" fillId="2" borderId="16" xfId="4" applyFont="1" applyFill="1" applyBorder="1" applyAlignment="1">
      <alignment horizontal="center"/>
    </xf>
    <xf numFmtId="178" fontId="31" fillId="2" borderId="0" xfId="4" applyNumberFormat="1" applyFont="1" applyFill="1" applyBorder="1" applyAlignment="1">
      <alignment shrinkToFit="1"/>
    </xf>
    <xf numFmtId="178" fontId="37" fillId="2" borderId="0" xfId="4" applyNumberFormat="1" applyFont="1" applyFill="1" applyBorder="1" applyAlignment="1">
      <alignment shrinkToFit="1"/>
    </xf>
    <xf numFmtId="38" fontId="37" fillId="2" borderId="0" xfId="2" applyFont="1" applyFill="1" applyBorder="1" applyAlignment="1"/>
    <xf numFmtId="38" fontId="3" fillId="2" borderId="0" xfId="2" applyFont="1" applyFill="1" applyBorder="1" applyAlignment="1">
      <alignment horizontal="right"/>
    </xf>
    <xf numFmtId="0" fontId="37" fillId="2" borderId="0" xfId="4" applyFont="1" applyFill="1" applyBorder="1" applyAlignment="1"/>
    <xf numFmtId="0" fontId="3" fillId="2" borderId="0" xfId="4" applyFont="1" applyFill="1" applyBorder="1" applyAlignment="1"/>
    <xf numFmtId="38" fontId="37" fillId="0" borderId="0" xfId="2" applyFont="1" applyFill="1" applyBorder="1" applyAlignment="1"/>
    <xf numFmtId="0" fontId="3" fillId="2" borderId="0" xfId="4" applyFont="1" applyFill="1" applyBorder="1" applyAlignment="1">
      <alignment horizontal="center"/>
    </xf>
    <xf numFmtId="0" fontId="29" fillId="2" borderId="6" xfId="4" applyFont="1" applyFill="1" applyBorder="1" applyAlignment="1">
      <alignment horizontal="center" vertical="center" textRotation="255"/>
    </xf>
    <xf numFmtId="0" fontId="29" fillId="2" borderId="0" xfId="4" applyFont="1" applyFill="1" applyBorder="1" applyAlignment="1">
      <alignment horizontal="center" vertical="center" textRotation="255"/>
    </xf>
    <xf numFmtId="0" fontId="1" fillId="2" borderId="0" xfId="4" applyFont="1" applyFill="1" applyBorder="1" applyAlignment="1">
      <alignment horizontal="distributed" vertical="center"/>
    </xf>
    <xf numFmtId="0" fontId="32" fillId="2" borderId="0" xfId="4" applyFont="1" applyFill="1" applyBorder="1" applyAlignment="1">
      <alignment horizontal="distributed" vertical="center"/>
    </xf>
    <xf numFmtId="0" fontId="33" fillId="2" borderId="18" xfId="4" applyFont="1" applyFill="1" applyBorder="1" applyAlignment="1">
      <alignment horizontal="center" vertical="center"/>
    </xf>
    <xf numFmtId="0" fontId="33" fillId="2" borderId="19" xfId="4" applyFont="1" applyFill="1" applyBorder="1" applyAlignment="1">
      <alignment horizontal="center" vertical="center"/>
    </xf>
    <xf numFmtId="0" fontId="39" fillId="2" borderId="20" xfId="4" applyFont="1" applyFill="1" applyBorder="1" applyAlignment="1">
      <alignment horizontal="right" vertical="center"/>
    </xf>
    <xf numFmtId="0" fontId="32" fillId="2" borderId="0" xfId="4" applyFont="1" applyFill="1" applyBorder="1" applyAlignment="1">
      <alignment vertical="center"/>
    </xf>
    <xf numFmtId="0" fontId="1" fillId="2" borderId="0" xfId="4" applyFont="1" applyFill="1" applyBorder="1" applyAlignment="1">
      <alignment vertical="center"/>
    </xf>
    <xf numFmtId="0" fontId="6" fillId="2" borderId="0" xfId="5" applyFont="1" applyFill="1" applyBorder="1" applyAlignment="1">
      <alignment vertical="center"/>
    </xf>
    <xf numFmtId="0" fontId="1" fillId="2" borderId="0" xfId="5" applyFont="1" applyFill="1" applyBorder="1" applyAlignment="1">
      <alignment vertical="center"/>
    </xf>
    <xf numFmtId="0" fontId="6" fillId="2" borderId="0" xfId="5" applyFont="1" applyFill="1" applyBorder="1" applyAlignment="1">
      <alignment horizontal="center" vertical="center"/>
    </xf>
    <xf numFmtId="0" fontId="3" fillId="2" borderId="0" xfId="5" applyFont="1" applyFill="1" applyBorder="1" applyAlignment="1">
      <alignment vertical="center"/>
    </xf>
    <xf numFmtId="0" fontId="6" fillId="2" borderId="0" xfId="5" applyFont="1" applyFill="1" applyBorder="1" applyAlignment="1">
      <alignment horizontal="distributed" vertical="center"/>
    </xf>
    <xf numFmtId="0" fontId="29" fillId="2" borderId="0" xfId="5" applyFont="1" applyFill="1" applyBorder="1" applyAlignment="1">
      <alignment horizontal="left" vertical="center"/>
    </xf>
    <xf numFmtId="0" fontId="31" fillId="2" borderId="0" xfId="5" applyFont="1" applyFill="1" applyBorder="1" applyAlignment="1">
      <alignment vertical="center"/>
    </xf>
    <xf numFmtId="0" fontId="31" fillId="2" borderId="0" xfId="4" applyFont="1" applyFill="1" applyBorder="1" applyAlignment="1">
      <alignment horizontal="center" vertical="center" wrapText="1"/>
    </xf>
    <xf numFmtId="0" fontId="3" fillId="2" borderId="0" xfId="5" applyFont="1" applyFill="1" applyBorder="1" applyAlignment="1">
      <alignment vertical="top"/>
    </xf>
    <xf numFmtId="0" fontId="3" fillId="2" borderId="0" xfId="5" applyFont="1" applyFill="1" applyBorder="1" applyAlignment="1">
      <alignment horizontal="right" vertical="center"/>
    </xf>
    <xf numFmtId="0" fontId="3" fillId="2" borderId="0" xfId="5" applyFont="1" applyFill="1" applyBorder="1" applyAlignment="1">
      <alignment horizontal="right"/>
    </xf>
    <xf numFmtId="0" fontId="6" fillId="2" borderId="0" xfId="4" applyFont="1" applyFill="1" applyBorder="1" applyAlignment="1">
      <alignment horizontal="left" vertical="top"/>
    </xf>
    <xf numFmtId="0" fontId="3" fillId="2" borderId="0" xfId="4" applyFont="1" applyFill="1" applyBorder="1" applyAlignment="1">
      <alignment horizontal="right"/>
    </xf>
    <xf numFmtId="49" fontId="39" fillId="2" borderId="0" xfId="6" applyNumberFormat="1" applyFont="1" applyFill="1" applyBorder="1" applyAlignment="1">
      <alignment horizontal="left" vertical="center"/>
    </xf>
    <xf numFmtId="0" fontId="3" fillId="0" borderId="0" xfId="4" applyFont="1" applyBorder="1" applyAlignment="1">
      <alignment vertical="center"/>
    </xf>
    <xf numFmtId="0" fontId="3" fillId="0" borderId="0" xfId="4" applyFont="1" applyAlignment="1">
      <alignment vertical="center"/>
    </xf>
    <xf numFmtId="0" fontId="3" fillId="2" borderId="10" xfId="3" applyFont="1" applyFill="1" applyBorder="1" applyAlignment="1">
      <alignment horizontal="center" vertical="center"/>
    </xf>
    <xf numFmtId="0" fontId="3" fillId="2" borderId="2" xfId="3" applyFont="1" applyFill="1" applyBorder="1" applyAlignment="1">
      <alignment horizontal="center" vertical="center"/>
    </xf>
    <xf numFmtId="0" fontId="3" fillId="2" borderId="14" xfId="3" applyFont="1" applyFill="1" applyBorder="1" applyAlignment="1">
      <alignment vertical="center"/>
    </xf>
    <xf numFmtId="0" fontId="3" fillId="2" borderId="8" xfId="3" applyFont="1" applyFill="1" applyBorder="1" applyAlignment="1">
      <alignment vertical="center"/>
    </xf>
    <xf numFmtId="0" fontId="3" fillId="2" borderId="10" xfId="3" applyFont="1" applyFill="1" applyBorder="1" applyAlignment="1">
      <alignment vertical="center"/>
    </xf>
    <xf numFmtId="0" fontId="3" fillId="2" borderId="2" xfId="3" applyFont="1" applyFill="1" applyBorder="1" applyAlignment="1">
      <alignment vertical="center"/>
    </xf>
    <xf numFmtId="0" fontId="3" fillId="2" borderId="14" xfId="3" applyFont="1" applyFill="1" applyBorder="1" applyAlignment="1">
      <alignment horizontal="center" vertical="center"/>
    </xf>
    <xf numFmtId="0" fontId="3" fillId="2" borderId="8" xfId="3" applyFont="1" applyFill="1" applyBorder="1" applyAlignment="1">
      <alignment horizontal="center" vertical="center"/>
    </xf>
    <xf numFmtId="0" fontId="9" fillId="2" borderId="0" xfId="3" applyFont="1" applyFill="1" applyBorder="1" applyAlignment="1">
      <alignment horizontal="center" vertical="center"/>
    </xf>
    <xf numFmtId="0" fontId="3" fillId="0" borderId="0" xfId="0" applyFont="1" applyAlignment="1">
      <alignment vertical="center"/>
    </xf>
    <xf numFmtId="0" fontId="3" fillId="2" borderId="0" xfId="0" applyFont="1" applyFill="1" applyAlignment="1">
      <alignment vertical="center"/>
    </xf>
    <xf numFmtId="0" fontId="3" fillId="2" borderId="0" xfId="0" applyFont="1" applyFill="1" applyBorder="1" applyAlignment="1">
      <alignment vertical="center"/>
    </xf>
    <xf numFmtId="0" fontId="31" fillId="2" borderId="0" xfId="0" applyFont="1" applyFill="1" applyBorder="1" applyAlignment="1">
      <alignment horizontal="center" vertical="center"/>
    </xf>
    <xf numFmtId="0" fontId="3" fillId="2" borderId="0" xfId="7" applyFont="1" applyFill="1" applyAlignment="1">
      <alignment vertical="center"/>
    </xf>
    <xf numFmtId="0" fontId="3" fillId="2" borderId="0" xfId="7" applyFont="1" applyFill="1" applyBorder="1" applyAlignment="1">
      <alignment horizontal="center" vertical="center"/>
    </xf>
    <xf numFmtId="0" fontId="1" fillId="2" borderId="0" xfId="7" applyFont="1" applyFill="1" applyBorder="1" applyAlignment="1">
      <alignment horizontal="center" vertical="center"/>
    </xf>
    <xf numFmtId="0" fontId="1" fillId="2" borderId="0" xfId="7" applyFont="1" applyFill="1" applyBorder="1" applyAlignment="1">
      <alignment vertical="center"/>
    </xf>
    <xf numFmtId="0" fontId="3" fillId="2" borderId="0" xfId="7" applyFont="1" applyFill="1" applyBorder="1" applyAlignment="1">
      <alignment vertical="center"/>
    </xf>
    <xf numFmtId="0" fontId="1" fillId="0" borderId="0" xfId="7" applyFont="1">
      <alignment vertical="center"/>
    </xf>
    <xf numFmtId="0" fontId="9" fillId="0" borderId="0" xfId="3" applyNumberFormat="1" applyFont="1" applyFill="1" applyBorder="1" applyAlignment="1">
      <alignment horizontal="center" vertical="center"/>
    </xf>
    <xf numFmtId="0" fontId="9" fillId="0" borderId="0" xfId="3" applyFont="1" applyFill="1" applyBorder="1" applyAlignment="1">
      <alignment vertical="center"/>
    </xf>
    <xf numFmtId="0" fontId="9" fillId="0" borderId="0" xfId="3" applyFont="1" applyFill="1" applyAlignment="1">
      <alignment vertical="center"/>
    </xf>
    <xf numFmtId="0" fontId="9" fillId="0" borderId="0" xfId="3" applyFont="1" applyFill="1" applyBorder="1" applyAlignment="1">
      <alignment horizontal="right" vertical="center"/>
    </xf>
    <xf numFmtId="0" fontId="12" fillId="0" borderId="0" xfId="3" applyFont="1" applyFill="1" applyBorder="1" applyAlignment="1">
      <alignment vertical="center"/>
    </xf>
    <xf numFmtId="0" fontId="9" fillId="0" borderId="2" xfId="3" applyFont="1" applyFill="1" applyBorder="1" applyAlignment="1">
      <alignment vertical="center"/>
    </xf>
    <xf numFmtId="0" fontId="9" fillId="0" borderId="10" xfId="3" applyFont="1" applyFill="1" applyBorder="1" applyAlignment="1">
      <alignment vertical="center"/>
    </xf>
    <xf numFmtId="0" fontId="9" fillId="0" borderId="0" xfId="3" applyNumberFormat="1" applyFont="1" applyFill="1" applyAlignment="1">
      <alignment vertical="center"/>
    </xf>
    <xf numFmtId="0" fontId="9" fillId="0" borderId="0" xfId="3" applyNumberFormat="1" applyFont="1" applyFill="1" applyBorder="1" applyAlignment="1">
      <alignment vertical="center"/>
    </xf>
    <xf numFmtId="49" fontId="12" fillId="0" borderId="2" xfId="3" applyNumberFormat="1" applyFont="1" applyFill="1" applyBorder="1" applyAlignment="1">
      <alignment horizontal="center" vertical="center"/>
    </xf>
    <xf numFmtId="0" fontId="9" fillId="0" borderId="0" xfId="3" applyNumberFormat="1" applyFont="1" applyFill="1" applyBorder="1" applyAlignment="1">
      <alignment horizontal="right" vertical="center"/>
    </xf>
    <xf numFmtId="0" fontId="12" fillId="0" borderId="0" xfId="3" applyNumberFormat="1" applyFont="1" applyFill="1" applyBorder="1" applyAlignment="1">
      <alignment vertical="center"/>
    </xf>
    <xf numFmtId="0" fontId="9" fillId="0" borderId="0" xfId="3" applyFont="1" applyFill="1" applyBorder="1" applyAlignment="1">
      <alignment horizontal="center" vertical="center"/>
    </xf>
    <xf numFmtId="0" fontId="12" fillId="0" borderId="0" xfId="3" applyFont="1" applyFill="1" applyBorder="1" applyAlignment="1">
      <alignment horizontal="center" vertical="center"/>
    </xf>
    <xf numFmtId="0" fontId="12" fillId="0" borderId="0" xfId="3" applyFont="1" applyFill="1" applyAlignment="1">
      <alignment vertical="center"/>
    </xf>
    <xf numFmtId="0" fontId="13" fillId="0" borderId="0" xfId="3" applyFont="1" applyFill="1" applyBorder="1" applyAlignment="1">
      <alignment vertical="center"/>
    </xf>
    <xf numFmtId="0" fontId="14" fillId="0" borderId="0" xfId="3" applyFont="1" applyFill="1" applyBorder="1" applyAlignment="1">
      <alignment horizontal="center" vertical="top"/>
    </xf>
    <xf numFmtId="49" fontId="12" fillId="0" borderId="0" xfId="3" applyNumberFormat="1" applyFont="1" applyFill="1" applyBorder="1" applyAlignment="1">
      <alignment vertical="center"/>
    </xf>
    <xf numFmtId="0" fontId="12" fillId="0" borderId="2" xfId="3" applyFont="1" applyFill="1" applyBorder="1" applyAlignment="1">
      <alignment horizontal="center" vertical="top"/>
    </xf>
    <xf numFmtId="0" fontId="12" fillId="0" borderId="2" xfId="3" applyFont="1" applyFill="1" applyBorder="1" applyAlignment="1">
      <alignment horizontal="center" vertical="center"/>
    </xf>
    <xf numFmtId="0" fontId="9" fillId="0" borderId="3" xfId="3" applyFont="1" applyFill="1" applyBorder="1" applyAlignment="1">
      <alignment vertical="center"/>
    </xf>
    <xf numFmtId="0" fontId="9" fillId="0" borderId="4" xfId="3" applyFont="1" applyFill="1" applyBorder="1" applyAlignment="1">
      <alignment vertical="center"/>
    </xf>
    <xf numFmtId="0" fontId="9" fillId="0" borderId="3" xfId="3" applyFont="1" applyFill="1" applyBorder="1" applyAlignment="1">
      <alignment horizontal="center" vertical="center" textRotation="255"/>
    </xf>
    <xf numFmtId="0" fontId="9" fillId="0" borderId="4" xfId="3" applyFont="1" applyFill="1" applyBorder="1" applyAlignment="1">
      <alignment horizontal="center" vertical="center"/>
    </xf>
    <xf numFmtId="0" fontId="9" fillId="0" borderId="5" xfId="3" applyFont="1" applyFill="1" applyBorder="1" applyAlignment="1">
      <alignment vertical="center"/>
    </xf>
    <xf numFmtId="0" fontId="15" fillId="0" borderId="6" xfId="3" applyFont="1" applyFill="1" applyBorder="1" applyAlignment="1">
      <alignment horizontal="center" vertical="center" textRotation="255"/>
    </xf>
    <xf numFmtId="0" fontId="9" fillId="0" borderId="7" xfId="3" applyFont="1" applyFill="1" applyBorder="1" applyAlignment="1">
      <alignment horizontal="center" vertical="center"/>
    </xf>
    <xf numFmtId="0" fontId="9" fillId="0" borderId="8" xfId="3" applyFont="1" applyFill="1" applyBorder="1" applyAlignment="1">
      <alignment vertical="center"/>
    </xf>
    <xf numFmtId="0" fontId="15" fillId="0" borderId="9" xfId="3" applyFont="1" applyFill="1" applyBorder="1" applyAlignment="1">
      <alignment horizontal="center" vertical="center" textRotation="255"/>
    </xf>
    <xf numFmtId="0" fontId="9" fillId="0" borderId="8" xfId="3" applyFont="1" applyFill="1" applyBorder="1" applyAlignment="1">
      <alignment horizontal="center" vertical="center"/>
    </xf>
    <xf numFmtId="0" fontId="9" fillId="0" borderId="10" xfId="3" applyFont="1" applyFill="1" applyBorder="1" applyAlignment="1">
      <alignment horizontal="center" vertical="center"/>
    </xf>
    <xf numFmtId="0" fontId="15" fillId="0" borderId="10" xfId="3" applyFont="1" applyFill="1" applyBorder="1" applyAlignment="1">
      <alignment horizontal="center" vertical="center"/>
    </xf>
    <xf numFmtId="0" fontId="12" fillId="0" borderId="10" xfId="3" applyFont="1" applyFill="1" applyBorder="1" applyAlignment="1">
      <alignment vertical="center"/>
    </xf>
    <xf numFmtId="0" fontId="17" fillId="0" borderId="10" xfId="3" applyFont="1" applyFill="1" applyBorder="1" applyAlignment="1">
      <alignment vertical="center"/>
    </xf>
    <xf numFmtId="0" fontId="18" fillId="0" borderId="10" xfId="3" applyFont="1" applyFill="1" applyBorder="1" applyAlignment="1">
      <alignment vertical="center"/>
    </xf>
    <xf numFmtId="0" fontId="9" fillId="0" borderId="10" xfId="3" applyFont="1" applyFill="1" applyBorder="1" applyAlignment="1">
      <alignment vertical="center" shrinkToFit="1"/>
    </xf>
    <xf numFmtId="0" fontId="12" fillId="0" borderId="10" xfId="3" applyFont="1" applyFill="1" applyBorder="1" applyAlignment="1">
      <alignment vertical="center" shrinkToFit="1"/>
    </xf>
    <xf numFmtId="0" fontId="15" fillId="0" borderId="0" xfId="3" applyFont="1" applyFill="1" applyBorder="1" applyAlignment="1">
      <alignment horizontal="center" vertical="center" shrinkToFit="1"/>
    </xf>
    <xf numFmtId="0" fontId="9" fillId="0" borderId="0" xfId="3" applyFont="1" applyFill="1" applyBorder="1" applyAlignment="1">
      <alignment horizontal="center" vertical="center" shrinkToFit="1"/>
    </xf>
    <xf numFmtId="0" fontId="12" fillId="0" borderId="0" xfId="3" applyFont="1" applyFill="1" applyBorder="1" applyAlignment="1">
      <alignment horizontal="distributed" vertical="center"/>
    </xf>
    <xf numFmtId="0" fontId="9" fillId="0" borderId="0" xfId="3" applyFont="1" applyFill="1" applyBorder="1" applyAlignment="1">
      <alignment vertical="center" shrinkToFit="1"/>
    </xf>
    <xf numFmtId="38" fontId="19" fillId="0" borderId="0" xfId="1" applyFont="1" applyFill="1" applyBorder="1" applyAlignment="1">
      <alignment vertical="center"/>
    </xf>
    <xf numFmtId="0" fontId="16" fillId="0" borderId="0" xfId="3" applyFont="1" applyFill="1" applyBorder="1" applyAlignment="1">
      <alignment horizontal="center" vertical="center"/>
    </xf>
    <xf numFmtId="0" fontId="16" fillId="0" borderId="0" xfId="3" applyFont="1" applyFill="1" applyBorder="1" applyAlignment="1">
      <alignment vertical="center"/>
    </xf>
    <xf numFmtId="0" fontId="9" fillId="0" borderId="13" xfId="3" applyFont="1" applyFill="1" applyBorder="1" applyAlignment="1">
      <alignment vertical="center"/>
    </xf>
    <xf numFmtId="0" fontId="9" fillId="0" borderId="14" xfId="3" applyFont="1" applyFill="1" applyBorder="1" applyAlignment="1">
      <alignment horizontal="center" vertical="center"/>
    </xf>
    <xf numFmtId="0" fontId="6" fillId="0" borderId="13" xfId="3" applyFont="1" applyFill="1" applyBorder="1" applyAlignment="1">
      <alignment horizontal="center" vertical="center"/>
    </xf>
    <xf numFmtId="0" fontId="3" fillId="0" borderId="9" xfId="3" applyFont="1" applyFill="1" applyBorder="1" applyAlignment="1">
      <alignment vertical="top"/>
    </xf>
    <xf numFmtId="0" fontId="3" fillId="0" borderId="0" xfId="3" applyFont="1" applyFill="1" applyBorder="1" applyAlignment="1">
      <alignment vertical="center"/>
    </xf>
    <xf numFmtId="0" fontId="3" fillId="0" borderId="0" xfId="3" applyFont="1" applyFill="1" applyBorder="1" applyAlignment="1">
      <alignment horizontal="center" vertical="center"/>
    </xf>
    <xf numFmtId="0" fontId="30" fillId="0" borderId="0" xfId="3" applyFont="1" applyFill="1" applyBorder="1" applyAlignment="1">
      <alignment vertical="center"/>
    </xf>
    <xf numFmtId="0" fontId="29" fillId="0" borderId="0" xfId="3" applyFont="1" applyFill="1" applyBorder="1" applyAlignment="1">
      <alignment horizontal="center" vertical="center"/>
    </xf>
    <xf numFmtId="0" fontId="31" fillId="0" borderId="13" xfId="3" applyFont="1" applyFill="1" applyBorder="1" applyAlignment="1"/>
    <xf numFmtId="0" fontId="31" fillId="0" borderId="10" xfId="3" applyFont="1" applyFill="1" applyBorder="1" applyAlignment="1">
      <alignment vertical="center"/>
    </xf>
    <xf numFmtId="0" fontId="3" fillId="0" borderId="10" xfId="3" applyFont="1" applyFill="1" applyBorder="1" applyAlignment="1">
      <alignment horizontal="left" vertical="center"/>
    </xf>
    <xf numFmtId="38" fontId="30" fillId="0" borderId="10" xfId="1" applyFont="1" applyFill="1" applyBorder="1" applyAlignment="1">
      <alignment vertical="center" shrinkToFit="1"/>
    </xf>
    <xf numFmtId="0" fontId="29" fillId="0" borderId="10" xfId="3" applyFont="1" applyFill="1" applyBorder="1" applyAlignment="1">
      <alignment horizontal="center" vertical="center"/>
    </xf>
    <xf numFmtId="0" fontId="29" fillId="0" borderId="14" xfId="3" applyFont="1" applyFill="1" applyBorder="1" applyAlignment="1">
      <alignment horizontal="center" vertical="center"/>
    </xf>
    <xf numFmtId="0" fontId="31" fillId="0" borderId="6" xfId="3" applyFont="1" applyFill="1" applyBorder="1" applyAlignment="1">
      <alignment vertical="center"/>
    </xf>
    <xf numFmtId="0" fontId="31" fillId="0" borderId="0" xfId="3" applyFont="1" applyFill="1" applyBorder="1" applyAlignment="1">
      <alignment vertical="center"/>
    </xf>
    <xf numFmtId="0" fontId="3" fillId="0" borderId="0" xfId="3" applyFont="1" applyFill="1" applyBorder="1" applyAlignment="1">
      <alignment horizontal="left" vertical="center"/>
    </xf>
    <xf numFmtId="38" fontId="30" fillId="0" borderId="0" xfId="1" applyFont="1" applyFill="1" applyBorder="1" applyAlignment="1">
      <alignment vertical="center" shrinkToFit="1"/>
    </xf>
    <xf numFmtId="0" fontId="29" fillId="0" borderId="7" xfId="3" applyFont="1" applyFill="1" applyBorder="1" applyAlignment="1">
      <alignment horizontal="center" vertical="center"/>
    </xf>
    <xf numFmtId="0" fontId="6" fillId="0" borderId="6" xfId="3" applyFont="1" applyFill="1" applyBorder="1" applyAlignment="1">
      <alignment horizontal="left" vertical="center" indent="2"/>
    </xf>
    <xf numFmtId="0" fontId="3" fillId="0" borderId="0" xfId="3" applyFont="1" applyFill="1" applyBorder="1" applyAlignment="1">
      <alignment horizontal="center" vertical="center" shrinkToFit="1"/>
    </xf>
    <xf numFmtId="0" fontId="3" fillId="0" borderId="7" xfId="3" applyFont="1" applyFill="1" applyBorder="1" applyAlignment="1">
      <alignment horizontal="center" vertical="center" shrinkToFit="1"/>
    </xf>
    <xf numFmtId="0" fontId="3" fillId="0" borderId="7" xfId="3" applyFont="1" applyFill="1" applyBorder="1" applyAlignment="1">
      <alignment vertical="center"/>
    </xf>
    <xf numFmtId="38" fontId="30" fillId="0" borderId="0" xfId="1" applyFont="1" applyFill="1" applyBorder="1" applyAlignment="1">
      <alignment vertical="center"/>
    </xf>
    <xf numFmtId="0" fontId="32" fillId="0" borderId="0" xfId="3" applyFont="1" applyFill="1" applyBorder="1" applyAlignment="1">
      <alignment vertical="center"/>
    </xf>
    <xf numFmtId="0" fontId="3" fillId="0" borderId="7" xfId="3" applyFont="1" applyFill="1" applyBorder="1" applyAlignment="1">
      <alignment horizontal="center" vertical="center"/>
    </xf>
    <xf numFmtId="0" fontId="6" fillId="0" borderId="9" xfId="3" applyFont="1" applyFill="1" applyBorder="1" applyAlignment="1">
      <alignment horizontal="left" vertical="top" indent="2"/>
    </xf>
    <xf numFmtId="0" fontId="31" fillId="0" borderId="2" xfId="3" applyFont="1" applyFill="1" applyBorder="1" applyAlignment="1">
      <alignment vertical="center"/>
    </xf>
    <xf numFmtId="0" fontId="3" fillId="0" borderId="2" xfId="3" applyFont="1" applyFill="1" applyBorder="1" applyAlignment="1">
      <alignment vertical="center"/>
    </xf>
    <xf numFmtId="38" fontId="30" fillId="0" borderId="2" xfId="1" applyFont="1" applyFill="1" applyBorder="1" applyAlignment="1">
      <alignment vertical="center"/>
    </xf>
    <xf numFmtId="0" fontId="32" fillId="0" borderId="2" xfId="3" applyFont="1" applyFill="1" applyBorder="1" applyAlignment="1">
      <alignment vertical="center"/>
    </xf>
    <xf numFmtId="0" fontId="3" fillId="0" borderId="2" xfId="3" applyFont="1" applyFill="1" applyBorder="1" applyAlignment="1">
      <alignment horizontal="center" vertical="center"/>
    </xf>
    <xf numFmtId="0" fontId="3" fillId="0" borderId="8" xfId="3" applyFont="1" applyFill="1" applyBorder="1" applyAlignment="1">
      <alignment horizontal="center" vertical="center"/>
    </xf>
    <xf numFmtId="0" fontId="3" fillId="0" borderId="0" xfId="0" applyFont="1" applyFill="1" applyAlignment="1">
      <alignment vertical="center"/>
    </xf>
    <xf numFmtId="0" fontId="3" fillId="0" borderId="13" xfId="0" applyFont="1" applyFill="1" applyBorder="1" applyAlignment="1">
      <alignment vertical="center"/>
    </xf>
    <xf numFmtId="0" fontId="3" fillId="0" borderId="10" xfId="0" applyFont="1" applyFill="1" applyBorder="1" applyAlignment="1">
      <alignment vertical="center"/>
    </xf>
    <xf numFmtId="0" fontId="3" fillId="0" borderId="14" xfId="0" applyFont="1" applyFill="1" applyBorder="1" applyAlignment="1">
      <alignment vertical="center"/>
    </xf>
    <xf numFmtId="0" fontId="3" fillId="0" borderId="6"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1" fillId="0" borderId="0" xfId="0" applyFont="1" applyFill="1" applyBorder="1" applyAlignment="1">
      <alignment horizontal="center" vertical="center"/>
    </xf>
    <xf numFmtId="0" fontId="31" fillId="0" borderId="7" xfId="0" applyFont="1" applyFill="1" applyBorder="1" applyAlignment="1">
      <alignment horizontal="center" vertical="center"/>
    </xf>
    <xf numFmtId="0" fontId="3" fillId="0" borderId="9" xfId="0" applyFont="1" applyFill="1" applyBorder="1" applyAlignment="1">
      <alignment vertical="center"/>
    </xf>
    <xf numFmtId="0" fontId="3" fillId="0" borderId="2" xfId="0" applyFont="1" applyFill="1" applyBorder="1" applyAlignment="1">
      <alignment vertical="center"/>
    </xf>
    <xf numFmtId="0" fontId="3" fillId="0" borderId="8" xfId="0" applyFont="1" applyFill="1" applyBorder="1" applyAlignment="1">
      <alignment vertical="center"/>
    </xf>
    <xf numFmtId="0" fontId="3" fillId="0" borderId="0" xfId="7" applyFont="1" applyFill="1" applyBorder="1" applyAlignment="1">
      <alignment horizontal="center" vertical="center"/>
    </xf>
    <xf numFmtId="0" fontId="1" fillId="0" borderId="0" xfId="7" applyFont="1" applyFill="1" applyBorder="1" applyAlignment="1">
      <alignment horizontal="center" vertical="center"/>
    </xf>
    <xf numFmtId="0" fontId="1" fillId="0" borderId="0" xfId="7" applyFont="1" applyFill="1" applyBorder="1" applyAlignment="1">
      <alignment vertical="center"/>
    </xf>
    <xf numFmtId="0" fontId="9" fillId="0" borderId="14" xfId="3" applyFont="1" applyFill="1" applyBorder="1" applyAlignment="1">
      <alignment vertical="center"/>
    </xf>
    <xf numFmtId="0" fontId="9" fillId="0" borderId="6" xfId="3" applyFont="1" applyFill="1" applyBorder="1" applyAlignment="1">
      <alignment vertical="center"/>
    </xf>
    <xf numFmtId="0" fontId="12" fillId="0" borderId="7" xfId="3" applyFont="1" applyFill="1" applyBorder="1" applyAlignment="1">
      <alignment vertical="center"/>
    </xf>
    <xf numFmtId="0" fontId="9" fillId="0" borderId="7" xfId="3" applyFont="1" applyFill="1" applyBorder="1" applyAlignment="1">
      <alignment vertical="center"/>
    </xf>
    <xf numFmtId="0" fontId="9" fillId="0" borderId="9" xfId="3" applyFont="1" applyFill="1" applyBorder="1" applyAlignment="1">
      <alignment vertical="center"/>
    </xf>
    <xf numFmtId="0" fontId="10" fillId="0" borderId="0" xfId="3" applyFont="1" applyFill="1" applyAlignment="1">
      <alignment vertical="center"/>
    </xf>
    <xf numFmtId="0" fontId="11" fillId="0" borderId="0" xfId="3" applyFont="1" applyFill="1" applyAlignment="1">
      <alignment horizontal="distributed" vertical="center"/>
    </xf>
    <xf numFmtId="0" fontId="20" fillId="0" borderId="0" xfId="3" applyFont="1" applyFill="1" applyBorder="1" applyAlignment="1">
      <alignment horizontal="center" vertical="center"/>
    </xf>
    <xf numFmtId="0" fontId="3" fillId="0" borderId="0" xfId="7" applyFont="1" applyFill="1" applyAlignment="1">
      <alignment vertical="center"/>
    </xf>
    <xf numFmtId="0" fontId="6" fillId="2" borderId="0" xfId="3" applyFont="1" applyFill="1" applyAlignment="1">
      <alignment vertical="center"/>
    </xf>
    <xf numFmtId="0" fontId="34" fillId="2" borderId="0" xfId="3" applyFont="1" applyFill="1" applyAlignment="1">
      <alignment horizontal="distributed" vertical="center"/>
    </xf>
    <xf numFmtId="0" fontId="1" fillId="2" borderId="0" xfId="3" applyFont="1" applyFill="1" applyAlignment="1">
      <alignment vertical="center"/>
    </xf>
    <xf numFmtId="0" fontId="1" fillId="2" borderId="0" xfId="3" applyFont="1" applyFill="1" applyBorder="1" applyAlignment="1">
      <alignment vertical="center"/>
    </xf>
    <xf numFmtId="0" fontId="42" fillId="2" borderId="0" xfId="3" applyFont="1" applyFill="1" applyBorder="1" applyAlignment="1">
      <alignment vertical="center"/>
    </xf>
    <xf numFmtId="0" fontId="42" fillId="2" borderId="1" xfId="3" applyFont="1" applyFill="1" applyBorder="1" applyAlignment="1">
      <alignment vertical="center"/>
    </xf>
    <xf numFmtId="0" fontId="43" fillId="2" borderId="0" xfId="3" applyFont="1" applyFill="1" applyBorder="1" applyAlignment="1">
      <alignment horizontal="center" vertical="top"/>
    </xf>
    <xf numFmtId="0" fontId="1" fillId="2" borderId="0" xfId="3" applyFont="1" applyFill="1" applyBorder="1" applyAlignment="1">
      <alignment horizontal="center" vertical="center"/>
    </xf>
    <xf numFmtId="49" fontId="1" fillId="2" borderId="0" xfId="3" applyNumberFormat="1" applyFont="1" applyFill="1" applyBorder="1" applyAlignment="1">
      <alignment vertical="center"/>
    </xf>
    <xf numFmtId="0" fontId="1" fillId="2" borderId="2" xfId="3" applyFont="1" applyFill="1" applyBorder="1" applyAlignment="1">
      <alignment horizontal="center" vertical="top"/>
    </xf>
    <xf numFmtId="0" fontId="1" fillId="2" borderId="2" xfId="3" applyFont="1" applyFill="1" applyBorder="1" applyAlignment="1">
      <alignment horizontal="center" vertical="center"/>
    </xf>
    <xf numFmtId="0" fontId="3" fillId="2" borderId="3" xfId="3" applyFont="1" applyFill="1" applyBorder="1" applyAlignment="1">
      <alignment vertical="center"/>
    </xf>
    <xf numFmtId="0" fontId="3" fillId="2" borderId="4" xfId="3" applyFont="1" applyFill="1" applyBorder="1" applyAlignment="1">
      <alignment vertical="center"/>
    </xf>
    <xf numFmtId="0" fontId="3" fillId="2" borderId="3" xfId="3" applyFont="1" applyFill="1" applyBorder="1" applyAlignment="1">
      <alignment horizontal="center" vertical="center" textRotation="255"/>
    </xf>
    <xf numFmtId="0" fontId="3" fillId="2" borderId="4" xfId="3" applyFont="1" applyFill="1" applyBorder="1" applyAlignment="1">
      <alignment horizontal="center" vertical="center"/>
    </xf>
    <xf numFmtId="0" fontId="31" fillId="2" borderId="0" xfId="3" applyFont="1" applyFill="1" applyBorder="1" applyAlignment="1">
      <alignment horizontal="center" vertical="center"/>
    </xf>
    <xf numFmtId="0" fontId="3" fillId="2" borderId="5" xfId="3" applyFont="1" applyFill="1" applyBorder="1" applyAlignment="1">
      <alignment vertical="center"/>
    </xf>
    <xf numFmtId="0" fontId="31" fillId="2" borderId="6" xfId="3" applyFont="1" applyFill="1" applyBorder="1" applyAlignment="1">
      <alignment horizontal="center" vertical="center" textRotation="255"/>
    </xf>
    <xf numFmtId="0" fontId="31" fillId="2" borderId="9" xfId="3" applyFont="1" applyFill="1" applyBorder="1" applyAlignment="1">
      <alignment horizontal="center" vertical="center" textRotation="255"/>
    </xf>
    <xf numFmtId="0" fontId="3" fillId="2" borderId="0" xfId="3" applyFont="1" applyFill="1" applyBorder="1" applyAlignment="1">
      <alignment horizontal="distributed" vertical="center"/>
    </xf>
    <xf numFmtId="0" fontId="29" fillId="2" borderId="0" xfId="3" applyFont="1" applyFill="1" applyBorder="1" applyAlignment="1">
      <alignment horizontal="left" vertical="center"/>
    </xf>
    <xf numFmtId="0" fontId="31" fillId="2" borderId="10" xfId="3" applyFont="1" applyFill="1" applyBorder="1" applyAlignment="1">
      <alignment horizontal="center" vertical="center"/>
    </xf>
    <xf numFmtId="0" fontId="1" fillId="2" borderId="10" xfId="3" applyFont="1" applyFill="1" applyBorder="1" applyAlignment="1">
      <alignment vertical="center"/>
    </xf>
    <xf numFmtId="0" fontId="46" fillId="2" borderId="10" xfId="3" applyFont="1" applyFill="1" applyBorder="1" applyAlignment="1">
      <alignment vertical="center"/>
    </xf>
    <xf numFmtId="0" fontId="45" fillId="2" borderId="10" xfId="3" applyFont="1" applyFill="1" applyBorder="1" applyAlignment="1">
      <alignment vertical="center"/>
    </xf>
    <xf numFmtId="0" fontId="3" fillId="2" borderId="10" xfId="3" applyFont="1" applyFill="1" applyBorder="1" applyAlignment="1">
      <alignment vertical="center" shrinkToFit="1"/>
    </xf>
    <xf numFmtId="0" fontId="1" fillId="2" borderId="10" xfId="3" applyFont="1" applyFill="1" applyBorder="1" applyAlignment="1">
      <alignment vertical="center" shrinkToFit="1"/>
    </xf>
    <xf numFmtId="0" fontId="31" fillId="2" borderId="0" xfId="3" applyFont="1" applyFill="1" applyBorder="1" applyAlignment="1">
      <alignment horizontal="center" vertical="center" shrinkToFit="1"/>
    </xf>
    <xf numFmtId="0" fontId="25" fillId="2" borderId="0" xfId="3" applyFont="1" applyFill="1" applyBorder="1" applyAlignment="1">
      <alignment horizontal="center" vertical="center" shrinkToFit="1"/>
    </xf>
    <xf numFmtId="0" fontId="1" fillId="2" borderId="0" xfId="3" applyFont="1" applyFill="1" applyBorder="1" applyAlignment="1">
      <alignment horizontal="distributed" vertical="center"/>
    </xf>
    <xf numFmtId="0" fontId="3" fillId="2" borderId="0" xfId="3" applyFont="1" applyFill="1" applyBorder="1" applyAlignment="1">
      <alignment vertical="center" shrinkToFit="1"/>
    </xf>
    <xf numFmtId="38" fontId="30" fillId="2" borderId="0" xfId="2" applyFont="1" applyFill="1" applyBorder="1" applyAlignment="1">
      <alignment vertical="center"/>
    </xf>
    <xf numFmtId="0" fontId="29" fillId="2" borderId="0" xfId="3" applyFont="1" applyFill="1" applyBorder="1" applyAlignment="1">
      <alignment vertical="center"/>
    </xf>
    <xf numFmtId="0" fontId="3" fillId="2" borderId="13" xfId="3" applyFont="1" applyFill="1" applyBorder="1" applyAlignment="1">
      <alignment vertical="center"/>
    </xf>
    <xf numFmtId="38" fontId="30" fillId="2" borderId="10" xfId="2" applyFont="1" applyFill="1" applyBorder="1" applyAlignment="1">
      <alignment vertical="center" shrinkToFit="1"/>
    </xf>
    <xf numFmtId="38" fontId="30" fillId="2" borderId="0" xfId="2" applyFont="1" applyFill="1" applyBorder="1" applyAlignment="1">
      <alignment vertical="center" shrinkToFit="1"/>
    </xf>
    <xf numFmtId="0" fontId="48" fillId="2" borderId="0" xfId="3" applyFont="1" applyFill="1" applyBorder="1" applyAlignment="1">
      <alignment horizontal="center" vertical="center"/>
    </xf>
    <xf numFmtId="38" fontId="30" fillId="2" borderId="2" xfId="2" applyFont="1" applyFill="1" applyBorder="1" applyAlignment="1">
      <alignment vertical="center"/>
    </xf>
    <xf numFmtId="0" fontId="3" fillId="0" borderId="0" xfId="8" applyFont="1" applyAlignment="1">
      <alignment vertical="center"/>
    </xf>
    <xf numFmtId="0" fontId="3" fillId="0" borderId="13" xfId="8" applyFont="1" applyBorder="1" applyAlignment="1">
      <alignment vertical="center"/>
    </xf>
    <xf numFmtId="0" fontId="3" fillId="0" borderId="10" xfId="8" applyFont="1" applyBorder="1" applyAlignment="1">
      <alignment vertical="center"/>
    </xf>
    <xf numFmtId="0" fontId="3" fillId="0" borderId="14" xfId="8" applyFont="1" applyBorder="1" applyAlignment="1">
      <alignment vertical="center"/>
    </xf>
    <xf numFmtId="0" fontId="3" fillId="2" borderId="0" xfId="8" applyFont="1" applyFill="1" applyAlignment="1">
      <alignment vertical="center"/>
    </xf>
    <xf numFmtId="0" fontId="3" fillId="2" borderId="6" xfId="8" applyFont="1" applyFill="1" applyBorder="1" applyAlignment="1">
      <alignment vertical="center"/>
    </xf>
    <xf numFmtId="0" fontId="3" fillId="2" borderId="30" xfId="8" applyFont="1" applyFill="1" applyBorder="1" applyAlignment="1">
      <alignment horizontal="left" vertical="center"/>
    </xf>
    <xf numFmtId="0" fontId="3" fillId="2" borderId="0" xfId="8" applyFont="1" applyFill="1" applyBorder="1" applyAlignment="1">
      <alignment horizontal="left" vertical="center"/>
    </xf>
    <xf numFmtId="0" fontId="3" fillId="2" borderId="0" xfId="8" applyFont="1" applyFill="1" applyBorder="1" applyAlignment="1">
      <alignment vertical="center"/>
    </xf>
    <xf numFmtId="0" fontId="31" fillId="2" borderId="0" xfId="8" applyFont="1" applyFill="1" applyBorder="1" applyAlignment="1">
      <alignment horizontal="center" vertical="center"/>
    </xf>
    <xf numFmtId="0" fontId="6" fillId="2" borderId="0" xfId="8" applyFont="1" applyFill="1" applyBorder="1" applyAlignment="1">
      <alignment horizontal="left" vertical="center"/>
    </xf>
    <xf numFmtId="0" fontId="31" fillId="2" borderId="7" xfId="8" applyFont="1" applyFill="1" applyBorder="1" applyAlignment="1">
      <alignment horizontal="center" vertical="center"/>
    </xf>
    <xf numFmtId="0" fontId="3" fillId="0" borderId="9" xfId="8" applyFont="1" applyBorder="1" applyAlignment="1">
      <alignment vertical="center"/>
    </xf>
    <xf numFmtId="0" fontId="3" fillId="0" borderId="2" xfId="8" applyFont="1" applyBorder="1" applyAlignment="1">
      <alignment vertical="center"/>
    </xf>
    <xf numFmtId="0" fontId="3" fillId="0" borderId="8" xfId="8" applyFont="1" applyBorder="1" applyAlignment="1">
      <alignment vertical="center"/>
    </xf>
    <xf numFmtId="0" fontId="3" fillId="2" borderId="6" xfId="3" applyFont="1" applyFill="1" applyBorder="1" applyAlignment="1">
      <alignment vertical="center"/>
    </xf>
    <xf numFmtId="0" fontId="1" fillId="2" borderId="7" xfId="3" applyFont="1" applyFill="1" applyBorder="1" applyAlignment="1">
      <alignment vertical="center"/>
    </xf>
    <xf numFmtId="0" fontId="26" fillId="2" borderId="0" xfId="3" applyFont="1" applyFill="1" applyBorder="1" applyAlignment="1">
      <alignment vertical="center"/>
    </xf>
    <xf numFmtId="0" fontId="3" fillId="2" borderId="9" xfId="3" applyFont="1" applyFill="1" applyBorder="1" applyAlignment="1">
      <alignment vertical="center"/>
    </xf>
    <xf numFmtId="49" fontId="1" fillId="2" borderId="2" xfId="3" applyNumberFormat="1" applyFont="1" applyFill="1" applyBorder="1" applyAlignment="1">
      <alignment horizontal="center" vertical="center"/>
    </xf>
    <xf numFmtId="0" fontId="3" fillId="2" borderId="0" xfId="7" applyNumberFormat="1" applyFont="1" applyFill="1" applyBorder="1" applyAlignment="1">
      <alignment horizontal="right" vertical="center"/>
    </xf>
    <xf numFmtId="0" fontId="26" fillId="2" borderId="0" xfId="7" applyNumberFormat="1" applyFont="1" applyFill="1" applyBorder="1" applyAlignment="1">
      <alignment vertical="center"/>
    </xf>
    <xf numFmtId="0" fontId="1" fillId="2" borderId="0" xfId="3" applyNumberFormat="1" applyFont="1" applyFill="1" applyBorder="1" applyAlignment="1">
      <alignment vertical="center"/>
    </xf>
    <xf numFmtId="0" fontId="3" fillId="2" borderId="0" xfId="3" applyNumberFormat="1" applyFont="1" applyFill="1" applyBorder="1" applyAlignment="1">
      <alignment horizontal="right" vertical="center"/>
    </xf>
    <xf numFmtId="0" fontId="3" fillId="2" borderId="0" xfId="7" applyNumberFormat="1" applyFont="1" applyFill="1" applyBorder="1" applyAlignment="1">
      <alignment vertical="center"/>
    </xf>
    <xf numFmtId="0" fontId="3" fillId="2" borderId="0" xfId="7" applyFont="1" applyFill="1" applyBorder="1" applyAlignment="1">
      <alignment horizontal="right" vertical="center"/>
    </xf>
    <xf numFmtId="0" fontId="26" fillId="2" borderId="0" xfId="8" applyNumberFormat="1" applyFont="1" applyFill="1" applyBorder="1" applyAlignment="1" applyProtection="1">
      <alignment vertical="center"/>
    </xf>
    <xf numFmtId="49" fontId="3" fillId="2" borderId="0" xfId="3" applyNumberFormat="1" applyFont="1" applyFill="1" applyAlignment="1">
      <alignment vertical="center"/>
    </xf>
    <xf numFmtId="0" fontId="6" fillId="0" borderId="0" xfId="0" applyFont="1" applyFill="1" applyBorder="1" applyAlignment="1">
      <alignment horizontal="left" vertical="center"/>
    </xf>
    <xf numFmtId="0" fontId="12" fillId="0" borderId="0" xfId="3" applyFont="1" applyFill="1" applyBorder="1" applyAlignment="1">
      <alignment vertical="center"/>
    </xf>
    <xf numFmtId="0" fontId="1" fillId="2" borderId="0" xfId="3" applyFont="1" applyFill="1" applyBorder="1" applyAlignment="1">
      <alignment vertical="center"/>
    </xf>
    <xf numFmtId="0" fontId="8" fillId="3" borderId="0" xfId="3" applyFont="1" applyFill="1" applyBorder="1" applyAlignment="1">
      <alignment vertical="center"/>
    </xf>
    <xf numFmtId="0" fontId="13" fillId="6" borderId="1" xfId="3" applyFont="1" applyFill="1" applyBorder="1" applyAlignment="1" applyProtection="1">
      <alignment vertical="center"/>
      <protection locked="0"/>
    </xf>
    <xf numFmtId="0" fontId="19" fillId="6" borderId="0" xfId="3" applyNumberFormat="1" applyFont="1" applyFill="1" applyBorder="1" applyAlignment="1" applyProtection="1">
      <alignment horizontal="center" vertical="center" shrinkToFit="1"/>
      <protection locked="0"/>
    </xf>
    <xf numFmtId="0" fontId="21" fillId="0" borderId="0" xfId="3" applyNumberFormat="1" applyFont="1" applyFill="1" applyBorder="1" applyAlignment="1" applyProtection="1">
      <alignment vertical="center"/>
      <protection locked="0"/>
    </xf>
    <xf numFmtId="177" fontId="20" fillId="4" borderId="30" xfId="4" applyNumberFormat="1" applyFont="1" applyFill="1" applyBorder="1" applyAlignment="1" applyProtection="1">
      <alignment vertical="center"/>
      <protection locked="0"/>
    </xf>
    <xf numFmtId="178" fontId="20" fillId="4" borderId="30" xfId="4" applyNumberFormat="1" applyFont="1" applyFill="1" applyBorder="1" applyAlignment="1" applyProtection="1">
      <alignment vertical="center"/>
      <protection locked="0"/>
    </xf>
    <xf numFmtId="0" fontId="3" fillId="6" borderId="30" xfId="0" applyFont="1" applyFill="1" applyBorder="1" applyAlignment="1" applyProtection="1">
      <alignment horizontal="center" vertical="center"/>
      <protection locked="0"/>
    </xf>
    <xf numFmtId="0" fontId="3" fillId="0" borderId="13" xfId="3" applyFont="1" applyFill="1" applyBorder="1" applyAlignment="1">
      <alignment horizontal="center" vertical="distributed" textRotation="255" indent="1"/>
    </xf>
    <xf numFmtId="0" fontId="3" fillId="0" borderId="14" xfId="3" applyFont="1" applyFill="1" applyBorder="1" applyAlignment="1">
      <alignment horizontal="center" vertical="distributed" textRotation="255" indent="1"/>
    </xf>
    <xf numFmtId="0" fontId="3" fillId="0" borderId="6" xfId="3" applyFont="1" applyFill="1" applyBorder="1" applyAlignment="1">
      <alignment horizontal="center" vertical="distributed" textRotation="255" indent="1"/>
    </xf>
    <xf numFmtId="0" fontId="3" fillId="0" borderId="7" xfId="3" applyFont="1" applyFill="1" applyBorder="1" applyAlignment="1">
      <alignment horizontal="center" vertical="distributed" textRotation="255" indent="1"/>
    </xf>
    <xf numFmtId="0" fontId="3" fillId="0" borderId="9" xfId="3" applyFont="1" applyFill="1" applyBorder="1" applyAlignment="1">
      <alignment horizontal="center" vertical="distributed" textRotation="255" indent="1"/>
    </xf>
    <xf numFmtId="0" fontId="3" fillId="0" borderId="8" xfId="3" applyFont="1" applyFill="1" applyBorder="1" applyAlignment="1">
      <alignment horizontal="center" vertical="distributed" textRotation="255" indent="1"/>
    </xf>
    <xf numFmtId="49" fontId="9" fillId="2" borderId="0" xfId="3" applyNumberFormat="1" applyFont="1" applyFill="1" applyAlignment="1">
      <alignment horizontal="center" vertical="center"/>
    </xf>
    <xf numFmtId="0" fontId="9" fillId="0" borderId="0" xfId="3" applyNumberFormat="1" applyFont="1" applyFill="1" applyBorder="1" applyAlignment="1">
      <alignment horizontal="center" vertical="center"/>
    </xf>
    <xf numFmtId="0" fontId="9" fillId="0" borderId="0" xfId="3" applyNumberFormat="1" applyFont="1" applyFill="1" applyAlignment="1">
      <alignment horizontal="center" vertical="center"/>
    </xf>
    <xf numFmtId="0" fontId="9" fillId="0" borderId="20" xfId="3" applyNumberFormat="1" applyFont="1" applyFill="1" applyBorder="1" applyAlignment="1">
      <alignment horizontal="center" vertical="center"/>
    </xf>
    <xf numFmtId="0" fontId="12" fillId="0" borderId="19" xfId="3" applyNumberFormat="1" applyFont="1" applyFill="1" applyBorder="1" applyAlignment="1">
      <alignment vertical="center"/>
    </xf>
    <xf numFmtId="0" fontId="12" fillId="0" borderId="15" xfId="3" applyNumberFormat="1" applyFont="1" applyFill="1" applyBorder="1" applyAlignment="1">
      <alignment vertical="center"/>
    </xf>
    <xf numFmtId="49" fontId="18" fillId="6" borderId="20" xfId="3" applyNumberFormat="1" applyFont="1" applyFill="1" applyBorder="1" applyAlignment="1" applyProtection="1">
      <alignment horizontal="center" vertical="center"/>
      <protection locked="0"/>
    </xf>
    <xf numFmtId="49" fontId="18" fillId="6" borderId="19" xfId="3" applyNumberFormat="1" applyFont="1" applyFill="1" applyBorder="1" applyAlignment="1" applyProtection="1">
      <alignment horizontal="center" vertical="center"/>
      <protection locked="0"/>
    </xf>
    <xf numFmtId="49" fontId="18" fillId="6" borderId="19" xfId="3" applyNumberFormat="1" applyFont="1" applyFill="1" applyBorder="1" applyAlignment="1" applyProtection="1">
      <alignment horizontal="center" vertical="center" shrinkToFit="1"/>
      <protection locked="0"/>
    </xf>
    <xf numFmtId="49" fontId="18" fillId="6" borderId="15" xfId="3" applyNumberFormat="1" applyFont="1" applyFill="1" applyBorder="1" applyAlignment="1" applyProtection="1">
      <alignment horizontal="center" vertical="center"/>
      <protection locked="0"/>
    </xf>
    <xf numFmtId="0" fontId="21" fillId="6" borderId="0" xfId="3" applyFont="1" applyFill="1" applyBorder="1" applyAlignment="1" applyProtection="1">
      <alignment horizontal="center" vertical="center"/>
      <protection locked="0"/>
    </xf>
    <xf numFmtId="0" fontId="21" fillId="6" borderId="0" xfId="3" applyNumberFormat="1" applyFont="1" applyFill="1" applyBorder="1" applyAlignment="1" applyProtection="1">
      <alignment horizontal="left" vertical="center"/>
      <protection locked="0"/>
    </xf>
    <xf numFmtId="0" fontId="16" fillId="0" borderId="9" xfId="3" applyFont="1" applyFill="1" applyBorder="1" applyAlignment="1">
      <alignment horizontal="center" vertical="center"/>
    </xf>
    <xf numFmtId="0" fontId="16" fillId="0" borderId="2" xfId="3" applyFont="1" applyFill="1" applyBorder="1" applyAlignment="1">
      <alignment horizontal="center" vertical="center"/>
    </xf>
    <xf numFmtId="0" fontId="16" fillId="0" borderId="8" xfId="3" applyFont="1" applyFill="1" applyBorder="1" applyAlignment="1">
      <alignment horizontal="center" vertical="center"/>
    </xf>
    <xf numFmtId="0" fontId="9" fillId="0" borderId="13" xfId="3" applyFont="1" applyFill="1" applyBorder="1" applyAlignment="1">
      <alignment horizontal="center" vertical="center"/>
    </xf>
    <xf numFmtId="0" fontId="9" fillId="0" borderId="10" xfId="3" applyFont="1" applyFill="1" applyBorder="1" applyAlignment="1">
      <alignment horizontal="center" vertical="center"/>
    </xf>
    <xf numFmtId="0" fontId="19" fillId="6" borderId="19" xfId="3" applyFont="1" applyFill="1" applyBorder="1" applyAlignment="1" applyProtection="1">
      <alignment horizontal="center" vertical="center"/>
      <protection locked="0"/>
    </xf>
    <xf numFmtId="0" fontId="9" fillId="0" borderId="19" xfId="3" applyFont="1" applyFill="1" applyBorder="1" applyAlignment="1">
      <alignment horizontal="center" vertical="center"/>
    </xf>
    <xf numFmtId="0" fontId="9" fillId="0" borderId="15" xfId="3" applyFont="1" applyFill="1" applyBorder="1" applyAlignment="1">
      <alignment horizontal="center" vertical="center"/>
    </xf>
    <xf numFmtId="0" fontId="9" fillId="0" borderId="10" xfId="3" applyFont="1" applyFill="1" applyBorder="1" applyAlignment="1">
      <alignment horizontal="distributed" vertical="center"/>
    </xf>
    <xf numFmtId="0" fontId="15" fillId="0" borderId="10" xfId="3" applyFont="1" applyFill="1" applyBorder="1" applyAlignment="1">
      <alignment horizontal="distributed" vertical="center"/>
    </xf>
    <xf numFmtId="0" fontId="9" fillId="0" borderId="13" xfId="3" applyFont="1" applyFill="1" applyBorder="1" applyAlignment="1">
      <alignment horizontal="center" vertical="center" textRotation="255"/>
    </xf>
    <xf numFmtId="0" fontId="9" fillId="0" borderId="10" xfId="3" applyFont="1" applyFill="1" applyBorder="1" applyAlignment="1">
      <alignment horizontal="center" vertical="center" textRotation="255"/>
    </xf>
    <xf numFmtId="0" fontId="9" fillId="0" borderId="14" xfId="3" applyFont="1" applyFill="1" applyBorder="1" applyAlignment="1">
      <alignment horizontal="center" vertical="center" textRotation="255"/>
    </xf>
    <xf numFmtId="0" fontId="9" fillId="0" borderId="6" xfId="3" applyFont="1" applyFill="1" applyBorder="1" applyAlignment="1">
      <alignment horizontal="center" vertical="center" textRotation="255"/>
    </xf>
    <xf numFmtId="0" fontId="9" fillId="0" borderId="0" xfId="3" applyFont="1" applyFill="1" applyBorder="1" applyAlignment="1">
      <alignment horizontal="center" vertical="center" textRotation="255"/>
    </xf>
    <xf numFmtId="0" fontId="9" fillId="0" borderId="7" xfId="3" applyFont="1" applyFill="1" applyBorder="1" applyAlignment="1">
      <alignment horizontal="center" vertical="center" textRotation="255"/>
    </xf>
    <xf numFmtId="0" fontId="9" fillId="0" borderId="9" xfId="3" applyFont="1" applyFill="1" applyBorder="1" applyAlignment="1">
      <alignment horizontal="center" vertical="center" textRotation="255"/>
    </xf>
    <xf numFmtId="0" fontId="9" fillId="0" borderId="2" xfId="3" applyFont="1" applyFill="1" applyBorder="1" applyAlignment="1">
      <alignment horizontal="center" vertical="center" textRotation="255"/>
    </xf>
    <xf numFmtId="0" fontId="9" fillId="0" borderId="8" xfId="3" applyFont="1" applyFill="1" applyBorder="1" applyAlignment="1">
      <alignment horizontal="center" vertical="center" textRotation="255"/>
    </xf>
    <xf numFmtId="0" fontId="23" fillId="0" borderId="13" xfId="3" applyFont="1" applyFill="1" applyBorder="1" applyAlignment="1">
      <alignment horizontal="center" vertical="center" wrapText="1" shrinkToFit="1"/>
    </xf>
    <xf numFmtId="0" fontId="23" fillId="0" borderId="10" xfId="3" applyFont="1" applyFill="1" applyBorder="1" applyAlignment="1">
      <alignment horizontal="center" vertical="center" shrinkToFit="1"/>
    </xf>
    <xf numFmtId="0" fontId="23" fillId="0" borderId="14" xfId="3" applyFont="1" applyFill="1" applyBorder="1" applyAlignment="1">
      <alignment horizontal="center" vertical="center" shrinkToFit="1"/>
    </xf>
    <xf numFmtId="0" fontId="23" fillId="0" borderId="6" xfId="3" applyFont="1" applyFill="1" applyBorder="1" applyAlignment="1">
      <alignment horizontal="center" vertical="center" shrinkToFit="1"/>
    </xf>
    <xf numFmtId="0" fontId="23" fillId="0" borderId="0" xfId="3" applyFont="1" applyFill="1" applyBorder="1" applyAlignment="1">
      <alignment horizontal="center" vertical="center" shrinkToFit="1"/>
    </xf>
    <xf numFmtId="0" fontId="23" fillId="0" borderId="7" xfId="3" applyFont="1" applyFill="1" applyBorder="1" applyAlignment="1">
      <alignment horizontal="center" vertical="center" shrinkToFit="1"/>
    </xf>
    <xf numFmtId="0" fontId="23" fillId="0" borderId="22" xfId="3" applyFont="1" applyFill="1" applyBorder="1" applyAlignment="1">
      <alignment horizontal="center" vertical="center" shrinkToFit="1"/>
    </xf>
    <xf numFmtId="0" fontId="23" fillId="0" borderId="16" xfId="3" applyFont="1" applyFill="1" applyBorder="1" applyAlignment="1">
      <alignment horizontal="center" vertical="center" shrinkToFit="1"/>
    </xf>
    <xf numFmtId="0" fontId="23" fillId="0" borderId="23" xfId="3" applyFont="1" applyFill="1" applyBorder="1" applyAlignment="1">
      <alignment horizontal="center" vertical="center" shrinkToFit="1"/>
    </xf>
    <xf numFmtId="0" fontId="9" fillId="0" borderId="0" xfId="3" applyFont="1" applyFill="1" applyBorder="1" applyAlignment="1">
      <alignment horizontal="distributed" vertical="center" shrinkToFit="1"/>
    </xf>
    <xf numFmtId="0" fontId="9" fillId="0" borderId="0" xfId="3" applyFont="1" applyFill="1" applyBorder="1" applyAlignment="1">
      <alignment horizontal="distributed" vertical="center"/>
    </xf>
    <xf numFmtId="0" fontId="9" fillId="6" borderId="11" xfId="3" applyFont="1" applyFill="1" applyBorder="1" applyAlignment="1" applyProtection="1">
      <alignment horizontal="center" vertical="center"/>
      <protection locked="0"/>
    </xf>
    <xf numFmtId="0" fontId="9" fillId="6" borderId="12" xfId="3" applyFont="1" applyFill="1" applyBorder="1" applyAlignment="1" applyProtection="1">
      <alignment horizontal="center" vertical="center"/>
      <protection locked="0"/>
    </xf>
    <xf numFmtId="0" fontId="9" fillId="6" borderId="5" xfId="3" applyFont="1" applyFill="1" applyBorder="1" applyAlignment="1" applyProtection="1">
      <alignment horizontal="center" vertical="center"/>
      <protection locked="0"/>
    </xf>
    <xf numFmtId="0" fontId="9" fillId="6" borderId="6" xfId="3" applyFont="1" applyFill="1" applyBorder="1" applyAlignment="1" applyProtection="1">
      <alignment horizontal="center" vertical="center"/>
      <protection locked="0"/>
    </xf>
    <xf numFmtId="0" fontId="9" fillId="6" borderId="0" xfId="3" applyFont="1" applyFill="1" applyBorder="1" applyAlignment="1" applyProtection="1">
      <alignment horizontal="center" vertical="center"/>
      <protection locked="0"/>
    </xf>
    <xf numFmtId="0" fontId="9" fillId="6" borderId="7" xfId="3" applyFont="1" applyFill="1" applyBorder="1" applyAlignment="1" applyProtection="1">
      <alignment horizontal="center" vertical="center"/>
      <protection locked="0"/>
    </xf>
    <xf numFmtId="0" fontId="9" fillId="6" borderId="9" xfId="3" applyFont="1" applyFill="1" applyBorder="1" applyAlignment="1" applyProtection="1">
      <alignment horizontal="center" vertical="center"/>
      <protection locked="0"/>
    </xf>
    <xf numFmtId="0" fontId="9" fillId="6" borderId="2" xfId="3" applyFont="1" applyFill="1" applyBorder="1" applyAlignment="1" applyProtection="1">
      <alignment horizontal="center" vertical="center"/>
      <protection locked="0"/>
    </xf>
    <xf numFmtId="0" fontId="9" fillId="6" borderId="8" xfId="3" applyFont="1" applyFill="1" applyBorder="1" applyAlignment="1" applyProtection="1">
      <alignment horizontal="center" vertical="center"/>
      <protection locked="0"/>
    </xf>
    <xf numFmtId="38" fontId="9" fillId="6" borderId="0" xfId="1" applyFont="1" applyFill="1" applyBorder="1" applyAlignment="1" applyProtection="1">
      <alignment horizontal="center" vertical="center"/>
      <protection locked="0"/>
    </xf>
    <xf numFmtId="0" fontId="3" fillId="6" borderId="11" xfId="3" applyFont="1" applyFill="1" applyBorder="1" applyAlignment="1" applyProtection="1">
      <alignment horizontal="center" vertical="center"/>
      <protection locked="0"/>
    </xf>
    <xf numFmtId="0" fontId="3" fillId="6" borderId="12" xfId="3" applyFont="1" applyFill="1" applyBorder="1" applyAlignment="1" applyProtection="1">
      <alignment horizontal="center" vertical="center"/>
      <protection locked="0"/>
    </xf>
    <xf numFmtId="0" fontId="3" fillId="6" borderId="5" xfId="3" applyFont="1" applyFill="1" applyBorder="1" applyAlignment="1" applyProtection="1">
      <alignment horizontal="center" vertical="center"/>
      <protection locked="0"/>
    </xf>
    <xf numFmtId="0" fontId="3" fillId="6" borderId="6" xfId="3" applyFont="1" applyFill="1" applyBorder="1" applyAlignment="1" applyProtection="1">
      <alignment horizontal="center" vertical="center"/>
      <protection locked="0"/>
    </xf>
    <xf numFmtId="0" fontId="3" fillId="6" borderId="0" xfId="3" applyFont="1" applyFill="1" applyBorder="1" applyAlignment="1" applyProtection="1">
      <alignment horizontal="center" vertical="center"/>
      <protection locked="0"/>
    </xf>
    <xf numFmtId="0" fontId="3" fillId="6" borderId="7" xfId="3" applyFont="1" applyFill="1" applyBorder="1" applyAlignment="1" applyProtection="1">
      <alignment horizontal="center" vertical="center"/>
      <protection locked="0"/>
    </xf>
    <xf numFmtId="0" fontId="3" fillId="6" borderId="9" xfId="3" applyFont="1" applyFill="1" applyBorder="1" applyAlignment="1" applyProtection="1">
      <alignment horizontal="center" vertical="center"/>
      <protection locked="0"/>
    </xf>
    <xf numFmtId="0" fontId="3" fillId="6" borderId="2" xfId="3" applyFont="1" applyFill="1" applyBorder="1" applyAlignment="1" applyProtection="1">
      <alignment horizontal="center" vertical="center"/>
      <protection locked="0"/>
    </xf>
    <xf numFmtId="0" fontId="3" fillId="6" borderId="8" xfId="3" applyFont="1" applyFill="1" applyBorder="1" applyAlignment="1" applyProtection="1">
      <alignment horizontal="center" vertical="center"/>
      <protection locked="0"/>
    </xf>
    <xf numFmtId="0" fontId="9" fillId="0" borderId="12" xfId="3" applyFont="1" applyFill="1" applyBorder="1" applyAlignment="1">
      <alignment horizontal="center" vertical="center"/>
    </xf>
    <xf numFmtId="0" fontId="15" fillId="0" borderId="2" xfId="3" applyFont="1" applyFill="1" applyBorder="1" applyAlignment="1">
      <alignment horizontal="center" vertical="center"/>
    </xf>
    <xf numFmtId="0" fontId="19" fillId="6" borderId="12" xfId="3" applyFont="1" applyFill="1" applyBorder="1" applyAlignment="1" applyProtection="1">
      <alignment horizontal="center" vertical="center" shrinkToFit="1"/>
      <protection locked="0"/>
    </xf>
    <xf numFmtId="0" fontId="18" fillId="6" borderId="2" xfId="3" applyFont="1" applyFill="1" applyBorder="1" applyAlignment="1" applyProtection="1">
      <alignment horizontal="center" vertical="center" shrinkToFit="1"/>
      <protection locked="0"/>
    </xf>
    <xf numFmtId="0" fontId="9" fillId="0" borderId="5" xfId="3" applyFont="1" applyFill="1" applyBorder="1" applyAlignment="1">
      <alignment horizontal="center" vertical="center" shrinkToFit="1"/>
    </xf>
    <xf numFmtId="0" fontId="15" fillId="0" borderId="8" xfId="3" applyFont="1" applyFill="1" applyBorder="1" applyAlignment="1">
      <alignment horizontal="center" vertical="center" shrinkToFit="1"/>
    </xf>
    <xf numFmtId="0" fontId="12" fillId="0" borderId="10" xfId="3" applyFont="1" applyFill="1" applyBorder="1" applyAlignment="1">
      <alignment horizontal="center" vertical="center"/>
    </xf>
    <xf numFmtId="0" fontId="19" fillId="6" borderId="10" xfId="3" applyFont="1" applyFill="1" applyBorder="1" applyAlignment="1" applyProtection="1">
      <alignment horizontal="center" vertical="center" shrinkToFit="1"/>
      <protection locked="0"/>
    </xf>
    <xf numFmtId="0" fontId="18" fillId="6" borderId="0" xfId="3" applyFont="1" applyFill="1" applyBorder="1" applyAlignment="1" applyProtection="1">
      <alignment horizontal="center" vertical="center" shrinkToFit="1"/>
      <protection locked="0"/>
    </xf>
    <xf numFmtId="0" fontId="9" fillId="0" borderId="14" xfId="3" applyFont="1" applyFill="1" applyBorder="1" applyAlignment="1">
      <alignment horizontal="center" vertical="center"/>
    </xf>
    <xf numFmtId="0" fontId="15" fillId="0" borderId="7" xfId="3" applyFont="1" applyFill="1" applyBorder="1" applyAlignment="1">
      <alignment horizontal="center" vertical="center"/>
    </xf>
    <xf numFmtId="49" fontId="18" fillId="6" borderId="11" xfId="3" applyNumberFormat="1" applyFont="1" applyFill="1" applyBorder="1" applyAlignment="1" applyProtection="1">
      <alignment horizontal="center" vertical="center"/>
      <protection locked="0"/>
    </xf>
    <xf numFmtId="49" fontId="18" fillId="6" borderId="12" xfId="3" applyNumberFormat="1" applyFont="1" applyFill="1" applyBorder="1" applyAlignment="1" applyProtection="1">
      <alignment horizontal="center" vertical="center"/>
      <protection locked="0"/>
    </xf>
    <xf numFmtId="49" fontId="18" fillId="6" borderId="5" xfId="3" applyNumberFormat="1" applyFont="1" applyFill="1" applyBorder="1" applyAlignment="1" applyProtection="1">
      <alignment horizontal="center" vertical="center"/>
      <protection locked="0"/>
    </xf>
    <xf numFmtId="49" fontId="18" fillId="6" borderId="9" xfId="3" applyNumberFormat="1" applyFont="1" applyFill="1" applyBorder="1" applyAlignment="1" applyProtection="1">
      <alignment horizontal="center" vertical="center"/>
      <protection locked="0"/>
    </xf>
    <xf numFmtId="49" fontId="18" fillId="6" borderId="2" xfId="3" applyNumberFormat="1" applyFont="1" applyFill="1" applyBorder="1" applyAlignment="1" applyProtection="1">
      <alignment horizontal="center" vertical="center"/>
      <protection locked="0"/>
    </xf>
    <xf numFmtId="49" fontId="18" fillId="6" borderId="8" xfId="3" applyNumberFormat="1" applyFont="1" applyFill="1" applyBorder="1" applyAlignment="1" applyProtection="1">
      <alignment horizontal="center" vertical="center"/>
      <protection locked="0"/>
    </xf>
    <xf numFmtId="0" fontId="9" fillId="0" borderId="11" xfId="3" applyFont="1" applyFill="1" applyBorder="1" applyAlignment="1">
      <alignment horizontal="center" vertical="center"/>
    </xf>
    <xf numFmtId="0" fontId="15" fillId="0" borderId="12" xfId="3" applyFont="1" applyFill="1" applyBorder="1" applyAlignment="1">
      <alignment horizontal="center" vertical="center"/>
    </xf>
    <xf numFmtId="0" fontId="15" fillId="0" borderId="9" xfId="3" applyFont="1" applyFill="1" applyBorder="1" applyAlignment="1">
      <alignment horizontal="center" vertical="center"/>
    </xf>
    <xf numFmtId="0" fontId="15" fillId="0" borderId="10" xfId="3" applyFont="1" applyFill="1" applyBorder="1" applyAlignment="1">
      <alignment horizontal="center" vertical="center"/>
    </xf>
    <xf numFmtId="0" fontId="15" fillId="0" borderId="0" xfId="3" applyFont="1" applyFill="1" applyBorder="1" applyAlignment="1">
      <alignment horizontal="center" vertical="center"/>
    </xf>
    <xf numFmtId="0" fontId="18" fillId="6" borderId="13" xfId="3" applyFont="1" applyFill="1" applyBorder="1" applyAlignment="1" applyProtection="1">
      <alignment horizontal="center" vertical="center"/>
      <protection locked="0"/>
    </xf>
    <xf numFmtId="0" fontId="18" fillId="6" borderId="10" xfId="3" applyFont="1" applyFill="1" applyBorder="1" applyAlignment="1" applyProtection="1">
      <alignment horizontal="center" vertical="center"/>
      <protection locked="0"/>
    </xf>
    <xf numFmtId="0" fontId="18" fillId="6" borderId="14" xfId="3" applyFont="1" applyFill="1" applyBorder="1" applyAlignment="1" applyProtection="1">
      <alignment horizontal="center" vertical="center"/>
      <protection locked="0"/>
    </xf>
    <xf numFmtId="0" fontId="18" fillId="6" borderId="22" xfId="3" applyFont="1" applyFill="1" applyBorder="1" applyAlignment="1" applyProtection="1">
      <alignment horizontal="center" vertical="center"/>
      <protection locked="0"/>
    </xf>
    <xf numFmtId="0" fontId="18" fillId="6" borderId="16" xfId="3" applyFont="1" applyFill="1" applyBorder="1" applyAlignment="1" applyProtection="1">
      <alignment horizontal="center" vertical="center"/>
      <protection locked="0"/>
    </xf>
    <xf numFmtId="0" fontId="18" fillId="6" borderId="23" xfId="3" applyFont="1" applyFill="1" applyBorder="1" applyAlignment="1" applyProtection="1">
      <alignment horizontal="center" vertical="center"/>
      <protection locked="0"/>
    </xf>
    <xf numFmtId="0" fontId="18" fillId="6" borderId="6" xfId="3" applyFont="1" applyFill="1" applyBorder="1" applyAlignment="1" applyProtection="1">
      <alignment horizontal="center" vertical="center"/>
      <protection locked="0"/>
    </xf>
    <xf numFmtId="0" fontId="18" fillId="6" borderId="0" xfId="3" applyFont="1" applyFill="1" applyBorder="1" applyAlignment="1" applyProtection="1">
      <alignment horizontal="center" vertical="center"/>
      <protection locked="0"/>
    </xf>
    <xf numFmtId="0" fontId="18" fillId="6" borderId="7" xfId="3" applyFont="1" applyFill="1" applyBorder="1" applyAlignment="1" applyProtection="1">
      <alignment horizontal="center" vertical="center"/>
      <protection locked="0"/>
    </xf>
    <xf numFmtId="0" fontId="15" fillId="0" borderId="6" xfId="3" applyFont="1" applyFill="1" applyBorder="1" applyAlignment="1">
      <alignment horizontal="center" vertical="center"/>
    </xf>
    <xf numFmtId="0" fontId="9" fillId="0" borderId="21" xfId="3" applyFont="1" applyFill="1" applyBorder="1" applyAlignment="1">
      <alignment horizontal="distributed" vertical="center"/>
    </xf>
    <xf numFmtId="0" fontId="21" fillId="0" borderId="21" xfId="3" applyFont="1" applyFill="1" applyBorder="1" applyAlignment="1">
      <alignment horizontal="distributed" vertical="center"/>
    </xf>
    <xf numFmtId="0" fontId="16" fillId="0" borderId="11" xfId="3" applyFont="1" applyFill="1" applyBorder="1" applyAlignment="1">
      <alignment horizontal="center" vertical="center"/>
    </xf>
    <xf numFmtId="0" fontId="9" fillId="0" borderId="12" xfId="3" applyFont="1" applyFill="1" applyBorder="1" applyAlignment="1">
      <alignment horizontal="distributed" vertical="center"/>
    </xf>
    <xf numFmtId="0" fontId="15" fillId="0" borderId="2" xfId="3" applyFont="1" applyFill="1" applyBorder="1" applyAlignment="1">
      <alignment vertical="center"/>
    </xf>
    <xf numFmtId="0" fontId="9" fillId="0" borderId="12" xfId="3" applyFont="1" applyFill="1" applyBorder="1" applyAlignment="1">
      <alignment horizontal="center" vertical="center" shrinkToFit="1"/>
    </xf>
    <xf numFmtId="0" fontId="15" fillId="0" borderId="12" xfId="3" applyFont="1" applyFill="1" applyBorder="1" applyAlignment="1">
      <alignment horizontal="center" vertical="center" shrinkToFit="1"/>
    </xf>
    <xf numFmtId="0" fontId="15" fillId="0" borderId="2" xfId="3" applyFont="1" applyFill="1" applyBorder="1" applyAlignment="1">
      <alignment horizontal="center" vertical="center" shrinkToFit="1"/>
    </xf>
    <xf numFmtId="0" fontId="21" fillId="0" borderId="12" xfId="3" applyFont="1" applyFill="1" applyBorder="1" applyAlignment="1">
      <alignment horizontal="distributed" vertical="center"/>
    </xf>
    <xf numFmtId="0" fontId="21" fillId="0" borderId="2" xfId="3" applyFont="1" applyFill="1" applyBorder="1" applyAlignment="1">
      <alignment horizontal="distributed" vertical="center"/>
    </xf>
    <xf numFmtId="0" fontId="22" fillId="0" borderId="0" xfId="3" applyNumberFormat="1" applyFont="1" applyFill="1" applyAlignment="1">
      <alignment horizontal="center" vertical="center"/>
    </xf>
    <xf numFmtId="0" fontId="9" fillId="0" borderId="20" xfId="3" applyFont="1" applyFill="1" applyBorder="1" applyAlignment="1">
      <alignment horizontal="center" vertical="center"/>
    </xf>
    <xf numFmtId="0" fontId="12" fillId="0" borderId="19" xfId="3" applyFont="1" applyFill="1" applyBorder="1" applyAlignment="1">
      <alignment horizontal="center" vertical="center"/>
    </xf>
    <xf numFmtId="0" fontId="12" fillId="0" borderId="15" xfId="3" applyFont="1" applyFill="1" applyBorder="1" applyAlignment="1">
      <alignment horizontal="center" vertical="center"/>
    </xf>
    <xf numFmtId="0" fontId="3" fillId="0" borderId="20" xfId="3" applyFont="1" applyFill="1" applyBorder="1" applyAlignment="1">
      <alignment horizontal="center" vertical="center" shrinkToFit="1"/>
    </xf>
    <xf numFmtId="0" fontId="1" fillId="0" borderId="19" xfId="3" applyFont="1" applyFill="1" applyBorder="1" applyAlignment="1">
      <alignment horizontal="center" vertical="center" shrinkToFit="1"/>
    </xf>
    <xf numFmtId="0" fontId="1" fillId="0" borderId="15" xfId="3" applyFont="1" applyFill="1" applyBorder="1" applyAlignment="1">
      <alignment horizontal="center" vertical="center" shrinkToFit="1"/>
    </xf>
    <xf numFmtId="0" fontId="9" fillId="0" borderId="13" xfId="3" applyFont="1" applyFill="1" applyBorder="1" applyAlignment="1">
      <alignment vertical="center"/>
    </xf>
    <xf numFmtId="0" fontId="12" fillId="0" borderId="10" xfId="3" applyFont="1" applyFill="1" applyBorder="1" applyAlignment="1">
      <alignment vertical="center"/>
    </xf>
    <xf numFmtId="0" fontId="12" fillId="0" borderId="14" xfId="3" applyFont="1" applyFill="1" applyBorder="1" applyAlignment="1">
      <alignment vertical="center"/>
    </xf>
    <xf numFmtId="0" fontId="12" fillId="0" borderId="6" xfId="3" applyFont="1" applyFill="1" applyBorder="1" applyAlignment="1">
      <alignment vertical="center"/>
    </xf>
    <xf numFmtId="0" fontId="12" fillId="0" borderId="0" xfId="3" applyFont="1" applyFill="1" applyAlignment="1">
      <alignment vertical="center"/>
    </xf>
    <xf numFmtId="0" fontId="12" fillId="0" borderId="7" xfId="3" applyFont="1" applyFill="1" applyBorder="1" applyAlignment="1">
      <alignment vertical="center"/>
    </xf>
    <xf numFmtId="0" fontId="12" fillId="0" borderId="9" xfId="3" applyFont="1" applyFill="1" applyBorder="1" applyAlignment="1">
      <alignment vertical="center"/>
    </xf>
    <xf numFmtId="0" fontId="12" fillId="0" borderId="2" xfId="3" applyFont="1" applyFill="1" applyBorder="1" applyAlignment="1">
      <alignment vertical="center"/>
    </xf>
    <xf numFmtId="0" fontId="12" fillId="0" borderId="8" xfId="3" applyFont="1" applyFill="1" applyBorder="1" applyAlignment="1">
      <alignment vertical="center"/>
    </xf>
    <xf numFmtId="0" fontId="13" fillId="0" borderId="0" xfId="3" applyFont="1" applyFill="1" applyBorder="1" applyAlignment="1">
      <alignment horizontal="center" vertical="center"/>
    </xf>
    <xf numFmtId="38" fontId="3" fillId="6" borderId="13" xfId="1" applyFont="1" applyFill="1" applyBorder="1" applyAlignment="1" applyProtection="1">
      <alignment horizontal="center" vertical="center"/>
    </xf>
    <xf numFmtId="38" fontId="3" fillId="6" borderId="10" xfId="1" applyFont="1" applyFill="1" applyBorder="1" applyAlignment="1" applyProtection="1">
      <alignment horizontal="center" vertical="center"/>
    </xf>
    <xf numFmtId="38" fontId="3" fillId="6" borderId="9" xfId="1" applyFont="1" applyFill="1" applyBorder="1" applyAlignment="1" applyProtection="1">
      <alignment horizontal="center" vertical="center"/>
    </xf>
    <xf numFmtId="38" fontId="3" fillId="6" borderId="2" xfId="1" applyFont="1" applyFill="1" applyBorder="1" applyAlignment="1" applyProtection="1">
      <alignment horizontal="center" vertical="center"/>
    </xf>
    <xf numFmtId="0" fontId="3" fillId="0" borderId="14" xfId="3" applyFont="1" applyFill="1" applyBorder="1" applyAlignment="1">
      <alignment vertical="center"/>
    </xf>
    <xf numFmtId="0" fontId="3" fillId="0" borderId="8" xfId="3" applyFont="1" applyFill="1" applyBorder="1" applyAlignment="1">
      <alignment vertical="center"/>
    </xf>
    <xf numFmtId="0" fontId="3" fillId="0" borderId="10" xfId="3" applyFont="1" applyFill="1" applyBorder="1" applyAlignment="1">
      <alignment vertical="center"/>
    </xf>
    <xf numFmtId="0" fontId="3" fillId="0" borderId="2" xfId="3" applyFont="1" applyFill="1" applyBorder="1" applyAlignment="1">
      <alignment vertical="center"/>
    </xf>
    <xf numFmtId="0" fontId="3" fillId="0" borderId="13" xfId="3" applyFont="1" applyFill="1" applyBorder="1" applyAlignment="1">
      <alignment horizontal="center" vertical="center"/>
    </xf>
    <xf numFmtId="0" fontId="3" fillId="0" borderId="10" xfId="3" applyFont="1" applyFill="1" applyBorder="1" applyAlignment="1">
      <alignment horizontal="center" vertical="center"/>
    </xf>
    <xf numFmtId="0" fontId="3" fillId="0" borderId="14" xfId="3" applyFont="1" applyFill="1" applyBorder="1" applyAlignment="1">
      <alignment horizontal="center" vertical="center"/>
    </xf>
    <xf numFmtId="0" fontId="3" fillId="0" borderId="9" xfId="3" applyFont="1" applyFill="1" applyBorder="1" applyAlignment="1">
      <alignment horizontal="center" vertical="center"/>
    </xf>
    <xf numFmtId="0" fontId="3" fillId="0" borderId="2" xfId="3" applyFont="1" applyFill="1" applyBorder="1" applyAlignment="1">
      <alignment horizontal="center" vertical="center"/>
    </xf>
    <xf numFmtId="0" fontId="3" fillId="0" borderId="8" xfId="3" applyFont="1" applyFill="1" applyBorder="1" applyAlignment="1">
      <alignment horizontal="center" vertical="center"/>
    </xf>
    <xf numFmtId="0" fontId="30" fillId="0" borderId="13" xfId="3" applyFont="1" applyFill="1" applyBorder="1" applyAlignment="1">
      <alignment horizontal="center" vertical="center"/>
    </xf>
    <xf numFmtId="0" fontId="30" fillId="0" borderId="10" xfId="3" applyFont="1" applyFill="1" applyBorder="1" applyAlignment="1">
      <alignment horizontal="center" vertical="center"/>
    </xf>
    <xf numFmtId="0" fontId="30" fillId="0" borderId="9" xfId="3" applyFont="1" applyFill="1" applyBorder="1" applyAlignment="1">
      <alignment horizontal="center" vertical="center"/>
    </xf>
    <xf numFmtId="0" fontId="30" fillId="0" borderId="2" xfId="3" applyFont="1" applyFill="1" applyBorder="1" applyAlignment="1">
      <alignment horizontal="center" vertical="center"/>
    </xf>
    <xf numFmtId="0" fontId="33" fillId="2" borderId="0" xfId="4" applyNumberFormat="1" applyFont="1" applyFill="1" applyAlignment="1">
      <alignment horizontal="left" vertical="center"/>
    </xf>
    <xf numFmtId="38" fontId="35" fillId="0" borderId="0" xfId="2" applyFont="1" applyFill="1" applyBorder="1" applyAlignment="1">
      <alignment horizontal="right" vertical="center" shrinkToFit="1"/>
    </xf>
    <xf numFmtId="0" fontId="6" fillId="2" borderId="0" xfId="4" applyFont="1" applyFill="1" applyBorder="1" applyAlignment="1">
      <alignment horizontal="distributed" vertical="center"/>
    </xf>
    <xf numFmtId="0" fontId="31" fillId="2" borderId="0" xfId="4" applyFont="1" applyFill="1" applyAlignment="1">
      <alignment horizontal="distributed" vertical="center"/>
    </xf>
    <xf numFmtId="0" fontId="6" fillId="2" borderId="0" xfId="4" applyFont="1" applyFill="1" applyBorder="1" applyAlignment="1">
      <alignment horizontal="center"/>
    </xf>
    <xf numFmtId="38" fontId="35" fillId="2" borderId="0" xfId="4" applyNumberFormat="1" applyFont="1" applyFill="1" applyBorder="1" applyAlignment="1">
      <alignment vertical="center"/>
    </xf>
    <xf numFmtId="38" fontId="35" fillId="2" borderId="0" xfId="1" applyFont="1" applyFill="1" applyBorder="1" applyAlignment="1">
      <alignment vertical="center"/>
    </xf>
    <xf numFmtId="178" fontId="36" fillId="2" borderId="0" xfId="4" applyNumberFormat="1" applyFont="1" applyFill="1" applyBorder="1" applyAlignment="1">
      <alignment horizontal="center" vertical="center"/>
    </xf>
    <xf numFmtId="38" fontId="37" fillId="2" borderId="25" xfId="2" applyFont="1" applyFill="1" applyBorder="1" applyAlignment="1"/>
    <xf numFmtId="38" fontId="37" fillId="2" borderId="24" xfId="2" applyFont="1" applyFill="1" applyBorder="1" applyAlignment="1"/>
    <xf numFmtId="38" fontId="37" fillId="2" borderId="26" xfId="2" applyFont="1" applyFill="1" applyBorder="1" applyAlignment="1"/>
    <xf numFmtId="0" fontId="37" fillId="2" borderId="25" xfId="4" applyFont="1" applyFill="1" applyBorder="1" applyAlignment="1"/>
    <xf numFmtId="0" fontId="37" fillId="2" borderId="26" xfId="4" applyFont="1" applyFill="1" applyBorder="1" applyAlignment="1"/>
    <xf numFmtId="38" fontId="37" fillId="0" borderId="25" xfId="2" applyFont="1" applyFill="1" applyBorder="1" applyAlignment="1"/>
    <xf numFmtId="38" fontId="37" fillId="0" borderId="24" xfId="2" applyFont="1" applyFill="1" applyBorder="1" applyAlignment="1"/>
    <xf numFmtId="38" fontId="37" fillId="0" borderId="26" xfId="2" applyFont="1" applyFill="1" applyBorder="1" applyAlignment="1"/>
    <xf numFmtId="0" fontId="16" fillId="2" borderId="0" xfId="4" applyFont="1" applyFill="1" applyBorder="1" applyAlignment="1">
      <alignment vertical="center" wrapText="1"/>
    </xf>
    <xf numFmtId="0" fontId="16" fillId="2" borderId="7" xfId="4" applyFont="1" applyFill="1" applyBorder="1" applyAlignment="1">
      <alignment vertical="center" wrapText="1"/>
    </xf>
    <xf numFmtId="178" fontId="37" fillId="2" borderId="24" xfId="4" applyNumberFormat="1" applyFont="1" applyFill="1" applyBorder="1" applyAlignment="1">
      <alignment shrinkToFit="1"/>
    </xf>
    <xf numFmtId="0" fontId="3" fillId="2" borderId="30" xfId="5" applyFont="1" applyFill="1" applyBorder="1" applyAlignment="1">
      <alignment horizontal="left" vertical="center" indent="2"/>
    </xf>
    <xf numFmtId="176" fontId="3" fillId="2" borderId="30" xfId="5" applyNumberFormat="1" applyFont="1" applyFill="1" applyBorder="1" applyAlignment="1">
      <alignment horizontal="center" vertical="center"/>
    </xf>
    <xf numFmtId="0" fontId="3" fillId="2" borderId="20" xfId="5" applyFont="1" applyFill="1" applyBorder="1" applyAlignment="1">
      <alignment horizontal="center" vertical="center"/>
    </xf>
    <xf numFmtId="0" fontId="3" fillId="2" borderId="15" xfId="5" applyFont="1" applyFill="1" applyBorder="1" applyAlignment="1">
      <alignment horizontal="center" vertical="center"/>
    </xf>
    <xf numFmtId="0" fontId="3" fillId="2" borderId="20" xfId="5" applyFont="1" applyFill="1" applyBorder="1" applyAlignment="1">
      <alignment vertical="center"/>
    </xf>
    <xf numFmtId="0" fontId="3" fillId="2" borderId="19" xfId="5" applyFont="1" applyFill="1" applyBorder="1" applyAlignment="1">
      <alignment vertical="center"/>
    </xf>
    <xf numFmtId="0" fontId="3" fillId="2" borderId="15" xfId="5" applyFont="1" applyFill="1" applyBorder="1" applyAlignment="1">
      <alignment vertical="center"/>
    </xf>
    <xf numFmtId="0" fontId="33" fillId="2" borderId="20" xfId="4" applyFont="1" applyFill="1" applyBorder="1" applyAlignment="1">
      <alignment horizontal="center" vertical="center"/>
    </xf>
    <xf numFmtId="0" fontId="33" fillId="2" borderId="19" xfId="4" applyFont="1" applyFill="1" applyBorder="1" applyAlignment="1">
      <alignment horizontal="center" vertical="center"/>
    </xf>
    <xf numFmtId="0" fontId="1" fillId="2" borderId="19" xfId="4" applyFont="1" applyFill="1" applyBorder="1" applyAlignment="1">
      <alignment vertical="center"/>
    </xf>
    <xf numFmtId="0" fontId="1" fillId="2" borderId="15" xfId="4" applyFont="1" applyFill="1" applyBorder="1" applyAlignment="1">
      <alignment vertical="center"/>
    </xf>
    <xf numFmtId="38" fontId="38" fillId="0" borderId="27" xfId="2" applyFont="1" applyFill="1" applyBorder="1" applyAlignment="1">
      <alignment vertical="center"/>
    </xf>
    <xf numFmtId="38" fontId="1" fillId="0" borderId="28" xfId="2" applyFont="1" applyFill="1" applyBorder="1" applyAlignment="1">
      <alignment vertical="center"/>
    </xf>
    <xf numFmtId="38" fontId="38" fillId="0" borderId="20" xfId="4" applyNumberFormat="1" applyFont="1" applyFill="1" applyBorder="1" applyAlignment="1">
      <alignment vertical="center"/>
    </xf>
    <xf numFmtId="0" fontId="38" fillId="0" borderId="19" xfId="4" applyFont="1" applyFill="1" applyBorder="1" applyAlignment="1">
      <alignment vertical="center"/>
    </xf>
    <xf numFmtId="0" fontId="38" fillId="0" borderId="29" xfId="4" applyFont="1" applyFill="1" applyBorder="1" applyAlignment="1">
      <alignment vertical="center"/>
    </xf>
    <xf numFmtId="0" fontId="6" fillId="2" borderId="0" xfId="5" applyFont="1" applyFill="1" applyBorder="1" applyAlignment="1">
      <alignment horizontal="left" vertical="center" wrapText="1"/>
    </xf>
    <xf numFmtId="0" fontId="3" fillId="2" borderId="30" xfId="5" applyFont="1" applyFill="1" applyBorder="1" applyAlignment="1">
      <alignment horizontal="center" vertical="center"/>
    </xf>
    <xf numFmtId="0" fontId="3" fillId="2" borderId="19" xfId="5" applyFont="1" applyFill="1" applyBorder="1" applyAlignment="1">
      <alignment horizontal="center" vertical="center"/>
    </xf>
    <xf numFmtId="178" fontId="37" fillId="2" borderId="25" xfId="4" applyNumberFormat="1" applyFont="1" applyFill="1" applyBorder="1" applyAlignment="1">
      <alignment shrinkToFit="1"/>
    </xf>
    <xf numFmtId="178" fontId="37" fillId="2" borderId="26" xfId="4" applyNumberFormat="1" applyFont="1" applyFill="1" applyBorder="1" applyAlignment="1">
      <alignment shrinkToFit="1"/>
    </xf>
    <xf numFmtId="178" fontId="37" fillId="2" borderId="12" xfId="4" applyNumberFormat="1" applyFont="1" applyFill="1" applyBorder="1" applyAlignment="1">
      <alignment shrinkToFit="1"/>
    </xf>
    <xf numFmtId="0" fontId="41" fillId="2" borderId="0" xfId="3" applyNumberFormat="1" applyFont="1" applyFill="1" applyAlignment="1">
      <alignment horizontal="center" vertical="center"/>
    </xf>
    <xf numFmtId="0" fontId="3" fillId="2" borderId="20" xfId="3" applyFont="1" applyFill="1" applyBorder="1" applyAlignment="1">
      <alignment horizontal="center" vertical="center"/>
    </xf>
    <xf numFmtId="0" fontId="1" fillId="2" borderId="19" xfId="3" applyFont="1" applyFill="1" applyBorder="1" applyAlignment="1">
      <alignment horizontal="center" vertical="center"/>
    </xf>
    <xf numFmtId="0" fontId="1" fillId="2" borderId="15" xfId="3" applyFont="1" applyFill="1" applyBorder="1" applyAlignment="1">
      <alignment horizontal="center" vertical="center"/>
    </xf>
    <xf numFmtId="0" fontId="3" fillId="0" borderId="20" xfId="7" applyFont="1" applyBorder="1" applyAlignment="1">
      <alignment horizontal="center" vertical="center" shrinkToFit="1"/>
    </xf>
    <xf numFmtId="0" fontId="1" fillId="0" borderId="19" xfId="7" applyFont="1" applyBorder="1" applyAlignment="1">
      <alignment horizontal="center" vertical="center" shrinkToFit="1"/>
    </xf>
    <xf numFmtId="0" fontId="1" fillId="0" borderId="15" xfId="7" applyFont="1" applyBorder="1" applyAlignment="1">
      <alignment horizontal="center" vertical="center" shrinkToFit="1"/>
    </xf>
    <xf numFmtId="0" fontId="3" fillId="2" borderId="13" xfId="3" applyFont="1" applyFill="1" applyBorder="1" applyAlignment="1">
      <alignment vertical="center"/>
    </xf>
    <xf numFmtId="0" fontId="1" fillId="2" borderId="10" xfId="3" applyFont="1" applyFill="1" applyBorder="1" applyAlignment="1">
      <alignment vertical="center"/>
    </xf>
    <xf numFmtId="0" fontId="1" fillId="2" borderId="14" xfId="3" applyFont="1" applyFill="1" applyBorder="1" applyAlignment="1">
      <alignment vertical="center"/>
    </xf>
    <xf numFmtId="0" fontId="1" fillId="2" borderId="6" xfId="3" applyFont="1" applyFill="1" applyBorder="1" applyAlignment="1">
      <alignment vertical="center"/>
    </xf>
    <xf numFmtId="0" fontId="1" fillId="2" borderId="0" xfId="3" applyFont="1" applyFill="1" applyAlignment="1">
      <alignment vertical="center"/>
    </xf>
    <xf numFmtId="0" fontId="1" fillId="2" borderId="7" xfId="3" applyFont="1" applyFill="1" applyBorder="1" applyAlignment="1">
      <alignment vertical="center"/>
    </xf>
    <xf numFmtId="0" fontId="1" fillId="2" borderId="9" xfId="3" applyFont="1" applyFill="1" applyBorder="1" applyAlignment="1">
      <alignment vertical="center"/>
    </xf>
    <xf numFmtId="0" fontId="1" fillId="2" borderId="2" xfId="3" applyFont="1" applyFill="1" applyBorder="1" applyAlignment="1">
      <alignment vertical="center"/>
    </xf>
    <xf numFmtId="0" fontId="1" fillId="2" borderId="8" xfId="3" applyFont="1" applyFill="1" applyBorder="1" applyAlignment="1">
      <alignment vertical="center"/>
    </xf>
    <xf numFmtId="0" fontId="42" fillId="2" borderId="0" xfId="3" applyFont="1" applyFill="1" applyBorder="1" applyAlignment="1">
      <alignment horizontal="center" vertical="center"/>
    </xf>
    <xf numFmtId="0" fontId="3" fillId="2" borderId="21" xfId="3" applyFont="1" applyFill="1" applyBorder="1" applyAlignment="1">
      <alignment horizontal="distributed" vertical="center"/>
    </xf>
    <xf numFmtId="0" fontId="32" fillId="2" borderId="21" xfId="3" applyFont="1" applyFill="1" applyBorder="1" applyAlignment="1">
      <alignment horizontal="distributed" vertical="center"/>
    </xf>
    <xf numFmtId="0" fontId="29" fillId="2" borderId="11" xfId="3" applyFont="1" applyFill="1" applyBorder="1" applyAlignment="1">
      <alignment horizontal="center" vertical="center"/>
    </xf>
    <xf numFmtId="0" fontId="31" fillId="2" borderId="9" xfId="3" applyFont="1" applyFill="1" applyBorder="1" applyAlignment="1">
      <alignment horizontal="center" vertical="center"/>
    </xf>
    <xf numFmtId="0" fontId="3" fillId="2" borderId="12" xfId="3" applyFont="1" applyFill="1" applyBorder="1" applyAlignment="1">
      <alignment horizontal="distributed" vertical="center"/>
    </xf>
    <xf numFmtId="0" fontId="31" fillId="2" borderId="2" xfId="3" applyFont="1" applyFill="1" applyBorder="1" applyAlignment="1">
      <alignment vertical="center"/>
    </xf>
    <xf numFmtId="0" fontId="3" fillId="2" borderId="12" xfId="3" applyFont="1" applyFill="1" applyBorder="1" applyAlignment="1">
      <alignment horizontal="center" vertical="center" shrinkToFit="1"/>
    </xf>
    <xf numFmtId="0" fontId="31" fillId="2" borderId="12" xfId="3" applyFont="1" applyFill="1" applyBorder="1" applyAlignment="1">
      <alignment horizontal="center" vertical="center" shrinkToFit="1"/>
    </xf>
    <xf numFmtId="0" fontId="31" fillId="2" borderId="2" xfId="3" applyFont="1" applyFill="1" applyBorder="1" applyAlignment="1">
      <alignment horizontal="center" vertical="center" shrinkToFit="1"/>
    </xf>
    <xf numFmtId="0" fontId="32" fillId="2" borderId="12" xfId="3" applyFont="1" applyFill="1" applyBorder="1" applyAlignment="1">
      <alignment horizontal="distributed" vertical="center"/>
    </xf>
    <xf numFmtId="0" fontId="32" fillId="2" borderId="2" xfId="3" applyFont="1" applyFill="1" applyBorder="1" applyAlignment="1">
      <alignment horizontal="distributed" vertical="center"/>
    </xf>
    <xf numFmtId="0" fontId="25" fillId="2" borderId="10" xfId="3" applyFont="1" applyFill="1" applyBorder="1" applyAlignment="1">
      <alignment horizontal="center" vertical="center" shrinkToFit="1"/>
    </xf>
    <xf numFmtId="0" fontId="26" fillId="2" borderId="0" xfId="3" applyFont="1" applyFill="1" applyBorder="1" applyAlignment="1">
      <alignment horizontal="center" vertical="center" shrinkToFit="1"/>
    </xf>
    <xf numFmtId="0" fontId="5" fillId="0" borderId="13" xfId="8" applyFont="1" applyBorder="1" applyAlignment="1">
      <alignment horizontal="center" vertical="center"/>
    </xf>
    <xf numFmtId="0" fontId="5" fillId="0" borderId="10" xfId="8" applyFont="1" applyBorder="1" applyAlignment="1">
      <alignment horizontal="center" vertical="center"/>
    </xf>
    <xf numFmtId="0" fontId="5" fillId="0" borderId="14" xfId="8" applyFont="1" applyBorder="1" applyAlignment="1">
      <alignment horizontal="center" vertical="center"/>
    </xf>
    <xf numFmtId="0" fontId="5" fillId="0" borderId="22" xfId="8" applyFont="1" applyBorder="1" applyAlignment="1">
      <alignment horizontal="center" vertical="center"/>
    </xf>
    <xf numFmtId="0" fontId="5" fillId="0" borderId="16" xfId="8" applyFont="1" applyBorder="1" applyAlignment="1">
      <alignment horizontal="center" vertical="center"/>
    </xf>
    <xf numFmtId="0" fontId="5" fillId="0" borderId="23" xfId="8" applyFont="1" applyBorder="1" applyAlignment="1">
      <alignment horizontal="center" vertical="center"/>
    </xf>
    <xf numFmtId="0" fontId="5" fillId="0" borderId="6" xfId="8" applyFont="1" applyBorder="1" applyAlignment="1">
      <alignment horizontal="center" vertical="center"/>
    </xf>
    <xf numFmtId="0" fontId="5" fillId="0" borderId="0" xfId="8" applyFont="1" applyBorder="1" applyAlignment="1">
      <alignment horizontal="center" vertical="center"/>
    </xf>
    <xf numFmtId="0" fontId="5" fillId="0" borderId="7" xfId="8" applyFont="1" applyBorder="1" applyAlignment="1">
      <alignment horizontal="center" vertical="center"/>
    </xf>
    <xf numFmtId="0" fontId="3" fillId="2" borderId="13" xfId="3" applyFont="1" applyFill="1" applyBorder="1" applyAlignment="1">
      <alignment horizontal="center" vertical="center"/>
    </xf>
    <xf numFmtId="0" fontId="31" fillId="2" borderId="10" xfId="3" applyFont="1" applyFill="1" applyBorder="1" applyAlignment="1">
      <alignment horizontal="center" vertical="center"/>
    </xf>
    <xf numFmtId="0" fontId="31" fillId="2" borderId="6" xfId="3" applyFont="1" applyFill="1" applyBorder="1" applyAlignment="1">
      <alignment horizontal="center" vertical="center"/>
    </xf>
    <xf numFmtId="0" fontId="31" fillId="2" borderId="0" xfId="3" applyFont="1" applyFill="1" applyBorder="1" applyAlignment="1">
      <alignment horizontal="center" vertical="center"/>
    </xf>
    <xf numFmtId="0" fontId="3" fillId="2" borderId="10" xfId="3" applyFont="1" applyFill="1" applyBorder="1" applyAlignment="1">
      <alignment horizontal="center" vertical="center"/>
    </xf>
    <xf numFmtId="49" fontId="5" fillId="0" borderId="11" xfId="8" applyNumberFormat="1" applyFont="1" applyBorder="1" applyAlignment="1">
      <alignment horizontal="center" vertical="center"/>
    </xf>
    <xf numFmtId="49" fontId="5" fillId="0" borderId="12" xfId="8" applyNumberFormat="1" applyFont="1" applyBorder="1" applyAlignment="1">
      <alignment horizontal="center" vertical="center"/>
    </xf>
    <xf numFmtId="49" fontId="5" fillId="0" borderId="5" xfId="8" applyNumberFormat="1" applyFont="1" applyBorder="1" applyAlignment="1">
      <alignment horizontal="center" vertical="center"/>
    </xf>
    <xf numFmtId="49" fontId="5" fillId="0" borderId="9" xfId="8" applyNumberFormat="1" applyFont="1" applyBorder="1" applyAlignment="1">
      <alignment horizontal="center" vertical="center"/>
    </xf>
    <xf numFmtId="49" fontId="5" fillId="0" borderId="2" xfId="8" applyNumberFormat="1" applyFont="1" applyBorder="1" applyAlignment="1">
      <alignment horizontal="center" vertical="center"/>
    </xf>
    <xf numFmtId="49" fontId="5" fillId="0" borderId="8" xfId="8" applyNumberFormat="1" applyFont="1" applyBorder="1" applyAlignment="1">
      <alignment horizontal="center" vertical="center"/>
    </xf>
    <xf numFmtId="0" fontId="3" fillId="2" borderId="11" xfId="3" applyFont="1" applyFill="1" applyBorder="1" applyAlignment="1">
      <alignment horizontal="center" vertical="center"/>
    </xf>
    <xf numFmtId="0" fontId="31" fillId="2" borderId="12" xfId="3" applyFont="1" applyFill="1" applyBorder="1" applyAlignment="1">
      <alignment horizontal="center" vertical="center"/>
    </xf>
    <xf numFmtId="0" fontId="31" fillId="2" borderId="2" xfId="3" applyFont="1" applyFill="1" applyBorder="1" applyAlignment="1">
      <alignment horizontal="center" vertical="center"/>
    </xf>
    <xf numFmtId="0" fontId="30" fillId="2" borderId="12" xfId="3" applyFont="1" applyFill="1" applyBorder="1" applyAlignment="1">
      <alignment horizontal="center" vertical="center" shrinkToFit="1"/>
    </xf>
    <xf numFmtId="0" fontId="45" fillId="2" borderId="2" xfId="3" applyFont="1" applyFill="1" applyBorder="1" applyAlignment="1">
      <alignment horizontal="center" vertical="center" shrinkToFit="1"/>
    </xf>
    <xf numFmtId="0" fontId="3" fillId="2" borderId="12" xfId="3" applyFont="1" applyFill="1" applyBorder="1" applyAlignment="1">
      <alignment horizontal="center" vertical="center"/>
    </xf>
    <xf numFmtId="0" fontId="3" fillId="2" borderId="14" xfId="3" applyFont="1" applyFill="1" applyBorder="1" applyAlignment="1">
      <alignment horizontal="center" vertical="center"/>
    </xf>
    <xf numFmtId="0" fontId="31" fillId="2" borderId="7" xfId="3" applyFont="1" applyFill="1" applyBorder="1" applyAlignment="1">
      <alignment horizontal="center" vertical="center"/>
    </xf>
    <xf numFmtId="0" fontId="3" fillId="2" borderId="5" xfId="3" applyFont="1" applyFill="1" applyBorder="1" applyAlignment="1">
      <alignment horizontal="center" vertical="center" shrinkToFit="1"/>
    </xf>
    <xf numFmtId="0" fontId="31" fillId="2" borderId="8" xfId="3" applyFont="1" applyFill="1" applyBorder="1" applyAlignment="1">
      <alignment horizontal="center" vertical="center" shrinkToFit="1"/>
    </xf>
    <xf numFmtId="0" fontId="30" fillId="2" borderId="19" xfId="3" applyFont="1" applyFill="1" applyBorder="1" applyAlignment="1">
      <alignment horizontal="center" vertical="center"/>
    </xf>
    <xf numFmtId="0" fontId="3" fillId="2" borderId="10" xfId="3" applyFont="1" applyFill="1" applyBorder="1" applyAlignment="1">
      <alignment horizontal="distributed" vertical="center"/>
    </xf>
    <xf numFmtId="0" fontId="31" fillId="2" borderId="10" xfId="3" applyFont="1" applyFill="1" applyBorder="1" applyAlignment="1">
      <alignment horizontal="distributed" vertical="center"/>
    </xf>
    <xf numFmtId="0" fontId="25" fillId="2" borderId="19" xfId="3" applyFont="1" applyFill="1" applyBorder="1" applyAlignment="1">
      <alignment horizontal="center" vertical="center"/>
    </xf>
    <xf numFmtId="0" fontId="1" fillId="2" borderId="10" xfId="3" applyFont="1" applyFill="1" applyBorder="1" applyAlignment="1">
      <alignment horizontal="center" vertical="center"/>
    </xf>
    <xf numFmtId="0" fontId="3" fillId="2" borderId="13" xfId="3" applyFont="1" applyFill="1" applyBorder="1" applyAlignment="1">
      <alignment horizontal="center" vertical="center" textRotation="255"/>
    </xf>
    <xf numFmtId="0" fontId="3" fillId="2" borderId="10" xfId="3"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6" xfId="3" applyFont="1" applyFill="1" applyBorder="1" applyAlignment="1">
      <alignment horizontal="center" vertical="center" textRotation="255"/>
    </xf>
    <xf numFmtId="0" fontId="3" fillId="2" borderId="0" xfId="3" applyFont="1" applyFill="1" applyBorder="1" applyAlignment="1">
      <alignment horizontal="center" vertical="center" textRotation="255"/>
    </xf>
    <xf numFmtId="0" fontId="3" fillId="2" borderId="7" xfId="3" applyFont="1" applyFill="1" applyBorder="1" applyAlignment="1">
      <alignment horizontal="center" vertical="center" textRotation="255"/>
    </xf>
    <xf numFmtId="0" fontId="3" fillId="2" borderId="9" xfId="3" applyFont="1" applyFill="1" applyBorder="1" applyAlignment="1">
      <alignment horizontal="center" vertical="center" textRotation="255"/>
    </xf>
    <xf numFmtId="0" fontId="3" fillId="2" borderId="2" xfId="3" applyFont="1" applyFill="1" applyBorder="1" applyAlignment="1">
      <alignment horizontal="center" vertical="center" textRotation="255"/>
    </xf>
    <xf numFmtId="0" fontId="3" fillId="2" borderId="8" xfId="3" applyFont="1" applyFill="1" applyBorder="1" applyAlignment="1">
      <alignment horizontal="center" vertical="center" textRotation="255"/>
    </xf>
    <xf numFmtId="0" fontId="47" fillId="2" borderId="13" xfId="3" applyFont="1" applyFill="1" applyBorder="1" applyAlignment="1">
      <alignment horizontal="center" vertical="center" wrapText="1" shrinkToFit="1"/>
    </xf>
    <xf numFmtId="0" fontId="47" fillId="2" borderId="10" xfId="3" applyFont="1" applyFill="1" applyBorder="1" applyAlignment="1">
      <alignment horizontal="center" vertical="center" shrinkToFit="1"/>
    </xf>
    <xf numFmtId="0" fontId="47" fillId="2" borderId="14" xfId="3" applyFont="1" applyFill="1" applyBorder="1" applyAlignment="1">
      <alignment horizontal="center" vertical="center" shrinkToFit="1"/>
    </xf>
    <xf numFmtId="0" fontId="47" fillId="2" borderId="6" xfId="3" applyFont="1" applyFill="1" applyBorder="1" applyAlignment="1">
      <alignment horizontal="center" vertical="center" shrinkToFit="1"/>
    </xf>
    <xf numFmtId="0" fontId="47" fillId="2" borderId="0" xfId="3" applyFont="1" applyFill="1" applyBorder="1" applyAlignment="1">
      <alignment horizontal="center" vertical="center" shrinkToFit="1"/>
    </xf>
    <xf numFmtId="0" fontId="47" fillId="2" borderId="7" xfId="3" applyFont="1" applyFill="1" applyBorder="1" applyAlignment="1">
      <alignment horizontal="center" vertical="center" shrinkToFit="1"/>
    </xf>
    <xf numFmtId="0" fontId="47" fillId="2" borderId="22" xfId="3" applyFont="1" applyFill="1" applyBorder="1" applyAlignment="1">
      <alignment horizontal="center" vertical="center" shrinkToFit="1"/>
    </xf>
    <xf numFmtId="0" fontId="47" fillId="2" borderId="16" xfId="3" applyFont="1" applyFill="1" applyBorder="1" applyAlignment="1">
      <alignment horizontal="center" vertical="center" shrinkToFit="1"/>
    </xf>
    <xf numFmtId="0" fontId="47" fillId="2" borderId="23" xfId="3" applyFont="1" applyFill="1" applyBorder="1" applyAlignment="1">
      <alignment horizontal="center" vertical="center" shrinkToFit="1"/>
    </xf>
    <xf numFmtId="0" fontId="3" fillId="2" borderId="0" xfId="3" applyFont="1" applyFill="1" applyBorder="1" applyAlignment="1">
      <alignment horizontal="distributed" vertical="center" shrinkToFit="1"/>
    </xf>
    <xf numFmtId="0" fontId="3" fillId="2" borderId="0" xfId="3" applyFont="1" applyFill="1" applyBorder="1" applyAlignment="1">
      <alignment horizontal="distributed" vertical="center"/>
    </xf>
    <xf numFmtId="3" fontId="25" fillId="2" borderId="0" xfId="8" applyNumberFormat="1" applyFont="1" applyFill="1" applyBorder="1" applyAlignment="1">
      <alignment horizontal="center" vertical="center"/>
    </xf>
    <xf numFmtId="0" fontId="25" fillId="2" borderId="0" xfId="8" applyFont="1" applyFill="1" applyBorder="1" applyAlignment="1">
      <alignment horizontal="center" vertical="center"/>
    </xf>
    <xf numFmtId="0" fontId="26" fillId="2" borderId="11" xfId="3" applyFont="1" applyFill="1" applyBorder="1" applyAlignment="1">
      <alignment horizontal="center" vertical="center"/>
    </xf>
    <xf numFmtId="0" fontId="26" fillId="2" borderId="12" xfId="3" applyFont="1" applyFill="1" applyBorder="1" applyAlignment="1">
      <alignment horizontal="center" vertical="center"/>
    </xf>
    <xf numFmtId="0" fontId="26" fillId="2" borderId="5" xfId="3" applyFont="1" applyFill="1" applyBorder="1" applyAlignment="1">
      <alignment horizontal="center" vertical="center"/>
    </xf>
    <xf numFmtId="0" fontId="26" fillId="2" borderId="6" xfId="3" applyFont="1" applyFill="1" applyBorder="1" applyAlignment="1">
      <alignment horizontal="center" vertical="center"/>
    </xf>
    <xf numFmtId="0" fontId="26" fillId="2" borderId="0" xfId="3" applyFont="1" applyFill="1" applyBorder="1" applyAlignment="1">
      <alignment horizontal="center" vertical="center"/>
    </xf>
    <xf numFmtId="0" fontId="26" fillId="2" borderId="7" xfId="3" applyFont="1" applyFill="1" applyBorder="1" applyAlignment="1">
      <alignment horizontal="center" vertical="center"/>
    </xf>
    <xf numFmtId="0" fontId="26" fillId="2" borderId="9" xfId="3" applyFont="1" applyFill="1" applyBorder="1" applyAlignment="1">
      <alignment horizontal="center" vertical="center"/>
    </xf>
    <xf numFmtId="0" fontId="26" fillId="2" borderId="2" xfId="3" applyFont="1" applyFill="1" applyBorder="1" applyAlignment="1">
      <alignment horizontal="center" vertical="center"/>
    </xf>
    <xf numFmtId="0" fontId="26" fillId="2" borderId="8"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6" xfId="3" applyFont="1" applyFill="1" applyBorder="1" applyAlignment="1">
      <alignment horizontal="center" vertical="center"/>
    </xf>
    <xf numFmtId="0" fontId="3" fillId="2" borderId="0" xfId="3" applyFont="1" applyFill="1" applyBorder="1" applyAlignment="1">
      <alignment horizontal="center" vertical="center"/>
    </xf>
    <xf numFmtId="0" fontId="3" fillId="2" borderId="7" xfId="3" applyFont="1" applyFill="1" applyBorder="1" applyAlignment="1">
      <alignment horizontal="center" vertical="center"/>
    </xf>
    <xf numFmtId="0" fontId="3" fillId="2" borderId="9" xfId="3" applyFont="1" applyFill="1" applyBorder="1" applyAlignment="1">
      <alignment horizontal="center" vertical="center"/>
    </xf>
    <xf numFmtId="0" fontId="3" fillId="2" borderId="2" xfId="3" applyFont="1" applyFill="1" applyBorder="1" applyAlignment="1">
      <alignment horizontal="center" vertical="center"/>
    </xf>
    <xf numFmtId="0" fontId="3" fillId="2" borderId="8" xfId="3" applyFont="1" applyFill="1" applyBorder="1" applyAlignment="1">
      <alignment horizontal="center" vertical="center"/>
    </xf>
    <xf numFmtId="0" fontId="3" fillId="2" borderId="19" xfId="3" applyFont="1" applyFill="1" applyBorder="1" applyAlignment="1">
      <alignment horizontal="center" vertical="center"/>
    </xf>
    <xf numFmtId="0" fontId="3" fillId="2" borderId="15" xfId="3" applyFont="1" applyFill="1" applyBorder="1" applyAlignment="1">
      <alignment horizontal="center" vertical="center"/>
    </xf>
    <xf numFmtId="38" fontId="40" fillId="2" borderId="13" xfId="9" applyFont="1" applyFill="1" applyBorder="1" applyAlignment="1">
      <alignment horizontal="center" vertical="center"/>
    </xf>
    <xf numFmtId="38" fontId="40" fillId="2" borderId="10" xfId="9" applyFont="1" applyFill="1" applyBorder="1" applyAlignment="1">
      <alignment horizontal="center" vertical="center"/>
    </xf>
    <xf numFmtId="38" fontId="40" fillId="2" borderId="9" xfId="9" applyFont="1" applyFill="1" applyBorder="1" applyAlignment="1">
      <alignment horizontal="center" vertical="center"/>
    </xf>
    <xf numFmtId="38" fontId="40" fillId="2" borderId="2" xfId="9" applyFont="1" applyFill="1" applyBorder="1" applyAlignment="1">
      <alignment horizontal="center" vertical="center"/>
    </xf>
    <xf numFmtId="0" fontId="3" fillId="2" borderId="14" xfId="3" applyFont="1" applyFill="1" applyBorder="1" applyAlignment="1">
      <alignment vertical="center"/>
    </xf>
    <xf numFmtId="0" fontId="3" fillId="2" borderId="8" xfId="3" applyFont="1" applyFill="1" applyBorder="1" applyAlignment="1">
      <alignment vertical="center"/>
    </xf>
    <xf numFmtId="0" fontId="3" fillId="2" borderId="10" xfId="3" applyFont="1" applyFill="1" applyBorder="1" applyAlignment="1">
      <alignment vertical="center"/>
    </xf>
    <xf numFmtId="0" fontId="3" fillId="2" borderId="2" xfId="3" applyFont="1" applyFill="1" applyBorder="1" applyAlignment="1">
      <alignment vertical="center"/>
    </xf>
    <xf numFmtId="0" fontId="30" fillId="2" borderId="13" xfId="3" applyFont="1" applyFill="1" applyBorder="1" applyAlignment="1">
      <alignment horizontal="center" vertical="center"/>
    </xf>
    <xf numFmtId="0" fontId="30" fillId="2" borderId="10" xfId="3" applyFont="1" applyFill="1" applyBorder="1" applyAlignment="1">
      <alignment horizontal="center" vertical="center"/>
    </xf>
    <xf numFmtId="0" fontId="30" fillId="2" borderId="9" xfId="3" applyFont="1" applyFill="1" applyBorder="1" applyAlignment="1">
      <alignment horizontal="center" vertical="center"/>
    </xf>
    <xf numFmtId="0" fontId="30" fillId="2" borderId="2" xfId="3" applyFont="1" applyFill="1" applyBorder="1" applyAlignment="1">
      <alignment horizontal="center" vertical="center"/>
    </xf>
    <xf numFmtId="0" fontId="29" fillId="2" borderId="9" xfId="3" applyFont="1" applyFill="1" applyBorder="1" applyAlignment="1">
      <alignment horizontal="center" vertical="center"/>
    </xf>
    <xf numFmtId="0" fontId="29" fillId="2" borderId="2" xfId="3" applyFont="1" applyFill="1" applyBorder="1" applyAlignment="1">
      <alignment horizontal="center" vertical="center"/>
    </xf>
    <xf numFmtId="0" fontId="29" fillId="2" borderId="8" xfId="3" applyFont="1" applyFill="1" applyBorder="1" applyAlignment="1">
      <alignment horizontal="center" vertical="center"/>
    </xf>
    <xf numFmtId="49" fontId="3" fillId="2" borderId="0" xfId="3" applyNumberFormat="1" applyFont="1" applyFill="1" applyAlignment="1">
      <alignment horizontal="center" vertical="center"/>
    </xf>
    <xf numFmtId="0" fontId="3" fillId="2" borderId="13" xfId="3" applyFont="1" applyFill="1" applyBorder="1" applyAlignment="1">
      <alignment horizontal="center" vertical="distributed" textRotation="255" indent="1"/>
    </xf>
    <xf numFmtId="0" fontId="3" fillId="2" borderId="14" xfId="3" applyFont="1" applyFill="1" applyBorder="1" applyAlignment="1">
      <alignment horizontal="center" vertical="distributed" textRotation="255" indent="1"/>
    </xf>
    <xf numFmtId="0" fontId="3" fillId="2" borderId="6" xfId="3" applyFont="1" applyFill="1" applyBorder="1" applyAlignment="1">
      <alignment horizontal="center" vertical="distributed" textRotation="255" indent="1"/>
    </xf>
    <xf numFmtId="0" fontId="3" fillId="2" borderId="7" xfId="3" applyFont="1" applyFill="1" applyBorder="1" applyAlignment="1">
      <alignment horizontal="center" vertical="distributed" textRotation="255" indent="1"/>
    </xf>
    <xf numFmtId="0" fontId="3" fillId="2" borderId="9" xfId="3" applyFont="1" applyFill="1" applyBorder="1" applyAlignment="1">
      <alignment horizontal="center" vertical="distributed" textRotation="255" indent="1"/>
    </xf>
    <xf numFmtId="0" fontId="3" fillId="2" borderId="8" xfId="3" applyFont="1" applyFill="1" applyBorder="1" applyAlignment="1">
      <alignment horizontal="center" vertical="distributed" textRotation="255" indent="1"/>
    </xf>
    <xf numFmtId="0" fontId="3" fillId="2" borderId="0" xfId="3" applyNumberFormat="1" applyFont="1" applyFill="1" applyBorder="1" applyAlignment="1">
      <alignment horizontal="center" vertical="center"/>
    </xf>
    <xf numFmtId="0" fontId="3" fillId="2" borderId="0" xfId="3" applyNumberFormat="1" applyFont="1" applyFill="1" applyAlignment="1">
      <alignment horizontal="center" vertical="center"/>
    </xf>
    <xf numFmtId="0" fontId="3" fillId="2" borderId="20" xfId="3" applyNumberFormat="1" applyFont="1" applyFill="1" applyBorder="1" applyAlignment="1">
      <alignment horizontal="center" vertical="center"/>
    </xf>
    <xf numFmtId="0" fontId="1" fillId="2" borderId="19" xfId="3" applyNumberFormat="1" applyFont="1" applyFill="1" applyBorder="1" applyAlignment="1">
      <alignment vertical="center"/>
    </xf>
    <xf numFmtId="0" fontId="1" fillId="2" borderId="15" xfId="3" applyNumberFormat="1" applyFont="1" applyFill="1" applyBorder="1" applyAlignment="1">
      <alignment vertical="center"/>
    </xf>
    <xf numFmtId="49" fontId="5" fillId="0" borderId="20" xfId="8" applyNumberFormat="1" applyFont="1" applyBorder="1" applyAlignment="1">
      <alignment horizontal="center" vertical="center"/>
    </xf>
    <xf numFmtId="49" fontId="5" fillId="0" borderId="19" xfId="8" applyNumberFormat="1" applyFont="1" applyBorder="1" applyAlignment="1">
      <alignment horizontal="center" vertical="center"/>
    </xf>
    <xf numFmtId="49" fontId="5" fillId="0" borderId="19" xfId="8" applyNumberFormat="1" applyFont="1" applyBorder="1" applyAlignment="1">
      <alignment horizontal="center" vertical="center" shrinkToFit="1"/>
    </xf>
    <xf numFmtId="49" fontId="5" fillId="0" borderId="15" xfId="8" applyNumberFormat="1" applyFont="1" applyBorder="1" applyAlignment="1">
      <alignment horizontal="center" vertical="center"/>
    </xf>
    <xf numFmtId="0" fontId="9" fillId="2" borderId="19"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0" xfId="3" applyNumberFormat="1" applyFont="1" applyFill="1" applyBorder="1" applyAlignment="1">
      <alignment horizontal="center" vertical="center"/>
    </xf>
    <xf numFmtId="0" fontId="9" fillId="2" borderId="0" xfId="3" applyNumberFormat="1" applyFont="1" applyFill="1" applyAlignment="1">
      <alignment horizontal="center" vertical="center"/>
    </xf>
    <xf numFmtId="0" fontId="8" fillId="2" borderId="19" xfId="3" applyNumberFormat="1" applyFont="1" applyFill="1" applyBorder="1" applyAlignment="1">
      <alignment vertical="center"/>
    </xf>
    <xf numFmtId="0" fontId="8" fillId="2" borderId="15" xfId="3" applyNumberFormat="1" applyFont="1" applyFill="1" applyBorder="1" applyAlignment="1">
      <alignment vertical="center"/>
    </xf>
    <xf numFmtId="49" fontId="5" fillId="0" borderId="20"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19" xfId="0" applyNumberFormat="1" applyFont="1" applyBorder="1" applyAlignment="1">
      <alignment horizontal="center" vertical="center" shrinkToFit="1"/>
    </xf>
    <xf numFmtId="49" fontId="5" fillId="0" borderId="15" xfId="0" applyNumberFormat="1" applyFont="1" applyBorder="1" applyAlignment="1">
      <alignment horizontal="center" vertical="center"/>
    </xf>
    <xf numFmtId="38" fontId="25" fillId="2" borderId="13" xfId="1" applyFont="1" applyFill="1" applyBorder="1" applyAlignment="1">
      <alignment vertical="center"/>
    </xf>
    <xf numFmtId="38" fontId="25" fillId="2" borderId="10" xfId="1" applyFont="1" applyFill="1" applyBorder="1" applyAlignment="1">
      <alignment vertical="center"/>
    </xf>
    <xf numFmtId="38" fontId="25" fillId="2" borderId="9" xfId="1" applyFont="1" applyFill="1" applyBorder="1" applyAlignment="1">
      <alignment vertical="center"/>
    </xf>
    <xf numFmtId="38" fontId="25" fillId="2" borderId="2" xfId="1" applyFont="1" applyFill="1" applyBorder="1" applyAlignment="1">
      <alignment vertical="center"/>
    </xf>
    <xf numFmtId="0" fontId="9" fillId="2" borderId="10" xfId="3" applyFont="1" applyFill="1" applyBorder="1" applyAlignment="1">
      <alignment horizontal="center" vertical="center"/>
    </xf>
    <xf numFmtId="0" fontId="9" fillId="2" borderId="10" xfId="3" applyFont="1" applyFill="1" applyBorder="1" applyAlignment="1">
      <alignment horizontal="distributed" vertical="center"/>
    </xf>
    <xf numFmtId="0" fontId="15" fillId="2" borderId="10" xfId="3" applyFont="1" applyFill="1" applyBorder="1" applyAlignment="1">
      <alignment horizontal="distributed" vertical="center"/>
    </xf>
    <xf numFmtId="0" fontId="9" fillId="2" borderId="13" xfId="3" applyFont="1" applyFill="1" applyBorder="1" applyAlignment="1">
      <alignment horizontal="center" vertical="center"/>
    </xf>
    <xf numFmtId="0" fontId="16" fillId="2" borderId="9" xfId="3" applyFont="1" applyFill="1" applyBorder="1" applyAlignment="1">
      <alignment horizontal="center" vertical="center"/>
    </xf>
    <xf numFmtId="0" fontId="16" fillId="2" borderId="2" xfId="3" applyFont="1" applyFill="1" applyBorder="1" applyAlignment="1">
      <alignment horizontal="center" vertical="center"/>
    </xf>
    <xf numFmtId="0" fontId="16" fillId="2" borderId="8" xfId="3" applyFont="1" applyFill="1" applyBorder="1" applyAlignment="1">
      <alignment horizontal="center" vertical="center"/>
    </xf>
    <xf numFmtId="0" fontId="9" fillId="2" borderId="13" xfId="3" applyFont="1" applyFill="1" applyBorder="1" applyAlignment="1">
      <alignment horizontal="center" vertical="center" textRotation="255"/>
    </xf>
    <xf numFmtId="0" fontId="9" fillId="2" borderId="10" xfId="3" applyFont="1" applyFill="1" applyBorder="1" applyAlignment="1">
      <alignment horizontal="center" vertical="center" textRotation="255"/>
    </xf>
    <xf numFmtId="0" fontId="9" fillId="2" borderId="14" xfId="3" applyFont="1" applyFill="1" applyBorder="1" applyAlignment="1">
      <alignment horizontal="center" vertical="center" textRotation="255"/>
    </xf>
    <xf numFmtId="0" fontId="9" fillId="2" borderId="6" xfId="3" applyFont="1" applyFill="1" applyBorder="1" applyAlignment="1">
      <alignment horizontal="center" vertical="center" textRotation="255"/>
    </xf>
    <xf numFmtId="0" fontId="9" fillId="2" borderId="0" xfId="3" applyFont="1" applyFill="1" applyBorder="1" applyAlignment="1">
      <alignment horizontal="center" vertical="center" textRotation="255"/>
    </xf>
    <xf numFmtId="0" fontId="9" fillId="2" borderId="7" xfId="3" applyFont="1" applyFill="1" applyBorder="1" applyAlignment="1">
      <alignment horizontal="center" vertical="center" textRotation="255"/>
    </xf>
    <xf numFmtId="0" fontId="9" fillId="2" borderId="9" xfId="3" applyFont="1" applyFill="1" applyBorder="1" applyAlignment="1">
      <alignment horizontal="center" vertical="center" textRotation="255"/>
    </xf>
    <xf numFmtId="0" fontId="9" fillId="2" borderId="2" xfId="3" applyFont="1" applyFill="1" applyBorder="1" applyAlignment="1">
      <alignment horizontal="center" vertical="center" textRotation="255"/>
    </xf>
    <xf numFmtId="0" fontId="9" fillId="2" borderId="8" xfId="3" applyFont="1" applyFill="1" applyBorder="1" applyAlignment="1">
      <alignment horizontal="center" vertical="center" textRotation="255"/>
    </xf>
    <xf numFmtId="0" fontId="23" fillId="2" borderId="13" xfId="3" applyFont="1" applyFill="1" applyBorder="1" applyAlignment="1">
      <alignment horizontal="center" vertical="center" wrapText="1" shrinkToFit="1"/>
    </xf>
    <xf numFmtId="0" fontId="23" fillId="2" borderId="10" xfId="3" applyFont="1" applyFill="1" applyBorder="1" applyAlignment="1">
      <alignment horizontal="center" vertical="center" shrinkToFit="1"/>
    </xf>
    <xf numFmtId="0" fontId="23" fillId="2" borderId="14" xfId="3" applyFont="1" applyFill="1" applyBorder="1" applyAlignment="1">
      <alignment horizontal="center" vertical="center" shrinkToFit="1"/>
    </xf>
    <xf numFmtId="0" fontId="23" fillId="2" borderId="6" xfId="3" applyFont="1" applyFill="1" applyBorder="1" applyAlignment="1">
      <alignment horizontal="center" vertical="center" shrinkToFit="1"/>
    </xf>
    <xf numFmtId="0" fontId="23" fillId="2" borderId="0" xfId="3" applyFont="1" applyFill="1" applyBorder="1" applyAlignment="1">
      <alignment horizontal="center" vertical="center" shrinkToFit="1"/>
    </xf>
    <xf numFmtId="0" fontId="23" fillId="2" borderId="7" xfId="3" applyFont="1" applyFill="1" applyBorder="1" applyAlignment="1">
      <alignment horizontal="center" vertical="center" shrinkToFit="1"/>
    </xf>
    <xf numFmtId="0" fontId="23" fillId="2" borderId="22" xfId="3" applyFont="1" applyFill="1" applyBorder="1" applyAlignment="1">
      <alignment horizontal="center" vertical="center" shrinkToFit="1"/>
    </xf>
    <xf numFmtId="0" fontId="23" fillId="2" borderId="16" xfId="3" applyFont="1" applyFill="1" applyBorder="1" applyAlignment="1">
      <alignment horizontal="center" vertical="center" shrinkToFit="1"/>
    </xf>
    <xf numFmtId="0" fontId="23" fillId="2" borderId="23" xfId="3" applyFont="1" applyFill="1" applyBorder="1" applyAlignment="1">
      <alignment horizontal="center" vertical="center" shrinkToFit="1"/>
    </xf>
    <xf numFmtId="0" fontId="9" fillId="2" borderId="0" xfId="3" applyFont="1" applyFill="1" applyBorder="1" applyAlignment="1">
      <alignment horizontal="distributed" vertical="center" shrinkToFit="1"/>
    </xf>
    <xf numFmtId="0" fontId="9" fillId="2" borderId="0" xfId="3" applyFont="1" applyFill="1" applyBorder="1" applyAlignment="1">
      <alignment horizontal="distributed" vertical="center"/>
    </xf>
    <xf numFmtId="3" fontId="25" fillId="2" borderId="0" xfId="0" applyNumberFormat="1" applyFont="1" applyFill="1" applyBorder="1" applyAlignment="1">
      <alignment horizontal="center" vertical="center"/>
    </xf>
    <xf numFmtId="0" fontId="25" fillId="2" borderId="0" xfId="0" applyFont="1" applyFill="1" applyBorder="1" applyAlignment="1">
      <alignment horizontal="center" vertical="center"/>
    </xf>
    <xf numFmtId="0" fontId="9" fillId="2" borderId="12" xfId="3" applyFont="1" applyFill="1" applyBorder="1" applyAlignment="1">
      <alignment horizontal="center" vertical="center"/>
    </xf>
    <xf numFmtId="0" fontId="15" fillId="2" borderId="2" xfId="3" applyFont="1" applyFill="1" applyBorder="1" applyAlignment="1">
      <alignment horizontal="center" vertical="center"/>
    </xf>
    <xf numFmtId="0" fontId="25" fillId="2" borderId="12" xfId="3" applyFont="1" applyFill="1" applyBorder="1" applyAlignment="1">
      <alignment horizontal="center" vertical="center" shrinkToFit="1"/>
    </xf>
    <xf numFmtId="0" fontId="26" fillId="2" borderId="2" xfId="3" applyFont="1" applyFill="1" applyBorder="1" applyAlignment="1">
      <alignment horizontal="center" vertical="center" shrinkToFit="1"/>
    </xf>
    <xf numFmtId="0" fontId="9" fillId="2" borderId="5" xfId="3" applyFont="1" applyFill="1" applyBorder="1" applyAlignment="1">
      <alignment horizontal="center" vertical="center" shrinkToFit="1"/>
    </xf>
    <xf numFmtId="0" fontId="15" fillId="2" borderId="8" xfId="3" applyFont="1" applyFill="1" applyBorder="1" applyAlignment="1">
      <alignment horizontal="center" vertical="center" shrinkToFit="1"/>
    </xf>
    <xf numFmtId="0" fontId="15" fillId="2" borderId="12" xfId="3" applyFont="1" applyFill="1" applyBorder="1" applyAlignment="1">
      <alignment horizontal="center" vertical="center"/>
    </xf>
    <xf numFmtId="0" fontId="12" fillId="2" borderId="10" xfId="3" applyFont="1" applyFill="1" applyBorder="1" applyAlignment="1">
      <alignment horizontal="center" vertical="center"/>
    </xf>
    <xf numFmtId="0" fontId="9" fillId="2" borderId="14" xfId="3" applyFont="1" applyFill="1" applyBorder="1" applyAlignment="1">
      <alignment horizontal="center" vertical="center"/>
    </xf>
    <xf numFmtId="0" fontId="15" fillId="2" borderId="7" xfId="3" applyFont="1" applyFill="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8" xfId="0" applyNumberFormat="1" applyFont="1" applyBorder="1" applyAlignment="1">
      <alignment horizontal="center" vertical="center"/>
    </xf>
    <xf numFmtId="0" fontId="9" fillId="2" borderId="11" xfId="3" applyFont="1" applyFill="1" applyBorder="1" applyAlignment="1">
      <alignment horizontal="center" vertical="center"/>
    </xf>
    <xf numFmtId="0" fontId="15" fillId="2" borderId="9" xfId="3" applyFont="1" applyFill="1" applyBorder="1" applyAlignment="1">
      <alignment horizontal="center" vertical="center"/>
    </xf>
    <xf numFmtId="0" fontId="15" fillId="2" borderId="10" xfId="3" applyFont="1" applyFill="1" applyBorder="1" applyAlignment="1">
      <alignment horizontal="center" vertical="center"/>
    </xf>
    <xf numFmtId="0" fontId="15" fillId="2" borderId="0" xfId="3" applyFont="1" applyFill="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5" fillId="0" borderId="16" xfId="0" applyFont="1" applyBorder="1" applyAlignment="1">
      <alignment horizontal="center" vertical="center"/>
    </xf>
    <xf numFmtId="0" fontId="5" fillId="0" borderId="23"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15" fillId="2" borderId="6" xfId="3" applyFont="1" applyFill="1" applyBorder="1" applyAlignment="1">
      <alignment horizontal="center" vertical="center"/>
    </xf>
    <xf numFmtId="0" fontId="9" fillId="2" borderId="20" xfId="3" applyFont="1" applyFill="1" applyBorder="1" applyAlignment="1">
      <alignment horizontal="center" vertical="center"/>
    </xf>
    <xf numFmtId="0" fontId="12" fillId="2" borderId="19" xfId="3" applyFont="1" applyFill="1" applyBorder="1" applyAlignment="1">
      <alignment horizontal="center" vertical="center"/>
    </xf>
    <xf numFmtId="0" fontId="12" fillId="2" borderId="15" xfId="3" applyFont="1" applyFill="1" applyBorder="1" applyAlignment="1">
      <alignment horizontal="center" vertical="center"/>
    </xf>
    <xf numFmtId="0" fontId="9" fillId="2" borderId="13" xfId="3" applyFont="1" applyFill="1" applyBorder="1" applyAlignment="1">
      <alignment vertical="center"/>
    </xf>
    <xf numFmtId="0" fontId="12" fillId="2" borderId="10" xfId="3" applyFont="1" applyFill="1" applyBorder="1" applyAlignment="1">
      <alignment vertical="center"/>
    </xf>
    <xf numFmtId="0" fontId="12" fillId="2" borderId="14" xfId="3" applyFont="1" applyFill="1" applyBorder="1" applyAlignment="1">
      <alignment vertical="center"/>
    </xf>
    <xf numFmtId="0" fontId="12" fillId="2" borderId="6" xfId="3" applyFont="1" applyFill="1" applyBorder="1" applyAlignment="1">
      <alignment vertical="center"/>
    </xf>
    <xf numFmtId="0" fontId="12" fillId="2" borderId="0" xfId="3" applyFont="1" applyFill="1" applyAlignment="1">
      <alignment vertical="center"/>
    </xf>
    <xf numFmtId="0" fontId="12" fillId="2" borderId="7" xfId="3" applyFont="1" applyFill="1" applyBorder="1" applyAlignment="1">
      <alignment vertical="center"/>
    </xf>
    <xf numFmtId="0" fontId="12" fillId="2" borderId="9" xfId="3" applyFont="1" applyFill="1" applyBorder="1" applyAlignment="1">
      <alignment vertical="center"/>
    </xf>
    <xf numFmtId="0" fontId="12" fillId="2" borderId="2" xfId="3" applyFont="1" applyFill="1" applyBorder="1" applyAlignment="1">
      <alignment vertical="center"/>
    </xf>
    <xf numFmtId="0" fontId="12" fillId="2" borderId="8" xfId="3" applyFont="1" applyFill="1" applyBorder="1" applyAlignment="1">
      <alignment vertical="center"/>
    </xf>
    <xf numFmtId="0" fontId="13" fillId="2" borderId="0" xfId="3" applyFont="1" applyFill="1" applyBorder="1" applyAlignment="1">
      <alignment horizontal="center" vertical="center"/>
    </xf>
    <xf numFmtId="0" fontId="9" fillId="2" borderId="21" xfId="3" applyFont="1" applyFill="1" applyBorder="1" applyAlignment="1">
      <alignment horizontal="distributed" vertical="center"/>
    </xf>
    <xf numFmtId="0" fontId="21" fillId="2" borderId="21" xfId="3" applyFont="1" applyFill="1" applyBorder="1" applyAlignment="1">
      <alignment horizontal="distributed" vertical="center"/>
    </xf>
    <xf numFmtId="0" fontId="16" fillId="2" borderId="11" xfId="3" applyFont="1" applyFill="1" applyBorder="1" applyAlignment="1">
      <alignment horizontal="center" vertical="center"/>
    </xf>
    <xf numFmtId="0" fontId="9" fillId="2" borderId="12" xfId="3" applyFont="1" applyFill="1" applyBorder="1" applyAlignment="1">
      <alignment horizontal="distributed" vertical="center"/>
    </xf>
    <xf numFmtId="0" fontId="15" fillId="2" borderId="2" xfId="3" applyFont="1" applyFill="1" applyBorder="1" applyAlignment="1">
      <alignment vertical="center"/>
    </xf>
    <xf numFmtId="0" fontId="9" fillId="2" borderId="12" xfId="3" applyFont="1" applyFill="1" applyBorder="1" applyAlignment="1">
      <alignment horizontal="center" vertical="center" shrinkToFit="1"/>
    </xf>
    <xf numFmtId="0" fontId="15" fillId="2" borderId="12" xfId="3" applyFont="1" applyFill="1" applyBorder="1" applyAlignment="1">
      <alignment horizontal="center" vertical="center" shrinkToFit="1"/>
    </xf>
    <xf numFmtId="0" fontId="15" fillId="2" borderId="2" xfId="3" applyFont="1" applyFill="1" applyBorder="1" applyAlignment="1">
      <alignment horizontal="center" vertical="center" shrinkToFit="1"/>
    </xf>
    <xf numFmtId="0" fontId="21" fillId="2" borderId="12" xfId="3" applyFont="1" applyFill="1" applyBorder="1" applyAlignment="1">
      <alignment horizontal="distributed" vertical="center"/>
    </xf>
    <xf numFmtId="0" fontId="21" fillId="2" borderId="2" xfId="3" applyFont="1" applyFill="1" applyBorder="1" applyAlignment="1">
      <alignment horizontal="distributed" vertical="center"/>
    </xf>
  </cellXfs>
  <cellStyles count="10">
    <cellStyle name="桁区切り" xfId="1" builtinId="6"/>
    <cellStyle name="桁区切り 2" xfId="2" xr:uid="{00000000-0005-0000-0000-000001000000}"/>
    <cellStyle name="桁区切り 3" xfId="9" xr:uid="{416C82CC-D338-4CD1-97DA-8498CF519C17}"/>
    <cellStyle name="標準" xfId="0" builtinId="0"/>
    <cellStyle name="標準 10" xfId="3" xr:uid="{00000000-0005-0000-0000-000003000000}"/>
    <cellStyle name="標準 11" xfId="4" xr:uid="{00000000-0005-0000-0000-000004000000}"/>
    <cellStyle name="標準 2" xfId="8" xr:uid="{4C3F3CAD-1875-47C6-86DB-FF6DEDF06A0F}"/>
    <cellStyle name="標準 2 2" xfId="7" xr:uid="{BD3735AB-EC0C-49B0-B0B8-6B709F8F4B2A}"/>
    <cellStyle name="標準 9" xfId="5" xr:uid="{00000000-0005-0000-0000-000005000000}"/>
    <cellStyle name="標準_決裁（文書回答等）" xfId="6" xr:uid="{00000000-0005-0000-0000-000006000000}"/>
  </cellStyles>
  <dxfs count="0"/>
  <tableStyles count="0" defaultTableStyle="TableStyleMedium2" defaultPivotStyle="PivotStyleLight16"/>
  <colors>
    <mruColors>
      <color rgb="FF009900"/>
      <color rgb="FF0000FF"/>
      <color rgb="FF00CC00"/>
      <color rgb="FFEBF7FF"/>
      <color rgb="FFFFFFCC"/>
      <color rgb="FFFFDD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4</xdr:row>
      <xdr:rowOff>152400</xdr:rowOff>
    </xdr:from>
    <xdr:to>
      <xdr:col>13</xdr:col>
      <xdr:colOff>291400</xdr:colOff>
      <xdr:row>49</xdr:row>
      <xdr:rowOff>95250</xdr:rowOff>
    </xdr:to>
    <xdr:pic>
      <xdr:nvPicPr>
        <xdr:cNvPr id="15" name="図 14">
          <a:extLst>
            <a:ext uri="{FF2B5EF4-FFF2-40B4-BE49-F238E27FC236}">
              <a16:creationId xmlns:a16="http://schemas.microsoft.com/office/drawing/2014/main" id="{15B2E7D1-42F0-4F54-A362-5D033546A5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8825" y="771525"/>
          <a:ext cx="5177725" cy="771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657225</xdr:colOff>
      <xdr:row>14</xdr:row>
      <xdr:rowOff>76199</xdr:rowOff>
    </xdr:from>
    <xdr:to>
      <xdr:col>10</xdr:col>
      <xdr:colOff>514350</xdr:colOff>
      <xdr:row>15</xdr:row>
      <xdr:rowOff>171449</xdr:rowOff>
    </xdr:to>
    <xdr:sp macro="" textlink="">
      <xdr:nvSpPr>
        <xdr:cNvPr id="4" name="楕円 3">
          <a:extLst>
            <a:ext uri="{FF2B5EF4-FFF2-40B4-BE49-F238E27FC236}">
              <a16:creationId xmlns:a16="http://schemas.microsoft.com/office/drawing/2014/main" id="{16ACC732-6E33-4A51-816F-E4EDA1F35AF7}"/>
            </a:ext>
          </a:extLst>
        </xdr:cNvPr>
        <xdr:cNvSpPr/>
      </xdr:nvSpPr>
      <xdr:spPr>
        <a:xfrm>
          <a:off x="7953375" y="2400299"/>
          <a:ext cx="1228725" cy="27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676275</xdr:colOff>
      <xdr:row>15</xdr:row>
      <xdr:rowOff>152400</xdr:rowOff>
    </xdr:from>
    <xdr:ext cx="184731" cy="264560"/>
    <xdr:sp macro="" textlink="">
      <xdr:nvSpPr>
        <xdr:cNvPr id="9" name="テキスト ボックス 8">
          <a:extLst>
            <a:ext uri="{FF2B5EF4-FFF2-40B4-BE49-F238E27FC236}">
              <a16:creationId xmlns:a16="http://schemas.microsoft.com/office/drawing/2014/main" id="{9A085329-4104-4CF2-AFB6-0AC2475E2C6B}"/>
            </a:ext>
          </a:extLst>
        </xdr:cNvPr>
        <xdr:cNvSpPr txBox="1"/>
      </xdr:nvSpPr>
      <xdr:spPr>
        <a:xfrm>
          <a:off x="7972425" y="1533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114300</xdr:colOff>
      <xdr:row>13</xdr:row>
      <xdr:rowOff>114300</xdr:rowOff>
    </xdr:from>
    <xdr:to>
      <xdr:col>8</xdr:col>
      <xdr:colOff>657225</xdr:colOff>
      <xdr:row>15</xdr:row>
      <xdr:rowOff>33337</xdr:rowOff>
    </xdr:to>
    <xdr:cxnSp macro="">
      <xdr:nvCxnSpPr>
        <xdr:cNvPr id="11" name="コネクタ: 曲線 10">
          <a:extLst>
            <a:ext uri="{FF2B5EF4-FFF2-40B4-BE49-F238E27FC236}">
              <a16:creationId xmlns:a16="http://schemas.microsoft.com/office/drawing/2014/main" id="{EEFC85B3-F0E8-4DE2-A0EB-801B552921D4}"/>
            </a:ext>
          </a:extLst>
        </xdr:cNvPr>
        <xdr:cNvCxnSpPr>
          <a:stCxn id="4" idx="2"/>
        </xdr:cNvCxnSpPr>
      </xdr:nvCxnSpPr>
      <xdr:spPr>
        <a:xfrm flipH="1" flipV="1">
          <a:off x="3362325" y="2200275"/>
          <a:ext cx="4591050" cy="338137"/>
        </a:xfrm>
        <a:prstGeom prst="straightConnector1">
          <a:avLst/>
        </a:prstGeom>
        <a:ln>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381001</xdr:colOff>
      <xdr:row>22</xdr:row>
      <xdr:rowOff>123825</xdr:rowOff>
    </xdr:from>
    <xdr:to>
      <xdr:col>10</xdr:col>
      <xdr:colOff>57151</xdr:colOff>
      <xdr:row>24</xdr:row>
      <xdr:rowOff>57151</xdr:rowOff>
    </xdr:to>
    <xdr:sp macro="" textlink="">
      <xdr:nvSpPr>
        <xdr:cNvPr id="13" name="楕円 12">
          <a:extLst>
            <a:ext uri="{FF2B5EF4-FFF2-40B4-BE49-F238E27FC236}">
              <a16:creationId xmlns:a16="http://schemas.microsoft.com/office/drawing/2014/main" id="{B52F7103-6A0C-4303-931F-54CF7D5D2A89}"/>
            </a:ext>
          </a:extLst>
        </xdr:cNvPr>
        <xdr:cNvSpPr/>
      </xdr:nvSpPr>
      <xdr:spPr>
        <a:xfrm>
          <a:off x="6991351" y="3743325"/>
          <a:ext cx="1733550" cy="180976"/>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228600</xdr:colOff>
      <xdr:row>22</xdr:row>
      <xdr:rowOff>104774</xdr:rowOff>
    </xdr:from>
    <xdr:to>
      <xdr:col>12</xdr:col>
      <xdr:colOff>447675</xdr:colOff>
      <xdr:row>24</xdr:row>
      <xdr:rowOff>47625</xdr:rowOff>
    </xdr:to>
    <xdr:sp macro="" textlink="">
      <xdr:nvSpPr>
        <xdr:cNvPr id="21" name="楕円 20">
          <a:extLst>
            <a:ext uri="{FF2B5EF4-FFF2-40B4-BE49-F238E27FC236}">
              <a16:creationId xmlns:a16="http://schemas.microsoft.com/office/drawing/2014/main" id="{2D8DF30F-BF32-4D2E-9B4D-3103EFB2699A}"/>
            </a:ext>
          </a:extLst>
        </xdr:cNvPr>
        <xdr:cNvSpPr/>
      </xdr:nvSpPr>
      <xdr:spPr>
        <a:xfrm>
          <a:off x="8896350" y="3724274"/>
          <a:ext cx="1590675" cy="190501"/>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1247775</xdr:colOff>
      <xdr:row>16</xdr:row>
      <xdr:rowOff>38100</xdr:rowOff>
    </xdr:from>
    <xdr:to>
      <xdr:col>7</xdr:col>
      <xdr:colOff>476251</xdr:colOff>
      <xdr:row>22</xdr:row>
      <xdr:rowOff>104776</xdr:rowOff>
    </xdr:to>
    <xdr:cxnSp macro="">
      <xdr:nvCxnSpPr>
        <xdr:cNvPr id="23" name="コネクタ: 曲線 10">
          <a:extLst>
            <a:ext uri="{FF2B5EF4-FFF2-40B4-BE49-F238E27FC236}">
              <a16:creationId xmlns:a16="http://schemas.microsoft.com/office/drawing/2014/main" id="{C2E6B11F-1388-4AF1-A4C2-2CEE13A9D5E2}"/>
            </a:ext>
          </a:extLst>
        </xdr:cNvPr>
        <xdr:cNvCxnSpPr/>
      </xdr:nvCxnSpPr>
      <xdr:spPr>
        <a:xfrm flipH="1" flipV="1">
          <a:off x="3200400" y="2781300"/>
          <a:ext cx="3886201" cy="942976"/>
        </a:xfrm>
        <a:prstGeom prst="straightConnector1">
          <a:avLst/>
        </a:prstGeom>
        <a:ln>
          <a:solidFill>
            <a:srgbClr val="0070C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1066801</xdr:colOff>
      <xdr:row>16</xdr:row>
      <xdr:rowOff>47626</xdr:rowOff>
    </xdr:from>
    <xdr:to>
      <xdr:col>11</xdr:col>
      <xdr:colOff>114300</xdr:colOff>
      <xdr:row>22</xdr:row>
      <xdr:rowOff>57150</xdr:rowOff>
    </xdr:to>
    <xdr:cxnSp macro="">
      <xdr:nvCxnSpPr>
        <xdr:cNvPr id="26" name="コネクタ: 曲線 10">
          <a:extLst>
            <a:ext uri="{FF2B5EF4-FFF2-40B4-BE49-F238E27FC236}">
              <a16:creationId xmlns:a16="http://schemas.microsoft.com/office/drawing/2014/main" id="{D2061917-5A65-4A77-B5C1-AE11FB8E5C8B}"/>
            </a:ext>
          </a:extLst>
        </xdr:cNvPr>
        <xdr:cNvCxnSpPr/>
      </xdr:nvCxnSpPr>
      <xdr:spPr>
        <a:xfrm flipH="1" flipV="1">
          <a:off x="4895851" y="2790826"/>
          <a:ext cx="4571999" cy="885824"/>
        </a:xfrm>
        <a:prstGeom prst="straightConnector1">
          <a:avLst/>
        </a:prstGeom>
        <a:ln>
          <a:solidFill>
            <a:srgbClr val="0070C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400051</xdr:colOff>
      <xdr:row>24</xdr:row>
      <xdr:rowOff>66674</xdr:rowOff>
    </xdr:from>
    <xdr:to>
      <xdr:col>10</xdr:col>
      <xdr:colOff>76201</xdr:colOff>
      <xdr:row>25</xdr:row>
      <xdr:rowOff>85725</xdr:rowOff>
    </xdr:to>
    <xdr:sp macro="" textlink="">
      <xdr:nvSpPr>
        <xdr:cNvPr id="29" name="楕円 28">
          <a:extLst>
            <a:ext uri="{FF2B5EF4-FFF2-40B4-BE49-F238E27FC236}">
              <a16:creationId xmlns:a16="http://schemas.microsoft.com/office/drawing/2014/main" id="{291AFA40-698A-42A8-86F7-5273478C87A4}"/>
            </a:ext>
          </a:extLst>
        </xdr:cNvPr>
        <xdr:cNvSpPr/>
      </xdr:nvSpPr>
      <xdr:spPr>
        <a:xfrm>
          <a:off x="7010401" y="3933824"/>
          <a:ext cx="1733550" cy="200026"/>
        </a:xfrm>
        <a:prstGeom prst="ellipse">
          <a:avLst/>
        </a:prstGeom>
        <a:noFill/>
        <a:ln w="19050">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247650</xdr:colOff>
      <xdr:row>24</xdr:row>
      <xdr:rowOff>76199</xdr:rowOff>
    </xdr:from>
    <xdr:to>
      <xdr:col>12</xdr:col>
      <xdr:colOff>466725</xdr:colOff>
      <xdr:row>25</xdr:row>
      <xdr:rowOff>85725</xdr:rowOff>
    </xdr:to>
    <xdr:sp macro="" textlink="">
      <xdr:nvSpPr>
        <xdr:cNvPr id="30" name="楕円 29">
          <a:extLst>
            <a:ext uri="{FF2B5EF4-FFF2-40B4-BE49-F238E27FC236}">
              <a16:creationId xmlns:a16="http://schemas.microsoft.com/office/drawing/2014/main" id="{53D268B9-DC1D-47C7-AE33-8B471C4C65DF}"/>
            </a:ext>
          </a:extLst>
        </xdr:cNvPr>
        <xdr:cNvSpPr/>
      </xdr:nvSpPr>
      <xdr:spPr>
        <a:xfrm>
          <a:off x="8915400" y="3943349"/>
          <a:ext cx="1590675" cy="190501"/>
        </a:xfrm>
        <a:prstGeom prst="ellipse">
          <a:avLst/>
        </a:prstGeom>
        <a:noFill/>
        <a:ln w="19050">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752476</xdr:colOff>
      <xdr:row>16</xdr:row>
      <xdr:rowOff>28575</xdr:rowOff>
    </xdr:from>
    <xdr:to>
      <xdr:col>7</xdr:col>
      <xdr:colOff>400051</xdr:colOff>
      <xdr:row>24</xdr:row>
      <xdr:rowOff>166687</xdr:rowOff>
    </xdr:to>
    <xdr:cxnSp macro="">
      <xdr:nvCxnSpPr>
        <xdr:cNvPr id="31" name="コネクタ: 曲線 10">
          <a:extLst>
            <a:ext uri="{FF2B5EF4-FFF2-40B4-BE49-F238E27FC236}">
              <a16:creationId xmlns:a16="http://schemas.microsoft.com/office/drawing/2014/main" id="{B4533607-954B-4197-B86F-831DFB84FA7E}"/>
            </a:ext>
          </a:extLst>
        </xdr:cNvPr>
        <xdr:cNvCxnSpPr>
          <a:stCxn id="29" idx="2"/>
        </xdr:cNvCxnSpPr>
      </xdr:nvCxnSpPr>
      <xdr:spPr>
        <a:xfrm flipH="1" flipV="1">
          <a:off x="2705101" y="2771775"/>
          <a:ext cx="4305300" cy="1262062"/>
        </a:xfrm>
        <a:prstGeom prst="straightConnector1">
          <a:avLst/>
        </a:prstGeom>
        <a:ln>
          <a:solidFill>
            <a:srgbClr val="0099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885826</xdr:colOff>
      <xdr:row>16</xdr:row>
      <xdr:rowOff>47625</xdr:rowOff>
    </xdr:from>
    <xdr:to>
      <xdr:col>10</xdr:col>
      <xdr:colOff>247650</xdr:colOff>
      <xdr:row>24</xdr:row>
      <xdr:rowOff>171450</xdr:rowOff>
    </xdr:to>
    <xdr:cxnSp macro="">
      <xdr:nvCxnSpPr>
        <xdr:cNvPr id="33" name="コネクタ: 曲線 10">
          <a:extLst>
            <a:ext uri="{FF2B5EF4-FFF2-40B4-BE49-F238E27FC236}">
              <a16:creationId xmlns:a16="http://schemas.microsoft.com/office/drawing/2014/main" id="{B49F2A96-6798-4FFC-B157-F2FA389C7E70}"/>
            </a:ext>
          </a:extLst>
        </xdr:cNvPr>
        <xdr:cNvCxnSpPr>
          <a:stCxn id="30" idx="2"/>
        </xdr:cNvCxnSpPr>
      </xdr:nvCxnSpPr>
      <xdr:spPr>
        <a:xfrm flipH="1" flipV="1">
          <a:off x="4714876" y="2790825"/>
          <a:ext cx="4200524" cy="1247775"/>
        </a:xfrm>
        <a:prstGeom prst="straightConnector1">
          <a:avLst/>
        </a:prstGeom>
        <a:ln>
          <a:solidFill>
            <a:srgbClr val="0099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28575</xdr:colOff>
      <xdr:row>22</xdr:row>
      <xdr:rowOff>76201</xdr:rowOff>
    </xdr:from>
    <xdr:to>
      <xdr:col>14</xdr:col>
      <xdr:colOff>371475</xdr:colOff>
      <xdr:row>26</xdr:row>
      <xdr:rowOff>47625</xdr:rowOff>
    </xdr:to>
    <xdr:sp macro="" textlink="">
      <xdr:nvSpPr>
        <xdr:cNvPr id="35" name="テキスト ボックス 34">
          <a:extLst>
            <a:ext uri="{FF2B5EF4-FFF2-40B4-BE49-F238E27FC236}">
              <a16:creationId xmlns:a16="http://schemas.microsoft.com/office/drawing/2014/main" id="{5B1A9D2E-E744-4601-9C82-A1D5FB89C0A1}"/>
            </a:ext>
          </a:extLst>
        </xdr:cNvPr>
        <xdr:cNvSpPr txBox="1"/>
      </xdr:nvSpPr>
      <xdr:spPr>
        <a:xfrm>
          <a:off x="10753725" y="3695701"/>
          <a:ext cx="102870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00FF"/>
              </a:solidFill>
            </a:rPr>
            <a:t>新規</a:t>
          </a:r>
          <a:endParaRPr kumimoji="1" lang="en-US" altLang="ja-JP" sz="1100" b="1">
            <a:solidFill>
              <a:srgbClr val="0000FF"/>
            </a:solidFill>
          </a:endParaRPr>
        </a:p>
        <a:p>
          <a:r>
            <a:rPr kumimoji="1" lang="ja-JP" altLang="en-US" sz="1100" b="1">
              <a:solidFill>
                <a:srgbClr val="009900"/>
              </a:solidFill>
            </a:rPr>
            <a:t>延長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2</xdr:row>
      <xdr:rowOff>0</xdr:rowOff>
    </xdr:from>
    <xdr:to>
      <xdr:col>31</xdr:col>
      <xdr:colOff>190500</xdr:colOff>
      <xdr:row>6</xdr:row>
      <xdr:rowOff>114300</xdr:rowOff>
    </xdr:to>
    <xdr:sp macro="" textlink="">
      <xdr:nvSpPr>
        <xdr:cNvPr id="2" name="円/楕円 7">
          <a:extLst>
            <a:ext uri="{FF2B5EF4-FFF2-40B4-BE49-F238E27FC236}">
              <a16:creationId xmlns:a16="http://schemas.microsoft.com/office/drawing/2014/main" id="{6F3604F3-1B5B-4289-ADB0-11391A46CFA8}"/>
            </a:ext>
          </a:extLst>
        </xdr:cNvPr>
        <xdr:cNvSpPr/>
      </xdr:nvSpPr>
      <xdr:spPr>
        <a:xfrm>
          <a:off x="6134100" y="419100"/>
          <a:ext cx="1028700" cy="952500"/>
        </a:xfrm>
        <a:prstGeom prst="ellipse">
          <a:avLst/>
        </a:prstGeom>
        <a:solidFill>
          <a:srgbClr val="FFFF00"/>
        </a:solidFill>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ctr"/>
          <a:r>
            <a:rPr kumimoji="1" lang="ja-JP" altLang="en-US" sz="900">
              <a:solidFill>
                <a:srgbClr val="FF0000"/>
              </a:solidFill>
            </a:rPr>
            <a:t>受　付</a:t>
          </a:r>
          <a:endParaRPr kumimoji="1" lang="en-US" altLang="ja-JP" sz="900">
            <a:solidFill>
              <a:srgbClr val="FF0000"/>
            </a:solidFill>
          </a:endParaRPr>
        </a:p>
        <a:p>
          <a:pPr algn="ctr"/>
          <a:r>
            <a:rPr kumimoji="1" lang="en-US" altLang="ja-JP" sz="900">
              <a:solidFill>
                <a:srgbClr val="FF0000"/>
              </a:solidFill>
              <a:latin typeface="+mn-ea"/>
              <a:ea typeface="+mn-ea"/>
            </a:rPr>
            <a:t>R6.5.11</a:t>
          </a:r>
        </a:p>
        <a:p>
          <a:pPr algn="ctr"/>
          <a:r>
            <a:rPr kumimoji="1" lang="ja-JP" altLang="en-US" sz="800">
              <a:solidFill>
                <a:srgbClr val="FF0000"/>
              </a:solidFill>
            </a:rPr>
            <a:t>琉球中学校</a:t>
          </a:r>
        </a:p>
      </xdr:txBody>
    </xdr:sp>
    <xdr:clientData/>
  </xdr:twoCellAnchor>
  <xdr:twoCellAnchor>
    <xdr:from>
      <xdr:col>2</xdr:col>
      <xdr:colOff>85725</xdr:colOff>
      <xdr:row>28</xdr:row>
      <xdr:rowOff>104775</xdr:rowOff>
    </xdr:from>
    <xdr:to>
      <xdr:col>12</xdr:col>
      <xdr:colOff>190500</xdr:colOff>
      <xdr:row>33</xdr:row>
      <xdr:rowOff>0</xdr:rowOff>
    </xdr:to>
    <xdr:sp macro="" textlink="">
      <xdr:nvSpPr>
        <xdr:cNvPr id="6" name="正方形/長方形 5">
          <a:extLst>
            <a:ext uri="{FF2B5EF4-FFF2-40B4-BE49-F238E27FC236}">
              <a16:creationId xmlns:a16="http://schemas.microsoft.com/office/drawing/2014/main" id="{F71D6426-C19A-470F-B4D5-9A1BC104689A}"/>
            </a:ext>
          </a:extLst>
        </xdr:cNvPr>
        <xdr:cNvSpPr/>
      </xdr:nvSpPr>
      <xdr:spPr>
        <a:xfrm>
          <a:off x="981075" y="4962525"/>
          <a:ext cx="2200275" cy="819150"/>
        </a:xfrm>
        <a:prstGeom prst="rect">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今回</a:t>
          </a: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請求する期間の合計額を記入。</a:t>
          </a:r>
          <a:endPar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支部様式第</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25</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号（</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）関連で自動計算された金額を転記。</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138113</xdr:colOff>
      <xdr:row>26</xdr:row>
      <xdr:rowOff>114300</xdr:rowOff>
    </xdr:from>
    <xdr:to>
      <xdr:col>10</xdr:col>
      <xdr:colOff>47625</xdr:colOff>
      <xdr:row>28</xdr:row>
      <xdr:rowOff>104775</xdr:rowOff>
    </xdr:to>
    <xdr:cxnSp macro="">
      <xdr:nvCxnSpPr>
        <xdr:cNvPr id="7" name="直線矢印コネクタ 6">
          <a:extLst>
            <a:ext uri="{FF2B5EF4-FFF2-40B4-BE49-F238E27FC236}">
              <a16:creationId xmlns:a16="http://schemas.microsoft.com/office/drawing/2014/main" id="{9BAB7E6B-2E09-4D0C-8F68-3758285FB377}"/>
            </a:ext>
          </a:extLst>
        </xdr:cNvPr>
        <xdr:cNvCxnSpPr>
          <a:stCxn id="6" idx="0"/>
        </xdr:cNvCxnSpPr>
      </xdr:nvCxnSpPr>
      <xdr:spPr>
        <a:xfrm flipV="1">
          <a:off x="2081213" y="4657725"/>
          <a:ext cx="538162" cy="304800"/>
        </a:xfrm>
        <a:prstGeom prst="straightConnector1">
          <a:avLst/>
        </a:prstGeom>
        <a:noFill/>
        <a:ln w="28575" cap="flat" cmpd="sng" algn="ctr">
          <a:solidFill>
            <a:srgbClr val="FF0000"/>
          </a:solidFill>
          <a:prstDash val="solid"/>
          <a:miter lim="800000"/>
          <a:tailEnd type="triangle"/>
        </a:ln>
        <a:effectLst/>
      </xdr:spPr>
    </xdr:cxnSp>
    <xdr:clientData/>
  </xdr:twoCellAnchor>
  <xdr:twoCellAnchor>
    <xdr:from>
      <xdr:col>11</xdr:col>
      <xdr:colOff>57150</xdr:colOff>
      <xdr:row>6</xdr:row>
      <xdr:rowOff>57150</xdr:rowOff>
    </xdr:from>
    <xdr:to>
      <xdr:col>21</xdr:col>
      <xdr:colOff>85725</xdr:colOff>
      <xdr:row>9</xdr:row>
      <xdr:rowOff>19052</xdr:rowOff>
    </xdr:to>
    <xdr:sp macro="" textlink="">
      <xdr:nvSpPr>
        <xdr:cNvPr id="8" name="正方形/長方形 7">
          <a:extLst>
            <a:ext uri="{FF2B5EF4-FFF2-40B4-BE49-F238E27FC236}">
              <a16:creationId xmlns:a16="http://schemas.microsoft.com/office/drawing/2014/main" id="{DABB9E43-00D4-41AB-B86E-860840613800}"/>
            </a:ext>
          </a:extLst>
        </xdr:cNvPr>
        <xdr:cNvSpPr/>
      </xdr:nvSpPr>
      <xdr:spPr>
        <a:xfrm>
          <a:off x="2838450" y="1314450"/>
          <a:ext cx="2124075" cy="504827"/>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000"/>
            </a:lnSpc>
          </a:pPr>
          <a:r>
            <a:rPr kumimoji="1" lang="ja-JP" altLang="ja-JP" sz="900" b="1">
              <a:solidFill>
                <a:schemeClr val="tx1"/>
              </a:solidFill>
              <a:effectLst/>
              <a:latin typeface="+mn-lt"/>
              <a:ea typeface="+mn-ea"/>
              <a:cs typeface="+mn-cs"/>
            </a:rPr>
            <a:t>発令されている辞令のとおりに記入。</a:t>
          </a:r>
          <a:endParaRPr kumimoji="1" lang="en-US" altLang="ja-JP" sz="900" b="1">
            <a:solidFill>
              <a:schemeClr val="tx1"/>
            </a:solidFill>
            <a:effectLst/>
            <a:latin typeface="+mn-lt"/>
            <a:ea typeface="+mn-ea"/>
            <a:cs typeface="+mn-cs"/>
          </a:endParaRPr>
        </a:p>
      </xdr:txBody>
    </xdr:sp>
    <xdr:clientData/>
  </xdr:twoCellAnchor>
  <xdr:twoCellAnchor>
    <xdr:from>
      <xdr:col>16</xdr:col>
      <xdr:colOff>71438</xdr:colOff>
      <xdr:row>9</xdr:row>
      <xdr:rowOff>19052</xdr:rowOff>
    </xdr:from>
    <xdr:to>
      <xdr:col>17</xdr:col>
      <xdr:colOff>180976</xdr:colOff>
      <xdr:row>11</xdr:row>
      <xdr:rowOff>57150</xdr:rowOff>
    </xdr:to>
    <xdr:cxnSp macro="">
      <xdr:nvCxnSpPr>
        <xdr:cNvPr id="9" name="直線矢印コネクタ 8">
          <a:extLst>
            <a:ext uri="{FF2B5EF4-FFF2-40B4-BE49-F238E27FC236}">
              <a16:creationId xmlns:a16="http://schemas.microsoft.com/office/drawing/2014/main" id="{AA08E8FD-3AE0-497C-80FE-C43AF1D2A0D9}"/>
            </a:ext>
          </a:extLst>
        </xdr:cNvPr>
        <xdr:cNvCxnSpPr>
          <a:stCxn id="8" idx="2"/>
        </xdr:cNvCxnSpPr>
      </xdr:nvCxnSpPr>
      <xdr:spPr>
        <a:xfrm>
          <a:off x="3900488" y="1819277"/>
          <a:ext cx="319088" cy="35242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57149</xdr:colOff>
      <xdr:row>24</xdr:row>
      <xdr:rowOff>228600</xdr:rowOff>
    </xdr:from>
    <xdr:to>
      <xdr:col>34</xdr:col>
      <xdr:colOff>95249</xdr:colOff>
      <xdr:row>29</xdr:row>
      <xdr:rowOff>47625</xdr:rowOff>
    </xdr:to>
    <xdr:sp macro="" textlink="">
      <xdr:nvSpPr>
        <xdr:cNvPr id="11" name="正方形/長方形 10">
          <a:extLst>
            <a:ext uri="{FF2B5EF4-FFF2-40B4-BE49-F238E27FC236}">
              <a16:creationId xmlns:a16="http://schemas.microsoft.com/office/drawing/2014/main" id="{BDFAF4A2-3E28-4E9D-9932-FB90A9E89504}"/>
            </a:ext>
          </a:extLst>
        </xdr:cNvPr>
        <xdr:cNvSpPr/>
      </xdr:nvSpPr>
      <xdr:spPr>
        <a:xfrm>
          <a:off x="5143499" y="4333875"/>
          <a:ext cx="2562225" cy="781050"/>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b="1">
              <a:solidFill>
                <a:schemeClr val="tx1"/>
              </a:solidFill>
              <a:effectLst/>
              <a:latin typeface="+mn-lt"/>
              <a:ea typeface="+mn-ea"/>
              <a:cs typeface="+mn-cs"/>
            </a:rPr>
            <a:t>請求期間は育児休業を取得している期間のうち、原則</a:t>
          </a:r>
          <a:r>
            <a:rPr kumimoji="1" lang="en-US" altLang="ja-JP" sz="900" b="1">
              <a:solidFill>
                <a:schemeClr val="tx1"/>
              </a:solidFill>
              <a:effectLst/>
              <a:latin typeface="+mn-lt"/>
              <a:ea typeface="+mn-ea"/>
              <a:cs typeface="+mn-cs"/>
            </a:rPr>
            <a:t>1</a:t>
          </a:r>
          <a:r>
            <a:rPr kumimoji="1" lang="ja-JP" altLang="en-US" sz="900" b="1">
              <a:solidFill>
                <a:schemeClr val="tx1"/>
              </a:solidFill>
              <a:effectLst/>
              <a:latin typeface="+mn-lt"/>
              <a:ea typeface="+mn-ea"/>
              <a:cs typeface="+mn-cs"/>
            </a:rPr>
            <a:t>歳に達する日まで。</a:t>
          </a:r>
        </a:p>
        <a:p>
          <a:r>
            <a:rPr kumimoji="1" lang="ja-JP" altLang="en-US" sz="900" b="0">
              <a:solidFill>
                <a:schemeClr val="tx1"/>
              </a:solidFill>
              <a:effectLst/>
              <a:latin typeface="+mn-lt"/>
              <a:ea typeface="+mn-ea"/>
              <a:cs typeface="+mn-cs"/>
            </a:rPr>
            <a:t>（</a:t>
          </a:r>
          <a:r>
            <a:rPr kumimoji="1" lang="en-US" altLang="ja-JP" sz="900" b="0">
              <a:solidFill>
                <a:schemeClr val="tx1"/>
              </a:solidFill>
              <a:effectLst/>
              <a:latin typeface="+mn-lt"/>
              <a:ea typeface="+mn-ea"/>
              <a:cs typeface="+mn-cs"/>
            </a:rPr>
            <a:t>1</a:t>
          </a:r>
          <a:r>
            <a:rPr kumimoji="1" lang="ja-JP" altLang="en-US" sz="900" b="0">
              <a:solidFill>
                <a:schemeClr val="tx1"/>
              </a:solidFill>
              <a:effectLst/>
              <a:latin typeface="+mn-lt"/>
              <a:ea typeface="+mn-ea"/>
              <a:cs typeface="+mn-cs"/>
            </a:rPr>
            <a:t>歳に達する日＝誕生日の前日）</a:t>
          </a:r>
          <a:endParaRPr lang="ja-JP" altLang="ja-JP" sz="900" b="0">
            <a:solidFill>
              <a:schemeClr val="tx1"/>
            </a:solidFill>
            <a:effectLst/>
          </a:endParaRPr>
        </a:p>
      </xdr:txBody>
    </xdr:sp>
    <xdr:clientData/>
  </xdr:twoCellAnchor>
  <xdr:twoCellAnchor>
    <xdr:from>
      <xdr:col>27</xdr:col>
      <xdr:colOff>142875</xdr:colOff>
      <xdr:row>23</xdr:row>
      <xdr:rowOff>228600</xdr:rowOff>
    </xdr:from>
    <xdr:to>
      <xdr:col>28</xdr:col>
      <xdr:colOff>80962</xdr:colOff>
      <xdr:row>24</xdr:row>
      <xdr:rowOff>228600</xdr:rowOff>
    </xdr:to>
    <xdr:cxnSp macro="">
      <xdr:nvCxnSpPr>
        <xdr:cNvPr id="12" name="直線矢印コネクタ 11">
          <a:extLst>
            <a:ext uri="{FF2B5EF4-FFF2-40B4-BE49-F238E27FC236}">
              <a16:creationId xmlns:a16="http://schemas.microsoft.com/office/drawing/2014/main" id="{C120D62C-399C-489B-9F80-39FC04BDA954}"/>
            </a:ext>
          </a:extLst>
        </xdr:cNvPr>
        <xdr:cNvCxnSpPr>
          <a:stCxn id="11" idx="0"/>
        </xdr:cNvCxnSpPr>
      </xdr:nvCxnSpPr>
      <xdr:spPr>
        <a:xfrm flipH="1" flipV="1">
          <a:off x="6276975" y="4067175"/>
          <a:ext cx="147637" cy="2667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xdr:colOff>
      <xdr:row>41</xdr:row>
      <xdr:rowOff>95250</xdr:rowOff>
    </xdr:from>
    <xdr:to>
      <xdr:col>14</xdr:col>
      <xdr:colOff>142875</xdr:colOff>
      <xdr:row>47</xdr:row>
      <xdr:rowOff>0</xdr:rowOff>
    </xdr:to>
    <xdr:sp macro="" textlink="">
      <xdr:nvSpPr>
        <xdr:cNvPr id="23" name="正方形/長方形 22">
          <a:extLst>
            <a:ext uri="{FF2B5EF4-FFF2-40B4-BE49-F238E27FC236}">
              <a16:creationId xmlns:a16="http://schemas.microsoft.com/office/drawing/2014/main" id="{78D0CDBB-C94E-4794-B808-4281D1D8780D}"/>
            </a:ext>
          </a:extLst>
        </xdr:cNvPr>
        <xdr:cNvSpPr/>
      </xdr:nvSpPr>
      <xdr:spPr>
        <a:xfrm>
          <a:off x="1057275" y="7000875"/>
          <a:ext cx="2495550" cy="819150"/>
        </a:xfrm>
        <a:prstGeom prst="rect">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mn-lt"/>
              <a:ea typeface="+mn-ea"/>
              <a:cs typeface="+mn-cs"/>
            </a:rPr>
            <a:t>「組合員申告書」で申告している口座とは別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マイナポータル等に登録した口座へ振り込みをご希望される場合のみチェックを入れてください。</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28576</xdr:colOff>
      <xdr:row>39</xdr:row>
      <xdr:rowOff>9525</xdr:rowOff>
    </xdr:from>
    <xdr:to>
      <xdr:col>8</xdr:col>
      <xdr:colOff>152400</xdr:colOff>
      <xdr:row>41</xdr:row>
      <xdr:rowOff>95250</xdr:rowOff>
    </xdr:to>
    <xdr:cxnSp macro="">
      <xdr:nvCxnSpPr>
        <xdr:cNvPr id="24" name="直線矢印コネクタ 23">
          <a:extLst>
            <a:ext uri="{FF2B5EF4-FFF2-40B4-BE49-F238E27FC236}">
              <a16:creationId xmlns:a16="http://schemas.microsoft.com/office/drawing/2014/main" id="{99420461-39B9-4000-8E9D-DA6A53CA8721}"/>
            </a:ext>
          </a:extLst>
        </xdr:cNvPr>
        <xdr:cNvCxnSpPr>
          <a:stCxn id="23" idx="0"/>
        </xdr:cNvCxnSpPr>
      </xdr:nvCxnSpPr>
      <xdr:spPr>
        <a:xfrm flipH="1" flipV="1">
          <a:off x="2181226" y="6772275"/>
          <a:ext cx="123824" cy="228600"/>
        </a:xfrm>
        <a:prstGeom prst="straightConnector1">
          <a:avLst/>
        </a:prstGeom>
        <a:noFill/>
        <a:ln w="28575" cap="flat" cmpd="sng" algn="ctr">
          <a:solidFill>
            <a:srgbClr val="FF0000"/>
          </a:solidFill>
          <a:prstDash val="solid"/>
          <a:miter lim="800000"/>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0</xdr:colOff>
      <xdr:row>2</xdr:row>
      <xdr:rowOff>0</xdr:rowOff>
    </xdr:from>
    <xdr:to>
      <xdr:col>31</xdr:col>
      <xdr:colOff>190500</xdr:colOff>
      <xdr:row>6</xdr:row>
      <xdr:rowOff>114300</xdr:rowOff>
    </xdr:to>
    <xdr:sp macro="" textlink="">
      <xdr:nvSpPr>
        <xdr:cNvPr id="2" name="円/楕円 1">
          <a:extLst>
            <a:ext uri="{FF2B5EF4-FFF2-40B4-BE49-F238E27FC236}">
              <a16:creationId xmlns:a16="http://schemas.microsoft.com/office/drawing/2014/main" id="{7F7FE0FA-4BF8-4F2A-8531-B89AA6E307AC}"/>
            </a:ext>
          </a:extLst>
        </xdr:cNvPr>
        <xdr:cNvSpPr/>
      </xdr:nvSpPr>
      <xdr:spPr>
        <a:xfrm>
          <a:off x="6134100" y="419100"/>
          <a:ext cx="1028700" cy="952500"/>
        </a:xfrm>
        <a:prstGeom prst="ellipse">
          <a:avLst/>
        </a:prstGeom>
        <a:solidFill>
          <a:srgbClr val="FFFF00"/>
        </a:solidFill>
        <a:ln w="9525">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ctr"/>
          <a:r>
            <a:rPr kumimoji="1" lang="ja-JP" altLang="en-US" sz="900">
              <a:solidFill>
                <a:srgbClr val="FF0000"/>
              </a:solidFill>
            </a:rPr>
            <a:t>受　付</a:t>
          </a:r>
          <a:endParaRPr kumimoji="1" lang="en-US" altLang="ja-JP" sz="900">
            <a:solidFill>
              <a:srgbClr val="FF0000"/>
            </a:solidFill>
          </a:endParaRPr>
        </a:p>
        <a:p>
          <a:pPr algn="ctr"/>
          <a:r>
            <a:rPr kumimoji="1" lang="ja-JP" altLang="en-US" sz="900">
              <a:solidFill>
                <a:srgbClr val="FF0000"/>
              </a:solidFill>
              <a:latin typeface="+mn-ea"/>
              <a:ea typeface="+mn-ea"/>
            </a:rPr>
            <a:t>Ｒ</a:t>
          </a:r>
          <a:r>
            <a:rPr kumimoji="1" lang="en-US" altLang="ja-JP" sz="900">
              <a:solidFill>
                <a:srgbClr val="FF0000"/>
              </a:solidFill>
              <a:latin typeface="+mn-ea"/>
              <a:ea typeface="+mn-ea"/>
            </a:rPr>
            <a:t>6.6.27</a:t>
          </a:r>
        </a:p>
        <a:p>
          <a:pPr algn="ctr"/>
          <a:r>
            <a:rPr kumimoji="1" lang="ja-JP" altLang="en-US" sz="700">
              <a:solidFill>
                <a:srgbClr val="FF0000"/>
              </a:solidFill>
            </a:rPr>
            <a:t>琉球中学校</a:t>
          </a:r>
        </a:p>
      </xdr:txBody>
    </xdr:sp>
    <xdr:clientData/>
  </xdr:twoCellAnchor>
  <xdr:twoCellAnchor>
    <xdr:from>
      <xdr:col>15</xdr:col>
      <xdr:colOff>142875</xdr:colOff>
      <xdr:row>4</xdr:row>
      <xdr:rowOff>104775</xdr:rowOff>
    </xdr:from>
    <xdr:to>
      <xdr:col>25</xdr:col>
      <xdr:colOff>171450</xdr:colOff>
      <xdr:row>10</xdr:row>
      <xdr:rowOff>28577</xdr:rowOff>
    </xdr:to>
    <xdr:sp macro="" textlink="">
      <xdr:nvSpPr>
        <xdr:cNvPr id="30" name="正方形/長方形 29">
          <a:extLst>
            <a:ext uri="{FF2B5EF4-FFF2-40B4-BE49-F238E27FC236}">
              <a16:creationId xmlns:a16="http://schemas.microsoft.com/office/drawing/2014/main" id="{BDE33E93-296A-45D2-A807-69AA9D1066FA}"/>
            </a:ext>
          </a:extLst>
        </xdr:cNvPr>
        <xdr:cNvSpPr/>
      </xdr:nvSpPr>
      <xdr:spPr>
        <a:xfrm>
          <a:off x="3762375" y="942975"/>
          <a:ext cx="2124075" cy="1076327"/>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000"/>
            </a:lnSpc>
          </a:pPr>
          <a:r>
            <a:rPr kumimoji="1" lang="ja-JP" altLang="ja-JP" sz="900" b="1">
              <a:solidFill>
                <a:schemeClr val="tx1"/>
              </a:solidFill>
              <a:effectLst/>
              <a:latin typeface="+mn-lt"/>
              <a:ea typeface="+mn-ea"/>
              <a:cs typeface="+mn-cs"/>
            </a:rPr>
            <a:t>発令されている辞令のとおりに記入。</a:t>
          </a:r>
          <a:endParaRPr kumimoji="1" lang="en-US" altLang="ja-JP" sz="900" b="1">
            <a:solidFill>
              <a:schemeClr val="tx1"/>
            </a:solidFill>
            <a:effectLst/>
            <a:latin typeface="+mn-lt"/>
            <a:ea typeface="+mn-ea"/>
            <a:cs typeface="+mn-cs"/>
          </a:endParaRPr>
        </a:p>
        <a:p>
          <a:pPr>
            <a:lnSpc>
              <a:spcPts val="1000"/>
            </a:lnSpc>
          </a:pPr>
          <a:endParaRPr kumimoji="1" lang="en-US" altLang="ja-JP" sz="900" b="1">
            <a:solidFill>
              <a:schemeClr val="tx1"/>
            </a:solidFill>
            <a:effectLst/>
            <a:latin typeface="+mn-lt"/>
            <a:ea typeface="+mn-ea"/>
            <a:cs typeface="+mn-cs"/>
          </a:endParaRPr>
        </a:p>
        <a:p>
          <a:pPr>
            <a:lnSpc>
              <a:spcPts val="900"/>
            </a:lnSpc>
          </a:pPr>
          <a:r>
            <a:rPr kumimoji="1" lang="ja-JP" altLang="ja-JP" sz="900">
              <a:solidFill>
                <a:schemeClr val="tx1"/>
              </a:solidFill>
              <a:effectLst/>
              <a:latin typeface="+mn-lt"/>
              <a:ea typeface="+mn-ea"/>
              <a:cs typeface="+mn-cs"/>
            </a:rPr>
            <a:t>（記入例は、当初</a:t>
          </a:r>
          <a:r>
            <a:rPr kumimoji="1" lang="en-US" altLang="ja-JP" sz="900">
              <a:solidFill>
                <a:schemeClr val="tx1"/>
              </a:solidFill>
              <a:effectLst/>
              <a:latin typeface="+mn-lt"/>
              <a:ea typeface="+mn-ea"/>
              <a:cs typeface="+mn-cs"/>
            </a:rPr>
            <a:t>R5.8.23</a:t>
          </a:r>
          <a:r>
            <a:rPr kumimoji="1" lang="ja-JP" altLang="ja-JP" sz="900">
              <a:solidFill>
                <a:schemeClr val="tx1"/>
              </a:solidFill>
              <a:effectLst/>
              <a:latin typeface="+mn-lt"/>
              <a:ea typeface="+mn-ea"/>
              <a:cs typeface="+mn-cs"/>
            </a:rPr>
            <a:t>～</a:t>
          </a:r>
          <a:r>
            <a:rPr kumimoji="1" lang="en-US" altLang="ja-JP" sz="900">
              <a:solidFill>
                <a:schemeClr val="tx1"/>
              </a:solidFill>
              <a:effectLst/>
              <a:latin typeface="+mn-lt"/>
              <a:ea typeface="+mn-ea"/>
              <a:cs typeface="+mn-cs"/>
            </a:rPr>
            <a:t>R6.6.26</a:t>
          </a:r>
          <a:r>
            <a:rPr kumimoji="1" lang="ja-JP" altLang="ja-JP" sz="900">
              <a:solidFill>
                <a:schemeClr val="tx1"/>
              </a:solidFill>
              <a:effectLst/>
              <a:latin typeface="+mn-lt"/>
              <a:ea typeface="+mn-ea"/>
              <a:cs typeface="+mn-cs"/>
            </a:rPr>
            <a:t>の辞令が発令され、その後</a:t>
          </a:r>
          <a:r>
            <a:rPr kumimoji="1" lang="en-US" altLang="ja-JP" sz="900">
              <a:solidFill>
                <a:schemeClr val="tx1"/>
              </a:solidFill>
              <a:effectLst/>
              <a:latin typeface="+mn-lt"/>
              <a:ea typeface="+mn-ea"/>
              <a:cs typeface="+mn-cs"/>
            </a:rPr>
            <a:t>R6.6.27</a:t>
          </a:r>
          <a:r>
            <a:rPr kumimoji="1" lang="ja-JP" altLang="ja-JP" sz="900">
              <a:solidFill>
                <a:schemeClr val="tx1"/>
              </a:solidFill>
              <a:effectLst/>
              <a:latin typeface="+mn-lt"/>
              <a:ea typeface="+mn-ea"/>
              <a:cs typeface="+mn-cs"/>
            </a:rPr>
            <a:t>～</a:t>
          </a:r>
          <a:r>
            <a:rPr kumimoji="1" lang="en-US" altLang="ja-JP" sz="900">
              <a:solidFill>
                <a:schemeClr val="tx1"/>
              </a:solidFill>
              <a:effectLst/>
              <a:latin typeface="+mn-lt"/>
              <a:ea typeface="+mn-ea"/>
              <a:cs typeface="+mn-cs"/>
            </a:rPr>
            <a:t>R7.3.31</a:t>
          </a:r>
          <a:r>
            <a:rPr kumimoji="1" lang="ja-JP" altLang="ja-JP" sz="900">
              <a:solidFill>
                <a:schemeClr val="tx1"/>
              </a:solidFill>
              <a:effectLst/>
              <a:latin typeface="+mn-lt"/>
              <a:ea typeface="+mn-ea"/>
              <a:cs typeface="+mn-cs"/>
            </a:rPr>
            <a:t>まで延長する辞令が発令された場合。）</a:t>
          </a:r>
          <a:endParaRPr kumimoji="1" lang="en-US" altLang="ja-JP" sz="900">
            <a:solidFill>
              <a:schemeClr val="tx1"/>
            </a:solidFill>
            <a:effectLst/>
            <a:latin typeface="+mn-lt"/>
            <a:ea typeface="+mn-ea"/>
            <a:cs typeface="+mn-cs"/>
          </a:endParaRPr>
        </a:p>
      </xdr:txBody>
    </xdr:sp>
    <xdr:clientData/>
  </xdr:twoCellAnchor>
  <xdr:twoCellAnchor>
    <xdr:from>
      <xdr:col>20</xdr:col>
      <xdr:colOff>157163</xdr:colOff>
      <xdr:row>10</xdr:row>
      <xdr:rowOff>28577</xdr:rowOff>
    </xdr:from>
    <xdr:to>
      <xdr:col>22</xdr:col>
      <xdr:colOff>57151</xdr:colOff>
      <xdr:row>12</xdr:row>
      <xdr:rowOff>76200</xdr:rowOff>
    </xdr:to>
    <xdr:cxnSp macro="">
      <xdr:nvCxnSpPr>
        <xdr:cNvPr id="31" name="直線矢印コネクタ 30">
          <a:extLst>
            <a:ext uri="{FF2B5EF4-FFF2-40B4-BE49-F238E27FC236}">
              <a16:creationId xmlns:a16="http://schemas.microsoft.com/office/drawing/2014/main" id="{3B5F2324-59B4-4E93-9C63-C3F9A35BF5A4}"/>
            </a:ext>
          </a:extLst>
        </xdr:cNvPr>
        <xdr:cNvCxnSpPr>
          <a:stCxn id="30" idx="2"/>
        </xdr:cNvCxnSpPr>
      </xdr:nvCxnSpPr>
      <xdr:spPr>
        <a:xfrm>
          <a:off x="4824413" y="2019302"/>
          <a:ext cx="319088" cy="35242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419100</xdr:colOff>
      <xdr:row>12</xdr:row>
      <xdr:rowOff>76200</xdr:rowOff>
    </xdr:from>
    <xdr:to>
      <xdr:col>15</xdr:col>
      <xdr:colOff>0</xdr:colOff>
      <xdr:row>23</xdr:row>
      <xdr:rowOff>0</xdr:rowOff>
    </xdr:to>
    <xdr:sp macro="" textlink="">
      <xdr:nvSpPr>
        <xdr:cNvPr id="34" name="正方形/長方形 33">
          <a:extLst>
            <a:ext uri="{FF2B5EF4-FFF2-40B4-BE49-F238E27FC236}">
              <a16:creationId xmlns:a16="http://schemas.microsoft.com/office/drawing/2014/main" id="{CADA55E0-EE6D-4AA5-A7B8-A5052AA1153D}"/>
            </a:ext>
          </a:extLst>
        </xdr:cNvPr>
        <xdr:cNvSpPr/>
      </xdr:nvSpPr>
      <xdr:spPr>
        <a:xfrm>
          <a:off x="419100" y="2371725"/>
          <a:ext cx="3200400" cy="1466850"/>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900" b="1">
              <a:solidFill>
                <a:schemeClr val="tx1"/>
              </a:solidFill>
              <a:effectLst/>
              <a:latin typeface="+mn-lt"/>
              <a:ea typeface="+mn-ea"/>
              <a:cs typeface="+mn-cs"/>
            </a:rPr>
            <a:t>上段</a:t>
          </a:r>
          <a:r>
            <a:rPr kumimoji="1" lang="ja-JP" altLang="en-US" sz="900" b="1">
              <a:solidFill>
                <a:schemeClr val="tx1"/>
              </a:solidFill>
              <a:effectLst/>
              <a:latin typeface="+mn-lt"/>
              <a:ea typeface="+mn-ea"/>
              <a:cs typeface="+mn-cs"/>
            </a:rPr>
            <a:t>：</a:t>
          </a:r>
          <a:r>
            <a:rPr kumimoji="1" lang="ja-JP" altLang="ja-JP" sz="900" b="1">
              <a:solidFill>
                <a:schemeClr val="tx1"/>
              </a:solidFill>
              <a:effectLst/>
              <a:latin typeface="+mn-lt"/>
              <a:ea typeface="+mn-ea"/>
              <a:cs typeface="+mn-cs"/>
            </a:rPr>
            <a:t>既に承認されている給付期間</a:t>
          </a:r>
          <a:endParaRPr kumimoji="1" lang="en-US" altLang="ja-JP" sz="900" b="1">
            <a:solidFill>
              <a:schemeClr val="tx1"/>
            </a:solidFill>
            <a:effectLst/>
            <a:latin typeface="+mn-lt"/>
            <a:ea typeface="+mn-ea"/>
            <a:cs typeface="+mn-cs"/>
          </a:endParaRPr>
        </a:p>
        <a:p>
          <a:r>
            <a:rPr kumimoji="1" lang="ja-JP" altLang="ja-JP" sz="900" b="1">
              <a:solidFill>
                <a:schemeClr val="tx1"/>
              </a:solidFill>
              <a:effectLst/>
              <a:latin typeface="+mn-lt"/>
              <a:ea typeface="+mn-ea"/>
              <a:cs typeface="+mn-cs"/>
            </a:rPr>
            <a:t>下段</a:t>
          </a:r>
          <a:r>
            <a:rPr kumimoji="1" lang="ja-JP" altLang="en-US" sz="900" b="1">
              <a:solidFill>
                <a:schemeClr val="tx1"/>
              </a:solidFill>
              <a:effectLst/>
              <a:latin typeface="+mn-lt"/>
              <a:ea typeface="+mn-ea"/>
              <a:cs typeface="+mn-cs"/>
            </a:rPr>
            <a:t>：</a:t>
          </a:r>
          <a:r>
            <a:rPr kumimoji="1" lang="ja-JP" altLang="ja-JP" sz="900" b="1">
              <a:solidFill>
                <a:schemeClr val="tx1"/>
              </a:solidFill>
              <a:effectLst/>
              <a:latin typeface="+mn-lt"/>
              <a:ea typeface="+mn-ea"/>
              <a:cs typeface="+mn-cs"/>
            </a:rPr>
            <a:t>今回延長請求する期間</a:t>
          </a:r>
          <a:endParaRPr kumimoji="1" lang="en-US" altLang="ja-JP" sz="900" b="1">
            <a:solidFill>
              <a:schemeClr val="tx1"/>
            </a:solidFill>
            <a:effectLst/>
            <a:latin typeface="+mn-lt"/>
            <a:ea typeface="+mn-ea"/>
            <a:cs typeface="+mn-cs"/>
          </a:endParaRPr>
        </a:p>
        <a:p>
          <a:endParaRPr lang="ja-JP" altLang="ja-JP" sz="9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※1</a:t>
          </a:r>
          <a:r>
            <a:rPr kumimoji="1" lang="ja-JP" altLang="ja-JP" sz="900">
              <a:solidFill>
                <a:schemeClr val="tx1"/>
              </a:solidFill>
              <a:effectLst/>
              <a:latin typeface="+mn-lt"/>
              <a:ea typeface="+mn-ea"/>
              <a:cs typeface="+mn-cs"/>
            </a:rPr>
            <a:t>歳の時点で延長請求できる期間は</a:t>
          </a:r>
          <a:r>
            <a:rPr kumimoji="1" lang="ja-JP" altLang="en-US" sz="900">
              <a:solidFill>
                <a:schemeClr val="tx1"/>
              </a:solidFill>
              <a:effectLst/>
              <a:latin typeface="+mn-lt"/>
              <a:ea typeface="+mn-ea"/>
              <a:cs typeface="+mn-cs"/>
            </a:rPr>
            <a:t>、</a:t>
          </a:r>
          <a:r>
            <a:rPr kumimoji="1" lang="ja-JP" altLang="ja-JP" sz="900" u="sng">
              <a:solidFill>
                <a:sysClr val="windowText" lastClr="000000"/>
              </a:solidFill>
              <a:effectLst/>
              <a:latin typeface="+mn-lt"/>
              <a:ea typeface="+mn-ea"/>
              <a:cs typeface="+mn-cs"/>
            </a:rPr>
            <a:t>保育園の入所不承諾通知</a:t>
          </a:r>
          <a:r>
            <a:rPr kumimoji="1" lang="ja-JP" altLang="en-US" sz="900" u="sng">
              <a:solidFill>
                <a:sysClr val="windowText" lastClr="000000"/>
              </a:solidFill>
              <a:effectLst/>
              <a:latin typeface="+mn-lt"/>
              <a:ea typeface="+mn-ea"/>
              <a:cs typeface="+mn-cs"/>
            </a:rPr>
            <a:t>等</a:t>
          </a:r>
          <a:r>
            <a:rPr kumimoji="1" lang="ja-JP" altLang="ja-JP" sz="900" u="sng">
              <a:solidFill>
                <a:sysClr val="windowText" lastClr="000000"/>
              </a:solidFill>
              <a:effectLst/>
              <a:latin typeface="+mn-lt"/>
              <a:ea typeface="+mn-ea"/>
              <a:cs typeface="+mn-cs"/>
            </a:rPr>
            <a:t>の</a:t>
          </a:r>
          <a:r>
            <a:rPr kumimoji="1" lang="ja-JP" altLang="en-US" sz="900" u="sng">
              <a:solidFill>
                <a:sysClr val="windowText" lastClr="000000"/>
              </a:solidFill>
              <a:effectLst/>
              <a:latin typeface="+mn-lt"/>
              <a:ea typeface="+mn-ea"/>
              <a:cs typeface="+mn-cs"/>
            </a:rPr>
            <a:t>証明期間</a:t>
          </a:r>
          <a:r>
            <a:rPr kumimoji="1" lang="ja-JP" altLang="ja-JP" sz="900" u="sng">
              <a:solidFill>
                <a:sysClr val="windowText" lastClr="000000"/>
              </a:solidFill>
              <a:effectLst/>
              <a:latin typeface="+mn-lt"/>
              <a:ea typeface="+mn-ea"/>
              <a:cs typeface="+mn-cs"/>
            </a:rPr>
            <a:t>の範囲内</a:t>
          </a:r>
          <a:r>
            <a:rPr kumimoji="1" lang="ja-JP" altLang="en-US" sz="900">
              <a:solidFill>
                <a:sysClr val="windowText" lastClr="000000"/>
              </a:solidFill>
              <a:effectLst/>
              <a:latin typeface="+mn-lt"/>
              <a:ea typeface="+mn-ea"/>
              <a:cs typeface="+mn-cs"/>
            </a:rPr>
            <a:t>で、</a:t>
          </a:r>
          <a:r>
            <a:rPr kumimoji="1" lang="ja-JP" altLang="ja-JP" sz="900">
              <a:solidFill>
                <a:sysClr val="windowText" lastClr="000000"/>
              </a:solidFill>
              <a:effectLst/>
              <a:latin typeface="+mn-lt"/>
              <a:ea typeface="+mn-ea"/>
              <a:cs typeface="+mn-cs"/>
            </a:rPr>
            <a:t>最長</a:t>
          </a:r>
          <a:r>
            <a:rPr kumimoji="1" lang="en-US" altLang="ja-JP" sz="900">
              <a:solidFill>
                <a:sysClr val="windowText" lastClr="000000"/>
              </a:solidFill>
              <a:effectLst/>
              <a:latin typeface="+mn-lt"/>
              <a:ea typeface="+mn-ea"/>
              <a:cs typeface="+mn-cs"/>
            </a:rPr>
            <a:t>1</a:t>
          </a:r>
          <a:r>
            <a:rPr kumimoji="1" lang="ja-JP" altLang="ja-JP" sz="900">
              <a:solidFill>
                <a:sysClr val="windowText" lastClr="000000"/>
              </a:solidFill>
              <a:effectLst/>
              <a:latin typeface="+mn-lt"/>
              <a:ea typeface="+mn-ea"/>
              <a:cs typeface="+mn-cs"/>
            </a:rPr>
            <a:t>歳</a:t>
          </a:r>
          <a:r>
            <a:rPr kumimoji="1" lang="en-US" altLang="ja-JP" sz="900">
              <a:solidFill>
                <a:sysClr val="windowText" lastClr="000000"/>
              </a:solidFill>
              <a:effectLst/>
              <a:latin typeface="+mn-lt"/>
              <a:ea typeface="+mn-ea"/>
              <a:cs typeface="+mn-cs"/>
            </a:rPr>
            <a:t>6</a:t>
          </a:r>
          <a:r>
            <a:rPr kumimoji="1" lang="ja-JP" altLang="ja-JP" sz="900">
              <a:solidFill>
                <a:sysClr val="windowText" lastClr="000000"/>
              </a:solidFill>
              <a:effectLst/>
              <a:latin typeface="+mn-lt"/>
              <a:ea typeface="+mn-ea"/>
              <a:cs typeface="+mn-cs"/>
            </a:rPr>
            <a:t>月に達する日ま</a:t>
          </a:r>
          <a:r>
            <a:rPr kumimoji="1" lang="ja-JP" altLang="ja-JP" sz="900">
              <a:solidFill>
                <a:schemeClr val="tx1"/>
              </a:solidFill>
              <a:effectLst/>
              <a:latin typeface="+mn-lt"/>
              <a:ea typeface="+mn-ea"/>
              <a:cs typeface="+mn-cs"/>
            </a:rPr>
            <a:t>で。</a:t>
          </a:r>
          <a:endParaRPr kumimoji="1" lang="en-US" altLang="ja-JP" sz="9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※1</a:t>
          </a:r>
          <a:r>
            <a:rPr kumimoji="1" lang="ja-JP" altLang="ja-JP" sz="900">
              <a:solidFill>
                <a:schemeClr val="tx1"/>
              </a:solidFill>
              <a:effectLst/>
              <a:latin typeface="+mn-lt"/>
              <a:ea typeface="+mn-ea"/>
              <a:cs typeface="+mn-cs"/>
            </a:rPr>
            <a:t>歳</a:t>
          </a:r>
          <a:r>
            <a:rPr kumimoji="1" lang="en-US" altLang="ja-JP" sz="900">
              <a:solidFill>
                <a:schemeClr val="tx1"/>
              </a:solidFill>
              <a:effectLst/>
              <a:latin typeface="+mn-lt"/>
              <a:ea typeface="+mn-ea"/>
              <a:cs typeface="+mn-cs"/>
            </a:rPr>
            <a:t>6</a:t>
          </a:r>
          <a:r>
            <a:rPr kumimoji="1" lang="ja-JP" altLang="ja-JP" sz="900">
              <a:solidFill>
                <a:schemeClr val="tx1"/>
              </a:solidFill>
              <a:effectLst/>
              <a:latin typeface="+mn-lt"/>
              <a:ea typeface="+mn-ea"/>
              <a:cs typeface="+mn-cs"/>
            </a:rPr>
            <a:t>月以降の期間について延長給付を受けたい場合は、</a:t>
          </a:r>
          <a:r>
            <a:rPr kumimoji="1" lang="en-US" altLang="ja-JP" sz="900">
              <a:solidFill>
                <a:schemeClr val="tx1"/>
              </a:solidFill>
              <a:effectLst/>
              <a:latin typeface="+mn-lt"/>
              <a:ea typeface="+mn-ea"/>
              <a:cs typeface="+mn-cs"/>
            </a:rPr>
            <a:t>1</a:t>
          </a:r>
          <a:r>
            <a:rPr kumimoji="1" lang="ja-JP" altLang="ja-JP" sz="900">
              <a:solidFill>
                <a:schemeClr val="tx1"/>
              </a:solidFill>
              <a:effectLst/>
              <a:latin typeface="+mn-lt"/>
              <a:ea typeface="+mn-ea"/>
              <a:cs typeface="+mn-cs"/>
            </a:rPr>
            <a:t>歳</a:t>
          </a:r>
          <a:r>
            <a:rPr kumimoji="1" lang="en-US" altLang="ja-JP" sz="900">
              <a:solidFill>
                <a:schemeClr val="tx1"/>
              </a:solidFill>
              <a:effectLst/>
              <a:latin typeface="+mn-lt"/>
              <a:ea typeface="+mn-ea"/>
              <a:cs typeface="+mn-cs"/>
            </a:rPr>
            <a:t>6</a:t>
          </a:r>
          <a:r>
            <a:rPr kumimoji="1" lang="ja-JP" altLang="ja-JP" sz="900">
              <a:solidFill>
                <a:schemeClr val="tx1"/>
              </a:solidFill>
              <a:effectLst/>
              <a:latin typeface="+mn-lt"/>
              <a:ea typeface="+mn-ea"/>
              <a:cs typeface="+mn-cs"/>
            </a:rPr>
            <a:t>月の時点で改めて延長請求する。</a:t>
          </a:r>
          <a:endParaRPr lang="ja-JP" altLang="ja-JP" sz="900">
            <a:solidFill>
              <a:schemeClr val="tx1"/>
            </a:solidFill>
            <a:effectLst/>
          </a:endParaRPr>
        </a:p>
      </xdr:txBody>
    </xdr:sp>
    <xdr:clientData/>
  </xdr:twoCellAnchor>
  <xdr:twoCellAnchor>
    <xdr:from>
      <xdr:col>7</xdr:col>
      <xdr:colOff>76200</xdr:colOff>
      <xdr:row>23</xdr:row>
      <xdr:rowOff>0</xdr:rowOff>
    </xdr:from>
    <xdr:to>
      <xdr:col>8</xdr:col>
      <xdr:colOff>47625</xdr:colOff>
      <xdr:row>23</xdr:row>
      <xdr:rowOff>257175</xdr:rowOff>
    </xdr:to>
    <xdr:cxnSp macro="">
      <xdr:nvCxnSpPr>
        <xdr:cNvPr id="35" name="直線矢印コネクタ 34">
          <a:extLst>
            <a:ext uri="{FF2B5EF4-FFF2-40B4-BE49-F238E27FC236}">
              <a16:creationId xmlns:a16="http://schemas.microsoft.com/office/drawing/2014/main" id="{51B2C292-6711-4948-84CA-D67F9A5C7098}"/>
            </a:ext>
          </a:extLst>
        </xdr:cNvPr>
        <xdr:cNvCxnSpPr>
          <a:stCxn id="34" idx="2"/>
        </xdr:cNvCxnSpPr>
      </xdr:nvCxnSpPr>
      <xdr:spPr>
        <a:xfrm>
          <a:off x="2019300" y="3838575"/>
          <a:ext cx="180975" cy="2571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30</xdr:row>
      <xdr:rowOff>9525</xdr:rowOff>
    </xdr:from>
    <xdr:to>
      <xdr:col>6</xdr:col>
      <xdr:colOff>120750</xdr:colOff>
      <xdr:row>31</xdr:row>
      <xdr:rowOff>25500</xdr:rowOff>
    </xdr:to>
    <xdr:sp macro="" textlink="">
      <xdr:nvSpPr>
        <xdr:cNvPr id="36" name="円/楕円 4">
          <a:extLst>
            <a:ext uri="{FF2B5EF4-FFF2-40B4-BE49-F238E27FC236}">
              <a16:creationId xmlns:a16="http://schemas.microsoft.com/office/drawing/2014/main" id="{BC5ED0AC-DEA6-4785-B565-54AC1B845B82}"/>
            </a:ext>
          </a:extLst>
        </xdr:cNvPr>
        <xdr:cNvSpPr>
          <a:spLocks noChangeAspect="1"/>
        </xdr:cNvSpPr>
      </xdr:nvSpPr>
      <xdr:spPr>
        <a:xfrm>
          <a:off x="1638300" y="5191125"/>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76199</xdr:colOff>
      <xdr:row>28</xdr:row>
      <xdr:rowOff>200025</xdr:rowOff>
    </xdr:from>
    <xdr:to>
      <xdr:col>24</xdr:col>
      <xdr:colOff>180974</xdr:colOff>
      <xdr:row>33</xdr:row>
      <xdr:rowOff>95250</xdr:rowOff>
    </xdr:to>
    <xdr:sp macro="" textlink="">
      <xdr:nvSpPr>
        <xdr:cNvPr id="37" name="正方形/長方形 36">
          <a:extLst>
            <a:ext uri="{FF2B5EF4-FFF2-40B4-BE49-F238E27FC236}">
              <a16:creationId xmlns:a16="http://schemas.microsoft.com/office/drawing/2014/main" id="{9C3B498A-C926-4511-AC74-6E3FF97D3D31}"/>
            </a:ext>
          </a:extLst>
        </xdr:cNvPr>
        <xdr:cNvSpPr/>
      </xdr:nvSpPr>
      <xdr:spPr>
        <a:xfrm>
          <a:off x="3486149" y="5057775"/>
          <a:ext cx="2200275" cy="819150"/>
        </a:xfrm>
        <a:prstGeom prst="rect">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今回</a:t>
          </a: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請求する期間の合計額を記入。</a:t>
          </a:r>
          <a:endPar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育児休業手当金（関連）で自動計算された額を転記。</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16</xdr:col>
      <xdr:colOff>38100</xdr:colOff>
      <xdr:row>26</xdr:row>
      <xdr:rowOff>209550</xdr:rowOff>
    </xdr:from>
    <xdr:to>
      <xdr:col>17</xdr:col>
      <xdr:colOff>152400</xdr:colOff>
      <xdr:row>29</xdr:row>
      <xdr:rowOff>0</xdr:rowOff>
    </xdr:to>
    <xdr:cxnSp macro="">
      <xdr:nvCxnSpPr>
        <xdr:cNvPr id="38" name="直線矢印コネクタ 37">
          <a:extLst>
            <a:ext uri="{FF2B5EF4-FFF2-40B4-BE49-F238E27FC236}">
              <a16:creationId xmlns:a16="http://schemas.microsoft.com/office/drawing/2014/main" id="{47F25606-A4D9-41A2-994B-539EFC8C6766}"/>
            </a:ext>
          </a:extLst>
        </xdr:cNvPr>
        <xdr:cNvCxnSpPr/>
      </xdr:nvCxnSpPr>
      <xdr:spPr>
        <a:xfrm flipH="1" flipV="1">
          <a:off x="3867150" y="4752975"/>
          <a:ext cx="323850" cy="314325"/>
        </a:xfrm>
        <a:prstGeom prst="straightConnector1">
          <a:avLst/>
        </a:prstGeom>
        <a:noFill/>
        <a:ln w="28575" cap="flat" cmpd="sng" algn="ctr">
          <a:solidFill>
            <a:srgbClr val="FF0000"/>
          </a:solidFill>
          <a:prstDash val="solid"/>
          <a:miter lim="800000"/>
          <a:tailEnd type="triangle"/>
        </a:ln>
        <a:effectLst/>
      </xdr:spPr>
    </xdr:cxnSp>
    <xdr:clientData/>
  </xdr:twoCellAnchor>
  <xdr:twoCellAnchor>
    <xdr:from>
      <xdr:col>23</xdr:col>
      <xdr:colOff>85726</xdr:colOff>
      <xdr:row>15</xdr:row>
      <xdr:rowOff>19050</xdr:rowOff>
    </xdr:from>
    <xdr:to>
      <xdr:col>34</xdr:col>
      <xdr:colOff>19051</xdr:colOff>
      <xdr:row>19</xdr:row>
      <xdr:rowOff>9525</xdr:rowOff>
    </xdr:to>
    <xdr:sp macro="" textlink="">
      <xdr:nvSpPr>
        <xdr:cNvPr id="39" name="正方形/長方形 38">
          <a:extLst>
            <a:ext uri="{FF2B5EF4-FFF2-40B4-BE49-F238E27FC236}">
              <a16:creationId xmlns:a16="http://schemas.microsoft.com/office/drawing/2014/main" id="{65A11A4B-4A55-430C-9876-EC7C3CD98112}"/>
            </a:ext>
          </a:extLst>
        </xdr:cNvPr>
        <xdr:cNvSpPr/>
      </xdr:nvSpPr>
      <xdr:spPr>
        <a:xfrm>
          <a:off x="5381626" y="2743200"/>
          <a:ext cx="2247900" cy="590550"/>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000"/>
            </a:lnSpc>
          </a:pPr>
          <a:r>
            <a:rPr kumimoji="1" lang="ja-JP" altLang="en-US" sz="900" b="0">
              <a:solidFill>
                <a:schemeClr val="tx1"/>
              </a:solidFill>
              <a:effectLst/>
              <a:latin typeface="+mn-lt"/>
              <a:ea typeface="+mn-ea"/>
              <a:cs typeface="+mn-cs"/>
            </a:rPr>
            <a:t>（例）当初から</a:t>
          </a:r>
          <a:r>
            <a:rPr kumimoji="1" lang="en-US" altLang="ja-JP" sz="900" b="0">
              <a:solidFill>
                <a:schemeClr val="tx1"/>
              </a:solidFill>
              <a:effectLst/>
              <a:latin typeface="+mn-lt"/>
              <a:ea typeface="+mn-ea"/>
              <a:cs typeface="+mn-cs"/>
            </a:rPr>
            <a:t>R7.3.31</a:t>
          </a:r>
          <a:r>
            <a:rPr kumimoji="1" lang="ja-JP" altLang="en-US" sz="900" b="0">
              <a:solidFill>
                <a:schemeClr val="tx1"/>
              </a:solidFill>
              <a:effectLst/>
              <a:latin typeface="+mn-lt"/>
              <a:ea typeface="+mn-ea"/>
              <a:cs typeface="+mn-cs"/>
            </a:rPr>
            <a:t>まで育児休業を取得している場合→下段は記入せず、上段に</a:t>
          </a:r>
          <a:r>
            <a:rPr kumimoji="1" lang="en-US" altLang="ja-JP" sz="900" b="0">
              <a:solidFill>
                <a:schemeClr val="tx1"/>
              </a:solidFill>
              <a:effectLst/>
              <a:latin typeface="+mn-lt"/>
              <a:ea typeface="+mn-ea"/>
              <a:cs typeface="+mn-cs"/>
            </a:rPr>
            <a:t>R5.8.23</a:t>
          </a:r>
          <a:r>
            <a:rPr kumimoji="1" lang="ja-JP" altLang="en-US" sz="900" b="0">
              <a:solidFill>
                <a:schemeClr val="tx1"/>
              </a:solidFill>
              <a:effectLst/>
              <a:latin typeface="+mn-lt"/>
              <a:ea typeface="+mn-ea"/>
              <a:cs typeface="+mn-cs"/>
            </a:rPr>
            <a:t>～</a:t>
          </a:r>
          <a:r>
            <a:rPr kumimoji="1" lang="en-US" altLang="ja-JP" sz="900" b="0">
              <a:solidFill>
                <a:schemeClr val="tx1"/>
              </a:solidFill>
              <a:effectLst/>
              <a:latin typeface="+mn-lt"/>
              <a:ea typeface="+mn-ea"/>
              <a:cs typeface="+mn-cs"/>
            </a:rPr>
            <a:t>R7.3.31</a:t>
          </a:r>
          <a:r>
            <a:rPr kumimoji="1" lang="ja-JP" altLang="en-US" sz="900" b="0">
              <a:solidFill>
                <a:schemeClr val="tx1"/>
              </a:solidFill>
              <a:effectLst/>
              <a:latin typeface="+mn-lt"/>
              <a:ea typeface="+mn-ea"/>
              <a:cs typeface="+mn-cs"/>
            </a:rPr>
            <a:t>と記入。</a:t>
          </a:r>
          <a:endParaRPr lang="ja-JP" altLang="ja-JP" sz="900" b="0">
            <a:solidFill>
              <a:schemeClr val="tx1"/>
            </a:solidFill>
            <a:effectLst/>
          </a:endParaRPr>
        </a:p>
      </xdr:txBody>
    </xdr:sp>
    <xdr:clientData/>
  </xdr:twoCellAnchor>
  <xdr:twoCellAnchor>
    <xdr:from>
      <xdr:col>22</xdr:col>
      <xdr:colOff>152400</xdr:colOff>
      <xdr:row>14</xdr:row>
      <xdr:rowOff>57150</xdr:rowOff>
    </xdr:from>
    <xdr:to>
      <xdr:col>23</xdr:col>
      <xdr:colOff>85727</xdr:colOff>
      <xdr:row>15</xdr:row>
      <xdr:rowOff>19051</xdr:rowOff>
    </xdr:to>
    <xdr:cxnSp macro="">
      <xdr:nvCxnSpPr>
        <xdr:cNvPr id="40" name="直線矢印コネクタ 39">
          <a:extLst>
            <a:ext uri="{FF2B5EF4-FFF2-40B4-BE49-F238E27FC236}">
              <a16:creationId xmlns:a16="http://schemas.microsoft.com/office/drawing/2014/main" id="{CC038CF7-DADF-48AF-9786-C7FC5C14D11F}"/>
            </a:ext>
          </a:extLst>
        </xdr:cNvPr>
        <xdr:cNvCxnSpPr/>
      </xdr:nvCxnSpPr>
      <xdr:spPr>
        <a:xfrm flipH="1" flipV="1">
          <a:off x="5238750" y="2600325"/>
          <a:ext cx="142877" cy="14287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76200</xdr:colOff>
      <xdr:row>41</xdr:row>
      <xdr:rowOff>85725</xdr:rowOff>
    </xdr:from>
    <xdr:to>
      <xdr:col>15</xdr:col>
      <xdr:colOff>57150</xdr:colOff>
      <xdr:row>46</xdr:row>
      <xdr:rowOff>142875</xdr:rowOff>
    </xdr:to>
    <xdr:sp macro="" textlink="">
      <xdr:nvSpPr>
        <xdr:cNvPr id="15" name="正方形/長方形 14">
          <a:extLst>
            <a:ext uri="{FF2B5EF4-FFF2-40B4-BE49-F238E27FC236}">
              <a16:creationId xmlns:a16="http://schemas.microsoft.com/office/drawing/2014/main" id="{AA2106C5-934A-4FCF-9A9F-E4036EFE39CD}"/>
            </a:ext>
          </a:extLst>
        </xdr:cNvPr>
        <xdr:cNvSpPr/>
      </xdr:nvSpPr>
      <xdr:spPr>
        <a:xfrm>
          <a:off x="1181100" y="6991350"/>
          <a:ext cx="2495550" cy="819150"/>
        </a:xfrm>
        <a:prstGeom prst="rect">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mn-lt"/>
              <a:ea typeface="+mn-ea"/>
              <a:cs typeface="+mn-cs"/>
            </a:rPr>
            <a:t>「組合員申告書」で申告している口座とは別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マイナポータル等に登録した口座へ振り込みをご希望される場合のみチェックを入れてください。</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152401</xdr:colOff>
      <xdr:row>39</xdr:row>
      <xdr:rowOff>0</xdr:rowOff>
    </xdr:from>
    <xdr:to>
      <xdr:col>9</xdr:col>
      <xdr:colOff>66675</xdr:colOff>
      <xdr:row>41</xdr:row>
      <xdr:rowOff>85725</xdr:rowOff>
    </xdr:to>
    <xdr:cxnSp macro="">
      <xdr:nvCxnSpPr>
        <xdr:cNvPr id="16" name="直線矢印コネクタ 15">
          <a:extLst>
            <a:ext uri="{FF2B5EF4-FFF2-40B4-BE49-F238E27FC236}">
              <a16:creationId xmlns:a16="http://schemas.microsoft.com/office/drawing/2014/main" id="{1948CC5C-7F7A-471B-8FE1-C1A14A773B2C}"/>
            </a:ext>
          </a:extLst>
        </xdr:cNvPr>
        <xdr:cNvCxnSpPr>
          <a:stCxn id="15" idx="0"/>
        </xdr:cNvCxnSpPr>
      </xdr:nvCxnSpPr>
      <xdr:spPr>
        <a:xfrm flipH="1" flipV="1">
          <a:off x="2305051" y="6762750"/>
          <a:ext cx="123824" cy="228600"/>
        </a:xfrm>
        <a:prstGeom prst="straightConnector1">
          <a:avLst/>
        </a:prstGeom>
        <a:noFill/>
        <a:ln w="28575" cap="flat" cmpd="sng" algn="ctr">
          <a:solidFill>
            <a:srgbClr val="FF0000"/>
          </a:solidFill>
          <a:prstDash val="solid"/>
          <a:miter lim="800000"/>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0</xdr:colOff>
      <xdr:row>2</xdr:row>
      <xdr:rowOff>0</xdr:rowOff>
    </xdr:from>
    <xdr:to>
      <xdr:col>31</xdr:col>
      <xdr:colOff>190500</xdr:colOff>
      <xdr:row>6</xdr:row>
      <xdr:rowOff>114300</xdr:rowOff>
    </xdr:to>
    <xdr:sp macro="" textlink="">
      <xdr:nvSpPr>
        <xdr:cNvPr id="2" name="円/楕円 1">
          <a:extLst>
            <a:ext uri="{FF2B5EF4-FFF2-40B4-BE49-F238E27FC236}">
              <a16:creationId xmlns:a16="http://schemas.microsoft.com/office/drawing/2014/main" id="{323C145C-73BE-4B36-9ED7-A8C408FDFC43}"/>
            </a:ext>
          </a:extLst>
        </xdr:cNvPr>
        <xdr:cNvSpPr/>
      </xdr:nvSpPr>
      <xdr:spPr>
        <a:xfrm>
          <a:off x="6134100" y="419100"/>
          <a:ext cx="1028700" cy="952500"/>
        </a:xfrm>
        <a:prstGeom prst="ellipse">
          <a:avLst/>
        </a:prstGeom>
        <a:solidFill>
          <a:srgbClr val="FFFF00"/>
        </a:solidFill>
        <a:ln w="9525">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ctr"/>
          <a:r>
            <a:rPr kumimoji="1" lang="ja-JP" altLang="en-US" sz="900">
              <a:solidFill>
                <a:srgbClr val="FF0000"/>
              </a:solidFill>
            </a:rPr>
            <a:t>受　付</a:t>
          </a:r>
          <a:endParaRPr kumimoji="1" lang="en-US" altLang="ja-JP" sz="900">
            <a:solidFill>
              <a:srgbClr val="FF0000"/>
            </a:solidFill>
          </a:endParaRPr>
        </a:p>
        <a:p>
          <a:pPr algn="ctr"/>
          <a:r>
            <a:rPr kumimoji="1" lang="ja-JP" altLang="en-US" sz="900">
              <a:solidFill>
                <a:srgbClr val="FF0000"/>
              </a:solidFill>
              <a:latin typeface="+mn-ea"/>
              <a:ea typeface="+mn-ea"/>
            </a:rPr>
            <a:t>Ｒ</a:t>
          </a:r>
          <a:r>
            <a:rPr kumimoji="1" lang="en-US" altLang="ja-JP" sz="900">
              <a:solidFill>
                <a:srgbClr val="FF0000"/>
              </a:solidFill>
              <a:latin typeface="+mn-ea"/>
              <a:ea typeface="+mn-ea"/>
            </a:rPr>
            <a:t>6.9.5</a:t>
          </a:r>
        </a:p>
        <a:p>
          <a:pPr algn="ctr"/>
          <a:r>
            <a:rPr kumimoji="1" lang="ja-JP" altLang="en-US" sz="700">
              <a:solidFill>
                <a:srgbClr val="FF0000"/>
              </a:solidFill>
            </a:rPr>
            <a:t>琉球中学校</a:t>
          </a:r>
        </a:p>
      </xdr:txBody>
    </xdr:sp>
    <xdr:clientData/>
  </xdr:twoCellAnchor>
  <xdr:twoCellAnchor>
    <xdr:from>
      <xdr:col>15</xdr:col>
      <xdr:colOff>161925</xdr:colOff>
      <xdr:row>2</xdr:row>
      <xdr:rowOff>38100</xdr:rowOff>
    </xdr:from>
    <xdr:to>
      <xdr:col>26</xdr:col>
      <xdr:colOff>171450</xdr:colOff>
      <xdr:row>10</xdr:row>
      <xdr:rowOff>19050</xdr:rowOff>
    </xdr:to>
    <xdr:sp macro="" textlink="">
      <xdr:nvSpPr>
        <xdr:cNvPr id="27" name="正方形/長方形 26">
          <a:extLst>
            <a:ext uri="{FF2B5EF4-FFF2-40B4-BE49-F238E27FC236}">
              <a16:creationId xmlns:a16="http://schemas.microsoft.com/office/drawing/2014/main" id="{C910C6D4-9D31-4BF9-9270-5A90B6387211}"/>
            </a:ext>
          </a:extLst>
        </xdr:cNvPr>
        <xdr:cNvSpPr/>
      </xdr:nvSpPr>
      <xdr:spPr>
        <a:xfrm>
          <a:off x="3781425" y="457200"/>
          <a:ext cx="2314575" cy="15525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000"/>
            </a:lnSpc>
          </a:pPr>
          <a:r>
            <a:rPr kumimoji="1" lang="ja-JP" altLang="ja-JP" sz="900" b="1">
              <a:solidFill>
                <a:schemeClr val="tx1"/>
              </a:solidFill>
              <a:effectLst/>
              <a:latin typeface="+mn-lt"/>
              <a:ea typeface="+mn-ea"/>
              <a:cs typeface="+mn-cs"/>
            </a:rPr>
            <a:t>上段</a:t>
          </a:r>
          <a:r>
            <a:rPr kumimoji="1" lang="ja-JP" altLang="en-US" sz="900" b="1">
              <a:solidFill>
                <a:schemeClr val="tx1"/>
              </a:solidFill>
              <a:effectLst/>
              <a:latin typeface="+mn-lt"/>
              <a:ea typeface="+mn-ea"/>
              <a:cs typeface="+mn-cs"/>
            </a:rPr>
            <a:t>：</a:t>
          </a:r>
          <a:endParaRPr kumimoji="1" lang="en-US" altLang="ja-JP" sz="900" b="1">
            <a:solidFill>
              <a:schemeClr val="tx1"/>
            </a:solidFill>
            <a:effectLst/>
            <a:latin typeface="+mn-lt"/>
            <a:ea typeface="+mn-ea"/>
            <a:cs typeface="+mn-cs"/>
          </a:endParaRPr>
        </a:p>
        <a:p>
          <a:pPr>
            <a:lnSpc>
              <a:spcPts val="1000"/>
            </a:lnSpc>
          </a:pPr>
          <a:r>
            <a:rPr kumimoji="1" lang="ja-JP" altLang="ja-JP" sz="900" b="1">
              <a:solidFill>
                <a:schemeClr val="tx1"/>
              </a:solidFill>
              <a:effectLst/>
              <a:latin typeface="+mn-lt"/>
              <a:ea typeface="+mn-ea"/>
              <a:cs typeface="+mn-cs"/>
            </a:rPr>
            <a:t>先に発令された育児休業に係る辞令の期間</a:t>
          </a:r>
          <a:endParaRPr kumimoji="1" lang="en-US" altLang="ja-JP" sz="900" b="1">
            <a:solidFill>
              <a:schemeClr val="tx1"/>
            </a:solidFill>
            <a:effectLst/>
            <a:latin typeface="+mn-lt"/>
            <a:ea typeface="+mn-ea"/>
            <a:cs typeface="+mn-cs"/>
          </a:endParaRPr>
        </a:p>
        <a:p>
          <a:pPr>
            <a:lnSpc>
              <a:spcPts val="1000"/>
            </a:lnSpc>
          </a:pPr>
          <a:r>
            <a:rPr kumimoji="1" lang="ja-JP" altLang="ja-JP" sz="900" b="1">
              <a:solidFill>
                <a:schemeClr val="tx1"/>
              </a:solidFill>
              <a:effectLst/>
              <a:latin typeface="+mn-lt"/>
              <a:ea typeface="+mn-ea"/>
              <a:cs typeface="+mn-cs"/>
            </a:rPr>
            <a:t>下段</a:t>
          </a:r>
          <a:r>
            <a:rPr kumimoji="1" lang="ja-JP" altLang="en-US" sz="900" b="1">
              <a:solidFill>
                <a:schemeClr val="tx1"/>
              </a:solidFill>
              <a:effectLst/>
              <a:latin typeface="+mn-lt"/>
              <a:ea typeface="+mn-ea"/>
              <a:cs typeface="+mn-cs"/>
            </a:rPr>
            <a:t>：</a:t>
          </a:r>
          <a:endParaRPr kumimoji="1" lang="en-US" altLang="ja-JP" sz="900" b="1">
            <a:solidFill>
              <a:schemeClr val="tx1"/>
            </a:solidFill>
            <a:effectLst/>
            <a:latin typeface="+mn-lt"/>
            <a:ea typeface="+mn-ea"/>
            <a:cs typeface="+mn-cs"/>
          </a:endParaRPr>
        </a:p>
        <a:p>
          <a:pPr>
            <a:lnSpc>
              <a:spcPts val="1000"/>
            </a:lnSpc>
          </a:pPr>
          <a:r>
            <a:rPr kumimoji="1" lang="ja-JP" altLang="ja-JP" sz="900" b="1">
              <a:solidFill>
                <a:schemeClr val="tx1"/>
              </a:solidFill>
              <a:effectLst/>
              <a:latin typeface="+mn-lt"/>
              <a:ea typeface="+mn-ea"/>
              <a:cs typeface="+mn-cs"/>
            </a:rPr>
            <a:t>短縮後の育児休業の期間を記入。</a:t>
          </a:r>
          <a:endParaRPr kumimoji="1" lang="en-US" altLang="ja-JP" sz="900" b="1">
            <a:solidFill>
              <a:schemeClr val="tx1"/>
            </a:solidFill>
            <a:effectLst/>
            <a:latin typeface="+mn-lt"/>
            <a:ea typeface="+mn-ea"/>
            <a:cs typeface="+mn-cs"/>
          </a:endParaRPr>
        </a:p>
        <a:p>
          <a:pPr>
            <a:lnSpc>
              <a:spcPts val="1000"/>
            </a:lnSpc>
          </a:pPr>
          <a:endParaRPr lang="ja-JP" altLang="ja-JP" sz="900">
            <a:solidFill>
              <a:schemeClr val="tx1"/>
            </a:solidFill>
            <a:effectLst/>
          </a:endParaRPr>
        </a:p>
        <a:p>
          <a:pPr>
            <a:lnSpc>
              <a:spcPts val="1000"/>
            </a:lnSpc>
          </a:pPr>
          <a:r>
            <a:rPr kumimoji="1" lang="ja-JP" altLang="ja-JP" sz="900">
              <a:solidFill>
                <a:schemeClr val="tx1"/>
              </a:solidFill>
              <a:effectLst/>
              <a:latin typeface="+mn-lt"/>
              <a:ea typeface="+mn-ea"/>
              <a:cs typeface="+mn-cs"/>
            </a:rPr>
            <a:t>（記入例は、</a:t>
          </a:r>
          <a:r>
            <a:rPr kumimoji="1" lang="en-US" altLang="ja-JP" sz="900">
              <a:solidFill>
                <a:schemeClr val="tx1"/>
              </a:solidFill>
              <a:effectLst/>
              <a:latin typeface="+mn-lt"/>
              <a:ea typeface="+mn-ea"/>
              <a:cs typeface="+mn-cs"/>
            </a:rPr>
            <a:t>R5.5.13</a:t>
          </a:r>
          <a:r>
            <a:rPr kumimoji="1" lang="ja-JP" altLang="ja-JP" sz="900">
              <a:solidFill>
                <a:schemeClr val="tx1"/>
              </a:solidFill>
              <a:effectLst/>
              <a:latin typeface="+mn-lt"/>
              <a:ea typeface="+mn-ea"/>
              <a:cs typeface="+mn-cs"/>
            </a:rPr>
            <a:t>～</a:t>
          </a:r>
          <a:r>
            <a:rPr kumimoji="1" lang="en-US" altLang="ja-JP" sz="900">
              <a:solidFill>
                <a:schemeClr val="tx1"/>
              </a:solidFill>
              <a:effectLst/>
              <a:latin typeface="+mn-lt"/>
              <a:ea typeface="+mn-ea"/>
              <a:cs typeface="+mn-cs"/>
            </a:rPr>
            <a:t>R7.3.31</a:t>
          </a:r>
          <a:r>
            <a:rPr kumimoji="1" lang="ja-JP" altLang="ja-JP" sz="900">
              <a:solidFill>
                <a:schemeClr val="tx1"/>
              </a:solidFill>
              <a:effectLst/>
              <a:latin typeface="+mn-lt"/>
              <a:ea typeface="+mn-ea"/>
              <a:cs typeface="+mn-cs"/>
            </a:rPr>
            <a:t>まで育児休業の辞令が発令されたが、その後</a:t>
          </a:r>
          <a:r>
            <a:rPr kumimoji="1" lang="en-US" altLang="ja-JP" sz="900">
              <a:solidFill>
                <a:schemeClr val="tx1"/>
              </a:solidFill>
              <a:effectLst/>
              <a:latin typeface="+mn-lt"/>
              <a:ea typeface="+mn-ea"/>
              <a:cs typeface="+mn-cs"/>
            </a:rPr>
            <a:t>R6.9.1</a:t>
          </a:r>
          <a:r>
            <a:rPr kumimoji="1" lang="ja-JP" altLang="ja-JP" sz="900">
              <a:solidFill>
                <a:schemeClr val="tx1"/>
              </a:solidFill>
              <a:effectLst/>
              <a:latin typeface="+mn-lt"/>
              <a:ea typeface="+mn-ea"/>
              <a:cs typeface="+mn-cs"/>
            </a:rPr>
            <a:t>付けで復職の辞令が発令された場合。）</a:t>
          </a:r>
          <a:endParaRPr lang="ja-JP" altLang="ja-JP" sz="900">
            <a:solidFill>
              <a:schemeClr val="tx1"/>
            </a:solidFill>
            <a:effectLst/>
          </a:endParaRPr>
        </a:p>
      </xdr:txBody>
    </xdr:sp>
    <xdr:clientData/>
  </xdr:twoCellAnchor>
  <xdr:twoCellAnchor>
    <xdr:from>
      <xdr:col>21</xdr:col>
      <xdr:colOff>61913</xdr:colOff>
      <xdr:row>10</xdr:row>
      <xdr:rowOff>19050</xdr:rowOff>
    </xdr:from>
    <xdr:to>
      <xdr:col>22</xdr:col>
      <xdr:colOff>152400</xdr:colOff>
      <xdr:row>12</xdr:row>
      <xdr:rowOff>114300</xdr:rowOff>
    </xdr:to>
    <xdr:cxnSp macro="">
      <xdr:nvCxnSpPr>
        <xdr:cNvPr id="28" name="直線矢印コネクタ 27">
          <a:extLst>
            <a:ext uri="{FF2B5EF4-FFF2-40B4-BE49-F238E27FC236}">
              <a16:creationId xmlns:a16="http://schemas.microsoft.com/office/drawing/2014/main" id="{B49CEB0C-2746-4F70-9B6F-29F30855D3D0}"/>
            </a:ext>
          </a:extLst>
        </xdr:cNvPr>
        <xdr:cNvCxnSpPr>
          <a:stCxn id="27" idx="2"/>
        </xdr:cNvCxnSpPr>
      </xdr:nvCxnSpPr>
      <xdr:spPr>
        <a:xfrm>
          <a:off x="4938713" y="2009775"/>
          <a:ext cx="300037" cy="4000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190501</xdr:colOff>
      <xdr:row>25</xdr:row>
      <xdr:rowOff>114300</xdr:rowOff>
    </xdr:from>
    <xdr:to>
      <xdr:col>7</xdr:col>
      <xdr:colOff>85725</xdr:colOff>
      <xdr:row>32</xdr:row>
      <xdr:rowOff>47625</xdr:rowOff>
    </xdr:to>
    <xdr:sp macro="" textlink="">
      <xdr:nvSpPr>
        <xdr:cNvPr id="31" name="正方形/長方形 30">
          <a:extLst>
            <a:ext uri="{FF2B5EF4-FFF2-40B4-BE49-F238E27FC236}">
              <a16:creationId xmlns:a16="http://schemas.microsoft.com/office/drawing/2014/main" id="{CBADF8C5-642F-442E-8C6E-00D564783897}"/>
            </a:ext>
          </a:extLst>
        </xdr:cNvPr>
        <xdr:cNvSpPr/>
      </xdr:nvSpPr>
      <xdr:spPr>
        <a:xfrm>
          <a:off x="190501" y="4486275"/>
          <a:ext cx="1838324" cy="1143000"/>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tx1"/>
              </a:solidFill>
              <a:effectLst/>
              <a:latin typeface="+mn-lt"/>
              <a:ea typeface="+mn-ea"/>
              <a:cs typeface="+mn-cs"/>
            </a:rPr>
            <a:t>上段</a:t>
          </a:r>
          <a:r>
            <a:rPr kumimoji="1" lang="ja-JP" altLang="en-US" sz="900" b="1">
              <a:solidFill>
                <a:schemeClr val="tx1"/>
              </a:solidFill>
              <a:effectLst/>
              <a:latin typeface="+mn-lt"/>
              <a:ea typeface="+mn-ea"/>
              <a:cs typeface="+mn-cs"/>
            </a:rPr>
            <a:t>：</a:t>
          </a:r>
          <a:endParaRPr kumimoji="1" lang="en-US" altLang="ja-JP" sz="9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tx1"/>
              </a:solidFill>
              <a:effectLst/>
              <a:latin typeface="+mn-lt"/>
              <a:ea typeface="+mn-ea"/>
              <a:cs typeface="+mn-cs"/>
            </a:rPr>
            <a:t>既に承認されている給付期間</a:t>
          </a:r>
          <a:endParaRPr kumimoji="1" lang="en-US" altLang="ja-JP" sz="9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tx1"/>
              </a:solidFill>
              <a:effectLst/>
              <a:latin typeface="+mn-lt"/>
              <a:ea typeface="+mn-ea"/>
              <a:cs typeface="+mn-cs"/>
            </a:rPr>
            <a:t>下段</a:t>
          </a:r>
          <a:r>
            <a:rPr kumimoji="1" lang="ja-JP" altLang="en-US" sz="900" b="1">
              <a:solidFill>
                <a:schemeClr val="tx1"/>
              </a:solidFill>
              <a:effectLst/>
              <a:latin typeface="+mn-lt"/>
              <a:ea typeface="+mn-ea"/>
              <a:cs typeface="+mn-cs"/>
            </a:rPr>
            <a:t>：</a:t>
          </a:r>
          <a:endParaRPr kumimoji="1" lang="en-US" altLang="ja-JP" sz="9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tx1"/>
              </a:solidFill>
              <a:effectLst/>
              <a:latin typeface="+mn-lt"/>
              <a:ea typeface="+mn-ea"/>
              <a:cs typeface="+mn-cs"/>
            </a:rPr>
            <a:t>短縮後の給付期間を記入。</a:t>
          </a:r>
          <a:endParaRPr lang="ja-JP" altLang="ja-JP" sz="900">
            <a:solidFill>
              <a:schemeClr val="tx1"/>
            </a:solidFill>
            <a:effectLst/>
          </a:endParaRPr>
        </a:p>
      </xdr:txBody>
    </xdr:sp>
    <xdr:clientData/>
  </xdr:twoCellAnchor>
  <xdr:twoCellAnchor>
    <xdr:from>
      <xdr:col>3</xdr:col>
      <xdr:colOff>4763</xdr:colOff>
      <xdr:row>23</xdr:row>
      <xdr:rowOff>257177</xdr:rowOff>
    </xdr:from>
    <xdr:to>
      <xdr:col>7</xdr:col>
      <xdr:colOff>171450</xdr:colOff>
      <xdr:row>25</xdr:row>
      <xdr:rowOff>114300</xdr:rowOff>
    </xdr:to>
    <xdr:cxnSp macro="">
      <xdr:nvCxnSpPr>
        <xdr:cNvPr id="32" name="直線矢印コネクタ 31">
          <a:extLst>
            <a:ext uri="{FF2B5EF4-FFF2-40B4-BE49-F238E27FC236}">
              <a16:creationId xmlns:a16="http://schemas.microsoft.com/office/drawing/2014/main" id="{EC950EA5-BB7D-4D20-A077-77708F2F87A8}"/>
            </a:ext>
          </a:extLst>
        </xdr:cNvPr>
        <xdr:cNvCxnSpPr>
          <a:stCxn id="31" idx="0"/>
        </xdr:cNvCxnSpPr>
      </xdr:nvCxnSpPr>
      <xdr:spPr>
        <a:xfrm flipV="1">
          <a:off x="1109663" y="4095752"/>
          <a:ext cx="1004887" cy="39052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28</xdr:row>
      <xdr:rowOff>28575</xdr:rowOff>
    </xdr:from>
    <xdr:to>
      <xdr:col>25</xdr:col>
      <xdr:colOff>19050</xdr:colOff>
      <xdr:row>31</xdr:row>
      <xdr:rowOff>104775</xdr:rowOff>
    </xdr:to>
    <xdr:sp macro="" textlink="">
      <xdr:nvSpPr>
        <xdr:cNvPr id="37" name="正方形/長方形 36">
          <a:extLst>
            <a:ext uri="{FF2B5EF4-FFF2-40B4-BE49-F238E27FC236}">
              <a16:creationId xmlns:a16="http://schemas.microsoft.com/office/drawing/2014/main" id="{E30BE01A-E8C4-4436-908C-DEF5885D8CAD}"/>
            </a:ext>
          </a:extLst>
        </xdr:cNvPr>
        <xdr:cNvSpPr/>
      </xdr:nvSpPr>
      <xdr:spPr>
        <a:xfrm>
          <a:off x="3829050" y="4886325"/>
          <a:ext cx="1905000" cy="6000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900" b="1">
              <a:solidFill>
                <a:schemeClr val="tx1"/>
              </a:solidFill>
              <a:effectLst/>
              <a:latin typeface="+mn-lt"/>
              <a:ea typeface="+mn-ea"/>
              <a:cs typeface="+mn-cs"/>
            </a:rPr>
            <a:t>斜線を引く。</a:t>
          </a:r>
          <a:endParaRPr lang="ja-JP" altLang="ja-JP" sz="900">
            <a:solidFill>
              <a:schemeClr val="tx1"/>
            </a:solidFill>
            <a:effectLst/>
          </a:endParaRPr>
        </a:p>
        <a:p>
          <a:r>
            <a:rPr kumimoji="1" lang="en-US" altLang="ja-JP" sz="900" b="0">
              <a:solidFill>
                <a:schemeClr val="tx1"/>
              </a:solidFill>
              <a:effectLst/>
              <a:latin typeface="+mn-lt"/>
              <a:ea typeface="+mn-ea"/>
              <a:cs typeface="+mn-cs"/>
            </a:rPr>
            <a:t>※</a:t>
          </a:r>
          <a:r>
            <a:rPr kumimoji="1" lang="ja-JP" altLang="ja-JP" sz="900" b="0">
              <a:solidFill>
                <a:schemeClr val="tx1"/>
              </a:solidFill>
              <a:effectLst/>
              <a:latin typeface="+mn-lt"/>
              <a:ea typeface="+mn-ea"/>
              <a:cs typeface="+mn-cs"/>
            </a:rPr>
            <a:t>短縮の場合は支部様式第２５号（３）関連の提出不要。</a:t>
          </a:r>
          <a:endParaRPr lang="ja-JP" altLang="ja-JP" sz="9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900">
            <a:solidFill>
              <a:schemeClr val="tx1"/>
            </a:solidFill>
            <a:effectLst/>
          </a:endParaRPr>
        </a:p>
      </xdr:txBody>
    </xdr:sp>
    <xdr:clientData/>
  </xdr:twoCellAnchor>
  <xdr:twoCellAnchor>
    <xdr:from>
      <xdr:col>15</xdr:col>
      <xdr:colOff>0</xdr:colOff>
      <xdr:row>26</xdr:row>
      <xdr:rowOff>47626</xdr:rowOff>
    </xdr:from>
    <xdr:to>
      <xdr:col>17</xdr:col>
      <xdr:colOff>38100</xdr:colOff>
      <xdr:row>28</xdr:row>
      <xdr:rowOff>28575</xdr:rowOff>
    </xdr:to>
    <xdr:cxnSp macro="">
      <xdr:nvCxnSpPr>
        <xdr:cNvPr id="38" name="直線矢印コネクタ 37">
          <a:extLst>
            <a:ext uri="{FF2B5EF4-FFF2-40B4-BE49-F238E27FC236}">
              <a16:creationId xmlns:a16="http://schemas.microsoft.com/office/drawing/2014/main" id="{44BE5EAE-E1FC-4DC1-9E80-6E428036BDF7}"/>
            </a:ext>
          </a:extLst>
        </xdr:cNvPr>
        <xdr:cNvCxnSpPr/>
      </xdr:nvCxnSpPr>
      <xdr:spPr>
        <a:xfrm flipH="1" flipV="1">
          <a:off x="3619500" y="4591051"/>
          <a:ext cx="457200" cy="29527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25</xdr:row>
      <xdr:rowOff>19050</xdr:rowOff>
    </xdr:from>
    <xdr:to>
      <xdr:col>16</xdr:col>
      <xdr:colOff>200025</xdr:colOff>
      <xdr:row>26</xdr:row>
      <xdr:rowOff>228600</xdr:rowOff>
    </xdr:to>
    <xdr:cxnSp macro="">
      <xdr:nvCxnSpPr>
        <xdr:cNvPr id="10" name="直線コネクタ 9">
          <a:extLst>
            <a:ext uri="{FF2B5EF4-FFF2-40B4-BE49-F238E27FC236}">
              <a16:creationId xmlns:a16="http://schemas.microsoft.com/office/drawing/2014/main" id="{CE590EB0-C8F7-4BBB-B221-5EFD76A28F51}"/>
            </a:ext>
          </a:extLst>
        </xdr:cNvPr>
        <xdr:cNvCxnSpPr/>
      </xdr:nvCxnSpPr>
      <xdr:spPr>
        <a:xfrm flipV="1">
          <a:off x="2162175" y="4391025"/>
          <a:ext cx="1866900" cy="3810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kdev\vss\temp\&#20966;&#29702;&#20181;&#27096;&#26360;(003_&#25903;&#25173;&#38306;&#20418;&#12510;&#12473;&#12479;&#31649;&#297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kyufu.COMPUTERNAME5\&#12487;&#12473;&#12463;&#12488;&#12483;&#12503;\&#20219;&#32153;H21.&#65300;&#65374;\&#20219;&#32153;&#38306;&#20418;\H21\H21&#20219;&#32153;&#37504;&#34892;&#20381;&#38972;\&#20219;&#32153;&#38306;&#20418;&#12487;&#12473;&#12463;&#12488;&#12483;&#12503;H20.4.10\H20\&#20219;&#24847;&#32153;&#32154;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nts%20and%20Settings\User\My%20Documents\H19&#19979;&#22320;H20.4.17\&#20219;&#32153;&#38306;&#20418;&#12487;&#12473;&#12463;&#12488;&#12483;&#12503;H20.4.10\H20\&#20219;&#24847;&#32153;&#32154;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機能構成図"/>
      <sheetName val="画面推移図"/>
      <sheetName val="MG003"/>
      <sheetName val="FKE501"/>
      <sheetName val="FKE504"/>
      <sheetName val="FKE508"/>
      <sheetName val="RKE5011"/>
      <sheetName val="RKE5041"/>
      <sheetName val="RKE508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efreshError="1">
        <row r="2">
          <cell r="A2">
            <v>56871</v>
          </cell>
          <cell r="B2">
            <v>310000</v>
          </cell>
          <cell r="C2" t="str">
            <v>教育庁総務課</v>
          </cell>
          <cell r="D2">
            <v>20180</v>
          </cell>
          <cell r="E2" t="str">
            <v>教育次長</v>
          </cell>
          <cell r="F2" t="str">
            <v>宮城　嗣三</v>
          </cell>
          <cell r="G2">
            <v>18241</v>
          </cell>
          <cell r="H2">
            <v>26755</v>
          </cell>
          <cell r="I2">
            <v>100914</v>
          </cell>
          <cell r="J2">
            <v>100914</v>
          </cell>
          <cell r="K2">
            <v>10</v>
          </cell>
          <cell r="L2">
            <v>9</v>
          </cell>
          <cell r="M2">
            <v>14</v>
          </cell>
          <cell r="N2">
            <v>0</v>
          </cell>
          <cell r="O2">
            <v>0</v>
          </cell>
          <cell r="P2">
            <v>0</v>
          </cell>
          <cell r="Q2">
            <v>483100</v>
          </cell>
          <cell r="R2">
            <v>0</v>
          </cell>
          <cell r="S2">
            <v>1</v>
          </cell>
          <cell r="T2">
            <v>0</v>
          </cell>
          <cell r="U2">
            <v>0</v>
          </cell>
          <cell r="V2">
            <v>100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I3">
            <v>100713</v>
          </cell>
          <cell r="J3">
            <v>100713</v>
          </cell>
          <cell r="K3">
            <v>10</v>
          </cell>
          <cell r="L3">
            <v>7</v>
          </cell>
          <cell r="M3">
            <v>13</v>
          </cell>
          <cell r="N3">
            <v>0</v>
          </cell>
          <cell r="O3">
            <v>0</v>
          </cell>
          <cell r="P3">
            <v>0</v>
          </cell>
          <cell r="Q3">
            <v>400300</v>
          </cell>
          <cell r="R3">
            <v>0</v>
          </cell>
          <cell r="S3">
            <v>1</v>
          </cell>
          <cell r="T3">
            <v>0</v>
          </cell>
          <cell r="U3">
            <v>0</v>
          </cell>
          <cell r="V3">
            <v>130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I4">
            <v>100718</v>
          </cell>
          <cell r="J4">
            <v>100718</v>
          </cell>
          <cell r="K4">
            <v>10</v>
          </cell>
          <cell r="L4">
            <v>7</v>
          </cell>
          <cell r="M4">
            <v>18</v>
          </cell>
          <cell r="N4">
            <v>0</v>
          </cell>
          <cell r="O4">
            <v>0</v>
          </cell>
          <cell r="P4">
            <v>0</v>
          </cell>
          <cell r="Q4">
            <v>426000</v>
          </cell>
          <cell r="R4">
            <v>0</v>
          </cell>
          <cell r="S4">
            <v>1</v>
          </cell>
          <cell r="T4">
            <v>0</v>
          </cell>
          <cell r="U4">
            <v>0</v>
          </cell>
          <cell r="V4">
            <v>100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I5">
            <v>100409</v>
          </cell>
          <cell r="J5">
            <v>100409</v>
          </cell>
          <cell r="K5">
            <v>10</v>
          </cell>
          <cell r="L5">
            <v>4</v>
          </cell>
          <cell r="M5">
            <v>9</v>
          </cell>
          <cell r="N5">
            <v>0</v>
          </cell>
          <cell r="O5">
            <v>0</v>
          </cell>
          <cell r="P5">
            <v>0</v>
          </cell>
          <cell r="Q5">
            <v>294700</v>
          </cell>
          <cell r="R5">
            <v>0</v>
          </cell>
          <cell r="S5">
            <v>2</v>
          </cell>
          <cell r="T5">
            <v>0</v>
          </cell>
          <cell r="U5">
            <v>0</v>
          </cell>
          <cell r="V5">
            <v>100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I6">
            <v>100408</v>
          </cell>
          <cell r="J6">
            <v>100408</v>
          </cell>
          <cell r="K6">
            <v>10</v>
          </cell>
          <cell r="L6">
            <v>4</v>
          </cell>
          <cell r="M6">
            <v>8</v>
          </cell>
          <cell r="N6">
            <v>0</v>
          </cell>
          <cell r="O6">
            <v>0</v>
          </cell>
          <cell r="P6">
            <v>0</v>
          </cell>
          <cell r="Q6">
            <v>286300</v>
          </cell>
          <cell r="R6">
            <v>0</v>
          </cell>
          <cell r="S6">
            <v>1</v>
          </cell>
          <cell r="T6">
            <v>0</v>
          </cell>
          <cell r="U6">
            <v>0</v>
          </cell>
          <cell r="V6">
            <v>100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I7">
            <v>100307</v>
          </cell>
          <cell r="J7">
            <v>100307</v>
          </cell>
          <cell r="K7">
            <v>10</v>
          </cell>
          <cell r="L7">
            <v>3</v>
          </cell>
          <cell r="M7">
            <v>7</v>
          </cell>
          <cell r="N7">
            <v>0</v>
          </cell>
          <cell r="O7">
            <v>0</v>
          </cell>
          <cell r="P7">
            <v>0</v>
          </cell>
          <cell r="Q7">
            <v>235600</v>
          </cell>
          <cell r="R7">
            <v>0</v>
          </cell>
          <cell r="S7">
            <v>2</v>
          </cell>
          <cell r="T7">
            <v>0</v>
          </cell>
          <cell r="U7">
            <v>0</v>
          </cell>
          <cell r="V7">
            <v>100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I8">
            <v>100306</v>
          </cell>
          <cell r="J8">
            <v>100306</v>
          </cell>
          <cell r="K8">
            <v>10</v>
          </cell>
          <cell r="L8">
            <v>3</v>
          </cell>
          <cell r="M8">
            <v>6</v>
          </cell>
          <cell r="N8">
            <v>0</v>
          </cell>
          <cell r="O8">
            <v>0</v>
          </cell>
          <cell r="P8">
            <v>0</v>
          </cell>
          <cell r="Q8">
            <v>227600</v>
          </cell>
          <cell r="R8">
            <v>0</v>
          </cell>
          <cell r="S8">
            <v>1</v>
          </cell>
          <cell r="T8">
            <v>0</v>
          </cell>
          <cell r="U8">
            <v>0</v>
          </cell>
          <cell r="V8">
            <v>100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I9">
            <v>100306</v>
          </cell>
          <cell r="J9">
            <v>100306</v>
          </cell>
          <cell r="K9">
            <v>10</v>
          </cell>
          <cell r="L9">
            <v>3</v>
          </cell>
          <cell r="M9">
            <v>6</v>
          </cell>
          <cell r="N9">
            <v>0</v>
          </cell>
          <cell r="O9">
            <v>0</v>
          </cell>
          <cell r="P9">
            <v>0</v>
          </cell>
          <cell r="Q9">
            <v>227600</v>
          </cell>
          <cell r="R9">
            <v>0</v>
          </cell>
          <cell r="S9">
            <v>1</v>
          </cell>
          <cell r="T9">
            <v>0</v>
          </cell>
          <cell r="U9">
            <v>0</v>
          </cell>
          <cell r="V9">
            <v>100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I10">
            <v>101014</v>
          </cell>
          <cell r="J10">
            <v>101014</v>
          </cell>
          <cell r="K10">
            <v>10</v>
          </cell>
          <cell r="L10">
            <v>10</v>
          </cell>
          <cell r="M10">
            <v>14</v>
          </cell>
          <cell r="N10">
            <v>0</v>
          </cell>
          <cell r="O10">
            <v>0</v>
          </cell>
          <cell r="P10">
            <v>0</v>
          </cell>
          <cell r="Q10">
            <v>522900</v>
          </cell>
          <cell r="R10">
            <v>0</v>
          </cell>
          <cell r="S10">
            <v>1</v>
          </cell>
          <cell r="T10">
            <v>0</v>
          </cell>
          <cell r="U10">
            <v>0</v>
          </cell>
          <cell r="V10">
            <v>100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I11">
            <v>190624</v>
          </cell>
          <cell r="J11">
            <v>190624</v>
          </cell>
          <cell r="K11">
            <v>19</v>
          </cell>
          <cell r="L11">
            <v>6</v>
          </cell>
          <cell r="M11">
            <v>24</v>
          </cell>
          <cell r="N11">
            <v>0</v>
          </cell>
          <cell r="O11">
            <v>0</v>
          </cell>
          <cell r="P11">
            <v>0</v>
          </cell>
          <cell r="Q11">
            <v>413200</v>
          </cell>
          <cell r="R11">
            <v>0</v>
          </cell>
          <cell r="S11">
            <v>1</v>
          </cell>
          <cell r="T11">
            <v>0</v>
          </cell>
          <cell r="U11">
            <v>0</v>
          </cell>
          <cell r="V11">
            <v>148</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I12">
            <v>100817</v>
          </cell>
          <cell r="J12">
            <v>100817</v>
          </cell>
          <cell r="K12">
            <v>10</v>
          </cell>
          <cell r="L12">
            <v>8</v>
          </cell>
          <cell r="M12">
            <v>17</v>
          </cell>
          <cell r="N12">
            <v>0</v>
          </cell>
          <cell r="O12">
            <v>0</v>
          </cell>
          <cell r="P12">
            <v>0</v>
          </cell>
          <cell r="Q12">
            <v>450500</v>
          </cell>
          <cell r="R12">
            <v>0</v>
          </cell>
          <cell r="S12">
            <v>1</v>
          </cell>
          <cell r="T12">
            <v>0</v>
          </cell>
          <cell r="U12">
            <v>0</v>
          </cell>
          <cell r="V12">
            <v>100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I13">
            <v>100914</v>
          </cell>
          <cell r="J13">
            <v>100914</v>
          </cell>
          <cell r="K13">
            <v>10</v>
          </cell>
          <cell r="L13">
            <v>9</v>
          </cell>
          <cell r="M13">
            <v>14</v>
          </cell>
          <cell r="N13">
            <v>0</v>
          </cell>
          <cell r="O13">
            <v>0</v>
          </cell>
          <cell r="P13">
            <v>0</v>
          </cell>
          <cell r="Q13">
            <v>483100</v>
          </cell>
          <cell r="R13">
            <v>0</v>
          </cell>
          <cell r="S13">
            <v>1</v>
          </cell>
          <cell r="T13">
            <v>0</v>
          </cell>
          <cell r="U13">
            <v>0</v>
          </cell>
          <cell r="V13">
            <v>100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I14">
            <v>100721</v>
          </cell>
          <cell r="J14">
            <v>100721</v>
          </cell>
          <cell r="K14">
            <v>10</v>
          </cell>
          <cell r="L14">
            <v>7</v>
          </cell>
          <cell r="M14">
            <v>21</v>
          </cell>
          <cell r="N14">
            <v>0</v>
          </cell>
          <cell r="O14">
            <v>0</v>
          </cell>
          <cell r="P14">
            <v>0</v>
          </cell>
          <cell r="Q14">
            <v>437000</v>
          </cell>
          <cell r="R14">
            <v>0</v>
          </cell>
          <cell r="S14">
            <v>2</v>
          </cell>
          <cell r="T14">
            <v>0</v>
          </cell>
          <cell r="U14">
            <v>0</v>
          </cell>
          <cell r="V14">
            <v>147</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I15">
            <v>190627</v>
          </cell>
          <cell r="J15">
            <v>190627</v>
          </cell>
          <cell r="K15">
            <v>19</v>
          </cell>
          <cell r="L15">
            <v>6</v>
          </cell>
          <cell r="M15">
            <v>27</v>
          </cell>
          <cell r="N15">
            <v>0</v>
          </cell>
          <cell r="O15">
            <v>0</v>
          </cell>
          <cell r="P15">
            <v>0</v>
          </cell>
          <cell r="Q15">
            <v>423400</v>
          </cell>
          <cell r="R15">
            <v>0</v>
          </cell>
          <cell r="S15">
            <v>1</v>
          </cell>
          <cell r="T15">
            <v>0</v>
          </cell>
          <cell r="U15">
            <v>0</v>
          </cell>
          <cell r="V15">
            <v>190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R16">
            <v>1</v>
          </cell>
          <cell r="S16">
            <v>1</v>
          </cell>
          <cell r="T16">
            <v>0</v>
          </cell>
          <cell r="U16">
            <v>0</v>
          </cell>
          <cell r="V16" t="str">
            <v>選考・初級相当</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I17">
            <v>100873</v>
          </cell>
          <cell r="J17">
            <v>100873</v>
          </cell>
          <cell r="K17">
            <v>10</v>
          </cell>
          <cell r="L17">
            <v>8</v>
          </cell>
          <cell r="M17">
            <v>73</v>
          </cell>
          <cell r="N17">
            <v>0</v>
          </cell>
          <cell r="O17">
            <v>0</v>
          </cell>
          <cell r="P17">
            <v>0</v>
          </cell>
          <cell r="Q17">
            <v>515200</v>
          </cell>
          <cell r="R17">
            <v>0</v>
          </cell>
          <cell r="S17">
            <v>1</v>
          </cell>
          <cell r="T17">
            <v>0</v>
          </cell>
          <cell r="U17">
            <v>0</v>
          </cell>
          <cell r="V17">
            <v>190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R18">
            <v>1</v>
          </cell>
          <cell r="S18">
            <v>1</v>
          </cell>
          <cell r="T18">
            <v>0</v>
          </cell>
          <cell r="U18">
            <v>0</v>
          </cell>
          <cell r="V18" t="str">
            <v>その他</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I19">
            <v>100973</v>
          </cell>
          <cell r="J19">
            <v>100973</v>
          </cell>
          <cell r="K19">
            <v>10</v>
          </cell>
          <cell r="L19">
            <v>9</v>
          </cell>
          <cell r="M19">
            <v>73</v>
          </cell>
          <cell r="N19">
            <v>0</v>
          </cell>
          <cell r="O19">
            <v>0</v>
          </cell>
          <cell r="P19">
            <v>0</v>
          </cell>
          <cell r="Q19">
            <v>559100</v>
          </cell>
          <cell r="R19">
            <v>0</v>
          </cell>
          <cell r="S19">
            <v>1</v>
          </cell>
          <cell r="T19">
            <v>0</v>
          </cell>
          <cell r="U19">
            <v>0</v>
          </cell>
          <cell r="V19">
            <v>190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I20">
            <v>100867</v>
          </cell>
          <cell r="J20">
            <v>100867</v>
          </cell>
          <cell r="K20">
            <v>10</v>
          </cell>
          <cell r="L20">
            <v>8</v>
          </cell>
          <cell r="M20">
            <v>67</v>
          </cell>
          <cell r="N20">
            <v>0</v>
          </cell>
          <cell r="O20">
            <v>0</v>
          </cell>
          <cell r="P20">
            <v>0</v>
          </cell>
          <cell r="Q20">
            <v>492400</v>
          </cell>
          <cell r="R20">
            <v>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R21">
            <v>1</v>
          </cell>
          <cell r="S21">
            <v>1</v>
          </cell>
          <cell r="T21">
            <v>0</v>
          </cell>
          <cell r="U21">
            <v>0</v>
          </cell>
          <cell r="V21" t="str">
            <v>その他</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I22">
            <v>130318</v>
          </cell>
          <cell r="J22">
            <v>130318</v>
          </cell>
          <cell r="K22">
            <v>13</v>
          </cell>
          <cell r="L22">
            <v>3</v>
          </cell>
          <cell r="M22">
            <v>18</v>
          </cell>
          <cell r="N22">
            <v>0</v>
          </cell>
          <cell r="O22">
            <v>0</v>
          </cell>
          <cell r="P22">
            <v>0</v>
          </cell>
          <cell r="Q22">
            <v>485900</v>
          </cell>
          <cell r="R22">
            <v>0</v>
          </cell>
          <cell r="S22">
            <v>1</v>
          </cell>
          <cell r="T22">
            <v>0</v>
          </cell>
          <cell r="U22">
            <v>0</v>
          </cell>
          <cell r="V22">
            <v>36982</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I23">
            <v>100616</v>
          </cell>
          <cell r="J23">
            <v>100616</v>
          </cell>
          <cell r="K23">
            <v>10</v>
          </cell>
          <cell r="L23">
            <v>6</v>
          </cell>
          <cell r="M23">
            <v>16</v>
          </cell>
          <cell r="N23">
            <v>0</v>
          </cell>
          <cell r="O23">
            <v>0</v>
          </cell>
          <cell r="P23">
            <v>0</v>
          </cell>
          <cell r="Q23">
            <v>400000</v>
          </cell>
          <cell r="R23">
            <v>0</v>
          </cell>
          <cell r="S23">
            <v>1</v>
          </cell>
          <cell r="T23">
            <v>0</v>
          </cell>
          <cell r="U23">
            <v>0</v>
          </cell>
          <cell r="V23">
            <v>129</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I24">
            <v>100616</v>
          </cell>
          <cell r="J24">
            <v>100616</v>
          </cell>
          <cell r="K24">
            <v>10</v>
          </cell>
          <cell r="L24">
            <v>6</v>
          </cell>
          <cell r="M24">
            <v>16</v>
          </cell>
          <cell r="N24">
            <v>0</v>
          </cell>
          <cell r="O24">
            <v>0</v>
          </cell>
          <cell r="P24">
            <v>0</v>
          </cell>
          <cell r="Q24">
            <v>400000</v>
          </cell>
          <cell r="R24">
            <v>0</v>
          </cell>
          <cell r="S24">
            <v>1</v>
          </cell>
          <cell r="T24">
            <v>0</v>
          </cell>
          <cell r="U24">
            <v>0</v>
          </cell>
          <cell r="V24">
            <v>129</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I25">
            <v>100615</v>
          </cell>
          <cell r="J25">
            <v>100615</v>
          </cell>
          <cell r="K25">
            <v>10</v>
          </cell>
          <cell r="L25">
            <v>6</v>
          </cell>
          <cell r="M25">
            <v>15</v>
          </cell>
          <cell r="N25">
            <v>0</v>
          </cell>
          <cell r="O25">
            <v>0</v>
          </cell>
          <cell r="P25">
            <v>0</v>
          </cell>
          <cell r="Q25">
            <v>394300</v>
          </cell>
          <cell r="R25">
            <v>0</v>
          </cell>
          <cell r="S25">
            <v>1</v>
          </cell>
          <cell r="T25">
            <v>0</v>
          </cell>
          <cell r="U25">
            <v>0</v>
          </cell>
          <cell r="V25">
            <v>100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I26">
            <v>100610</v>
          </cell>
          <cell r="J26">
            <v>100610</v>
          </cell>
          <cell r="K26">
            <v>10</v>
          </cell>
          <cell r="L26">
            <v>6</v>
          </cell>
          <cell r="M26">
            <v>10</v>
          </cell>
          <cell r="N26">
            <v>0</v>
          </cell>
          <cell r="O26">
            <v>0</v>
          </cell>
          <cell r="P26">
            <v>0</v>
          </cell>
          <cell r="Q26">
            <v>349400</v>
          </cell>
          <cell r="R26">
            <v>0</v>
          </cell>
          <cell r="S26">
            <v>1</v>
          </cell>
          <cell r="T26">
            <v>0</v>
          </cell>
          <cell r="U26">
            <v>0</v>
          </cell>
          <cell r="V26">
            <v>147</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I27">
            <v>100609</v>
          </cell>
          <cell r="J27">
            <v>100609</v>
          </cell>
          <cell r="K27">
            <v>10</v>
          </cell>
          <cell r="L27">
            <v>6</v>
          </cell>
          <cell r="M27">
            <v>9</v>
          </cell>
          <cell r="N27">
            <v>0</v>
          </cell>
          <cell r="O27">
            <v>0</v>
          </cell>
          <cell r="P27">
            <v>0</v>
          </cell>
          <cell r="Q27">
            <v>339900</v>
          </cell>
          <cell r="R27">
            <v>0</v>
          </cell>
          <cell r="S27">
            <v>1</v>
          </cell>
          <cell r="T27">
            <v>0</v>
          </cell>
          <cell r="U27">
            <v>0</v>
          </cell>
          <cell r="V27">
            <v>190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I28">
            <v>100409</v>
          </cell>
          <cell r="J28">
            <v>100409</v>
          </cell>
          <cell r="K28">
            <v>10</v>
          </cell>
          <cell r="L28">
            <v>4</v>
          </cell>
          <cell r="M28">
            <v>9</v>
          </cell>
          <cell r="N28">
            <v>0</v>
          </cell>
          <cell r="O28">
            <v>0</v>
          </cell>
          <cell r="P28">
            <v>0</v>
          </cell>
          <cell r="Q28">
            <v>294700</v>
          </cell>
          <cell r="R28">
            <v>0</v>
          </cell>
          <cell r="S28">
            <v>2</v>
          </cell>
          <cell r="T28">
            <v>0</v>
          </cell>
          <cell r="U28">
            <v>0</v>
          </cell>
          <cell r="V28">
            <v>100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I29">
            <v>100408</v>
          </cell>
          <cell r="J29">
            <v>100408</v>
          </cell>
          <cell r="K29">
            <v>10</v>
          </cell>
          <cell r="L29">
            <v>4</v>
          </cell>
          <cell r="M29">
            <v>8</v>
          </cell>
          <cell r="N29">
            <v>0</v>
          </cell>
          <cell r="O29">
            <v>0</v>
          </cell>
          <cell r="P29">
            <v>0</v>
          </cell>
          <cell r="Q29">
            <v>286300</v>
          </cell>
          <cell r="R29">
            <v>0</v>
          </cell>
          <cell r="S29">
            <v>1</v>
          </cell>
          <cell r="T29">
            <v>0</v>
          </cell>
          <cell r="U29">
            <v>0</v>
          </cell>
          <cell r="V29">
            <v>129</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I30">
            <v>140216</v>
          </cell>
          <cell r="J30">
            <v>140216</v>
          </cell>
          <cell r="K30">
            <v>14</v>
          </cell>
          <cell r="L30">
            <v>2</v>
          </cell>
          <cell r="M30">
            <v>16</v>
          </cell>
          <cell r="N30">
            <v>0</v>
          </cell>
          <cell r="O30">
            <v>0</v>
          </cell>
          <cell r="P30">
            <v>12628</v>
          </cell>
          <cell r="Q30">
            <v>315700</v>
          </cell>
          <cell r="R30">
            <v>0</v>
          </cell>
          <cell r="S30">
            <v>1</v>
          </cell>
          <cell r="T30">
            <v>0</v>
          </cell>
          <cell r="U30">
            <v>0</v>
          </cell>
          <cell r="V30">
            <v>36617</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I31">
            <v>100407</v>
          </cell>
          <cell r="J31">
            <v>100407</v>
          </cell>
          <cell r="K31">
            <v>10</v>
          </cell>
          <cell r="L31">
            <v>4</v>
          </cell>
          <cell r="M31">
            <v>7</v>
          </cell>
          <cell r="N31">
            <v>0</v>
          </cell>
          <cell r="O31">
            <v>0</v>
          </cell>
          <cell r="P31">
            <v>0</v>
          </cell>
          <cell r="Q31">
            <v>277800</v>
          </cell>
          <cell r="R31">
            <v>0</v>
          </cell>
          <cell r="S31">
            <v>1</v>
          </cell>
          <cell r="T31">
            <v>0</v>
          </cell>
          <cell r="U31">
            <v>0</v>
          </cell>
          <cell r="V31">
            <v>100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I32">
            <v>100307</v>
          </cell>
          <cell r="J32">
            <v>100307</v>
          </cell>
          <cell r="K32">
            <v>10</v>
          </cell>
          <cell r="L32">
            <v>3</v>
          </cell>
          <cell r="M32">
            <v>7</v>
          </cell>
          <cell r="N32">
            <v>0</v>
          </cell>
          <cell r="O32">
            <v>0</v>
          </cell>
          <cell r="P32">
            <v>0</v>
          </cell>
          <cell r="Q32">
            <v>235600</v>
          </cell>
          <cell r="R32">
            <v>0</v>
          </cell>
          <cell r="S32">
            <v>1</v>
          </cell>
          <cell r="T32">
            <v>0</v>
          </cell>
          <cell r="U32">
            <v>0</v>
          </cell>
          <cell r="V32">
            <v>100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I33">
            <v>100204</v>
          </cell>
          <cell r="J33">
            <v>100204</v>
          </cell>
          <cell r="K33">
            <v>10</v>
          </cell>
          <cell r="L33">
            <v>2</v>
          </cell>
          <cell r="M33">
            <v>4</v>
          </cell>
          <cell r="N33">
            <v>0</v>
          </cell>
          <cell r="O33">
            <v>0</v>
          </cell>
          <cell r="P33">
            <v>0</v>
          </cell>
          <cell r="Q33">
            <v>188900</v>
          </cell>
          <cell r="R33">
            <v>0</v>
          </cell>
          <cell r="S33">
            <v>1</v>
          </cell>
          <cell r="T33">
            <v>0</v>
          </cell>
          <cell r="U33">
            <v>0</v>
          </cell>
          <cell r="V33">
            <v>130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I34">
            <v>140212</v>
          </cell>
          <cell r="J34">
            <v>140212</v>
          </cell>
          <cell r="K34">
            <v>14</v>
          </cell>
          <cell r="L34">
            <v>2</v>
          </cell>
          <cell r="M34">
            <v>12</v>
          </cell>
          <cell r="N34">
            <v>0</v>
          </cell>
          <cell r="O34">
            <v>0</v>
          </cell>
          <cell r="P34">
            <v>10480</v>
          </cell>
          <cell r="Q34">
            <v>262000</v>
          </cell>
          <cell r="R34">
            <v>0</v>
          </cell>
          <cell r="S34">
            <v>1</v>
          </cell>
          <cell r="T34">
            <v>0</v>
          </cell>
          <cell r="U34">
            <v>0</v>
          </cell>
          <cell r="V34">
            <v>36982</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I35">
            <v>100305</v>
          </cell>
          <cell r="J35">
            <v>100305</v>
          </cell>
          <cell r="K35">
            <v>10</v>
          </cell>
          <cell r="L35">
            <v>3</v>
          </cell>
          <cell r="M35">
            <v>5</v>
          </cell>
          <cell r="N35">
            <v>0</v>
          </cell>
          <cell r="O35">
            <v>0</v>
          </cell>
          <cell r="P35">
            <v>0</v>
          </cell>
          <cell r="Q35">
            <v>219500</v>
          </cell>
          <cell r="R35">
            <v>0</v>
          </cell>
          <cell r="S35">
            <v>2</v>
          </cell>
          <cell r="T35">
            <v>0</v>
          </cell>
          <cell r="U35">
            <v>0</v>
          </cell>
          <cell r="V35">
            <v>100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I36">
            <v>100204</v>
          </cell>
          <cell r="J36">
            <v>100204</v>
          </cell>
          <cell r="K36">
            <v>10</v>
          </cell>
          <cell r="L36">
            <v>2</v>
          </cell>
          <cell r="M36">
            <v>4</v>
          </cell>
          <cell r="N36">
            <v>0</v>
          </cell>
          <cell r="O36">
            <v>0</v>
          </cell>
          <cell r="P36">
            <v>0</v>
          </cell>
          <cell r="Q36">
            <v>188900</v>
          </cell>
          <cell r="R36">
            <v>0</v>
          </cell>
          <cell r="S36">
            <v>2</v>
          </cell>
          <cell r="T36">
            <v>0</v>
          </cell>
          <cell r="U36">
            <v>0</v>
          </cell>
          <cell r="V36">
            <v>130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I37">
            <v>100303</v>
          </cell>
          <cell r="J37">
            <v>100303</v>
          </cell>
          <cell r="K37">
            <v>10</v>
          </cell>
          <cell r="L37">
            <v>3</v>
          </cell>
          <cell r="M37">
            <v>3</v>
          </cell>
          <cell r="N37">
            <v>0</v>
          </cell>
          <cell r="O37">
            <v>0</v>
          </cell>
          <cell r="P37">
            <v>0</v>
          </cell>
          <cell r="Q37">
            <v>203800</v>
          </cell>
          <cell r="R37">
            <v>0</v>
          </cell>
          <cell r="S37">
            <v>1</v>
          </cell>
          <cell r="T37">
            <v>0</v>
          </cell>
          <cell r="U37">
            <v>0</v>
          </cell>
          <cell r="V37">
            <v>100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I38">
            <v>100108</v>
          </cell>
          <cell r="J38">
            <v>100108</v>
          </cell>
          <cell r="K38">
            <v>10</v>
          </cell>
          <cell r="L38">
            <v>1</v>
          </cell>
          <cell r="M38">
            <v>8</v>
          </cell>
          <cell r="N38">
            <v>0</v>
          </cell>
          <cell r="O38">
            <v>0</v>
          </cell>
          <cell r="P38">
            <v>0</v>
          </cell>
          <cell r="Q38">
            <v>170200</v>
          </cell>
          <cell r="R38">
            <v>0</v>
          </cell>
          <cell r="S38">
            <v>2</v>
          </cell>
          <cell r="T38">
            <v>0</v>
          </cell>
          <cell r="U38">
            <v>0</v>
          </cell>
          <cell r="V38">
            <v>147</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I39">
            <v>101115</v>
          </cell>
          <cell r="J39">
            <v>101115</v>
          </cell>
          <cell r="K39">
            <v>10</v>
          </cell>
          <cell r="L39">
            <v>11</v>
          </cell>
          <cell r="M39">
            <v>15</v>
          </cell>
          <cell r="N39">
            <v>0</v>
          </cell>
          <cell r="O39">
            <v>0</v>
          </cell>
          <cell r="P39">
            <v>0</v>
          </cell>
          <cell r="Q39">
            <v>597300</v>
          </cell>
          <cell r="R39">
            <v>0</v>
          </cell>
          <cell r="S39">
            <v>1</v>
          </cell>
          <cell r="T39">
            <v>0</v>
          </cell>
          <cell r="U39">
            <v>0</v>
          </cell>
          <cell r="V39">
            <v>190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R40">
            <v>2</v>
          </cell>
          <cell r="S40">
            <v>2</v>
          </cell>
          <cell r="T40">
            <v>0</v>
          </cell>
          <cell r="U40">
            <v>0</v>
          </cell>
          <cell r="V40" t="str">
            <v>その他</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I41">
            <v>100107</v>
          </cell>
          <cell r="J41">
            <v>100107</v>
          </cell>
          <cell r="K41">
            <v>10</v>
          </cell>
          <cell r="L41">
            <v>1</v>
          </cell>
          <cell r="M41">
            <v>7</v>
          </cell>
          <cell r="N41">
            <v>0</v>
          </cell>
          <cell r="O41">
            <v>0</v>
          </cell>
          <cell r="P41">
            <v>0</v>
          </cell>
          <cell r="Q41">
            <v>163800</v>
          </cell>
          <cell r="R41">
            <v>0</v>
          </cell>
          <cell r="S41">
            <v>1</v>
          </cell>
          <cell r="T41">
            <v>0</v>
          </cell>
          <cell r="U41">
            <v>0</v>
          </cell>
          <cell r="V41">
            <v>190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I42">
            <v>100720</v>
          </cell>
          <cell r="J42">
            <v>100720</v>
          </cell>
          <cell r="K42">
            <v>10</v>
          </cell>
          <cell r="L42">
            <v>7</v>
          </cell>
          <cell r="M42">
            <v>20</v>
          </cell>
          <cell r="N42">
            <v>0</v>
          </cell>
          <cell r="O42">
            <v>0</v>
          </cell>
          <cell r="P42">
            <v>0</v>
          </cell>
          <cell r="Q42">
            <v>433300</v>
          </cell>
          <cell r="R42">
            <v>0</v>
          </cell>
          <cell r="S42">
            <v>1</v>
          </cell>
          <cell r="T42">
            <v>0</v>
          </cell>
          <cell r="U42">
            <v>0</v>
          </cell>
          <cell r="V42">
            <v>130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I43">
            <v>100619</v>
          </cell>
          <cell r="J43">
            <v>100619</v>
          </cell>
          <cell r="K43">
            <v>10</v>
          </cell>
          <cell r="L43">
            <v>6</v>
          </cell>
          <cell r="M43">
            <v>19</v>
          </cell>
          <cell r="N43">
            <v>0</v>
          </cell>
          <cell r="O43">
            <v>0</v>
          </cell>
          <cell r="P43">
            <v>0</v>
          </cell>
          <cell r="Q43">
            <v>412300</v>
          </cell>
          <cell r="R43">
            <v>0</v>
          </cell>
          <cell r="S43">
            <v>1</v>
          </cell>
          <cell r="T43">
            <v>0</v>
          </cell>
          <cell r="U43">
            <v>0</v>
          </cell>
          <cell r="V43">
            <v>147</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R44">
            <v>1</v>
          </cell>
          <cell r="S44">
            <v>1</v>
          </cell>
          <cell r="T44">
            <v>0</v>
          </cell>
          <cell r="U44">
            <v>0</v>
          </cell>
          <cell r="V44" t="str">
            <v>その他</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I45">
            <v>100761</v>
          </cell>
          <cell r="J45">
            <v>100761</v>
          </cell>
          <cell r="K45">
            <v>10</v>
          </cell>
          <cell r="L45">
            <v>7</v>
          </cell>
          <cell r="M45">
            <v>61</v>
          </cell>
          <cell r="N45">
            <v>0</v>
          </cell>
          <cell r="O45">
            <v>0</v>
          </cell>
          <cell r="P45">
            <v>0</v>
          </cell>
          <cell r="Q45">
            <v>444400</v>
          </cell>
          <cell r="R45">
            <v>0</v>
          </cell>
          <cell r="S45">
            <v>2</v>
          </cell>
          <cell r="T45">
            <v>0</v>
          </cell>
          <cell r="U45">
            <v>0</v>
          </cell>
          <cell r="V45">
            <v>129</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I46">
            <v>100877</v>
          </cell>
          <cell r="J46">
            <v>100877</v>
          </cell>
          <cell r="K46">
            <v>10</v>
          </cell>
          <cell r="L46">
            <v>8</v>
          </cell>
          <cell r="M46">
            <v>77</v>
          </cell>
          <cell r="N46">
            <v>0</v>
          </cell>
          <cell r="O46">
            <v>0</v>
          </cell>
          <cell r="P46">
            <v>0</v>
          </cell>
          <cell r="Q46">
            <v>530400</v>
          </cell>
          <cell r="R46">
            <v>0</v>
          </cell>
          <cell r="S46">
            <v>1</v>
          </cell>
          <cell r="T46">
            <v>0</v>
          </cell>
          <cell r="U46">
            <v>0</v>
          </cell>
          <cell r="V46">
            <v>190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I47">
            <v>140233</v>
          </cell>
          <cell r="J47">
            <v>140233</v>
          </cell>
          <cell r="K47">
            <v>14</v>
          </cell>
          <cell r="L47">
            <v>2</v>
          </cell>
          <cell r="M47">
            <v>33</v>
          </cell>
          <cell r="N47">
            <v>0</v>
          </cell>
          <cell r="O47">
            <v>0</v>
          </cell>
          <cell r="P47">
            <v>17820</v>
          </cell>
          <cell r="Q47">
            <v>445500</v>
          </cell>
          <cell r="R47">
            <v>0</v>
          </cell>
          <cell r="S47">
            <v>2</v>
          </cell>
          <cell r="T47">
            <v>0</v>
          </cell>
          <cell r="U47">
            <v>0</v>
          </cell>
          <cell r="V47">
            <v>36251</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I48">
            <v>140319</v>
          </cell>
          <cell r="J48">
            <v>140319</v>
          </cell>
          <cell r="K48">
            <v>14</v>
          </cell>
          <cell r="L48">
            <v>3</v>
          </cell>
          <cell r="M48">
            <v>19</v>
          </cell>
          <cell r="N48">
            <v>0</v>
          </cell>
          <cell r="O48">
            <v>0</v>
          </cell>
          <cell r="P48">
            <v>0</v>
          </cell>
          <cell r="Q48">
            <v>457700</v>
          </cell>
          <cell r="R48">
            <v>0</v>
          </cell>
          <cell r="S48">
            <v>1</v>
          </cell>
          <cell r="T48">
            <v>0</v>
          </cell>
          <cell r="U48">
            <v>0</v>
          </cell>
          <cell r="V48">
            <v>36982</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I49">
            <v>100721</v>
          </cell>
          <cell r="J49">
            <v>100721</v>
          </cell>
          <cell r="K49">
            <v>10</v>
          </cell>
          <cell r="L49">
            <v>7</v>
          </cell>
          <cell r="M49">
            <v>21</v>
          </cell>
          <cell r="N49">
            <v>0</v>
          </cell>
          <cell r="O49">
            <v>0</v>
          </cell>
          <cell r="P49">
            <v>0</v>
          </cell>
          <cell r="Q49">
            <v>437000</v>
          </cell>
          <cell r="R49">
            <v>0</v>
          </cell>
          <cell r="S49">
            <v>1</v>
          </cell>
          <cell r="T49">
            <v>0</v>
          </cell>
          <cell r="U49">
            <v>0</v>
          </cell>
          <cell r="V49">
            <v>190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I50">
            <v>140226</v>
          </cell>
          <cell r="J50">
            <v>140226</v>
          </cell>
          <cell r="K50">
            <v>14</v>
          </cell>
          <cell r="L50">
            <v>2</v>
          </cell>
          <cell r="M50">
            <v>26</v>
          </cell>
          <cell r="N50">
            <v>0</v>
          </cell>
          <cell r="O50">
            <v>0</v>
          </cell>
          <cell r="P50">
            <v>16448</v>
          </cell>
          <cell r="Q50">
            <v>411200</v>
          </cell>
          <cell r="R50">
            <v>0</v>
          </cell>
          <cell r="S50">
            <v>1</v>
          </cell>
          <cell r="T50">
            <v>0</v>
          </cell>
          <cell r="U50">
            <v>0</v>
          </cell>
          <cell r="V50">
            <v>36982</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I51">
            <v>140222</v>
          </cell>
          <cell r="J51">
            <v>140222</v>
          </cell>
          <cell r="K51">
            <v>14</v>
          </cell>
          <cell r="L51">
            <v>2</v>
          </cell>
          <cell r="M51">
            <v>22</v>
          </cell>
          <cell r="N51">
            <v>0</v>
          </cell>
          <cell r="O51">
            <v>0</v>
          </cell>
          <cell r="P51">
            <v>15256</v>
          </cell>
          <cell r="Q51">
            <v>381400</v>
          </cell>
          <cell r="R51">
            <v>0</v>
          </cell>
          <cell r="S51">
            <v>1</v>
          </cell>
          <cell r="T51">
            <v>0</v>
          </cell>
          <cell r="U51">
            <v>0</v>
          </cell>
          <cell r="V51">
            <v>36617</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I52">
            <v>100718</v>
          </cell>
          <cell r="J52">
            <v>100718</v>
          </cell>
          <cell r="K52">
            <v>10</v>
          </cell>
          <cell r="L52">
            <v>7</v>
          </cell>
          <cell r="M52">
            <v>18</v>
          </cell>
          <cell r="N52">
            <v>0</v>
          </cell>
          <cell r="O52">
            <v>0</v>
          </cell>
          <cell r="P52">
            <v>0</v>
          </cell>
          <cell r="Q52">
            <v>426000</v>
          </cell>
          <cell r="R52">
            <v>0</v>
          </cell>
          <cell r="S52">
            <v>1</v>
          </cell>
          <cell r="T52">
            <v>0</v>
          </cell>
          <cell r="U52">
            <v>0</v>
          </cell>
          <cell r="V52">
            <v>190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I53">
            <v>140224</v>
          </cell>
          <cell r="J53">
            <v>140224</v>
          </cell>
          <cell r="K53">
            <v>14</v>
          </cell>
          <cell r="L53">
            <v>2</v>
          </cell>
          <cell r="M53">
            <v>24</v>
          </cell>
          <cell r="N53">
            <v>0</v>
          </cell>
          <cell r="O53">
            <v>0</v>
          </cell>
          <cell r="P53">
            <v>15904</v>
          </cell>
          <cell r="Q53">
            <v>397600</v>
          </cell>
          <cell r="R53">
            <v>0</v>
          </cell>
          <cell r="S53">
            <v>1</v>
          </cell>
          <cell r="T53">
            <v>0</v>
          </cell>
          <cell r="U53">
            <v>0</v>
          </cell>
          <cell r="V53">
            <v>36982</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I54">
            <v>100615</v>
          </cell>
          <cell r="J54">
            <v>100615</v>
          </cell>
          <cell r="K54">
            <v>10</v>
          </cell>
          <cell r="L54">
            <v>6</v>
          </cell>
          <cell r="M54">
            <v>15</v>
          </cell>
          <cell r="N54">
            <v>0</v>
          </cell>
          <cell r="O54">
            <v>0</v>
          </cell>
          <cell r="P54">
            <v>0</v>
          </cell>
          <cell r="Q54">
            <v>394300</v>
          </cell>
          <cell r="R54">
            <v>0</v>
          </cell>
          <cell r="S54">
            <v>1</v>
          </cell>
          <cell r="T54">
            <v>0</v>
          </cell>
          <cell r="U54">
            <v>0</v>
          </cell>
          <cell r="V54">
            <v>129</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I55">
            <v>100718</v>
          </cell>
          <cell r="J55">
            <v>100718</v>
          </cell>
          <cell r="K55">
            <v>10</v>
          </cell>
          <cell r="L55">
            <v>7</v>
          </cell>
          <cell r="M55">
            <v>18</v>
          </cell>
          <cell r="N55">
            <v>0</v>
          </cell>
          <cell r="O55">
            <v>0</v>
          </cell>
          <cell r="P55">
            <v>0</v>
          </cell>
          <cell r="Q55">
            <v>426000</v>
          </cell>
          <cell r="R55">
            <v>0</v>
          </cell>
          <cell r="S55">
            <v>1</v>
          </cell>
          <cell r="T55">
            <v>0</v>
          </cell>
          <cell r="U55">
            <v>0</v>
          </cell>
          <cell r="V55">
            <v>190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I56">
            <v>100617</v>
          </cell>
          <cell r="J56">
            <v>100617</v>
          </cell>
          <cell r="K56">
            <v>10</v>
          </cell>
          <cell r="L56">
            <v>6</v>
          </cell>
          <cell r="M56">
            <v>17</v>
          </cell>
          <cell r="N56">
            <v>0</v>
          </cell>
          <cell r="O56">
            <v>0</v>
          </cell>
          <cell r="P56">
            <v>0</v>
          </cell>
          <cell r="Q56">
            <v>405200</v>
          </cell>
          <cell r="R56">
            <v>0</v>
          </cell>
          <cell r="S56">
            <v>1</v>
          </cell>
          <cell r="T56">
            <v>0</v>
          </cell>
          <cell r="U56">
            <v>0</v>
          </cell>
          <cell r="V56">
            <v>36251</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I57">
            <v>140222</v>
          </cell>
          <cell r="J57">
            <v>140222</v>
          </cell>
          <cell r="K57">
            <v>14</v>
          </cell>
          <cell r="L57">
            <v>2</v>
          </cell>
          <cell r="M57">
            <v>22</v>
          </cell>
          <cell r="N57">
            <v>0</v>
          </cell>
          <cell r="O57">
            <v>0</v>
          </cell>
          <cell r="P57">
            <v>15256</v>
          </cell>
          <cell r="Q57">
            <v>381400</v>
          </cell>
          <cell r="R57">
            <v>0</v>
          </cell>
          <cell r="S57">
            <v>1</v>
          </cell>
          <cell r="T57">
            <v>0</v>
          </cell>
          <cell r="U57">
            <v>0</v>
          </cell>
          <cell r="V57">
            <v>36982</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I58">
            <v>100610</v>
          </cell>
          <cell r="J58">
            <v>100610</v>
          </cell>
          <cell r="K58">
            <v>10</v>
          </cell>
          <cell r="L58">
            <v>6</v>
          </cell>
          <cell r="M58">
            <v>10</v>
          </cell>
          <cell r="N58">
            <v>0</v>
          </cell>
          <cell r="O58">
            <v>0</v>
          </cell>
          <cell r="P58">
            <v>0</v>
          </cell>
          <cell r="Q58">
            <v>349400</v>
          </cell>
          <cell r="R58">
            <v>0</v>
          </cell>
          <cell r="S58">
            <v>1</v>
          </cell>
          <cell r="T58">
            <v>0</v>
          </cell>
          <cell r="U58">
            <v>0</v>
          </cell>
          <cell r="V58">
            <v>36251</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I59">
            <v>140222</v>
          </cell>
          <cell r="J59">
            <v>140222</v>
          </cell>
          <cell r="K59">
            <v>14</v>
          </cell>
          <cell r="L59">
            <v>2</v>
          </cell>
          <cell r="M59">
            <v>22</v>
          </cell>
          <cell r="N59">
            <v>0</v>
          </cell>
          <cell r="O59">
            <v>0</v>
          </cell>
          <cell r="P59">
            <v>15256</v>
          </cell>
          <cell r="Q59">
            <v>381400</v>
          </cell>
          <cell r="R59">
            <v>0</v>
          </cell>
          <cell r="S59">
            <v>1</v>
          </cell>
          <cell r="T59">
            <v>0</v>
          </cell>
          <cell r="U59">
            <v>0</v>
          </cell>
          <cell r="V59">
            <v>36617</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I60">
            <v>140223</v>
          </cell>
          <cell r="J60">
            <v>140223</v>
          </cell>
          <cell r="K60">
            <v>14</v>
          </cell>
          <cell r="L60">
            <v>2</v>
          </cell>
          <cell r="M60">
            <v>23</v>
          </cell>
          <cell r="N60">
            <v>0</v>
          </cell>
          <cell r="O60">
            <v>0</v>
          </cell>
          <cell r="P60">
            <v>15592</v>
          </cell>
          <cell r="Q60">
            <v>389800</v>
          </cell>
          <cell r="R60">
            <v>0</v>
          </cell>
          <cell r="S60">
            <v>1</v>
          </cell>
          <cell r="T60">
            <v>0</v>
          </cell>
          <cell r="U60">
            <v>0</v>
          </cell>
          <cell r="V60">
            <v>36982</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I61">
            <v>140220</v>
          </cell>
          <cell r="J61">
            <v>140220</v>
          </cell>
          <cell r="K61">
            <v>14</v>
          </cell>
          <cell r="L61">
            <v>2</v>
          </cell>
          <cell r="M61">
            <v>20</v>
          </cell>
          <cell r="N61">
            <v>0</v>
          </cell>
          <cell r="O61">
            <v>0</v>
          </cell>
          <cell r="P61">
            <v>14516</v>
          </cell>
          <cell r="Q61">
            <v>362900</v>
          </cell>
          <cell r="R61">
            <v>0</v>
          </cell>
          <cell r="S61">
            <v>1</v>
          </cell>
          <cell r="T61">
            <v>0</v>
          </cell>
          <cell r="U61">
            <v>0</v>
          </cell>
          <cell r="V61">
            <v>36251</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I62">
            <v>140221</v>
          </cell>
          <cell r="J62">
            <v>140221</v>
          </cell>
          <cell r="K62">
            <v>14</v>
          </cell>
          <cell r="L62">
            <v>2</v>
          </cell>
          <cell r="M62">
            <v>21</v>
          </cell>
          <cell r="N62">
            <v>0</v>
          </cell>
          <cell r="O62">
            <v>0</v>
          </cell>
          <cell r="P62">
            <v>14916</v>
          </cell>
          <cell r="Q62">
            <v>372900</v>
          </cell>
          <cell r="R62">
            <v>0</v>
          </cell>
          <cell r="S62">
            <v>1</v>
          </cell>
          <cell r="T62">
            <v>0</v>
          </cell>
          <cell r="U62">
            <v>0</v>
          </cell>
          <cell r="V62">
            <v>36982</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I63">
            <v>140220</v>
          </cell>
          <cell r="J63">
            <v>140220</v>
          </cell>
          <cell r="K63">
            <v>14</v>
          </cell>
          <cell r="L63">
            <v>2</v>
          </cell>
          <cell r="M63">
            <v>20</v>
          </cell>
          <cell r="N63">
            <v>0</v>
          </cell>
          <cell r="O63">
            <v>0</v>
          </cell>
          <cell r="P63">
            <v>14516</v>
          </cell>
          <cell r="Q63">
            <v>362900</v>
          </cell>
          <cell r="R63">
            <v>0</v>
          </cell>
          <cell r="S63">
            <v>1</v>
          </cell>
          <cell r="T63">
            <v>0</v>
          </cell>
          <cell r="U63">
            <v>0</v>
          </cell>
          <cell r="V63">
            <v>36251</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I64">
            <v>140221</v>
          </cell>
          <cell r="J64">
            <v>140221</v>
          </cell>
          <cell r="K64">
            <v>14</v>
          </cell>
          <cell r="L64">
            <v>2</v>
          </cell>
          <cell r="M64">
            <v>21</v>
          </cell>
          <cell r="N64">
            <v>0</v>
          </cell>
          <cell r="O64">
            <v>0</v>
          </cell>
          <cell r="P64">
            <v>14916</v>
          </cell>
          <cell r="Q64">
            <v>372900</v>
          </cell>
          <cell r="R64">
            <v>0</v>
          </cell>
          <cell r="S64">
            <v>1</v>
          </cell>
          <cell r="T64">
            <v>0</v>
          </cell>
          <cell r="U64">
            <v>0</v>
          </cell>
          <cell r="V64">
            <v>36982</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I65">
            <v>140219</v>
          </cell>
          <cell r="J65">
            <v>140219</v>
          </cell>
          <cell r="K65">
            <v>14</v>
          </cell>
          <cell r="L65">
            <v>2</v>
          </cell>
          <cell r="M65">
            <v>19</v>
          </cell>
          <cell r="N65">
            <v>0</v>
          </cell>
          <cell r="O65">
            <v>0</v>
          </cell>
          <cell r="P65">
            <v>14116</v>
          </cell>
          <cell r="Q65">
            <v>352900</v>
          </cell>
          <cell r="R65">
            <v>0</v>
          </cell>
          <cell r="S65">
            <v>1</v>
          </cell>
          <cell r="T65">
            <v>0</v>
          </cell>
          <cell r="U65">
            <v>0</v>
          </cell>
          <cell r="V65">
            <v>36617</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I66">
            <v>100408</v>
          </cell>
          <cell r="J66">
            <v>100408</v>
          </cell>
          <cell r="K66">
            <v>10</v>
          </cell>
          <cell r="L66">
            <v>4</v>
          </cell>
          <cell r="M66">
            <v>8</v>
          </cell>
          <cell r="N66">
            <v>0</v>
          </cell>
          <cell r="O66">
            <v>0</v>
          </cell>
          <cell r="P66">
            <v>0</v>
          </cell>
          <cell r="Q66">
            <v>286300</v>
          </cell>
          <cell r="R66">
            <v>0</v>
          </cell>
          <cell r="S66">
            <v>1</v>
          </cell>
          <cell r="T66">
            <v>0</v>
          </cell>
          <cell r="U66">
            <v>0</v>
          </cell>
          <cell r="V66">
            <v>129</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I67">
            <v>140219</v>
          </cell>
          <cell r="J67">
            <v>140219</v>
          </cell>
          <cell r="K67">
            <v>14</v>
          </cell>
          <cell r="L67">
            <v>2</v>
          </cell>
          <cell r="M67">
            <v>19</v>
          </cell>
          <cell r="N67">
            <v>0</v>
          </cell>
          <cell r="O67">
            <v>0</v>
          </cell>
          <cell r="P67">
            <v>14116</v>
          </cell>
          <cell r="Q67">
            <v>352900</v>
          </cell>
          <cell r="R67">
            <v>0</v>
          </cell>
          <cell r="S67">
            <v>1</v>
          </cell>
          <cell r="T67">
            <v>0</v>
          </cell>
          <cell r="U67">
            <v>0</v>
          </cell>
          <cell r="V67">
            <v>36617</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I68">
            <v>140219</v>
          </cell>
          <cell r="J68">
            <v>140219</v>
          </cell>
          <cell r="K68">
            <v>14</v>
          </cell>
          <cell r="L68">
            <v>2</v>
          </cell>
          <cell r="M68">
            <v>19</v>
          </cell>
          <cell r="N68">
            <v>0</v>
          </cell>
          <cell r="O68">
            <v>0</v>
          </cell>
          <cell r="P68">
            <v>14116</v>
          </cell>
          <cell r="Q68">
            <v>352900</v>
          </cell>
          <cell r="R68">
            <v>0</v>
          </cell>
          <cell r="S68">
            <v>1</v>
          </cell>
          <cell r="T68">
            <v>0</v>
          </cell>
          <cell r="U68">
            <v>0</v>
          </cell>
          <cell r="V68">
            <v>36982</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I69">
            <v>100307</v>
          </cell>
          <cell r="J69">
            <v>100307</v>
          </cell>
          <cell r="K69">
            <v>10</v>
          </cell>
          <cell r="L69">
            <v>3</v>
          </cell>
          <cell r="M69">
            <v>7</v>
          </cell>
          <cell r="N69">
            <v>0</v>
          </cell>
          <cell r="O69">
            <v>0</v>
          </cell>
          <cell r="P69">
            <v>0</v>
          </cell>
          <cell r="Q69">
            <v>235600</v>
          </cell>
          <cell r="R69">
            <v>0</v>
          </cell>
          <cell r="S69">
            <v>1</v>
          </cell>
          <cell r="T69">
            <v>0</v>
          </cell>
          <cell r="U69">
            <v>0</v>
          </cell>
          <cell r="V69">
            <v>100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I70">
            <v>100204</v>
          </cell>
          <cell r="J70">
            <v>100204</v>
          </cell>
          <cell r="K70">
            <v>10</v>
          </cell>
          <cell r="L70">
            <v>2</v>
          </cell>
          <cell r="M70">
            <v>4</v>
          </cell>
          <cell r="N70">
            <v>0</v>
          </cell>
          <cell r="O70">
            <v>0</v>
          </cell>
          <cell r="P70">
            <v>0</v>
          </cell>
          <cell r="Q70">
            <v>188900</v>
          </cell>
          <cell r="R70">
            <v>0</v>
          </cell>
          <cell r="S70">
            <v>1</v>
          </cell>
          <cell r="T70">
            <v>0</v>
          </cell>
          <cell r="U70">
            <v>0</v>
          </cell>
          <cell r="V70">
            <v>100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R71">
            <v>2</v>
          </cell>
          <cell r="S71">
            <v>2</v>
          </cell>
          <cell r="T71">
            <v>0</v>
          </cell>
          <cell r="U71">
            <v>0</v>
          </cell>
          <cell r="V71" t="str">
            <v>その他</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I72">
            <v>100721</v>
          </cell>
          <cell r="J72">
            <v>100721</v>
          </cell>
          <cell r="K72">
            <v>10</v>
          </cell>
          <cell r="L72">
            <v>7</v>
          </cell>
          <cell r="M72">
            <v>21</v>
          </cell>
          <cell r="N72">
            <v>0</v>
          </cell>
          <cell r="O72">
            <v>0</v>
          </cell>
          <cell r="P72">
            <v>0</v>
          </cell>
          <cell r="Q72">
            <v>437000</v>
          </cell>
          <cell r="R72">
            <v>0</v>
          </cell>
          <cell r="S72">
            <v>1</v>
          </cell>
          <cell r="T72">
            <v>0</v>
          </cell>
          <cell r="U72">
            <v>0</v>
          </cell>
          <cell r="V72">
            <v>147</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I73">
            <v>100411</v>
          </cell>
          <cell r="J73">
            <v>100411</v>
          </cell>
          <cell r="K73">
            <v>10</v>
          </cell>
          <cell r="L73">
            <v>4</v>
          </cell>
          <cell r="M73">
            <v>11</v>
          </cell>
          <cell r="N73">
            <v>0</v>
          </cell>
          <cell r="O73">
            <v>0</v>
          </cell>
          <cell r="P73">
            <v>0</v>
          </cell>
          <cell r="Q73">
            <v>310800</v>
          </cell>
          <cell r="R73">
            <v>0</v>
          </cell>
          <cell r="S73">
            <v>2</v>
          </cell>
          <cell r="T73">
            <v>0</v>
          </cell>
          <cell r="U73">
            <v>0</v>
          </cell>
          <cell r="V73">
            <v>130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I74">
            <v>100407</v>
          </cell>
          <cell r="J74">
            <v>100407</v>
          </cell>
          <cell r="K74">
            <v>10</v>
          </cell>
          <cell r="L74">
            <v>4</v>
          </cell>
          <cell r="M74">
            <v>7</v>
          </cell>
          <cell r="N74">
            <v>0</v>
          </cell>
          <cell r="O74">
            <v>0</v>
          </cell>
          <cell r="P74">
            <v>0</v>
          </cell>
          <cell r="Q74">
            <v>277800</v>
          </cell>
          <cell r="R74">
            <v>0</v>
          </cell>
          <cell r="S74">
            <v>2</v>
          </cell>
          <cell r="T74">
            <v>0</v>
          </cell>
          <cell r="U74">
            <v>0</v>
          </cell>
          <cell r="V74">
            <v>100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I75">
            <v>100304</v>
          </cell>
          <cell r="J75">
            <v>100304</v>
          </cell>
          <cell r="K75">
            <v>10</v>
          </cell>
          <cell r="L75">
            <v>3</v>
          </cell>
          <cell r="M75">
            <v>4</v>
          </cell>
          <cell r="N75">
            <v>0</v>
          </cell>
          <cell r="O75">
            <v>0</v>
          </cell>
          <cell r="P75">
            <v>0</v>
          </cell>
          <cell r="Q75">
            <v>211300</v>
          </cell>
          <cell r="R75">
            <v>0</v>
          </cell>
          <cell r="S75">
            <v>2</v>
          </cell>
          <cell r="T75">
            <v>0</v>
          </cell>
          <cell r="U75">
            <v>0</v>
          </cell>
          <cell r="V75">
            <v>130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I76">
            <v>190620</v>
          </cell>
          <cell r="J76">
            <v>190620</v>
          </cell>
          <cell r="K76">
            <v>19</v>
          </cell>
          <cell r="L76">
            <v>6</v>
          </cell>
          <cell r="M76">
            <v>20</v>
          </cell>
          <cell r="N76">
            <v>0</v>
          </cell>
          <cell r="O76">
            <v>0</v>
          </cell>
          <cell r="P76">
            <v>0</v>
          </cell>
          <cell r="Q76">
            <v>397500</v>
          </cell>
          <cell r="R76">
            <v>0</v>
          </cell>
          <cell r="S76">
            <v>1</v>
          </cell>
          <cell r="T76">
            <v>0</v>
          </cell>
          <cell r="U76">
            <v>0</v>
          </cell>
          <cell r="V76">
            <v>148</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I77">
            <v>140461</v>
          </cell>
          <cell r="J77">
            <v>140461</v>
          </cell>
          <cell r="K77">
            <v>14</v>
          </cell>
          <cell r="L77">
            <v>4</v>
          </cell>
          <cell r="M77">
            <v>61</v>
          </cell>
          <cell r="N77">
            <v>0</v>
          </cell>
          <cell r="O77">
            <v>0</v>
          </cell>
          <cell r="P77">
            <v>0</v>
          </cell>
          <cell r="Q77">
            <v>520300</v>
          </cell>
          <cell r="R77">
            <v>0</v>
          </cell>
          <cell r="S77">
            <v>1</v>
          </cell>
          <cell r="T77">
            <v>0</v>
          </cell>
          <cell r="U77">
            <v>0</v>
          </cell>
          <cell r="V77">
            <v>36617</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I78">
            <v>140229</v>
          </cell>
          <cell r="J78">
            <v>140229</v>
          </cell>
          <cell r="K78">
            <v>14</v>
          </cell>
          <cell r="L78">
            <v>2</v>
          </cell>
          <cell r="M78">
            <v>29</v>
          </cell>
          <cell r="N78">
            <v>0</v>
          </cell>
          <cell r="O78">
            <v>0</v>
          </cell>
          <cell r="P78">
            <v>17096</v>
          </cell>
          <cell r="Q78">
            <v>427400</v>
          </cell>
          <cell r="R78">
            <v>0</v>
          </cell>
          <cell r="S78">
            <v>2</v>
          </cell>
          <cell r="T78">
            <v>0</v>
          </cell>
          <cell r="U78">
            <v>0</v>
          </cell>
          <cell r="V78">
            <v>36982</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I79">
            <v>140231</v>
          </cell>
          <cell r="J79">
            <v>140231</v>
          </cell>
          <cell r="K79">
            <v>14</v>
          </cell>
          <cell r="L79">
            <v>2</v>
          </cell>
          <cell r="M79">
            <v>31</v>
          </cell>
          <cell r="N79">
            <v>0</v>
          </cell>
          <cell r="O79">
            <v>0</v>
          </cell>
          <cell r="P79">
            <v>17484</v>
          </cell>
          <cell r="Q79">
            <v>437100</v>
          </cell>
          <cell r="R79">
            <v>0</v>
          </cell>
          <cell r="S79">
            <v>1</v>
          </cell>
          <cell r="T79">
            <v>0</v>
          </cell>
          <cell r="U79">
            <v>0</v>
          </cell>
          <cell r="V79">
            <v>36617</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I80">
            <v>140232</v>
          </cell>
          <cell r="J80">
            <v>140232</v>
          </cell>
          <cell r="K80">
            <v>14</v>
          </cell>
          <cell r="L80">
            <v>2</v>
          </cell>
          <cell r="M80">
            <v>32</v>
          </cell>
          <cell r="N80">
            <v>0</v>
          </cell>
          <cell r="O80">
            <v>0</v>
          </cell>
          <cell r="P80">
            <v>17652</v>
          </cell>
          <cell r="Q80">
            <v>441300</v>
          </cell>
          <cell r="R80">
            <v>0</v>
          </cell>
          <cell r="S80">
            <v>1</v>
          </cell>
          <cell r="T80">
            <v>0</v>
          </cell>
          <cell r="U80">
            <v>0</v>
          </cell>
          <cell r="V80">
            <v>36982</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I81">
            <v>100962</v>
          </cell>
          <cell r="J81">
            <v>100962</v>
          </cell>
          <cell r="K81">
            <v>10</v>
          </cell>
          <cell r="L81">
            <v>9</v>
          </cell>
          <cell r="M81">
            <v>62</v>
          </cell>
          <cell r="N81">
            <v>0</v>
          </cell>
          <cell r="O81">
            <v>0</v>
          </cell>
          <cell r="P81">
            <v>0</v>
          </cell>
          <cell r="Q81">
            <v>511800</v>
          </cell>
          <cell r="R81">
            <v>0</v>
          </cell>
          <cell r="S81">
            <v>1</v>
          </cell>
          <cell r="T81">
            <v>0</v>
          </cell>
          <cell r="U81">
            <v>0</v>
          </cell>
          <cell r="V81">
            <v>190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I82">
            <v>140414</v>
          </cell>
          <cell r="J82">
            <v>140414</v>
          </cell>
          <cell r="K82">
            <v>14</v>
          </cell>
          <cell r="L82">
            <v>4</v>
          </cell>
          <cell r="M82">
            <v>14</v>
          </cell>
          <cell r="N82">
            <v>0</v>
          </cell>
          <cell r="O82">
            <v>0</v>
          </cell>
          <cell r="P82">
            <v>0</v>
          </cell>
          <cell r="Q82">
            <v>512100</v>
          </cell>
          <cell r="R82">
            <v>0</v>
          </cell>
          <cell r="S82">
            <v>1</v>
          </cell>
          <cell r="T82">
            <v>0</v>
          </cell>
          <cell r="U82">
            <v>0</v>
          </cell>
          <cell r="V82">
            <v>36617</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I83">
            <v>140231</v>
          </cell>
          <cell r="J83">
            <v>140231</v>
          </cell>
          <cell r="K83">
            <v>14</v>
          </cell>
          <cell r="L83">
            <v>2</v>
          </cell>
          <cell r="M83">
            <v>31</v>
          </cell>
          <cell r="N83">
            <v>0</v>
          </cell>
          <cell r="O83">
            <v>0</v>
          </cell>
          <cell r="P83">
            <v>17484</v>
          </cell>
          <cell r="Q83">
            <v>437100</v>
          </cell>
          <cell r="R83">
            <v>0</v>
          </cell>
          <cell r="S83">
            <v>1</v>
          </cell>
          <cell r="T83">
            <v>0</v>
          </cell>
          <cell r="U83">
            <v>0</v>
          </cell>
          <cell r="V83">
            <v>36617</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I84">
            <v>140325</v>
          </cell>
          <cell r="J84">
            <v>140325</v>
          </cell>
          <cell r="K84">
            <v>14</v>
          </cell>
          <cell r="L84">
            <v>3</v>
          </cell>
          <cell r="M84">
            <v>25</v>
          </cell>
          <cell r="N84">
            <v>0</v>
          </cell>
          <cell r="O84">
            <v>0</v>
          </cell>
          <cell r="P84">
            <v>0</v>
          </cell>
          <cell r="Q84">
            <v>485400</v>
          </cell>
          <cell r="R84">
            <v>0</v>
          </cell>
          <cell r="S84">
            <v>1</v>
          </cell>
          <cell r="T84">
            <v>0</v>
          </cell>
          <cell r="U84">
            <v>0</v>
          </cell>
          <cell r="V84">
            <v>36982</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I85">
            <v>140415</v>
          </cell>
          <cell r="J85">
            <v>140415</v>
          </cell>
          <cell r="K85">
            <v>14</v>
          </cell>
          <cell r="L85">
            <v>4</v>
          </cell>
          <cell r="M85">
            <v>15</v>
          </cell>
          <cell r="N85">
            <v>0</v>
          </cell>
          <cell r="O85">
            <v>0</v>
          </cell>
          <cell r="P85">
            <v>0</v>
          </cell>
          <cell r="Q85">
            <v>516200</v>
          </cell>
          <cell r="R85">
            <v>0</v>
          </cell>
          <cell r="S85">
            <v>1</v>
          </cell>
          <cell r="T85">
            <v>0</v>
          </cell>
          <cell r="U85">
            <v>0</v>
          </cell>
          <cell r="V85">
            <v>36251</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I86">
            <v>140321</v>
          </cell>
          <cell r="J86">
            <v>140321</v>
          </cell>
          <cell r="K86">
            <v>14</v>
          </cell>
          <cell r="L86">
            <v>3</v>
          </cell>
          <cell r="M86">
            <v>21</v>
          </cell>
          <cell r="N86">
            <v>0</v>
          </cell>
          <cell r="O86">
            <v>0</v>
          </cell>
          <cell r="P86">
            <v>0</v>
          </cell>
          <cell r="Q86">
            <v>469300</v>
          </cell>
          <cell r="R86">
            <v>0</v>
          </cell>
          <cell r="S86">
            <v>1</v>
          </cell>
          <cell r="T86">
            <v>0</v>
          </cell>
          <cell r="U86">
            <v>0</v>
          </cell>
          <cell r="V86">
            <v>36617</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I87">
            <v>140461</v>
          </cell>
          <cell r="J87">
            <v>140461</v>
          </cell>
          <cell r="K87">
            <v>14</v>
          </cell>
          <cell r="L87">
            <v>4</v>
          </cell>
          <cell r="M87">
            <v>61</v>
          </cell>
          <cell r="N87">
            <v>0</v>
          </cell>
          <cell r="O87">
            <v>0</v>
          </cell>
          <cell r="P87">
            <v>0</v>
          </cell>
          <cell r="Q87">
            <v>520300</v>
          </cell>
          <cell r="R87">
            <v>0</v>
          </cell>
          <cell r="S87">
            <v>1</v>
          </cell>
          <cell r="T87">
            <v>0</v>
          </cell>
          <cell r="U87">
            <v>0</v>
          </cell>
          <cell r="V87">
            <v>36617</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I88">
            <v>140323</v>
          </cell>
          <cell r="J88">
            <v>140323</v>
          </cell>
          <cell r="K88">
            <v>14</v>
          </cell>
          <cell r="L88">
            <v>3</v>
          </cell>
          <cell r="M88">
            <v>23</v>
          </cell>
          <cell r="N88">
            <v>0</v>
          </cell>
          <cell r="O88">
            <v>0</v>
          </cell>
          <cell r="P88">
            <v>0</v>
          </cell>
          <cell r="Q88">
            <v>478400</v>
          </cell>
          <cell r="R88">
            <v>0</v>
          </cell>
          <cell r="S88">
            <v>1</v>
          </cell>
          <cell r="T88">
            <v>0</v>
          </cell>
          <cell r="U88">
            <v>0</v>
          </cell>
          <cell r="V88">
            <v>36982</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I89">
            <v>140321</v>
          </cell>
          <cell r="J89">
            <v>140321</v>
          </cell>
          <cell r="K89">
            <v>14</v>
          </cell>
          <cell r="L89">
            <v>3</v>
          </cell>
          <cell r="M89">
            <v>21</v>
          </cell>
          <cell r="N89">
            <v>0</v>
          </cell>
          <cell r="O89">
            <v>0</v>
          </cell>
          <cell r="P89">
            <v>0</v>
          </cell>
          <cell r="Q89">
            <v>469300</v>
          </cell>
          <cell r="R89">
            <v>0</v>
          </cell>
          <cell r="S89">
            <v>1</v>
          </cell>
          <cell r="T89">
            <v>0</v>
          </cell>
          <cell r="U89">
            <v>0</v>
          </cell>
          <cell r="V89">
            <v>36617</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I90">
            <v>140229</v>
          </cell>
          <cell r="J90">
            <v>140229</v>
          </cell>
          <cell r="K90">
            <v>14</v>
          </cell>
          <cell r="L90">
            <v>2</v>
          </cell>
          <cell r="M90">
            <v>29</v>
          </cell>
          <cell r="N90">
            <v>0</v>
          </cell>
          <cell r="O90">
            <v>0</v>
          </cell>
          <cell r="P90">
            <v>17096</v>
          </cell>
          <cell r="Q90">
            <v>427400</v>
          </cell>
          <cell r="R90">
            <v>0</v>
          </cell>
          <cell r="S90">
            <v>1</v>
          </cell>
          <cell r="T90">
            <v>0</v>
          </cell>
          <cell r="U90">
            <v>0</v>
          </cell>
          <cell r="V90">
            <v>36617</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I91">
            <v>140317</v>
          </cell>
          <cell r="J91">
            <v>140317</v>
          </cell>
          <cell r="K91">
            <v>14</v>
          </cell>
          <cell r="L91">
            <v>3</v>
          </cell>
          <cell r="M91">
            <v>17</v>
          </cell>
          <cell r="N91">
            <v>0</v>
          </cell>
          <cell r="O91">
            <v>0</v>
          </cell>
          <cell r="P91">
            <v>0</v>
          </cell>
          <cell r="Q91">
            <v>444300</v>
          </cell>
          <cell r="R91">
            <v>0</v>
          </cell>
          <cell r="S91">
            <v>2</v>
          </cell>
          <cell r="T91">
            <v>0</v>
          </cell>
          <cell r="U91">
            <v>0</v>
          </cell>
          <cell r="V91">
            <v>37073</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I92">
            <v>100717</v>
          </cell>
          <cell r="J92">
            <v>100717</v>
          </cell>
          <cell r="K92">
            <v>10</v>
          </cell>
          <cell r="L92">
            <v>7</v>
          </cell>
          <cell r="M92">
            <v>17</v>
          </cell>
          <cell r="N92">
            <v>0</v>
          </cell>
          <cell r="O92">
            <v>0</v>
          </cell>
          <cell r="P92">
            <v>0</v>
          </cell>
          <cell r="Q92">
            <v>422300</v>
          </cell>
          <cell r="R92">
            <v>0</v>
          </cell>
          <cell r="S92">
            <v>1</v>
          </cell>
          <cell r="T92">
            <v>0</v>
          </cell>
          <cell r="U92">
            <v>0</v>
          </cell>
          <cell r="V92">
            <v>190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I93">
            <v>140316</v>
          </cell>
          <cell r="J93">
            <v>140316</v>
          </cell>
          <cell r="K93">
            <v>14</v>
          </cell>
          <cell r="L93">
            <v>3</v>
          </cell>
          <cell r="M93">
            <v>16</v>
          </cell>
          <cell r="N93">
            <v>0</v>
          </cell>
          <cell r="O93">
            <v>0</v>
          </cell>
          <cell r="P93">
            <v>0</v>
          </cell>
          <cell r="Q93">
            <v>437300</v>
          </cell>
          <cell r="R93">
            <v>0</v>
          </cell>
          <cell r="S93">
            <v>1</v>
          </cell>
          <cell r="T93">
            <v>0</v>
          </cell>
          <cell r="U93">
            <v>0</v>
          </cell>
          <cell r="V93">
            <v>36251</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I94">
            <v>140227</v>
          </cell>
          <cell r="J94">
            <v>140227</v>
          </cell>
          <cell r="K94">
            <v>14</v>
          </cell>
          <cell r="L94">
            <v>2</v>
          </cell>
          <cell r="M94">
            <v>27</v>
          </cell>
          <cell r="N94">
            <v>0</v>
          </cell>
          <cell r="O94">
            <v>0</v>
          </cell>
          <cell r="P94">
            <v>16680</v>
          </cell>
          <cell r="Q94">
            <v>417000</v>
          </cell>
          <cell r="R94">
            <v>0</v>
          </cell>
          <cell r="S94">
            <v>1</v>
          </cell>
          <cell r="T94">
            <v>0</v>
          </cell>
          <cell r="U94">
            <v>0</v>
          </cell>
          <cell r="V94">
            <v>36617</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I95">
            <v>140226</v>
          </cell>
          <cell r="J95">
            <v>140226</v>
          </cell>
          <cell r="K95">
            <v>14</v>
          </cell>
          <cell r="L95">
            <v>2</v>
          </cell>
          <cell r="M95">
            <v>26</v>
          </cell>
          <cell r="N95">
            <v>0</v>
          </cell>
          <cell r="O95">
            <v>0</v>
          </cell>
          <cell r="P95">
            <v>16448</v>
          </cell>
          <cell r="Q95">
            <v>411200</v>
          </cell>
          <cell r="R95">
            <v>0</v>
          </cell>
          <cell r="S95">
            <v>1</v>
          </cell>
          <cell r="T95">
            <v>0</v>
          </cell>
          <cell r="U95">
            <v>0</v>
          </cell>
          <cell r="V95">
            <v>36617</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I96">
            <v>100716</v>
          </cell>
          <cell r="J96">
            <v>100716</v>
          </cell>
          <cell r="K96">
            <v>10</v>
          </cell>
          <cell r="L96">
            <v>7</v>
          </cell>
          <cell r="M96">
            <v>16</v>
          </cell>
          <cell r="N96">
            <v>0</v>
          </cell>
          <cell r="O96">
            <v>0</v>
          </cell>
          <cell r="P96">
            <v>0</v>
          </cell>
          <cell r="Q96">
            <v>418000</v>
          </cell>
          <cell r="R96">
            <v>0</v>
          </cell>
          <cell r="S96">
            <v>1</v>
          </cell>
          <cell r="T96">
            <v>0</v>
          </cell>
          <cell r="U96">
            <v>0</v>
          </cell>
          <cell r="V96">
            <v>100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I97">
            <v>100613</v>
          </cell>
          <cell r="J97">
            <v>100613</v>
          </cell>
          <cell r="K97">
            <v>10</v>
          </cell>
          <cell r="L97">
            <v>6</v>
          </cell>
          <cell r="M97">
            <v>13</v>
          </cell>
          <cell r="N97">
            <v>0</v>
          </cell>
          <cell r="O97">
            <v>0</v>
          </cell>
          <cell r="P97">
            <v>0</v>
          </cell>
          <cell r="Q97">
            <v>377600</v>
          </cell>
          <cell r="R97">
            <v>0</v>
          </cell>
          <cell r="S97">
            <v>1</v>
          </cell>
          <cell r="T97">
            <v>0</v>
          </cell>
          <cell r="U97">
            <v>0</v>
          </cell>
          <cell r="V97">
            <v>130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I98">
            <v>140223</v>
          </cell>
          <cell r="J98">
            <v>140223</v>
          </cell>
          <cell r="K98">
            <v>14</v>
          </cell>
          <cell r="L98">
            <v>2</v>
          </cell>
          <cell r="M98">
            <v>23</v>
          </cell>
          <cell r="N98">
            <v>0</v>
          </cell>
          <cell r="O98">
            <v>0</v>
          </cell>
          <cell r="P98">
            <v>15592</v>
          </cell>
          <cell r="Q98">
            <v>389800</v>
          </cell>
          <cell r="R98">
            <v>0</v>
          </cell>
          <cell r="S98">
            <v>1</v>
          </cell>
          <cell r="T98">
            <v>0</v>
          </cell>
          <cell r="U98">
            <v>0</v>
          </cell>
          <cell r="V98">
            <v>36617</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I99">
            <v>100719</v>
          </cell>
          <cell r="J99">
            <v>100719</v>
          </cell>
          <cell r="K99">
            <v>10</v>
          </cell>
          <cell r="L99">
            <v>7</v>
          </cell>
          <cell r="M99">
            <v>19</v>
          </cell>
          <cell r="N99">
            <v>0</v>
          </cell>
          <cell r="O99">
            <v>0</v>
          </cell>
          <cell r="P99">
            <v>0</v>
          </cell>
          <cell r="Q99">
            <v>429700</v>
          </cell>
          <cell r="R99">
            <v>0</v>
          </cell>
          <cell r="S99">
            <v>1</v>
          </cell>
          <cell r="T99">
            <v>0</v>
          </cell>
          <cell r="U99">
            <v>0</v>
          </cell>
          <cell r="V99">
            <v>190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I100">
            <v>140408</v>
          </cell>
          <cell r="J100">
            <v>140408</v>
          </cell>
          <cell r="K100">
            <v>14</v>
          </cell>
          <cell r="L100">
            <v>4</v>
          </cell>
          <cell r="M100">
            <v>8</v>
          </cell>
          <cell r="N100">
            <v>0</v>
          </cell>
          <cell r="O100">
            <v>0</v>
          </cell>
          <cell r="P100">
            <v>0</v>
          </cell>
          <cell r="Q100">
            <v>471500</v>
          </cell>
          <cell r="R100">
            <v>0</v>
          </cell>
          <cell r="S100">
            <v>1</v>
          </cell>
          <cell r="T100">
            <v>0</v>
          </cell>
          <cell r="U100">
            <v>0</v>
          </cell>
          <cell r="V100">
            <v>36982</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I101">
            <v>140224</v>
          </cell>
          <cell r="J101">
            <v>140224</v>
          </cell>
          <cell r="K101">
            <v>14</v>
          </cell>
          <cell r="L101">
            <v>2</v>
          </cell>
          <cell r="M101">
            <v>24</v>
          </cell>
          <cell r="N101">
            <v>0</v>
          </cell>
          <cell r="O101">
            <v>0</v>
          </cell>
          <cell r="P101">
            <v>15904</v>
          </cell>
          <cell r="Q101">
            <v>397600</v>
          </cell>
          <cell r="R101">
            <v>0</v>
          </cell>
          <cell r="S101">
            <v>1</v>
          </cell>
          <cell r="T101">
            <v>0</v>
          </cell>
          <cell r="U101">
            <v>0</v>
          </cell>
          <cell r="V101">
            <v>36617</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I102">
            <v>140221</v>
          </cell>
          <cell r="J102">
            <v>140221</v>
          </cell>
          <cell r="K102">
            <v>14</v>
          </cell>
          <cell r="L102">
            <v>2</v>
          </cell>
          <cell r="M102">
            <v>21</v>
          </cell>
          <cell r="N102">
            <v>0</v>
          </cell>
          <cell r="O102">
            <v>0</v>
          </cell>
          <cell r="P102">
            <v>14916</v>
          </cell>
          <cell r="Q102">
            <v>372900</v>
          </cell>
          <cell r="R102">
            <v>0</v>
          </cell>
          <cell r="S102">
            <v>1</v>
          </cell>
          <cell r="T102">
            <v>0</v>
          </cell>
          <cell r="U102">
            <v>0</v>
          </cell>
          <cell r="V102">
            <v>36251</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I103">
            <v>140222</v>
          </cell>
          <cell r="J103">
            <v>140222</v>
          </cell>
          <cell r="K103">
            <v>14</v>
          </cell>
          <cell r="L103">
            <v>2</v>
          </cell>
          <cell r="M103">
            <v>22</v>
          </cell>
          <cell r="N103">
            <v>0</v>
          </cell>
          <cell r="O103">
            <v>0</v>
          </cell>
          <cell r="P103">
            <v>15256</v>
          </cell>
          <cell r="Q103">
            <v>381400</v>
          </cell>
          <cell r="R103">
            <v>0</v>
          </cell>
          <cell r="S103">
            <v>1</v>
          </cell>
          <cell r="T103">
            <v>0</v>
          </cell>
          <cell r="U103">
            <v>0</v>
          </cell>
          <cell r="V103">
            <v>36617</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I104">
            <v>140227</v>
          </cell>
          <cell r="J104">
            <v>140227</v>
          </cell>
          <cell r="K104">
            <v>14</v>
          </cell>
          <cell r="L104">
            <v>2</v>
          </cell>
          <cell r="M104">
            <v>27</v>
          </cell>
          <cell r="N104">
            <v>0</v>
          </cell>
          <cell r="O104">
            <v>0</v>
          </cell>
          <cell r="P104">
            <v>16680</v>
          </cell>
          <cell r="Q104">
            <v>417000</v>
          </cell>
          <cell r="R104">
            <v>0</v>
          </cell>
          <cell r="S104">
            <v>1</v>
          </cell>
          <cell r="T104">
            <v>0</v>
          </cell>
          <cell r="U104">
            <v>0</v>
          </cell>
          <cell r="V104">
            <v>36251</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I105">
            <v>140219</v>
          </cell>
          <cell r="J105">
            <v>140219</v>
          </cell>
          <cell r="K105">
            <v>14</v>
          </cell>
          <cell r="L105">
            <v>2</v>
          </cell>
          <cell r="M105">
            <v>19</v>
          </cell>
          <cell r="N105">
            <v>0</v>
          </cell>
          <cell r="O105">
            <v>0</v>
          </cell>
          <cell r="P105">
            <v>14116</v>
          </cell>
          <cell r="Q105">
            <v>352900</v>
          </cell>
          <cell r="R105">
            <v>0</v>
          </cell>
          <cell r="S105">
            <v>2</v>
          </cell>
          <cell r="T105">
            <v>0</v>
          </cell>
          <cell r="U105">
            <v>0</v>
          </cell>
          <cell r="V105">
            <v>36251</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I106">
            <v>140221</v>
          </cell>
          <cell r="J106">
            <v>140221</v>
          </cell>
          <cell r="K106">
            <v>14</v>
          </cell>
          <cell r="L106">
            <v>2</v>
          </cell>
          <cell r="M106">
            <v>21</v>
          </cell>
          <cell r="N106">
            <v>0</v>
          </cell>
          <cell r="O106">
            <v>0</v>
          </cell>
          <cell r="P106">
            <v>14916</v>
          </cell>
          <cell r="Q106">
            <v>372900</v>
          </cell>
          <cell r="R106">
            <v>0</v>
          </cell>
          <cell r="S106">
            <v>1</v>
          </cell>
          <cell r="T106">
            <v>0</v>
          </cell>
          <cell r="U106">
            <v>0</v>
          </cell>
          <cell r="V106">
            <v>36617</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I107">
            <v>140225</v>
          </cell>
          <cell r="J107">
            <v>140225</v>
          </cell>
          <cell r="K107">
            <v>14</v>
          </cell>
          <cell r="L107">
            <v>2</v>
          </cell>
          <cell r="M107">
            <v>25</v>
          </cell>
          <cell r="N107">
            <v>0</v>
          </cell>
          <cell r="O107">
            <v>0</v>
          </cell>
          <cell r="P107">
            <v>16188</v>
          </cell>
          <cell r="Q107">
            <v>404700</v>
          </cell>
          <cell r="R107">
            <v>0</v>
          </cell>
          <cell r="S107">
            <v>1</v>
          </cell>
          <cell r="T107">
            <v>0</v>
          </cell>
          <cell r="U107">
            <v>0</v>
          </cell>
          <cell r="V107">
            <v>36617</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I108">
            <v>140317</v>
          </cell>
          <cell r="J108">
            <v>140317</v>
          </cell>
          <cell r="K108">
            <v>14</v>
          </cell>
          <cell r="L108">
            <v>3</v>
          </cell>
          <cell r="M108">
            <v>17</v>
          </cell>
          <cell r="N108">
            <v>0</v>
          </cell>
          <cell r="O108">
            <v>0</v>
          </cell>
          <cell r="P108">
            <v>0</v>
          </cell>
          <cell r="Q108">
            <v>444300</v>
          </cell>
          <cell r="R108">
            <v>0</v>
          </cell>
          <cell r="S108">
            <v>1</v>
          </cell>
          <cell r="T108">
            <v>0</v>
          </cell>
          <cell r="U108">
            <v>0</v>
          </cell>
          <cell r="V108">
            <v>36982</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I109">
            <v>140219</v>
          </cell>
          <cell r="J109">
            <v>140219</v>
          </cell>
          <cell r="K109">
            <v>14</v>
          </cell>
          <cell r="L109">
            <v>2</v>
          </cell>
          <cell r="M109">
            <v>19</v>
          </cell>
          <cell r="N109">
            <v>0</v>
          </cell>
          <cell r="O109">
            <v>0</v>
          </cell>
          <cell r="P109">
            <v>14116</v>
          </cell>
          <cell r="Q109">
            <v>352900</v>
          </cell>
          <cell r="R109">
            <v>0</v>
          </cell>
          <cell r="S109">
            <v>1</v>
          </cell>
          <cell r="T109">
            <v>0</v>
          </cell>
          <cell r="U109">
            <v>0</v>
          </cell>
          <cell r="V109">
            <v>36251</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I110">
            <v>100613</v>
          </cell>
          <cell r="J110">
            <v>100613</v>
          </cell>
          <cell r="K110">
            <v>10</v>
          </cell>
          <cell r="L110">
            <v>6</v>
          </cell>
          <cell r="M110">
            <v>13</v>
          </cell>
          <cell r="N110">
            <v>0</v>
          </cell>
          <cell r="O110">
            <v>0</v>
          </cell>
          <cell r="P110">
            <v>0</v>
          </cell>
          <cell r="Q110">
            <v>377600</v>
          </cell>
          <cell r="R110">
            <v>0</v>
          </cell>
          <cell r="S110">
            <v>1</v>
          </cell>
          <cell r="T110">
            <v>0</v>
          </cell>
          <cell r="U110">
            <v>0</v>
          </cell>
          <cell r="V110">
            <v>190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I111">
            <v>140216</v>
          </cell>
          <cell r="J111">
            <v>140216</v>
          </cell>
          <cell r="K111">
            <v>14</v>
          </cell>
          <cell r="L111">
            <v>2</v>
          </cell>
          <cell r="M111">
            <v>16</v>
          </cell>
          <cell r="N111">
            <v>0</v>
          </cell>
          <cell r="O111">
            <v>0</v>
          </cell>
          <cell r="P111">
            <v>12628</v>
          </cell>
          <cell r="Q111">
            <v>315700</v>
          </cell>
          <cell r="R111">
            <v>0</v>
          </cell>
          <cell r="S111">
            <v>2</v>
          </cell>
          <cell r="T111">
            <v>0</v>
          </cell>
          <cell r="U111">
            <v>0</v>
          </cell>
          <cell r="V111">
            <v>36251</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I112">
            <v>100409</v>
          </cell>
          <cell r="J112">
            <v>100409</v>
          </cell>
          <cell r="K112">
            <v>10</v>
          </cell>
          <cell r="L112">
            <v>4</v>
          </cell>
          <cell r="M112">
            <v>9</v>
          </cell>
          <cell r="N112">
            <v>0</v>
          </cell>
          <cell r="O112">
            <v>0</v>
          </cell>
          <cell r="P112">
            <v>0</v>
          </cell>
          <cell r="Q112">
            <v>294700</v>
          </cell>
          <cell r="R112">
            <v>0</v>
          </cell>
          <cell r="S112">
            <v>2</v>
          </cell>
          <cell r="T112">
            <v>0</v>
          </cell>
          <cell r="U112">
            <v>0</v>
          </cell>
          <cell r="V112">
            <v>129</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I113">
            <v>140219</v>
          </cell>
          <cell r="J113">
            <v>140219</v>
          </cell>
          <cell r="K113">
            <v>14</v>
          </cell>
          <cell r="L113">
            <v>2</v>
          </cell>
          <cell r="M113">
            <v>19</v>
          </cell>
          <cell r="N113">
            <v>0</v>
          </cell>
          <cell r="O113">
            <v>0</v>
          </cell>
          <cell r="P113">
            <v>14116</v>
          </cell>
          <cell r="Q113">
            <v>352900</v>
          </cell>
          <cell r="R113">
            <v>0</v>
          </cell>
          <cell r="S113">
            <v>1</v>
          </cell>
          <cell r="T113">
            <v>0</v>
          </cell>
          <cell r="U113">
            <v>0</v>
          </cell>
          <cell r="V113">
            <v>36526</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I114">
            <v>140217</v>
          </cell>
          <cell r="J114">
            <v>140217</v>
          </cell>
          <cell r="K114">
            <v>14</v>
          </cell>
          <cell r="L114">
            <v>2</v>
          </cell>
          <cell r="M114">
            <v>17</v>
          </cell>
          <cell r="N114">
            <v>0</v>
          </cell>
          <cell r="O114">
            <v>0</v>
          </cell>
          <cell r="P114">
            <v>13188</v>
          </cell>
          <cell r="Q114">
            <v>329700</v>
          </cell>
          <cell r="R114">
            <v>0</v>
          </cell>
          <cell r="S114">
            <v>1</v>
          </cell>
          <cell r="T114">
            <v>0</v>
          </cell>
          <cell r="U114">
            <v>0</v>
          </cell>
          <cell r="V114">
            <v>36617</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I115">
            <v>100205</v>
          </cell>
          <cell r="J115">
            <v>100205</v>
          </cell>
          <cell r="K115">
            <v>10</v>
          </cell>
          <cell r="L115">
            <v>2</v>
          </cell>
          <cell r="M115">
            <v>5</v>
          </cell>
          <cell r="N115">
            <v>0</v>
          </cell>
          <cell r="O115">
            <v>0</v>
          </cell>
          <cell r="P115">
            <v>0</v>
          </cell>
          <cell r="Q115">
            <v>195000</v>
          </cell>
          <cell r="R115">
            <v>0</v>
          </cell>
          <cell r="S115">
            <v>1</v>
          </cell>
          <cell r="T115">
            <v>0</v>
          </cell>
          <cell r="U115">
            <v>0</v>
          </cell>
          <cell r="V115">
            <v>100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I116">
            <v>100203</v>
          </cell>
          <cell r="J116">
            <v>100203</v>
          </cell>
          <cell r="K116">
            <v>10</v>
          </cell>
          <cell r="L116">
            <v>2</v>
          </cell>
          <cell r="M116">
            <v>3</v>
          </cell>
          <cell r="N116">
            <v>0</v>
          </cell>
          <cell r="O116">
            <v>0</v>
          </cell>
          <cell r="P116">
            <v>0</v>
          </cell>
          <cell r="Q116">
            <v>181400</v>
          </cell>
          <cell r="R116">
            <v>0</v>
          </cell>
          <cell r="S116">
            <v>1</v>
          </cell>
          <cell r="T116">
            <v>0</v>
          </cell>
          <cell r="U116">
            <v>0</v>
          </cell>
          <cell r="V116">
            <v>100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R117">
            <v>2</v>
          </cell>
          <cell r="S117">
            <v>2</v>
          </cell>
          <cell r="T117">
            <v>0</v>
          </cell>
          <cell r="U117">
            <v>0</v>
          </cell>
          <cell r="V117" t="str">
            <v>その他</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I118">
            <v>100720</v>
          </cell>
          <cell r="J118">
            <v>100720</v>
          </cell>
          <cell r="K118">
            <v>10</v>
          </cell>
          <cell r="L118">
            <v>7</v>
          </cell>
          <cell r="M118">
            <v>20</v>
          </cell>
          <cell r="N118">
            <v>0</v>
          </cell>
          <cell r="O118">
            <v>0</v>
          </cell>
          <cell r="P118">
            <v>0</v>
          </cell>
          <cell r="Q118">
            <v>433300</v>
          </cell>
          <cell r="R118">
            <v>0</v>
          </cell>
          <cell r="S118">
            <v>2</v>
          </cell>
          <cell r="T118">
            <v>0</v>
          </cell>
          <cell r="U118">
            <v>0</v>
          </cell>
          <cell r="V118">
            <v>131</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I119">
            <v>100720</v>
          </cell>
          <cell r="J119">
            <v>100720</v>
          </cell>
          <cell r="K119">
            <v>10</v>
          </cell>
          <cell r="L119">
            <v>7</v>
          </cell>
          <cell r="M119">
            <v>20</v>
          </cell>
          <cell r="N119">
            <v>0</v>
          </cell>
          <cell r="O119">
            <v>0</v>
          </cell>
          <cell r="P119">
            <v>0</v>
          </cell>
          <cell r="Q119">
            <v>433300</v>
          </cell>
          <cell r="R119">
            <v>0</v>
          </cell>
          <cell r="S119">
            <v>2</v>
          </cell>
          <cell r="T119">
            <v>0</v>
          </cell>
          <cell r="U119">
            <v>0</v>
          </cell>
          <cell r="V119">
            <v>131</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I120">
            <v>100761</v>
          </cell>
          <cell r="J120">
            <v>100761</v>
          </cell>
          <cell r="K120">
            <v>10</v>
          </cell>
          <cell r="L120">
            <v>7</v>
          </cell>
          <cell r="M120">
            <v>61</v>
          </cell>
          <cell r="N120">
            <v>0</v>
          </cell>
          <cell r="O120">
            <v>0</v>
          </cell>
          <cell r="P120">
            <v>0</v>
          </cell>
          <cell r="Q120">
            <v>444400</v>
          </cell>
          <cell r="R120">
            <v>0</v>
          </cell>
          <cell r="S120">
            <v>2</v>
          </cell>
          <cell r="T120">
            <v>0</v>
          </cell>
          <cell r="U120">
            <v>0</v>
          </cell>
          <cell r="V120">
            <v>130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I121">
            <v>100720</v>
          </cell>
          <cell r="J121">
            <v>100720</v>
          </cell>
          <cell r="K121">
            <v>10</v>
          </cell>
          <cell r="L121">
            <v>7</v>
          </cell>
          <cell r="M121">
            <v>20</v>
          </cell>
          <cell r="N121">
            <v>0</v>
          </cell>
          <cell r="O121">
            <v>0</v>
          </cell>
          <cell r="P121">
            <v>0</v>
          </cell>
          <cell r="Q121">
            <v>433300</v>
          </cell>
          <cell r="R121">
            <v>0</v>
          </cell>
          <cell r="S121">
            <v>1</v>
          </cell>
          <cell r="T121">
            <v>0</v>
          </cell>
          <cell r="U121">
            <v>0</v>
          </cell>
          <cell r="V121">
            <v>100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I122">
            <v>100722</v>
          </cell>
          <cell r="J122">
            <v>100722</v>
          </cell>
          <cell r="K122">
            <v>10</v>
          </cell>
          <cell r="L122">
            <v>7</v>
          </cell>
          <cell r="M122">
            <v>22</v>
          </cell>
          <cell r="N122">
            <v>0</v>
          </cell>
          <cell r="O122">
            <v>0</v>
          </cell>
          <cell r="P122">
            <v>0</v>
          </cell>
          <cell r="Q122">
            <v>440700</v>
          </cell>
          <cell r="R122">
            <v>0</v>
          </cell>
          <cell r="S122">
            <v>2</v>
          </cell>
          <cell r="T122">
            <v>0</v>
          </cell>
          <cell r="U122">
            <v>0</v>
          </cell>
          <cell r="V122">
            <v>130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I123">
            <v>100720</v>
          </cell>
          <cell r="J123">
            <v>100720</v>
          </cell>
          <cell r="K123">
            <v>10</v>
          </cell>
          <cell r="L123">
            <v>7</v>
          </cell>
          <cell r="M123">
            <v>20</v>
          </cell>
          <cell r="N123">
            <v>0</v>
          </cell>
          <cell r="O123">
            <v>0</v>
          </cell>
          <cell r="P123">
            <v>0</v>
          </cell>
          <cell r="Q123">
            <v>433300</v>
          </cell>
          <cell r="R123">
            <v>0</v>
          </cell>
          <cell r="S123">
            <v>2</v>
          </cell>
          <cell r="T123">
            <v>0</v>
          </cell>
          <cell r="U123">
            <v>0</v>
          </cell>
          <cell r="V123">
            <v>147</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I124">
            <v>140234</v>
          </cell>
          <cell r="J124">
            <v>140234</v>
          </cell>
          <cell r="K124">
            <v>14</v>
          </cell>
          <cell r="L124">
            <v>2</v>
          </cell>
          <cell r="M124">
            <v>34</v>
          </cell>
          <cell r="N124">
            <v>0</v>
          </cell>
          <cell r="O124">
            <v>0</v>
          </cell>
          <cell r="P124">
            <v>17988</v>
          </cell>
          <cell r="Q124">
            <v>449700</v>
          </cell>
          <cell r="R124">
            <v>0</v>
          </cell>
          <cell r="S124">
            <v>1</v>
          </cell>
          <cell r="T124">
            <v>0</v>
          </cell>
          <cell r="U124">
            <v>0</v>
          </cell>
          <cell r="V124">
            <v>36251</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I125">
            <v>140462</v>
          </cell>
          <cell r="J125">
            <v>140462</v>
          </cell>
          <cell r="K125">
            <v>14</v>
          </cell>
          <cell r="L125">
            <v>4</v>
          </cell>
          <cell r="M125">
            <v>62</v>
          </cell>
          <cell r="N125">
            <v>0</v>
          </cell>
          <cell r="O125">
            <v>0</v>
          </cell>
          <cell r="P125">
            <v>0</v>
          </cell>
          <cell r="Q125">
            <v>524400</v>
          </cell>
          <cell r="R125">
            <v>0</v>
          </cell>
          <cell r="S125">
            <v>1</v>
          </cell>
          <cell r="T125">
            <v>0</v>
          </cell>
          <cell r="U125">
            <v>0</v>
          </cell>
          <cell r="V125">
            <v>36617</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I126">
            <v>100874</v>
          </cell>
          <cell r="J126">
            <v>100874</v>
          </cell>
          <cell r="K126">
            <v>10</v>
          </cell>
          <cell r="L126">
            <v>8</v>
          </cell>
          <cell r="M126">
            <v>74</v>
          </cell>
          <cell r="N126">
            <v>0</v>
          </cell>
          <cell r="O126">
            <v>0</v>
          </cell>
          <cell r="P126">
            <v>0</v>
          </cell>
          <cell r="Q126">
            <v>519000</v>
          </cell>
          <cell r="R126">
            <v>0</v>
          </cell>
          <cell r="S126">
            <v>1</v>
          </cell>
          <cell r="T126">
            <v>0</v>
          </cell>
          <cell r="U126">
            <v>0</v>
          </cell>
          <cell r="V126">
            <v>190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I127">
            <v>140227</v>
          </cell>
          <cell r="J127">
            <v>140227</v>
          </cell>
          <cell r="K127">
            <v>14</v>
          </cell>
          <cell r="L127">
            <v>2</v>
          </cell>
          <cell r="M127">
            <v>27</v>
          </cell>
          <cell r="N127">
            <v>0</v>
          </cell>
          <cell r="O127">
            <v>0</v>
          </cell>
          <cell r="P127">
            <v>16680</v>
          </cell>
          <cell r="Q127">
            <v>417000</v>
          </cell>
          <cell r="R127">
            <v>0</v>
          </cell>
          <cell r="S127">
            <v>2</v>
          </cell>
          <cell r="T127">
            <v>0</v>
          </cell>
          <cell r="U127">
            <v>0</v>
          </cell>
          <cell r="V127">
            <v>35521</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R128">
            <v>1</v>
          </cell>
          <cell r="S128">
            <v>1</v>
          </cell>
          <cell r="T128">
            <v>0</v>
          </cell>
          <cell r="U128">
            <v>0</v>
          </cell>
          <cell r="V128" t="str">
            <v>その他</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I129">
            <v>140230</v>
          </cell>
          <cell r="J129">
            <v>140230</v>
          </cell>
          <cell r="K129">
            <v>14</v>
          </cell>
          <cell r="L129">
            <v>2</v>
          </cell>
          <cell r="M129">
            <v>30</v>
          </cell>
          <cell r="N129">
            <v>0</v>
          </cell>
          <cell r="O129">
            <v>0</v>
          </cell>
          <cell r="P129">
            <v>17292</v>
          </cell>
          <cell r="Q129">
            <v>432300</v>
          </cell>
          <cell r="R129">
            <v>0</v>
          </cell>
          <cell r="S129">
            <v>1</v>
          </cell>
          <cell r="T129">
            <v>0</v>
          </cell>
          <cell r="U129">
            <v>0</v>
          </cell>
          <cell r="V129">
            <v>36251</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I130">
            <v>140232</v>
          </cell>
          <cell r="J130">
            <v>140232</v>
          </cell>
          <cell r="K130">
            <v>14</v>
          </cell>
          <cell r="L130">
            <v>2</v>
          </cell>
          <cell r="M130">
            <v>32</v>
          </cell>
          <cell r="N130">
            <v>0</v>
          </cell>
          <cell r="O130">
            <v>0</v>
          </cell>
          <cell r="P130">
            <v>17652</v>
          </cell>
          <cell r="Q130">
            <v>441300</v>
          </cell>
          <cell r="R130">
            <v>0</v>
          </cell>
          <cell r="S130">
            <v>1</v>
          </cell>
          <cell r="T130">
            <v>0</v>
          </cell>
          <cell r="U130">
            <v>0</v>
          </cell>
          <cell r="V130">
            <v>36617</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I131">
            <v>140320</v>
          </cell>
          <cell r="J131">
            <v>140320</v>
          </cell>
          <cell r="K131">
            <v>14</v>
          </cell>
          <cell r="L131">
            <v>3</v>
          </cell>
          <cell r="M131">
            <v>20</v>
          </cell>
          <cell r="N131">
            <v>0</v>
          </cell>
          <cell r="O131">
            <v>0</v>
          </cell>
          <cell r="P131">
            <v>0</v>
          </cell>
          <cell r="Q131">
            <v>463800</v>
          </cell>
          <cell r="R131">
            <v>0</v>
          </cell>
          <cell r="S131">
            <v>1</v>
          </cell>
          <cell r="T131">
            <v>0</v>
          </cell>
          <cell r="U131">
            <v>0</v>
          </cell>
          <cell r="V131">
            <v>36982</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I132">
            <v>140413</v>
          </cell>
          <cell r="J132">
            <v>140413</v>
          </cell>
          <cell r="K132">
            <v>14</v>
          </cell>
          <cell r="L132">
            <v>4</v>
          </cell>
          <cell r="M132">
            <v>13</v>
          </cell>
          <cell r="N132">
            <v>0</v>
          </cell>
          <cell r="O132">
            <v>0</v>
          </cell>
          <cell r="P132">
            <v>0</v>
          </cell>
          <cell r="Q132">
            <v>506800</v>
          </cell>
          <cell r="R132">
            <v>0</v>
          </cell>
          <cell r="S132">
            <v>2</v>
          </cell>
          <cell r="T132">
            <v>0</v>
          </cell>
          <cell r="U132">
            <v>0</v>
          </cell>
          <cell r="V132">
            <v>36251</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I133">
            <v>140415</v>
          </cell>
          <cell r="J133">
            <v>140415</v>
          </cell>
          <cell r="K133">
            <v>14</v>
          </cell>
          <cell r="L133">
            <v>4</v>
          </cell>
          <cell r="M133">
            <v>15</v>
          </cell>
          <cell r="N133">
            <v>0</v>
          </cell>
          <cell r="O133">
            <v>0</v>
          </cell>
          <cell r="P133">
            <v>0</v>
          </cell>
          <cell r="Q133">
            <v>516200</v>
          </cell>
          <cell r="R133">
            <v>0</v>
          </cell>
          <cell r="S133">
            <v>1</v>
          </cell>
          <cell r="T133">
            <v>0</v>
          </cell>
          <cell r="U133">
            <v>0</v>
          </cell>
          <cell r="V133">
            <v>36617</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I134">
            <v>140414</v>
          </cell>
          <cell r="J134">
            <v>140414</v>
          </cell>
          <cell r="K134">
            <v>14</v>
          </cell>
          <cell r="L134">
            <v>4</v>
          </cell>
          <cell r="M134">
            <v>14</v>
          </cell>
          <cell r="N134">
            <v>0</v>
          </cell>
          <cell r="O134">
            <v>0</v>
          </cell>
          <cell r="P134">
            <v>0</v>
          </cell>
          <cell r="Q134">
            <v>512100</v>
          </cell>
          <cell r="R134">
            <v>0</v>
          </cell>
          <cell r="S134">
            <v>2</v>
          </cell>
          <cell r="T134">
            <v>0</v>
          </cell>
          <cell r="U134">
            <v>0</v>
          </cell>
          <cell r="V134">
            <v>36617</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I135">
            <v>140230</v>
          </cell>
          <cell r="J135">
            <v>140230</v>
          </cell>
          <cell r="K135">
            <v>14</v>
          </cell>
          <cell r="L135">
            <v>2</v>
          </cell>
          <cell r="M135">
            <v>30</v>
          </cell>
          <cell r="N135">
            <v>0</v>
          </cell>
          <cell r="O135">
            <v>0</v>
          </cell>
          <cell r="P135">
            <v>17292</v>
          </cell>
          <cell r="Q135">
            <v>432300</v>
          </cell>
          <cell r="R135">
            <v>0</v>
          </cell>
          <cell r="S135">
            <v>1</v>
          </cell>
          <cell r="T135">
            <v>0</v>
          </cell>
          <cell r="U135">
            <v>0</v>
          </cell>
          <cell r="V135">
            <v>36251</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I136">
            <v>140318</v>
          </cell>
          <cell r="J136">
            <v>140318</v>
          </cell>
          <cell r="K136">
            <v>14</v>
          </cell>
          <cell r="L136">
            <v>3</v>
          </cell>
          <cell r="M136">
            <v>18</v>
          </cell>
          <cell r="N136">
            <v>0</v>
          </cell>
          <cell r="O136">
            <v>0</v>
          </cell>
          <cell r="P136">
            <v>0</v>
          </cell>
          <cell r="Q136">
            <v>451000</v>
          </cell>
          <cell r="R136">
            <v>0</v>
          </cell>
          <cell r="S136">
            <v>1</v>
          </cell>
          <cell r="T136">
            <v>0</v>
          </cell>
          <cell r="U136">
            <v>0</v>
          </cell>
          <cell r="V136">
            <v>35521</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I137">
            <v>100720</v>
          </cell>
          <cell r="J137">
            <v>100720</v>
          </cell>
          <cell r="K137">
            <v>10</v>
          </cell>
          <cell r="L137">
            <v>7</v>
          </cell>
          <cell r="M137">
            <v>20</v>
          </cell>
          <cell r="N137">
            <v>0</v>
          </cell>
          <cell r="O137">
            <v>0</v>
          </cell>
          <cell r="P137">
            <v>0</v>
          </cell>
          <cell r="Q137">
            <v>433300</v>
          </cell>
          <cell r="R137">
            <v>0</v>
          </cell>
          <cell r="S137">
            <v>1</v>
          </cell>
          <cell r="T137">
            <v>0</v>
          </cell>
          <cell r="U137">
            <v>0</v>
          </cell>
          <cell r="V137">
            <v>190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I138">
            <v>140229</v>
          </cell>
          <cell r="J138">
            <v>140229</v>
          </cell>
          <cell r="K138">
            <v>14</v>
          </cell>
          <cell r="L138">
            <v>2</v>
          </cell>
          <cell r="M138">
            <v>29</v>
          </cell>
          <cell r="N138">
            <v>0</v>
          </cell>
          <cell r="O138">
            <v>0</v>
          </cell>
          <cell r="P138">
            <v>17096</v>
          </cell>
          <cell r="Q138">
            <v>427400</v>
          </cell>
          <cell r="R138">
            <v>0</v>
          </cell>
          <cell r="S138">
            <v>2</v>
          </cell>
          <cell r="T138">
            <v>0</v>
          </cell>
          <cell r="U138">
            <v>0</v>
          </cell>
          <cell r="V138">
            <v>36251</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I139">
            <v>140316</v>
          </cell>
          <cell r="J139">
            <v>140316</v>
          </cell>
          <cell r="K139">
            <v>14</v>
          </cell>
          <cell r="L139">
            <v>3</v>
          </cell>
          <cell r="M139">
            <v>16</v>
          </cell>
          <cell r="N139">
            <v>0</v>
          </cell>
          <cell r="O139">
            <v>0</v>
          </cell>
          <cell r="P139">
            <v>0</v>
          </cell>
          <cell r="Q139">
            <v>437300</v>
          </cell>
          <cell r="R139">
            <v>0</v>
          </cell>
          <cell r="S139">
            <v>1</v>
          </cell>
          <cell r="T139">
            <v>0</v>
          </cell>
          <cell r="U139">
            <v>0</v>
          </cell>
          <cell r="V139">
            <v>36982</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I140">
            <v>140314</v>
          </cell>
          <cell r="J140">
            <v>140314</v>
          </cell>
          <cell r="K140">
            <v>14</v>
          </cell>
          <cell r="L140">
            <v>3</v>
          </cell>
          <cell r="M140">
            <v>14</v>
          </cell>
          <cell r="N140">
            <v>0</v>
          </cell>
          <cell r="O140">
            <v>0</v>
          </cell>
          <cell r="P140">
            <v>0</v>
          </cell>
          <cell r="Q140">
            <v>422200</v>
          </cell>
          <cell r="R140">
            <v>0</v>
          </cell>
          <cell r="S140">
            <v>1</v>
          </cell>
          <cell r="T140">
            <v>0</v>
          </cell>
          <cell r="U140">
            <v>0</v>
          </cell>
          <cell r="V140">
            <v>35886</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I141">
            <v>140226</v>
          </cell>
          <cell r="J141">
            <v>140226</v>
          </cell>
          <cell r="K141">
            <v>14</v>
          </cell>
          <cell r="L141">
            <v>2</v>
          </cell>
          <cell r="M141">
            <v>26</v>
          </cell>
          <cell r="N141">
            <v>0</v>
          </cell>
          <cell r="O141">
            <v>0</v>
          </cell>
          <cell r="P141">
            <v>16448</v>
          </cell>
          <cell r="Q141">
            <v>411200</v>
          </cell>
          <cell r="R141">
            <v>0</v>
          </cell>
          <cell r="S141">
            <v>2</v>
          </cell>
          <cell r="T141">
            <v>0</v>
          </cell>
          <cell r="U141">
            <v>0</v>
          </cell>
          <cell r="V141">
            <v>35886</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I142">
            <v>140224</v>
          </cell>
          <cell r="J142">
            <v>140224</v>
          </cell>
          <cell r="K142">
            <v>14</v>
          </cell>
          <cell r="L142">
            <v>2</v>
          </cell>
          <cell r="M142">
            <v>24</v>
          </cell>
          <cell r="N142">
            <v>0</v>
          </cell>
          <cell r="O142">
            <v>0</v>
          </cell>
          <cell r="P142">
            <v>15904</v>
          </cell>
          <cell r="Q142">
            <v>397600</v>
          </cell>
          <cell r="R142">
            <v>0</v>
          </cell>
          <cell r="S142">
            <v>2</v>
          </cell>
          <cell r="T142">
            <v>0</v>
          </cell>
          <cell r="U142">
            <v>0</v>
          </cell>
          <cell r="V142">
            <v>35886</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I143">
            <v>140221</v>
          </cell>
          <cell r="J143">
            <v>140221</v>
          </cell>
          <cell r="K143">
            <v>14</v>
          </cell>
          <cell r="L143">
            <v>2</v>
          </cell>
          <cell r="M143">
            <v>21</v>
          </cell>
          <cell r="N143">
            <v>0</v>
          </cell>
          <cell r="O143">
            <v>0</v>
          </cell>
          <cell r="P143">
            <v>14916</v>
          </cell>
          <cell r="Q143">
            <v>372900</v>
          </cell>
          <cell r="R143">
            <v>0</v>
          </cell>
          <cell r="S143">
            <v>1</v>
          </cell>
          <cell r="T143">
            <v>0</v>
          </cell>
          <cell r="U143">
            <v>0</v>
          </cell>
          <cell r="V143">
            <v>35886</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I144">
            <v>140316</v>
          </cell>
          <cell r="J144">
            <v>140316</v>
          </cell>
          <cell r="K144">
            <v>14</v>
          </cell>
          <cell r="L144">
            <v>3</v>
          </cell>
          <cell r="M144">
            <v>16</v>
          </cell>
          <cell r="N144">
            <v>0</v>
          </cell>
          <cell r="O144">
            <v>0</v>
          </cell>
          <cell r="P144">
            <v>0</v>
          </cell>
          <cell r="Q144">
            <v>437300</v>
          </cell>
          <cell r="R144">
            <v>0</v>
          </cell>
          <cell r="S144">
            <v>1</v>
          </cell>
          <cell r="T144">
            <v>0</v>
          </cell>
          <cell r="U144">
            <v>0</v>
          </cell>
          <cell r="V144">
            <v>36982</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I145">
            <v>140224</v>
          </cell>
          <cell r="J145">
            <v>140224</v>
          </cell>
          <cell r="K145">
            <v>14</v>
          </cell>
          <cell r="L145">
            <v>2</v>
          </cell>
          <cell r="M145">
            <v>24</v>
          </cell>
          <cell r="N145">
            <v>0</v>
          </cell>
          <cell r="O145">
            <v>0</v>
          </cell>
          <cell r="P145">
            <v>15904</v>
          </cell>
          <cell r="Q145">
            <v>397600</v>
          </cell>
          <cell r="R145">
            <v>0</v>
          </cell>
          <cell r="S145">
            <v>1</v>
          </cell>
          <cell r="T145">
            <v>0</v>
          </cell>
          <cell r="U145">
            <v>0</v>
          </cell>
          <cell r="V145">
            <v>36617</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I146">
            <v>100616</v>
          </cell>
          <cell r="J146">
            <v>100616</v>
          </cell>
          <cell r="K146">
            <v>10</v>
          </cell>
          <cell r="L146">
            <v>6</v>
          </cell>
          <cell r="M146">
            <v>16</v>
          </cell>
          <cell r="N146">
            <v>0</v>
          </cell>
          <cell r="O146">
            <v>0</v>
          </cell>
          <cell r="P146">
            <v>0</v>
          </cell>
          <cell r="Q146">
            <v>400000</v>
          </cell>
          <cell r="R146">
            <v>0</v>
          </cell>
          <cell r="S146">
            <v>1</v>
          </cell>
          <cell r="T146">
            <v>0</v>
          </cell>
          <cell r="U146">
            <v>0</v>
          </cell>
          <cell r="V146">
            <v>100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I147">
            <v>100614</v>
          </cell>
          <cell r="J147">
            <v>100614</v>
          </cell>
          <cell r="K147">
            <v>10</v>
          </cell>
          <cell r="L147">
            <v>6</v>
          </cell>
          <cell r="M147">
            <v>14</v>
          </cell>
          <cell r="N147">
            <v>0</v>
          </cell>
          <cell r="O147">
            <v>0</v>
          </cell>
          <cell r="P147">
            <v>0</v>
          </cell>
          <cell r="Q147">
            <v>386600</v>
          </cell>
          <cell r="R147">
            <v>0</v>
          </cell>
          <cell r="S147">
            <v>1</v>
          </cell>
          <cell r="T147">
            <v>0</v>
          </cell>
          <cell r="U147">
            <v>0</v>
          </cell>
          <cell r="V147">
            <v>190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I148">
            <v>140223</v>
          </cell>
          <cell r="J148">
            <v>140223</v>
          </cell>
          <cell r="K148">
            <v>14</v>
          </cell>
          <cell r="L148">
            <v>2</v>
          </cell>
          <cell r="M148">
            <v>23</v>
          </cell>
          <cell r="N148">
            <v>0</v>
          </cell>
          <cell r="O148">
            <v>0</v>
          </cell>
          <cell r="P148">
            <v>15592</v>
          </cell>
          <cell r="Q148">
            <v>389800</v>
          </cell>
          <cell r="R148">
            <v>0</v>
          </cell>
          <cell r="S148">
            <v>1</v>
          </cell>
          <cell r="T148">
            <v>0</v>
          </cell>
          <cell r="U148">
            <v>0</v>
          </cell>
          <cell r="V148">
            <v>36251</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I149">
            <v>140220</v>
          </cell>
          <cell r="J149">
            <v>140220</v>
          </cell>
          <cell r="K149">
            <v>14</v>
          </cell>
          <cell r="L149">
            <v>2</v>
          </cell>
          <cell r="M149">
            <v>20</v>
          </cell>
          <cell r="N149">
            <v>0</v>
          </cell>
          <cell r="O149">
            <v>0</v>
          </cell>
          <cell r="P149">
            <v>14516</v>
          </cell>
          <cell r="Q149">
            <v>362900</v>
          </cell>
          <cell r="R149">
            <v>0</v>
          </cell>
          <cell r="S149">
            <v>1</v>
          </cell>
          <cell r="T149">
            <v>0</v>
          </cell>
          <cell r="U149">
            <v>0</v>
          </cell>
          <cell r="V149">
            <v>35520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I150">
            <v>140222</v>
          </cell>
          <cell r="J150">
            <v>140222</v>
          </cell>
          <cell r="K150">
            <v>14</v>
          </cell>
          <cell r="L150">
            <v>2</v>
          </cell>
          <cell r="M150">
            <v>22</v>
          </cell>
          <cell r="N150">
            <v>0</v>
          </cell>
          <cell r="O150">
            <v>0</v>
          </cell>
          <cell r="P150">
            <v>15256</v>
          </cell>
          <cell r="Q150">
            <v>381400</v>
          </cell>
          <cell r="R150">
            <v>0</v>
          </cell>
          <cell r="S150">
            <v>2</v>
          </cell>
          <cell r="T150">
            <v>0</v>
          </cell>
          <cell r="U150">
            <v>0</v>
          </cell>
          <cell r="V150">
            <v>36982</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I151">
            <v>140220</v>
          </cell>
          <cell r="J151">
            <v>140220</v>
          </cell>
          <cell r="K151">
            <v>14</v>
          </cell>
          <cell r="L151">
            <v>2</v>
          </cell>
          <cell r="M151">
            <v>20</v>
          </cell>
          <cell r="N151">
            <v>0</v>
          </cell>
          <cell r="O151">
            <v>0</v>
          </cell>
          <cell r="P151">
            <v>14516</v>
          </cell>
          <cell r="Q151">
            <v>362900</v>
          </cell>
          <cell r="R151">
            <v>0</v>
          </cell>
          <cell r="S151">
            <v>1</v>
          </cell>
          <cell r="T151">
            <v>0</v>
          </cell>
          <cell r="U151">
            <v>0</v>
          </cell>
          <cell r="V151">
            <v>35886</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I152">
            <v>140220</v>
          </cell>
          <cell r="J152">
            <v>140220</v>
          </cell>
          <cell r="K152">
            <v>14</v>
          </cell>
          <cell r="L152">
            <v>2</v>
          </cell>
          <cell r="M152">
            <v>20</v>
          </cell>
          <cell r="N152">
            <v>0</v>
          </cell>
          <cell r="O152">
            <v>0</v>
          </cell>
          <cell r="P152">
            <v>14516</v>
          </cell>
          <cell r="Q152">
            <v>362900</v>
          </cell>
          <cell r="R152">
            <v>0</v>
          </cell>
          <cell r="S152">
            <v>1</v>
          </cell>
          <cell r="T152">
            <v>0</v>
          </cell>
          <cell r="U152">
            <v>0</v>
          </cell>
          <cell r="V152">
            <v>36251</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I153">
            <v>140220</v>
          </cell>
          <cell r="J153">
            <v>140220</v>
          </cell>
          <cell r="K153">
            <v>14</v>
          </cell>
          <cell r="L153">
            <v>2</v>
          </cell>
          <cell r="M153">
            <v>20</v>
          </cell>
          <cell r="N153">
            <v>0</v>
          </cell>
          <cell r="O153">
            <v>0</v>
          </cell>
          <cell r="P153">
            <v>14516</v>
          </cell>
          <cell r="Q153">
            <v>362900</v>
          </cell>
          <cell r="R153">
            <v>0</v>
          </cell>
          <cell r="S153">
            <v>1</v>
          </cell>
          <cell r="T153">
            <v>0</v>
          </cell>
          <cell r="U153">
            <v>0</v>
          </cell>
          <cell r="V153">
            <v>36251</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I154">
            <v>100718</v>
          </cell>
          <cell r="J154">
            <v>100718</v>
          </cell>
          <cell r="K154">
            <v>10</v>
          </cell>
          <cell r="L154">
            <v>7</v>
          </cell>
          <cell r="M154">
            <v>18</v>
          </cell>
          <cell r="N154">
            <v>0</v>
          </cell>
          <cell r="O154">
            <v>0</v>
          </cell>
          <cell r="P154">
            <v>0</v>
          </cell>
          <cell r="Q154">
            <v>426000</v>
          </cell>
          <cell r="R154">
            <v>0</v>
          </cell>
          <cell r="S154">
            <v>1</v>
          </cell>
          <cell r="T154">
            <v>0</v>
          </cell>
          <cell r="U154">
            <v>0</v>
          </cell>
          <cell r="V154">
            <v>190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I155">
            <v>140221</v>
          </cell>
          <cell r="J155">
            <v>140221</v>
          </cell>
          <cell r="K155">
            <v>14</v>
          </cell>
          <cell r="L155">
            <v>2</v>
          </cell>
          <cell r="M155">
            <v>21</v>
          </cell>
          <cell r="N155">
            <v>0</v>
          </cell>
          <cell r="O155">
            <v>0</v>
          </cell>
          <cell r="P155">
            <v>14916</v>
          </cell>
          <cell r="Q155">
            <v>372900</v>
          </cell>
          <cell r="R155">
            <v>0</v>
          </cell>
          <cell r="S155">
            <v>2</v>
          </cell>
          <cell r="T155">
            <v>0</v>
          </cell>
          <cell r="U155">
            <v>0</v>
          </cell>
          <cell r="V155">
            <v>36617</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I156">
            <v>140219</v>
          </cell>
          <cell r="J156">
            <v>140219</v>
          </cell>
          <cell r="K156">
            <v>14</v>
          </cell>
          <cell r="L156">
            <v>2</v>
          </cell>
          <cell r="M156">
            <v>19</v>
          </cell>
          <cell r="N156">
            <v>0</v>
          </cell>
          <cell r="O156">
            <v>0</v>
          </cell>
          <cell r="P156">
            <v>14116</v>
          </cell>
          <cell r="Q156">
            <v>352900</v>
          </cell>
          <cell r="R156">
            <v>0</v>
          </cell>
          <cell r="S156">
            <v>1</v>
          </cell>
          <cell r="T156">
            <v>0</v>
          </cell>
          <cell r="U156">
            <v>0</v>
          </cell>
          <cell r="V156">
            <v>35886</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I157">
            <v>140219</v>
          </cell>
          <cell r="J157">
            <v>140219</v>
          </cell>
          <cell r="K157">
            <v>14</v>
          </cell>
          <cell r="L157">
            <v>2</v>
          </cell>
          <cell r="M157">
            <v>19</v>
          </cell>
          <cell r="N157">
            <v>0</v>
          </cell>
          <cell r="O157">
            <v>0</v>
          </cell>
          <cell r="P157">
            <v>14116</v>
          </cell>
          <cell r="Q157">
            <v>352900</v>
          </cell>
          <cell r="R157">
            <v>0</v>
          </cell>
          <cell r="S157">
            <v>1</v>
          </cell>
          <cell r="T157">
            <v>0</v>
          </cell>
          <cell r="U157">
            <v>0</v>
          </cell>
          <cell r="V157">
            <v>36251</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I158">
            <v>140223</v>
          </cell>
          <cell r="J158">
            <v>140223</v>
          </cell>
          <cell r="K158">
            <v>14</v>
          </cell>
          <cell r="L158">
            <v>2</v>
          </cell>
          <cell r="M158">
            <v>23</v>
          </cell>
          <cell r="N158">
            <v>0</v>
          </cell>
          <cell r="O158">
            <v>0</v>
          </cell>
          <cell r="P158">
            <v>15592</v>
          </cell>
          <cell r="Q158">
            <v>389800</v>
          </cell>
          <cell r="R158">
            <v>0</v>
          </cell>
          <cell r="S158">
            <v>1</v>
          </cell>
          <cell r="T158">
            <v>0</v>
          </cell>
          <cell r="U158">
            <v>0</v>
          </cell>
          <cell r="V158">
            <v>36982</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I159">
            <v>140222</v>
          </cell>
          <cell r="J159">
            <v>140222</v>
          </cell>
          <cell r="K159">
            <v>14</v>
          </cell>
          <cell r="L159">
            <v>2</v>
          </cell>
          <cell r="M159">
            <v>22</v>
          </cell>
          <cell r="N159">
            <v>0</v>
          </cell>
          <cell r="O159">
            <v>0</v>
          </cell>
          <cell r="P159">
            <v>15256</v>
          </cell>
          <cell r="Q159">
            <v>381400</v>
          </cell>
          <cell r="R159">
            <v>0</v>
          </cell>
          <cell r="S159">
            <v>1</v>
          </cell>
          <cell r="T159">
            <v>0</v>
          </cell>
          <cell r="U159">
            <v>0</v>
          </cell>
          <cell r="V159">
            <v>36982</v>
          </cell>
          <cell r="W159">
            <v>190</v>
          </cell>
          <cell r="X159" t="str">
            <v>その他</v>
          </cell>
          <cell r="Y159">
            <v>36982</v>
          </cell>
          <cell r="Z159">
            <v>600</v>
          </cell>
        </row>
        <row r="160">
          <cell r="A160">
            <v>467740</v>
          </cell>
          <cell r="B160">
            <v>310034</v>
          </cell>
          <cell r="C160" t="str">
            <v>那覇教育事務所</v>
          </cell>
          <cell r="D160" t="str">
            <v>？？？</v>
          </cell>
          <cell r="E160" t="str">
            <v>？？？</v>
          </cell>
          <cell r="F160" t="str">
            <v>田中　春樹</v>
          </cell>
          <cell r="G160">
            <v>20814</v>
          </cell>
          <cell r="H160">
            <v>32875</v>
          </cell>
          <cell r="I160">
            <v>14</v>
          </cell>
          <cell r="J160">
            <v>140213</v>
          </cell>
          <cell r="K160">
            <v>14</v>
          </cell>
          <cell r="L160">
            <v>2</v>
          </cell>
          <cell r="M160">
            <v>13</v>
          </cell>
          <cell r="N160">
            <v>0</v>
          </cell>
          <cell r="O160">
            <v>0</v>
          </cell>
          <cell r="P160">
            <v>11000</v>
          </cell>
          <cell r="Q160">
            <v>275000</v>
          </cell>
          <cell r="R160">
            <v>0</v>
          </cell>
          <cell r="S160">
            <v>1</v>
          </cell>
          <cell r="T160">
            <v>0</v>
          </cell>
          <cell r="U160">
            <v>0</v>
          </cell>
          <cell r="V160">
            <v>600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I161">
            <v>140219</v>
          </cell>
          <cell r="J161">
            <v>140219</v>
          </cell>
          <cell r="K161">
            <v>14</v>
          </cell>
          <cell r="L161">
            <v>2</v>
          </cell>
          <cell r="M161">
            <v>19</v>
          </cell>
          <cell r="N161">
            <v>0</v>
          </cell>
          <cell r="O161">
            <v>0</v>
          </cell>
          <cell r="P161">
            <v>14116</v>
          </cell>
          <cell r="Q161">
            <v>352900</v>
          </cell>
          <cell r="R161">
            <v>0</v>
          </cell>
          <cell r="S161">
            <v>1</v>
          </cell>
          <cell r="T161">
            <v>0</v>
          </cell>
          <cell r="U161">
            <v>0</v>
          </cell>
          <cell r="V161">
            <v>36251</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I162">
            <v>140214</v>
          </cell>
          <cell r="J162">
            <v>140214</v>
          </cell>
          <cell r="K162">
            <v>14</v>
          </cell>
          <cell r="L162">
            <v>2</v>
          </cell>
          <cell r="M162">
            <v>14</v>
          </cell>
          <cell r="N162">
            <v>0</v>
          </cell>
          <cell r="O162">
            <v>0</v>
          </cell>
          <cell r="P162">
            <v>11528</v>
          </cell>
          <cell r="Q162">
            <v>288200</v>
          </cell>
          <cell r="R162">
            <v>0</v>
          </cell>
          <cell r="S162">
            <v>2</v>
          </cell>
          <cell r="T162">
            <v>0</v>
          </cell>
          <cell r="U162">
            <v>0</v>
          </cell>
          <cell r="V162">
            <v>35886</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I163">
            <v>140218</v>
          </cell>
          <cell r="J163">
            <v>140218</v>
          </cell>
          <cell r="K163">
            <v>14</v>
          </cell>
          <cell r="L163">
            <v>2</v>
          </cell>
          <cell r="M163">
            <v>18</v>
          </cell>
          <cell r="N163">
            <v>0</v>
          </cell>
          <cell r="O163">
            <v>0</v>
          </cell>
          <cell r="P163">
            <v>13708</v>
          </cell>
          <cell r="Q163">
            <v>342700</v>
          </cell>
          <cell r="R163">
            <v>0</v>
          </cell>
          <cell r="S163">
            <v>1</v>
          </cell>
          <cell r="T163">
            <v>0</v>
          </cell>
          <cell r="U163">
            <v>0</v>
          </cell>
          <cell r="V163">
            <v>36251</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I164">
            <v>140214</v>
          </cell>
          <cell r="J164">
            <v>140214</v>
          </cell>
          <cell r="K164">
            <v>14</v>
          </cell>
          <cell r="L164">
            <v>2</v>
          </cell>
          <cell r="M164">
            <v>14</v>
          </cell>
          <cell r="N164">
            <v>0</v>
          </cell>
          <cell r="O164">
            <v>0</v>
          </cell>
          <cell r="P164">
            <v>11528</v>
          </cell>
          <cell r="Q164">
            <v>288200</v>
          </cell>
          <cell r="R164">
            <v>0</v>
          </cell>
          <cell r="S164">
            <v>1</v>
          </cell>
          <cell r="T164">
            <v>0</v>
          </cell>
          <cell r="U164">
            <v>0</v>
          </cell>
          <cell r="V164">
            <v>36982</v>
          </cell>
          <cell r="W164">
            <v>190</v>
          </cell>
          <cell r="X164" t="str">
            <v>その他</v>
          </cell>
          <cell r="Y164">
            <v>36982</v>
          </cell>
          <cell r="Z164">
            <v>600</v>
          </cell>
        </row>
        <row r="165">
          <cell r="A165">
            <v>481491</v>
          </cell>
          <cell r="B165">
            <v>310034</v>
          </cell>
          <cell r="C165" t="str">
            <v>那覇教育事務所</v>
          </cell>
          <cell r="D165" t="str">
            <v>？？？</v>
          </cell>
          <cell r="E165" t="str">
            <v>？？？</v>
          </cell>
          <cell r="F165" t="str">
            <v>安里　恒男</v>
          </cell>
          <cell r="G165">
            <v>21570</v>
          </cell>
          <cell r="H165">
            <v>32599</v>
          </cell>
          <cell r="I165">
            <v>14</v>
          </cell>
          <cell r="J165">
            <v>140214</v>
          </cell>
          <cell r="K165">
            <v>14</v>
          </cell>
          <cell r="L165">
            <v>2</v>
          </cell>
          <cell r="M165">
            <v>14</v>
          </cell>
          <cell r="N165">
            <v>288200</v>
          </cell>
          <cell r="O165">
            <v>0</v>
          </cell>
          <cell r="P165">
            <v>11528</v>
          </cell>
          <cell r="Q165">
            <v>288200</v>
          </cell>
          <cell r="R165">
            <v>190</v>
          </cell>
          <cell r="S165">
            <v>1</v>
          </cell>
          <cell r="T165">
            <v>0</v>
          </cell>
          <cell r="U165">
            <v>0</v>
          </cell>
          <cell r="V165">
            <v>190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I166">
            <v>140214</v>
          </cell>
          <cell r="J166">
            <v>140214</v>
          </cell>
          <cell r="K166">
            <v>14</v>
          </cell>
          <cell r="L166">
            <v>2</v>
          </cell>
          <cell r="M166">
            <v>14</v>
          </cell>
          <cell r="N166">
            <v>0</v>
          </cell>
          <cell r="O166">
            <v>0</v>
          </cell>
          <cell r="P166">
            <v>11528</v>
          </cell>
          <cell r="Q166">
            <v>288200</v>
          </cell>
          <cell r="R166">
            <v>0</v>
          </cell>
          <cell r="S166">
            <v>1</v>
          </cell>
          <cell r="T166">
            <v>0</v>
          </cell>
          <cell r="U166">
            <v>0</v>
          </cell>
          <cell r="V166">
            <v>35886</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I167">
            <v>140213</v>
          </cell>
          <cell r="J167">
            <v>140213</v>
          </cell>
          <cell r="K167">
            <v>14</v>
          </cell>
          <cell r="L167">
            <v>2</v>
          </cell>
          <cell r="M167">
            <v>13</v>
          </cell>
          <cell r="N167">
            <v>0</v>
          </cell>
          <cell r="O167">
            <v>0</v>
          </cell>
          <cell r="P167">
            <v>11000</v>
          </cell>
          <cell r="Q167">
            <v>275000</v>
          </cell>
          <cell r="R167">
            <v>0</v>
          </cell>
          <cell r="S167">
            <v>1</v>
          </cell>
          <cell r="T167">
            <v>0</v>
          </cell>
          <cell r="U167">
            <v>0</v>
          </cell>
          <cell r="V167">
            <v>36982</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I168">
            <v>140214</v>
          </cell>
          <cell r="J168">
            <v>140214</v>
          </cell>
          <cell r="K168">
            <v>14</v>
          </cell>
          <cell r="L168">
            <v>2</v>
          </cell>
          <cell r="M168">
            <v>14</v>
          </cell>
          <cell r="N168">
            <v>0</v>
          </cell>
          <cell r="O168">
            <v>0</v>
          </cell>
          <cell r="P168">
            <v>11528</v>
          </cell>
          <cell r="Q168">
            <v>288200</v>
          </cell>
          <cell r="R168">
            <v>0</v>
          </cell>
          <cell r="S168">
            <v>2</v>
          </cell>
          <cell r="T168">
            <v>0</v>
          </cell>
          <cell r="U168">
            <v>0</v>
          </cell>
          <cell r="V168">
            <v>36982</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I169">
            <v>140212</v>
          </cell>
          <cell r="J169">
            <v>140212</v>
          </cell>
          <cell r="K169">
            <v>14</v>
          </cell>
          <cell r="L169">
            <v>2</v>
          </cell>
          <cell r="M169">
            <v>12</v>
          </cell>
          <cell r="N169">
            <v>0</v>
          </cell>
          <cell r="O169">
            <v>0</v>
          </cell>
          <cell r="P169">
            <v>10480</v>
          </cell>
          <cell r="Q169">
            <v>262000</v>
          </cell>
          <cell r="R169">
            <v>0</v>
          </cell>
          <cell r="S169">
            <v>1</v>
          </cell>
          <cell r="T169">
            <v>0</v>
          </cell>
          <cell r="U169">
            <v>0</v>
          </cell>
          <cell r="V169">
            <v>35886</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I170">
            <v>140216</v>
          </cell>
          <cell r="J170">
            <v>140216</v>
          </cell>
          <cell r="K170">
            <v>14</v>
          </cell>
          <cell r="L170">
            <v>2</v>
          </cell>
          <cell r="M170">
            <v>16</v>
          </cell>
          <cell r="N170">
            <v>0</v>
          </cell>
          <cell r="O170">
            <v>0</v>
          </cell>
          <cell r="P170">
            <v>12628</v>
          </cell>
          <cell r="Q170">
            <v>315700</v>
          </cell>
          <cell r="R170">
            <v>0</v>
          </cell>
          <cell r="S170">
            <v>2</v>
          </cell>
          <cell r="T170">
            <v>0</v>
          </cell>
          <cell r="U170">
            <v>0</v>
          </cell>
          <cell r="V170">
            <v>36251</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I171">
            <v>100308</v>
          </cell>
          <cell r="J171">
            <v>100308</v>
          </cell>
          <cell r="K171">
            <v>10</v>
          </cell>
          <cell r="L171">
            <v>3</v>
          </cell>
          <cell r="M171">
            <v>8</v>
          </cell>
          <cell r="N171">
            <v>0</v>
          </cell>
          <cell r="O171">
            <v>0</v>
          </cell>
          <cell r="P171">
            <v>0</v>
          </cell>
          <cell r="Q171">
            <v>243200</v>
          </cell>
          <cell r="R171">
            <v>0</v>
          </cell>
          <cell r="S171">
            <v>2</v>
          </cell>
          <cell r="T171">
            <v>0</v>
          </cell>
          <cell r="U171">
            <v>0</v>
          </cell>
          <cell r="V171">
            <v>129</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I172">
            <v>140212</v>
          </cell>
          <cell r="J172">
            <v>140212</v>
          </cell>
          <cell r="K172">
            <v>14</v>
          </cell>
          <cell r="L172">
            <v>2</v>
          </cell>
          <cell r="M172">
            <v>12</v>
          </cell>
          <cell r="N172">
            <v>0</v>
          </cell>
          <cell r="O172">
            <v>0</v>
          </cell>
          <cell r="P172">
            <v>10480</v>
          </cell>
          <cell r="Q172">
            <v>262000</v>
          </cell>
          <cell r="R172">
            <v>0</v>
          </cell>
          <cell r="S172">
            <v>2</v>
          </cell>
          <cell r="T172">
            <v>0</v>
          </cell>
          <cell r="U172">
            <v>0</v>
          </cell>
          <cell r="V172">
            <v>35886</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I173">
            <v>100205</v>
          </cell>
          <cell r="J173">
            <v>100205</v>
          </cell>
          <cell r="K173">
            <v>10</v>
          </cell>
          <cell r="L173">
            <v>2</v>
          </cell>
          <cell r="M173">
            <v>5</v>
          </cell>
          <cell r="N173">
            <v>0</v>
          </cell>
          <cell r="O173">
            <v>0</v>
          </cell>
          <cell r="P173">
            <v>0</v>
          </cell>
          <cell r="Q173">
            <v>195000</v>
          </cell>
          <cell r="R173">
            <v>0</v>
          </cell>
          <cell r="S173">
            <v>2</v>
          </cell>
          <cell r="T173">
            <v>0</v>
          </cell>
          <cell r="U173">
            <v>0</v>
          </cell>
          <cell r="V173">
            <v>101</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R174">
            <v>2</v>
          </cell>
          <cell r="S174">
            <v>2</v>
          </cell>
          <cell r="T174">
            <v>0</v>
          </cell>
          <cell r="U174">
            <v>0</v>
          </cell>
          <cell r="V174" t="str">
            <v>その他</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R175">
            <v>1</v>
          </cell>
          <cell r="S175">
            <v>1</v>
          </cell>
          <cell r="T175">
            <v>0</v>
          </cell>
          <cell r="U175">
            <v>0</v>
          </cell>
          <cell r="V175" t="str">
            <v>上級・行政</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I176">
            <v>100306</v>
          </cell>
          <cell r="J176">
            <v>100306</v>
          </cell>
          <cell r="K176">
            <v>10</v>
          </cell>
          <cell r="L176">
            <v>3</v>
          </cell>
          <cell r="M176">
            <v>6</v>
          </cell>
          <cell r="N176">
            <v>0</v>
          </cell>
          <cell r="O176">
            <v>0</v>
          </cell>
          <cell r="P176">
            <v>0</v>
          </cell>
          <cell r="Q176">
            <v>227600</v>
          </cell>
          <cell r="R176">
            <v>0</v>
          </cell>
          <cell r="S176">
            <v>2</v>
          </cell>
          <cell r="T176">
            <v>0</v>
          </cell>
          <cell r="U176">
            <v>0</v>
          </cell>
          <cell r="V176">
            <v>130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I177">
            <v>100719</v>
          </cell>
          <cell r="J177">
            <v>100719</v>
          </cell>
          <cell r="K177">
            <v>10</v>
          </cell>
          <cell r="L177">
            <v>7</v>
          </cell>
          <cell r="M177">
            <v>19</v>
          </cell>
          <cell r="N177">
            <v>0</v>
          </cell>
          <cell r="O177">
            <v>0</v>
          </cell>
          <cell r="P177">
            <v>0</v>
          </cell>
          <cell r="Q177">
            <v>429700</v>
          </cell>
          <cell r="R177">
            <v>0</v>
          </cell>
          <cell r="S177">
            <v>2</v>
          </cell>
          <cell r="T177">
            <v>0</v>
          </cell>
          <cell r="U177">
            <v>0</v>
          </cell>
          <cell r="V177">
            <v>130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I178">
            <v>100719</v>
          </cell>
          <cell r="J178">
            <v>100719</v>
          </cell>
          <cell r="K178">
            <v>10</v>
          </cell>
          <cell r="L178">
            <v>7</v>
          </cell>
          <cell r="M178">
            <v>19</v>
          </cell>
          <cell r="N178">
            <v>0</v>
          </cell>
          <cell r="O178">
            <v>0</v>
          </cell>
          <cell r="P178">
            <v>0</v>
          </cell>
          <cell r="Q178">
            <v>429700</v>
          </cell>
          <cell r="R178">
            <v>0</v>
          </cell>
          <cell r="S178">
            <v>1</v>
          </cell>
          <cell r="T178">
            <v>0</v>
          </cell>
          <cell r="U178">
            <v>0</v>
          </cell>
          <cell r="V178">
            <v>146</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R179">
            <v>1</v>
          </cell>
          <cell r="S179">
            <v>1</v>
          </cell>
          <cell r="T179">
            <v>0</v>
          </cell>
          <cell r="U179">
            <v>0</v>
          </cell>
          <cell r="V179" t="str">
            <v>その他</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I180">
            <v>100874</v>
          </cell>
          <cell r="J180">
            <v>100874</v>
          </cell>
          <cell r="K180">
            <v>10</v>
          </cell>
          <cell r="L180">
            <v>8</v>
          </cell>
          <cell r="M180">
            <v>74</v>
          </cell>
          <cell r="N180">
            <v>0</v>
          </cell>
          <cell r="O180">
            <v>0</v>
          </cell>
          <cell r="P180">
            <v>0</v>
          </cell>
          <cell r="Q180">
            <v>519000</v>
          </cell>
          <cell r="R180">
            <v>0</v>
          </cell>
          <cell r="S180">
            <v>1</v>
          </cell>
          <cell r="T180">
            <v>0</v>
          </cell>
          <cell r="U180">
            <v>0</v>
          </cell>
          <cell r="V180">
            <v>190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I181">
            <v>140323</v>
          </cell>
          <cell r="J181">
            <v>140323</v>
          </cell>
          <cell r="K181">
            <v>14</v>
          </cell>
          <cell r="L181">
            <v>3</v>
          </cell>
          <cell r="M181">
            <v>23</v>
          </cell>
          <cell r="N181">
            <v>0</v>
          </cell>
          <cell r="O181">
            <v>0</v>
          </cell>
          <cell r="P181">
            <v>0</v>
          </cell>
          <cell r="Q181">
            <v>478400</v>
          </cell>
          <cell r="R181">
            <v>0</v>
          </cell>
          <cell r="S181">
            <v>1</v>
          </cell>
          <cell r="T181">
            <v>0</v>
          </cell>
          <cell r="U181">
            <v>0</v>
          </cell>
          <cell r="V181">
            <v>36617</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I182">
            <v>140318</v>
          </cell>
          <cell r="J182">
            <v>140318</v>
          </cell>
          <cell r="K182">
            <v>14</v>
          </cell>
          <cell r="L182">
            <v>3</v>
          </cell>
          <cell r="M182">
            <v>18</v>
          </cell>
          <cell r="N182">
            <v>0</v>
          </cell>
          <cell r="O182">
            <v>0</v>
          </cell>
          <cell r="P182">
            <v>0</v>
          </cell>
          <cell r="Q182">
            <v>451000</v>
          </cell>
          <cell r="R182">
            <v>0</v>
          </cell>
          <cell r="S182">
            <v>1</v>
          </cell>
          <cell r="T182">
            <v>0</v>
          </cell>
          <cell r="U182">
            <v>0</v>
          </cell>
          <cell r="V182">
            <v>36617</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I183">
            <v>140320</v>
          </cell>
          <cell r="J183">
            <v>140320</v>
          </cell>
          <cell r="K183">
            <v>14</v>
          </cell>
          <cell r="L183">
            <v>3</v>
          </cell>
          <cell r="M183">
            <v>20</v>
          </cell>
          <cell r="N183">
            <v>0</v>
          </cell>
          <cell r="O183">
            <v>0</v>
          </cell>
          <cell r="P183">
            <v>0</v>
          </cell>
          <cell r="Q183">
            <v>463800</v>
          </cell>
          <cell r="R183">
            <v>0</v>
          </cell>
          <cell r="S183">
            <v>1</v>
          </cell>
          <cell r="T183">
            <v>0</v>
          </cell>
          <cell r="U183">
            <v>0</v>
          </cell>
          <cell r="V183">
            <v>36982</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I184">
            <v>140225</v>
          </cell>
          <cell r="J184">
            <v>140225</v>
          </cell>
          <cell r="K184">
            <v>14</v>
          </cell>
          <cell r="L184">
            <v>2</v>
          </cell>
          <cell r="M184">
            <v>25</v>
          </cell>
          <cell r="N184">
            <v>0</v>
          </cell>
          <cell r="O184">
            <v>0</v>
          </cell>
          <cell r="P184">
            <v>16188</v>
          </cell>
          <cell r="Q184">
            <v>404700</v>
          </cell>
          <cell r="R184">
            <v>0</v>
          </cell>
          <cell r="S184">
            <v>2</v>
          </cell>
          <cell r="T184">
            <v>0</v>
          </cell>
          <cell r="U184">
            <v>0</v>
          </cell>
          <cell r="V184">
            <v>36251</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I185">
            <v>140315</v>
          </cell>
          <cell r="J185">
            <v>140315</v>
          </cell>
          <cell r="K185">
            <v>14</v>
          </cell>
          <cell r="L185">
            <v>3</v>
          </cell>
          <cell r="M185">
            <v>15</v>
          </cell>
          <cell r="N185">
            <v>0</v>
          </cell>
          <cell r="O185">
            <v>0</v>
          </cell>
          <cell r="P185">
            <v>0</v>
          </cell>
          <cell r="Q185">
            <v>429900</v>
          </cell>
          <cell r="R185">
            <v>0</v>
          </cell>
          <cell r="S185">
            <v>1</v>
          </cell>
          <cell r="T185">
            <v>0</v>
          </cell>
          <cell r="U185">
            <v>0</v>
          </cell>
          <cell r="V185">
            <v>36617</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I186">
            <v>140318</v>
          </cell>
          <cell r="J186">
            <v>140318</v>
          </cell>
          <cell r="K186">
            <v>14</v>
          </cell>
          <cell r="L186">
            <v>3</v>
          </cell>
          <cell r="M186">
            <v>18</v>
          </cell>
          <cell r="N186">
            <v>0</v>
          </cell>
          <cell r="O186">
            <v>0</v>
          </cell>
          <cell r="P186">
            <v>0</v>
          </cell>
          <cell r="Q186">
            <v>451000</v>
          </cell>
          <cell r="R186">
            <v>0</v>
          </cell>
          <cell r="S186">
            <v>1</v>
          </cell>
          <cell r="T186">
            <v>0</v>
          </cell>
          <cell r="U186">
            <v>0</v>
          </cell>
          <cell r="V186">
            <v>36982</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I187">
            <v>100615</v>
          </cell>
          <cell r="J187">
            <v>100615</v>
          </cell>
          <cell r="K187">
            <v>10</v>
          </cell>
          <cell r="L187">
            <v>6</v>
          </cell>
          <cell r="M187">
            <v>15</v>
          </cell>
          <cell r="N187">
            <v>0</v>
          </cell>
          <cell r="O187">
            <v>0</v>
          </cell>
          <cell r="P187">
            <v>0</v>
          </cell>
          <cell r="Q187">
            <v>394300</v>
          </cell>
          <cell r="R187">
            <v>0</v>
          </cell>
          <cell r="S187">
            <v>1</v>
          </cell>
          <cell r="T187">
            <v>0</v>
          </cell>
          <cell r="U187">
            <v>0</v>
          </cell>
          <cell r="V187">
            <v>36982</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I188">
            <v>140313</v>
          </cell>
          <cell r="J188">
            <v>140313</v>
          </cell>
          <cell r="K188">
            <v>14</v>
          </cell>
          <cell r="L188">
            <v>3</v>
          </cell>
          <cell r="M188">
            <v>13</v>
          </cell>
          <cell r="N188">
            <v>0</v>
          </cell>
          <cell r="O188">
            <v>0</v>
          </cell>
          <cell r="P188">
            <v>0</v>
          </cell>
          <cell r="Q188">
            <v>414400</v>
          </cell>
          <cell r="R188">
            <v>0</v>
          </cell>
          <cell r="S188">
            <v>1</v>
          </cell>
          <cell r="T188">
            <v>0</v>
          </cell>
          <cell r="U188">
            <v>0</v>
          </cell>
          <cell r="V188">
            <v>36617</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I189">
            <v>140220</v>
          </cell>
          <cell r="J189">
            <v>140220</v>
          </cell>
          <cell r="K189">
            <v>14</v>
          </cell>
          <cell r="L189">
            <v>2</v>
          </cell>
          <cell r="M189">
            <v>20</v>
          </cell>
          <cell r="N189">
            <v>0</v>
          </cell>
          <cell r="O189">
            <v>0</v>
          </cell>
          <cell r="P189">
            <v>14516</v>
          </cell>
          <cell r="Q189">
            <v>362900</v>
          </cell>
          <cell r="R189">
            <v>0</v>
          </cell>
          <cell r="S189">
            <v>1</v>
          </cell>
          <cell r="T189">
            <v>0</v>
          </cell>
          <cell r="U189">
            <v>0</v>
          </cell>
          <cell r="V189">
            <v>36251</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I190">
            <v>100717</v>
          </cell>
          <cell r="J190">
            <v>100717</v>
          </cell>
          <cell r="K190">
            <v>10</v>
          </cell>
          <cell r="L190">
            <v>7</v>
          </cell>
          <cell r="M190">
            <v>17</v>
          </cell>
          <cell r="N190">
            <v>0</v>
          </cell>
          <cell r="O190">
            <v>0</v>
          </cell>
          <cell r="P190">
            <v>0</v>
          </cell>
          <cell r="Q190">
            <v>422300</v>
          </cell>
          <cell r="R190">
            <v>0</v>
          </cell>
          <cell r="S190">
            <v>1</v>
          </cell>
          <cell r="T190">
            <v>0</v>
          </cell>
          <cell r="U190">
            <v>0</v>
          </cell>
          <cell r="V190">
            <v>190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I191">
            <v>140221</v>
          </cell>
          <cell r="J191">
            <v>140221</v>
          </cell>
          <cell r="K191">
            <v>14</v>
          </cell>
          <cell r="L191">
            <v>2</v>
          </cell>
          <cell r="M191">
            <v>21</v>
          </cell>
          <cell r="N191">
            <v>0</v>
          </cell>
          <cell r="O191">
            <v>0</v>
          </cell>
          <cell r="P191">
            <v>14916</v>
          </cell>
          <cell r="Q191">
            <v>372900</v>
          </cell>
          <cell r="R191">
            <v>0</v>
          </cell>
          <cell r="S191">
            <v>1</v>
          </cell>
          <cell r="T191">
            <v>0</v>
          </cell>
          <cell r="U191">
            <v>0</v>
          </cell>
          <cell r="V191">
            <v>36251</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I192">
            <v>100615</v>
          </cell>
          <cell r="J192">
            <v>100615</v>
          </cell>
          <cell r="K192">
            <v>10</v>
          </cell>
          <cell r="L192">
            <v>6</v>
          </cell>
          <cell r="M192">
            <v>15</v>
          </cell>
          <cell r="N192">
            <v>0</v>
          </cell>
          <cell r="O192">
            <v>0</v>
          </cell>
          <cell r="P192">
            <v>0</v>
          </cell>
          <cell r="Q192">
            <v>394300</v>
          </cell>
          <cell r="R192">
            <v>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I193">
            <v>100714</v>
          </cell>
          <cell r="J193">
            <v>100714</v>
          </cell>
          <cell r="K193">
            <v>10</v>
          </cell>
          <cell r="L193">
            <v>7</v>
          </cell>
          <cell r="M193">
            <v>14</v>
          </cell>
          <cell r="N193">
            <v>0</v>
          </cell>
          <cell r="O193">
            <v>0</v>
          </cell>
          <cell r="P193">
            <v>0</v>
          </cell>
          <cell r="Q193">
            <v>407400</v>
          </cell>
          <cell r="R193">
            <v>0</v>
          </cell>
          <cell r="S193">
            <v>1</v>
          </cell>
          <cell r="T193">
            <v>0</v>
          </cell>
          <cell r="U193">
            <v>0</v>
          </cell>
          <cell r="V193">
            <v>36982</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I194">
            <v>140225</v>
          </cell>
          <cell r="J194">
            <v>140225</v>
          </cell>
          <cell r="K194">
            <v>14</v>
          </cell>
          <cell r="L194">
            <v>2</v>
          </cell>
          <cell r="M194">
            <v>25</v>
          </cell>
          <cell r="N194">
            <v>0</v>
          </cell>
          <cell r="O194">
            <v>0</v>
          </cell>
          <cell r="P194">
            <v>16188</v>
          </cell>
          <cell r="Q194">
            <v>404700</v>
          </cell>
          <cell r="R194">
            <v>0</v>
          </cell>
          <cell r="S194">
            <v>1</v>
          </cell>
          <cell r="T194">
            <v>0</v>
          </cell>
          <cell r="U194">
            <v>0</v>
          </cell>
          <cell r="V194">
            <v>36982</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I195">
            <v>100612</v>
          </cell>
          <cell r="J195">
            <v>100612</v>
          </cell>
          <cell r="K195">
            <v>10</v>
          </cell>
          <cell r="L195">
            <v>6</v>
          </cell>
          <cell r="M195">
            <v>12</v>
          </cell>
          <cell r="N195">
            <v>0</v>
          </cell>
          <cell r="O195">
            <v>0</v>
          </cell>
          <cell r="P195">
            <v>0</v>
          </cell>
          <cell r="Q195">
            <v>368400</v>
          </cell>
          <cell r="R195">
            <v>0</v>
          </cell>
          <cell r="S195">
            <v>1</v>
          </cell>
          <cell r="T195">
            <v>0</v>
          </cell>
          <cell r="U195">
            <v>0</v>
          </cell>
          <cell r="V195">
            <v>139</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I196">
            <v>140223</v>
          </cell>
          <cell r="J196">
            <v>140223</v>
          </cell>
          <cell r="K196">
            <v>14</v>
          </cell>
          <cell r="L196">
            <v>2</v>
          </cell>
          <cell r="M196">
            <v>23</v>
          </cell>
          <cell r="N196">
            <v>0</v>
          </cell>
          <cell r="O196">
            <v>0</v>
          </cell>
          <cell r="P196">
            <v>15592</v>
          </cell>
          <cell r="Q196">
            <v>389800</v>
          </cell>
          <cell r="R196">
            <v>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I197">
            <v>140221</v>
          </cell>
          <cell r="J197">
            <v>140221</v>
          </cell>
          <cell r="K197">
            <v>14</v>
          </cell>
          <cell r="L197">
            <v>2</v>
          </cell>
          <cell r="M197">
            <v>21</v>
          </cell>
          <cell r="N197">
            <v>0</v>
          </cell>
          <cell r="O197">
            <v>0</v>
          </cell>
          <cell r="P197">
            <v>14916</v>
          </cell>
          <cell r="Q197">
            <v>372900</v>
          </cell>
          <cell r="R197">
            <v>0</v>
          </cell>
          <cell r="S197">
            <v>1</v>
          </cell>
          <cell r="T197">
            <v>0</v>
          </cell>
          <cell r="U197">
            <v>0</v>
          </cell>
          <cell r="V197">
            <v>36982</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I198">
            <v>140221</v>
          </cell>
          <cell r="J198">
            <v>140221</v>
          </cell>
          <cell r="K198">
            <v>14</v>
          </cell>
          <cell r="L198">
            <v>2</v>
          </cell>
          <cell r="M198">
            <v>21</v>
          </cell>
          <cell r="N198">
            <v>0</v>
          </cell>
          <cell r="O198">
            <v>0</v>
          </cell>
          <cell r="P198">
            <v>14916</v>
          </cell>
          <cell r="Q198">
            <v>372900</v>
          </cell>
          <cell r="R198">
            <v>0</v>
          </cell>
          <cell r="S198">
            <v>1</v>
          </cell>
          <cell r="T198">
            <v>0</v>
          </cell>
          <cell r="U198">
            <v>0</v>
          </cell>
          <cell r="V198">
            <v>36251</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I199">
            <v>100612</v>
          </cell>
          <cell r="J199">
            <v>100612</v>
          </cell>
          <cell r="K199">
            <v>10</v>
          </cell>
          <cell r="L199">
            <v>6</v>
          </cell>
          <cell r="M199">
            <v>12</v>
          </cell>
          <cell r="N199">
            <v>0</v>
          </cell>
          <cell r="O199">
            <v>0</v>
          </cell>
          <cell r="P199">
            <v>0</v>
          </cell>
          <cell r="Q199">
            <v>368400</v>
          </cell>
          <cell r="R199">
            <v>0</v>
          </cell>
          <cell r="S199">
            <v>1</v>
          </cell>
          <cell r="T199">
            <v>0</v>
          </cell>
          <cell r="U199">
            <v>0</v>
          </cell>
          <cell r="V199">
            <v>190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I200">
            <v>100304</v>
          </cell>
          <cell r="J200">
            <v>100304</v>
          </cell>
          <cell r="K200">
            <v>10</v>
          </cell>
          <cell r="L200">
            <v>3</v>
          </cell>
          <cell r="M200">
            <v>4</v>
          </cell>
          <cell r="N200">
            <v>0</v>
          </cell>
          <cell r="O200">
            <v>0</v>
          </cell>
          <cell r="P200">
            <v>0</v>
          </cell>
          <cell r="Q200">
            <v>211300</v>
          </cell>
          <cell r="R200">
            <v>0</v>
          </cell>
          <cell r="S200">
            <v>2</v>
          </cell>
          <cell r="T200">
            <v>0</v>
          </cell>
          <cell r="U200">
            <v>0</v>
          </cell>
          <cell r="V200">
            <v>130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I201">
            <v>140213</v>
          </cell>
          <cell r="J201">
            <v>140213</v>
          </cell>
          <cell r="K201">
            <v>14</v>
          </cell>
          <cell r="L201">
            <v>2</v>
          </cell>
          <cell r="M201">
            <v>13</v>
          </cell>
          <cell r="N201">
            <v>0</v>
          </cell>
          <cell r="O201">
            <v>0</v>
          </cell>
          <cell r="P201">
            <v>11000</v>
          </cell>
          <cell r="Q201">
            <v>275000</v>
          </cell>
          <cell r="R201">
            <v>0</v>
          </cell>
          <cell r="S201">
            <v>1</v>
          </cell>
          <cell r="T201">
            <v>0</v>
          </cell>
          <cell r="U201">
            <v>0</v>
          </cell>
          <cell r="V201">
            <v>36251</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I202">
            <v>100205</v>
          </cell>
          <cell r="J202">
            <v>100205</v>
          </cell>
          <cell r="K202">
            <v>10</v>
          </cell>
          <cell r="L202">
            <v>2</v>
          </cell>
          <cell r="M202">
            <v>5</v>
          </cell>
          <cell r="N202">
            <v>0</v>
          </cell>
          <cell r="O202">
            <v>0</v>
          </cell>
          <cell r="P202">
            <v>0</v>
          </cell>
          <cell r="Q202">
            <v>195000</v>
          </cell>
          <cell r="R202">
            <v>0</v>
          </cell>
          <cell r="S202">
            <v>2</v>
          </cell>
          <cell r="T202">
            <v>0</v>
          </cell>
          <cell r="U202">
            <v>0</v>
          </cell>
          <cell r="V202">
            <v>37121</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I203">
            <v>100203</v>
          </cell>
          <cell r="J203">
            <v>100203</v>
          </cell>
          <cell r="K203">
            <v>10</v>
          </cell>
          <cell r="L203">
            <v>2</v>
          </cell>
          <cell r="M203">
            <v>3</v>
          </cell>
          <cell r="N203">
            <v>0</v>
          </cell>
          <cell r="O203">
            <v>0</v>
          </cell>
          <cell r="P203">
            <v>0</v>
          </cell>
          <cell r="Q203">
            <v>181400</v>
          </cell>
          <cell r="R203">
            <v>0</v>
          </cell>
          <cell r="S203">
            <v>1</v>
          </cell>
          <cell r="T203">
            <v>0</v>
          </cell>
          <cell r="U203">
            <v>0</v>
          </cell>
          <cell r="V203">
            <v>100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R204">
            <v>2</v>
          </cell>
          <cell r="S204">
            <v>2</v>
          </cell>
          <cell r="T204">
            <v>0</v>
          </cell>
          <cell r="U204">
            <v>0</v>
          </cell>
          <cell r="V204" t="str">
            <v>その他</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I205">
            <v>100107</v>
          </cell>
          <cell r="J205">
            <v>100107</v>
          </cell>
          <cell r="K205">
            <v>10</v>
          </cell>
          <cell r="L205">
            <v>1</v>
          </cell>
          <cell r="M205">
            <v>7</v>
          </cell>
          <cell r="N205">
            <v>0</v>
          </cell>
          <cell r="O205">
            <v>0</v>
          </cell>
          <cell r="P205">
            <v>0</v>
          </cell>
          <cell r="Q205">
            <v>163800</v>
          </cell>
          <cell r="R205">
            <v>0</v>
          </cell>
          <cell r="S205">
            <v>1</v>
          </cell>
          <cell r="T205">
            <v>0</v>
          </cell>
          <cell r="U205">
            <v>0</v>
          </cell>
          <cell r="V205">
            <v>190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I206">
            <v>100821</v>
          </cell>
          <cell r="J206">
            <v>100821</v>
          </cell>
          <cell r="K206">
            <v>10</v>
          </cell>
          <cell r="L206">
            <v>8</v>
          </cell>
          <cell r="M206">
            <v>21</v>
          </cell>
          <cell r="N206">
            <v>0</v>
          </cell>
          <cell r="O206">
            <v>0</v>
          </cell>
          <cell r="P206">
            <v>0</v>
          </cell>
          <cell r="Q206">
            <v>465800</v>
          </cell>
          <cell r="R206">
            <v>0</v>
          </cell>
          <cell r="S206">
            <v>1</v>
          </cell>
          <cell r="T206">
            <v>0</v>
          </cell>
          <cell r="U206">
            <v>0</v>
          </cell>
          <cell r="V206">
            <v>147</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I207">
            <v>100761</v>
          </cell>
          <cell r="J207">
            <v>100761</v>
          </cell>
          <cell r="K207">
            <v>10</v>
          </cell>
          <cell r="L207">
            <v>7</v>
          </cell>
          <cell r="M207">
            <v>61</v>
          </cell>
          <cell r="N207">
            <v>0</v>
          </cell>
          <cell r="O207">
            <v>0</v>
          </cell>
          <cell r="P207">
            <v>0</v>
          </cell>
          <cell r="Q207">
            <v>444400</v>
          </cell>
          <cell r="R207">
            <v>0</v>
          </cell>
          <cell r="S207">
            <v>1</v>
          </cell>
          <cell r="T207">
            <v>0</v>
          </cell>
          <cell r="U207">
            <v>0</v>
          </cell>
          <cell r="V207">
            <v>190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R208">
            <v>1</v>
          </cell>
          <cell r="S208">
            <v>1</v>
          </cell>
          <cell r="T208">
            <v>0</v>
          </cell>
          <cell r="U208">
            <v>0</v>
          </cell>
          <cell r="V208" t="str">
            <v>その他</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I209">
            <v>140323</v>
          </cell>
          <cell r="J209">
            <v>140323</v>
          </cell>
          <cell r="K209">
            <v>14</v>
          </cell>
          <cell r="L209">
            <v>3</v>
          </cell>
          <cell r="M209">
            <v>23</v>
          </cell>
          <cell r="N209">
            <v>0</v>
          </cell>
          <cell r="O209">
            <v>0</v>
          </cell>
          <cell r="P209">
            <v>0</v>
          </cell>
          <cell r="Q209">
            <v>478400</v>
          </cell>
          <cell r="R209">
            <v>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I210">
            <v>140233</v>
          </cell>
          <cell r="J210">
            <v>140233</v>
          </cell>
          <cell r="K210">
            <v>14</v>
          </cell>
          <cell r="L210">
            <v>2</v>
          </cell>
          <cell r="M210">
            <v>33</v>
          </cell>
          <cell r="N210">
            <v>0</v>
          </cell>
          <cell r="O210">
            <v>0</v>
          </cell>
          <cell r="P210">
            <v>17820</v>
          </cell>
          <cell r="Q210">
            <v>445500</v>
          </cell>
          <cell r="R210">
            <v>0</v>
          </cell>
          <cell r="S210">
            <v>1</v>
          </cell>
          <cell r="T210">
            <v>0</v>
          </cell>
          <cell r="U210">
            <v>0</v>
          </cell>
          <cell r="V210">
            <v>36251</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I211">
            <v>100876</v>
          </cell>
          <cell r="J211">
            <v>100876</v>
          </cell>
          <cell r="K211">
            <v>10</v>
          </cell>
          <cell r="L211">
            <v>8</v>
          </cell>
          <cell r="M211">
            <v>76</v>
          </cell>
          <cell r="N211">
            <v>0</v>
          </cell>
          <cell r="O211">
            <v>0</v>
          </cell>
          <cell r="P211">
            <v>0</v>
          </cell>
          <cell r="Q211">
            <v>526600</v>
          </cell>
          <cell r="R211">
            <v>0</v>
          </cell>
          <cell r="S211">
            <v>1</v>
          </cell>
          <cell r="T211">
            <v>0</v>
          </cell>
          <cell r="U211">
            <v>0</v>
          </cell>
          <cell r="V211">
            <v>190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I212">
            <v>140230</v>
          </cell>
          <cell r="J212">
            <v>140230</v>
          </cell>
          <cell r="K212">
            <v>14</v>
          </cell>
          <cell r="L212">
            <v>2</v>
          </cell>
          <cell r="M212">
            <v>30</v>
          </cell>
          <cell r="N212">
            <v>0</v>
          </cell>
          <cell r="O212">
            <v>0</v>
          </cell>
          <cell r="P212">
            <v>17292</v>
          </cell>
          <cell r="Q212">
            <v>432300</v>
          </cell>
          <cell r="R212">
            <v>0</v>
          </cell>
          <cell r="S212">
            <v>1</v>
          </cell>
          <cell r="T212">
            <v>0</v>
          </cell>
          <cell r="U212">
            <v>0</v>
          </cell>
          <cell r="V212">
            <v>36251</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I213">
            <v>100722</v>
          </cell>
          <cell r="J213">
            <v>100722</v>
          </cell>
          <cell r="K213">
            <v>10</v>
          </cell>
          <cell r="L213">
            <v>7</v>
          </cell>
          <cell r="M213">
            <v>22</v>
          </cell>
          <cell r="N213">
            <v>0</v>
          </cell>
          <cell r="O213">
            <v>0</v>
          </cell>
          <cell r="P213">
            <v>0</v>
          </cell>
          <cell r="Q213">
            <v>440700</v>
          </cell>
          <cell r="R213">
            <v>0</v>
          </cell>
          <cell r="S213">
            <v>1</v>
          </cell>
          <cell r="T213">
            <v>0</v>
          </cell>
          <cell r="U213">
            <v>0</v>
          </cell>
          <cell r="V213">
            <v>36617</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I214">
            <v>100619</v>
          </cell>
          <cell r="J214">
            <v>100619</v>
          </cell>
          <cell r="K214">
            <v>10</v>
          </cell>
          <cell r="L214">
            <v>6</v>
          </cell>
          <cell r="M214">
            <v>19</v>
          </cell>
          <cell r="N214">
            <v>0</v>
          </cell>
          <cell r="O214">
            <v>0</v>
          </cell>
          <cell r="P214">
            <v>0</v>
          </cell>
          <cell r="Q214">
            <v>412300</v>
          </cell>
          <cell r="R214">
            <v>0</v>
          </cell>
          <cell r="S214">
            <v>1</v>
          </cell>
          <cell r="T214">
            <v>0</v>
          </cell>
          <cell r="U214">
            <v>0</v>
          </cell>
          <cell r="V214">
            <v>129</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I215">
            <v>100618</v>
          </cell>
          <cell r="J215">
            <v>100618</v>
          </cell>
          <cell r="K215">
            <v>10</v>
          </cell>
          <cell r="L215">
            <v>6</v>
          </cell>
          <cell r="M215">
            <v>18</v>
          </cell>
          <cell r="N215">
            <v>0</v>
          </cell>
          <cell r="O215">
            <v>0</v>
          </cell>
          <cell r="P215">
            <v>0</v>
          </cell>
          <cell r="Q215">
            <v>408700</v>
          </cell>
          <cell r="R215">
            <v>0</v>
          </cell>
          <cell r="S215">
            <v>2</v>
          </cell>
          <cell r="T215">
            <v>0</v>
          </cell>
          <cell r="U215">
            <v>0</v>
          </cell>
          <cell r="V215">
            <v>129</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I216">
            <v>100764</v>
          </cell>
          <cell r="J216">
            <v>100764</v>
          </cell>
          <cell r="K216">
            <v>10</v>
          </cell>
          <cell r="L216">
            <v>7</v>
          </cell>
          <cell r="M216">
            <v>64</v>
          </cell>
          <cell r="N216">
            <v>0</v>
          </cell>
          <cell r="O216">
            <v>0</v>
          </cell>
          <cell r="P216">
            <v>0</v>
          </cell>
          <cell r="Q216">
            <v>455500</v>
          </cell>
          <cell r="R216">
            <v>0</v>
          </cell>
          <cell r="S216">
            <v>1</v>
          </cell>
          <cell r="T216">
            <v>0</v>
          </cell>
          <cell r="U216">
            <v>0</v>
          </cell>
          <cell r="V216">
            <v>190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I217">
            <v>100718</v>
          </cell>
          <cell r="J217">
            <v>100718</v>
          </cell>
          <cell r="K217">
            <v>10</v>
          </cell>
          <cell r="L217">
            <v>7</v>
          </cell>
          <cell r="M217">
            <v>18</v>
          </cell>
          <cell r="N217">
            <v>0</v>
          </cell>
          <cell r="O217">
            <v>0</v>
          </cell>
          <cell r="P217">
            <v>0</v>
          </cell>
          <cell r="Q217">
            <v>426000</v>
          </cell>
          <cell r="R217">
            <v>0</v>
          </cell>
          <cell r="S217">
            <v>1</v>
          </cell>
          <cell r="T217">
            <v>0</v>
          </cell>
          <cell r="U217">
            <v>0</v>
          </cell>
          <cell r="V217">
            <v>190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I218">
            <v>140221</v>
          </cell>
          <cell r="J218">
            <v>140221</v>
          </cell>
          <cell r="K218">
            <v>14</v>
          </cell>
          <cell r="L218">
            <v>2</v>
          </cell>
          <cell r="M218">
            <v>21</v>
          </cell>
          <cell r="N218">
            <v>0</v>
          </cell>
          <cell r="O218">
            <v>0</v>
          </cell>
          <cell r="P218">
            <v>14916</v>
          </cell>
          <cell r="Q218">
            <v>372900</v>
          </cell>
          <cell r="R218">
            <v>0</v>
          </cell>
          <cell r="S218">
            <v>1</v>
          </cell>
          <cell r="T218">
            <v>0</v>
          </cell>
          <cell r="U218">
            <v>0</v>
          </cell>
          <cell r="V218">
            <v>36617</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I219">
            <v>100409</v>
          </cell>
          <cell r="J219">
            <v>100409</v>
          </cell>
          <cell r="K219">
            <v>10</v>
          </cell>
          <cell r="L219">
            <v>4</v>
          </cell>
          <cell r="M219">
            <v>9</v>
          </cell>
          <cell r="N219">
            <v>0</v>
          </cell>
          <cell r="O219">
            <v>0</v>
          </cell>
          <cell r="P219">
            <v>0</v>
          </cell>
          <cell r="Q219">
            <v>294700</v>
          </cell>
          <cell r="R219">
            <v>0</v>
          </cell>
          <cell r="S219">
            <v>1</v>
          </cell>
          <cell r="T219">
            <v>0</v>
          </cell>
          <cell r="U219">
            <v>0</v>
          </cell>
          <cell r="V219">
            <v>129</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I220">
            <v>100407</v>
          </cell>
          <cell r="J220">
            <v>100407</v>
          </cell>
          <cell r="K220">
            <v>10</v>
          </cell>
          <cell r="L220">
            <v>4</v>
          </cell>
          <cell r="M220">
            <v>7</v>
          </cell>
          <cell r="N220">
            <v>0</v>
          </cell>
          <cell r="O220">
            <v>0</v>
          </cell>
          <cell r="P220">
            <v>0</v>
          </cell>
          <cell r="Q220">
            <v>277800</v>
          </cell>
          <cell r="R220">
            <v>0</v>
          </cell>
          <cell r="S220">
            <v>2</v>
          </cell>
          <cell r="T220">
            <v>0</v>
          </cell>
          <cell r="U220">
            <v>0</v>
          </cell>
          <cell r="V220">
            <v>129</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I221">
            <v>100203</v>
          </cell>
          <cell r="J221">
            <v>100203</v>
          </cell>
          <cell r="K221">
            <v>10</v>
          </cell>
          <cell r="L221">
            <v>2</v>
          </cell>
          <cell r="M221">
            <v>3</v>
          </cell>
          <cell r="N221">
            <v>0</v>
          </cell>
          <cell r="O221">
            <v>0</v>
          </cell>
          <cell r="P221">
            <v>0</v>
          </cell>
          <cell r="Q221">
            <v>181400</v>
          </cell>
          <cell r="R221">
            <v>0</v>
          </cell>
          <cell r="S221">
            <v>1</v>
          </cell>
          <cell r="T221">
            <v>0</v>
          </cell>
          <cell r="U221">
            <v>0</v>
          </cell>
          <cell r="V221">
            <v>100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I222">
            <v>100762</v>
          </cell>
          <cell r="J222">
            <v>100762</v>
          </cell>
          <cell r="K222">
            <v>10</v>
          </cell>
          <cell r="L222">
            <v>7</v>
          </cell>
          <cell r="M222">
            <v>62</v>
          </cell>
          <cell r="N222">
            <v>0</v>
          </cell>
          <cell r="O222">
            <v>0</v>
          </cell>
          <cell r="P222">
            <v>0</v>
          </cell>
          <cell r="Q222">
            <v>448100</v>
          </cell>
          <cell r="R222">
            <v>0</v>
          </cell>
          <cell r="S222">
            <v>2</v>
          </cell>
          <cell r="T222">
            <v>0</v>
          </cell>
          <cell r="U222">
            <v>0</v>
          </cell>
          <cell r="V222">
            <v>131</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I223">
            <v>100761</v>
          </cell>
          <cell r="J223">
            <v>100761</v>
          </cell>
          <cell r="K223">
            <v>10</v>
          </cell>
          <cell r="L223">
            <v>7</v>
          </cell>
          <cell r="M223">
            <v>61</v>
          </cell>
          <cell r="N223">
            <v>0</v>
          </cell>
          <cell r="O223">
            <v>0</v>
          </cell>
          <cell r="P223">
            <v>0</v>
          </cell>
          <cell r="Q223">
            <v>444400</v>
          </cell>
          <cell r="R223">
            <v>0</v>
          </cell>
          <cell r="S223">
            <v>2</v>
          </cell>
          <cell r="T223">
            <v>0</v>
          </cell>
          <cell r="U223">
            <v>0</v>
          </cell>
          <cell r="V223">
            <v>147</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I224">
            <v>100821</v>
          </cell>
          <cell r="J224">
            <v>100821</v>
          </cell>
          <cell r="K224">
            <v>10</v>
          </cell>
          <cell r="L224">
            <v>8</v>
          </cell>
          <cell r="M224">
            <v>21</v>
          </cell>
          <cell r="N224">
            <v>0</v>
          </cell>
          <cell r="O224">
            <v>0</v>
          </cell>
          <cell r="P224">
            <v>0</v>
          </cell>
          <cell r="Q224">
            <v>465800</v>
          </cell>
          <cell r="R224">
            <v>0</v>
          </cell>
          <cell r="S224">
            <v>1</v>
          </cell>
          <cell r="T224">
            <v>0</v>
          </cell>
          <cell r="U224">
            <v>0</v>
          </cell>
          <cell r="V224">
            <v>147</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I225">
            <v>100875</v>
          </cell>
          <cell r="J225">
            <v>100875</v>
          </cell>
          <cell r="K225">
            <v>10</v>
          </cell>
          <cell r="L225">
            <v>8</v>
          </cell>
          <cell r="M225">
            <v>75</v>
          </cell>
          <cell r="N225">
            <v>0</v>
          </cell>
          <cell r="O225">
            <v>0</v>
          </cell>
          <cell r="P225">
            <v>0</v>
          </cell>
          <cell r="Q225">
            <v>522800</v>
          </cell>
          <cell r="R225">
            <v>0</v>
          </cell>
          <cell r="S225">
            <v>1</v>
          </cell>
          <cell r="T225">
            <v>0</v>
          </cell>
          <cell r="U225">
            <v>0</v>
          </cell>
          <cell r="V225">
            <v>190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I226">
            <v>140320</v>
          </cell>
          <cell r="J226">
            <v>140320</v>
          </cell>
          <cell r="K226">
            <v>14</v>
          </cell>
          <cell r="L226">
            <v>3</v>
          </cell>
          <cell r="M226">
            <v>20</v>
          </cell>
          <cell r="N226">
            <v>0</v>
          </cell>
          <cell r="O226">
            <v>0</v>
          </cell>
          <cell r="P226">
            <v>0</v>
          </cell>
          <cell r="Q226">
            <v>463800</v>
          </cell>
          <cell r="R226">
            <v>0</v>
          </cell>
          <cell r="S226">
            <v>2</v>
          </cell>
          <cell r="T226">
            <v>0</v>
          </cell>
          <cell r="U226">
            <v>0</v>
          </cell>
          <cell r="V226">
            <v>36617</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I227">
            <v>140321</v>
          </cell>
          <cell r="J227">
            <v>140321</v>
          </cell>
          <cell r="K227">
            <v>14</v>
          </cell>
          <cell r="L227">
            <v>3</v>
          </cell>
          <cell r="M227">
            <v>21</v>
          </cell>
          <cell r="N227">
            <v>0</v>
          </cell>
          <cell r="O227">
            <v>0</v>
          </cell>
          <cell r="P227">
            <v>0</v>
          </cell>
          <cell r="Q227">
            <v>469300</v>
          </cell>
          <cell r="R227">
            <v>0</v>
          </cell>
          <cell r="S227">
            <v>1</v>
          </cell>
          <cell r="T227">
            <v>0</v>
          </cell>
          <cell r="U227">
            <v>0</v>
          </cell>
          <cell r="V227">
            <v>36251</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I228">
            <v>140317</v>
          </cell>
          <cell r="J228">
            <v>140317</v>
          </cell>
          <cell r="K228">
            <v>14</v>
          </cell>
          <cell r="L228">
            <v>3</v>
          </cell>
          <cell r="M228">
            <v>17</v>
          </cell>
          <cell r="N228">
            <v>0</v>
          </cell>
          <cell r="O228">
            <v>0</v>
          </cell>
          <cell r="P228">
            <v>0</v>
          </cell>
          <cell r="Q228">
            <v>444300</v>
          </cell>
          <cell r="R228">
            <v>0</v>
          </cell>
          <cell r="S228">
            <v>1</v>
          </cell>
          <cell r="T228">
            <v>0</v>
          </cell>
          <cell r="U228">
            <v>0</v>
          </cell>
          <cell r="V228">
            <v>36982</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I229">
            <v>140224</v>
          </cell>
          <cell r="J229">
            <v>140224</v>
          </cell>
          <cell r="K229">
            <v>14</v>
          </cell>
          <cell r="L229">
            <v>2</v>
          </cell>
          <cell r="M229">
            <v>24</v>
          </cell>
          <cell r="N229">
            <v>0</v>
          </cell>
          <cell r="O229">
            <v>0</v>
          </cell>
          <cell r="P229">
            <v>15904</v>
          </cell>
          <cell r="Q229">
            <v>397600</v>
          </cell>
          <cell r="R229">
            <v>0</v>
          </cell>
          <cell r="S229">
            <v>1</v>
          </cell>
          <cell r="T229">
            <v>0</v>
          </cell>
          <cell r="U229">
            <v>0</v>
          </cell>
          <cell r="V229">
            <v>36617</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I230">
            <v>140226</v>
          </cell>
          <cell r="J230">
            <v>140226</v>
          </cell>
          <cell r="K230">
            <v>14</v>
          </cell>
          <cell r="L230">
            <v>2</v>
          </cell>
          <cell r="M230">
            <v>26</v>
          </cell>
          <cell r="N230">
            <v>0</v>
          </cell>
          <cell r="O230">
            <v>0</v>
          </cell>
          <cell r="P230">
            <v>16448</v>
          </cell>
          <cell r="Q230">
            <v>411200</v>
          </cell>
          <cell r="R230">
            <v>0</v>
          </cell>
          <cell r="S230">
            <v>1</v>
          </cell>
          <cell r="T230">
            <v>0</v>
          </cell>
          <cell r="U230">
            <v>0</v>
          </cell>
          <cell r="V230">
            <v>36982</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I231">
            <v>140226</v>
          </cell>
          <cell r="J231">
            <v>140226</v>
          </cell>
          <cell r="K231">
            <v>14</v>
          </cell>
          <cell r="L231">
            <v>2</v>
          </cell>
          <cell r="M231">
            <v>26</v>
          </cell>
          <cell r="N231">
            <v>0</v>
          </cell>
          <cell r="O231">
            <v>0</v>
          </cell>
          <cell r="P231">
            <v>16448</v>
          </cell>
          <cell r="Q231">
            <v>411200</v>
          </cell>
          <cell r="R231">
            <v>0</v>
          </cell>
          <cell r="S231">
            <v>1</v>
          </cell>
          <cell r="T231">
            <v>0</v>
          </cell>
          <cell r="U231">
            <v>0</v>
          </cell>
          <cell r="V231">
            <v>36617</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I232">
            <v>100719</v>
          </cell>
          <cell r="J232">
            <v>100719</v>
          </cell>
          <cell r="K232">
            <v>10</v>
          </cell>
          <cell r="L232">
            <v>7</v>
          </cell>
          <cell r="M232">
            <v>19</v>
          </cell>
          <cell r="N232">
            <v>0</v>
          </cell>
          <cell r="O232">
            <v>0</v>
          </cell>
          <cell r="P232">
            <v>0</v>
          </cell>
          <cell r="Q232">
            <v>429700</v>
          </cell>
          <cell r="R232">
            <v>0</v>
          </cell>
          <cell r="S232">
            <v>1</v>
          </cell>
          <cell r="T232">
            <v>0</v>
          </cell>
          <cell r="U232">
            <v>0</v>
          </cell>
          <cell r="V232">
            <v>190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I233">
            <v>100717</v>
          </cell>
          <cell r="J233">
            <v>100717</v>
          </cell>
          <cell r="K233">
            <v>10</v>
          </cell>
          <cell r="L233">
            <v>7</v>
          </cell>
          <cell r="M233">
            <v>17</v>
          </cell>
          <cell r="N233">
            <v>0</v>
          </cell>
          <cell r="O233">
            <v>0</v>
          </cell>
          <cell r="P233">
            <v>0</v>
          </cell>
          <cell r="Q233">
            <v>422300</v>
          </cell>
          <cell r="R233">
            <v>0</v>
          </cell>
          <cell r="S233">
            <v>1</v>
          </cell>
          <cell r="T233">
            <v>0</v>
          </cell>
          <cell r="U233">
            <v>0</v>
          </cell>
          <cell r="V233">
            <v>190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I234">
            <v>100610</v>
          </cell>
          <cell r="J234">
            <v>100610</v>
          </cell>
          <cell r="K234">
            <v>10</v>
          </cell>
          <cell r="L234">
            <v>6</v>
          </cell>
          <cell r="M234">
            <v>10</v>
          </cell>
          <cell r="N234">
            <v>0</v>
          </cell>
          <cell r="O234">
            <v>0</v>
          </cell>
          <cell r="P234">
            <v>0</v>
          </cell>
          <cell r="Q234">
            <v>349400</v>
          </cell>
          <cell r="R234">
            <v>0</v>
          </cell>
          <cell r="S234">
            <v>1</v>
          </cell>
          <cell r="T234">
            <v>0</v>
          </cell>
          <cell r="U234">
            <v>0</v>
          </cell>
          <cell r="V234">
            <v>190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I235">
            <v>100405</v>
          </cell>
          <cell r="J235">
            <v>100405</v>
          </cell>
          <cell r="K235">
            <v>10</v>
          </cell>
          <cell r="L235">
            <v>4</v>
          </cell>
          <cell r="M235">
            <v>5</v>
          </cell>
          <cell r="N235">
            <v>0</v>
          </cell>
          <cell r="O235">
            <v>0</v>
          </cell>
          <cell r="P235">
            <v>0</v>
          </cell>
          <cell r="Q235">
            <v>260400</v>
          </cell>
          <cell r="R235">
            <v>0</v>
          </cell>
          <cell r="S235">
            <v>1</v>
          </cell>
          <cell r="T235">
            <v>0</v>
          </cell>
          <cell r="U235">
            <v>0</v>
          </cell>
          <cell r="V235">
            <v>129</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I236">
            <v>100204</v>
          </cell>
          <cell r="J236">
            <v>100204</v>
          </cell>
          <cell r="K236">
            <v>10</v>
          </cell>
          <cell r="L236">
            <v>2</v>
          </cell>
          <cell r="M236">
            <v>4</v>
          </cell>
          <cell r="N236">
            <v>0</v>
          </cell>
          <cell r="O236">
            <v>0</v>
          </cell>
          <cell r="P236">
            <v>0</v>
          </cell>
          <cell r="Q236">
            <v>188900</v>
          </cell>
          <cell r="R236">
            <v>0</v>
          </cell>
          <cell r="S236">
            <v>2</v>
          </cell>
          <cell r="T236">
            <v>0</v>
          </cell>
          <cell r="U236">
            <v>0</v>
          </cell>
          <cell r="V236">
            <v>130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I237">
            <v>100304</v>
          </cell>
          <cell r="J237">
            <v>100304</v>
          </cell>
          <cell r="K237">
            <v>10</v>
          </cell>
          <cell r="L237">
            <v>3</v>
          </cell>
          <cell r="M237">
            <v>4</v>
          </cell>
          <cell r="N237">
            <v>0</v>
          </cell>
          <cell r="O237">
            <v>0</v>
          </cell>
          <cell r="P237">
            <v>0</v>
          </cell>
          <cell r="Q237">
            <v>211300</v>
          </cell>
          <cell r="R237">
            <v>0</v>
          </cell>
          <cell r="S237">
            <v>2</v>
          </cell>
          <cell r="T237">
            <v>0</v>
          </cell>
          <cell r="U237">
            <v>0</v>
          </cell>
          <cell r="V237">
            <v>129</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I238">
            <v>120661</v>
          </cell>
          <cell r="J238">
            <v>120661</v>
          </cell>
          <cell r="K238">
            <v>12</v>
          </cell>
          <cell r="L238">
            <v>6</v>
          </cell>
          <cell r="M238">
            <v>61</v>
          </cell>
          <cell r="N238">
            <v>2</v>
          </cell>
          <cell r="O238">
            <v>28000</v>
          </cell>
          <cell r="P238">
            <v>0</v>
          </cell>
          <cell r="Q238">
            <v>520200</v>
          </cell>
          <cell r="R238">
            <v>5592</v>
          </cell>
          <cell r="S238">
            <v>1</v>
          </cell>
          <cell r="T238">
            <v>5592</v>
          </cell>
          <cell r="U238">
            <v>0</v>
          </cell>
          <cell r="V238">
            <v>190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I239">
            <v>100407</v>
          </cell>
          <cell r="J239">
            <v>100407</v>
          </cell>
          <cell r="K239">
            <v>10</v>
          </cell>
          <cell r="L239">
            <v>4</v>
          </cell>
          <cell r="M239">
            <v>7</v>
          </cell>
          <cell r="N239">
            <v>0</v>
          </cell>
          <cell r="O239">
            <v>0</v>
          </cell>
          <cell r="P239">
            <v>0</v>
          </cell>
          <cell r="Q239">
            <v>277800</v>
          </cell>
          <cell r="R239">
            <v>0</v>
          </cell>
          <cell r="S239">
            <v>1</v>
          </cell>
          <cell r="T239">
            <v>0</v>
          </cell>
          <cell r="U239">
            <v>0</v>
          </cell>
          <cell r="V239">
            <v>100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I240">
            <v>100719</v>
          </cell>
          <cell r="J240">
            <v>100719</v>
          </cell>
          <cell r="K240">
            <v>10</v>
          </cell>
          <cell r="L240">
            <v>7</v>
          </cell>
          <cell r="M240">
            <v>19</v>
          </cell>
          <cell r="N240">
            <v>0</v>
          </cell>
          <cell r="O240">
            <v>0</v>
          </cell>
          <cell r="P240">
            <v>0</v>
          </cell>
          <cell r="Q240">
            <v>429700</v>
          </cell>
          <cell r="R240">
            <v>0</v>
          </cell>
          <cell r="S240">
            <v>1</v>
          </cell>
          <cell r="T240">
            <v>0</v>
          </cell>
          <cell r="U240">
            <v>0</v>
          </cell>
          <cell r="V240">
            <v>129</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I241">
            <v>100916</v>
          </cell>
          <cell r="J241">
            <v>100916</v>
          </cell>
          <cell r="K241">
            <v>10</v>
          </cell>
          <cell r="L241">
            <v>9</v>
          </cell>
          <cell r="M241">
            <v>16</v>
          </cell>
          <cell r="N241">
            <v>0</v>
          </cell>
          <cell r="O241">
            <v>0</v>
          </cell>
          <cell r="P241">
            <v>0</v>
          </cell>
          <cell r="Q241">
            <v>494400</v>
          </cell>
          <cell r="R241">
            <v>0</v>
          </cell>
          <cell r="S241">
            <v>1</v>
          </cell>
          <cell r="T241">
            <v>0</v>
          </cell>
          <cell r="U241">
            <v>0</v>
          </cell>
          <cell r="V241">
            <v>145</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I242">
            <v>120761</v>
          </cell>
          <cell r="J242">
            <v>120761</v>
          </cell>
          <cell r="K242">
            <v>12</v>
          </cell>
          <cell r="L242">
            <v>7</v>
          </cell>
          <cell r="M242">
            <v>61</v>
          </cell>
          <cell r="N242">
            <v>2</v>
          </cell>
          <cell r="O242">
            <v>31000</v>
          </cell>
          <cell r="P242">
            <v>0</v>
          </cell>
          <cell r="Q242">
            <v>566500</v>
          </cell>
          <cell r="R242">
            <v>6020</v>
          </cell>
          <cell r="S242">
            <v>1</v>
          </cell>
          <cell r="T242">
            <v>6020</v>
          </cell>
          <cell r="U242">
            <v>0</v>
          </cell>
          <cell r="V242">
            <v>190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I243">
            <v>120561</v>
          </cell>
          <cell r="J243">
            <v>120561</v>
          </cell>
          <cell r="K243">
            <v>12</v>
          </cell>
          <cell r="L243">
            <v>5</v>
          </cell>
          <cell r="M243">
            <v>61</v>
          </cell>
          <cell r="N243">
            <v>2</v>
          </cell>
          <cell r="O243">
            <v>26600</v>
          </cell>
          <cell r="P243">
            <v>0</v>
          </cell>
          <cell r="Q243">
            <v>495700</v>
          </cell>
          <cell r="R243">
            <v>5432</v>
          </cell>
          <cell r="S243">
            <v>1</v>
          </cell>
          <cell r="T243">
            <v>5432</v>
          </cell>
          <cell r="U243">
            <v>0</v>
          </cell>
          <cell r="V243">
            <v>190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I244">
            <v>120523</v>
          </cell>
          <cell r="J244">
            <v>120523</v>
          </cell>
          <cell r="K244">
            <v>12</v>
          </cell>
          <cell r="L244">
            <v>5</v>
          </cell>
          <cell r="M244">
            <v>23</v>
          </cell>
          <cell r="N244">
            <v>2</v>
          </cell>
          <cell r="O244">
            <v>26600</v>
          </cell>
          <cell r="P244">
            <v>0</v>
          </cell>
          <cell r="Q244">
            <v>484800</v>
          </cell>
          <cell r="R244">
            <v>4699</v>
          </cell>
          <cell r="S244">
            <v>1</v>
          </cell>
          <cell r="T244">
            <v>4699</v>
          </cell>
          <cell r="U244">
            <v>0</v>
          </cell>
          <cell r="V244">
            <v>190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I245">
            <v>120519</v>
          </cell>
          <cell r="J245">
            <v>120519</v>
          </cell>
          <cell r="K245">
            <v>12</v>
          </cell>
          <cell r="L245">
            <v>5</v>
          </cell>
          <cell r="M245">
            <v>19</v>
          </cell>
          <cell r="N245">
            <v>2</v>
          </cell>
          <cell r="O245">
            <v>26600</v>
          </cell>
          <cell r="P245">
            <v>0</v>
          </cell>
          <cell r="Q245">
            <v>470800</v>
          </cell>
          <cell r="R245">
            <v>3033</v>
          </cell>
          <cell r="S245">
            <v>1</v>
          </cell>
          <cell r="T245">
            <v>3033</v>
          </cell>
          <cell r="U245">
            <v>0</v>
          </cell>
          <cell r="V245">
            <v>190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I246">
            <v>120418</v>
          </cell>
          <cell r="J246">
            <v>120418</v>
          </cell>
          <cell r="K246">
            <v>12</v>
          </cell>
          <cell r="L246">
            <v>4</v>
          </cell>
          <cell r="M246">
            <v>18</v>
          </cell>
          <cell r="N246">
            <v>1</v>
          </cell>
          <cell r="O246">
            <v>11500</v>
          </cell>
          <cell r="P246">
            <v>0</v>
          </cell>
          <cell r="Q246">
            <v>406500</v>
          </cell>
          <cell r="R246">
            <v>0</v>
          </cell>
          <cell r="S246">
            <v>1</v>
          </cell>
          <cell r="T246">
            <v>0</v>
          </cell>
          <cell r="U246">
            <v>0</v>
          </cell>
          <cell r="V246">
            <v>190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I247">
            <v>120520</v>
          </cell>
          <cell r="J247">
            <v>120520</v>
          </cell>
          <cell r="K247">
            <v>12</v>
          </cell>
          <cell r="L247">
            <v>5</v>
          </cell>
          <cell r="M247">
            <v>20</v>
          </cell>
          <cell r="N247">
            <v>2</v>
          </cell>
          <cell r="O247">
            <v>26600</v>
          </cell>
          <cell r="P247">
            <v>0</v>
          </cell>
          <cell r="Q247">
            <v>474300</v>
          </cell>
          <cell r="R247">
            <v>3518</v>
          </cell>
          <cell r="S247">
            <v>1</v>
          </cell>
          <cell r="T247">
            <v>3518</v>
          </cell>
          <cell r="U247">
            <v>0</v>
          </cell>
          <cell r="V247">
            <v>190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I248">
            <v>120425</v>
          </cell>
          <cell r="J248">
            <v>120425</v>
          </cell>
          <cell r="K248">
            <v>12</v>
          </cell>
          <cell r="L248">
            <v>4</v>
          </cell>
          <cell r="M248">
            <v>25</v>
          </cell>
          <cell r="N248">
            <v>1</v>
          </cell>
          <cell r="O248">
            <v>11500</v>
          </cell>
          <cell r="P248">
            <v>0</v>
          </cell>
          <cell r="Q248">
            <v>426900</v>
          </cell>
          <cell r="R248">
            <v>688</v>
          </cell>
          <cell r="S248">
            <v>1</v>
          </cell>
          <cell r="T248">
            <v>688</v>
          </cell>
          <cell r="U248">
            <v>0</v>
          </cell>
          <cell r="V248">
            <v>190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I249">
            <v>120717</v>
          </cell>
          <cell r="J249">
            <v>120717</v>
          </cell>
          <cell r="K249">
            <v>12</v>
          </cell>
          <cell r="L249">
            <v>7</v>
          </cell>
          <cell r="M249">
            <v>17</v>
          </cell>
          <cell r="N249">
            <v>2</v>
          </cell>
          <cell r="O249">
            <v>31000</v>
          </cell>
          <cell r="P249">
            <v>0</v>
          </cell>
          <cell r="Q249">
            <v>550400</v>
          </cell>
          <cell r="R249">
            <v>4621</v>
          </cell>
          <cell r="S249">
            <v>1</v>
          </cell>
          <cell r="T249">
            <v>4621</v>
          </cell>
          <cell r="U249">
            <v>0</v>
          </cell>
          <cell r="V249">
            <v>190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I250">
            <v>120714</v>
          </cell>
          <cell r="J250">
            <v>120714</v>
          </cell>
          <cell r="K250">
            <v>12</v>
          </cell>
          <cell r="L250">
            <v>7</v>
          </cell>
          <cell r="M250">
            <v>14</v>
          </cell>
          <cell r="N250">
            <v>2</v>
          </cell>
          <cell r="O250">
            <v>31000</v>
          </cell>
          <cell r="P250">
            <v>0</v>
          </cell>
          <cell r="Q250">
            <v>535800</v>
          </cell>
          <cell r="R250">
            <v>2250</v>
          </cell>
          <cell r="S250">
            <v>1</v>
          </cell>
          <cell r="T250">
            <v>2250</v>
          </cell>
          <cell r="U250">
            <v>0</v>
          </cell>
          <cell r="V250">
            <v>190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I251">
            <v>120524</v>
          </cell>
          <cell r="J251">
            <v>120524</v>
          </cell>
          <cell r="K251">
            <v>12</v>
          </cell>
          <cell r="L251">
            <v>5</v>
          </cell>
          <cell r="M251">
            <v>24</v>
          </cell>
          <cell r="N251">
            <v>2</v>
          </cell>
          <cell r="O251">
            <v>26600</v>
          </cell>
          <cell r="P251">
            <v>0</v>
          </cell>
          <cell r="Q251">
            <v>488300</v>
          </cell>
          <cell r="R251">
            <v>4988</v>
          </cell>
          <cell r="S251">
            <v>1</v>
          </cell>
          <cell r="T251">
            <v>4988</v>
          </cell>
          <cell r="U251">
            <v>0</v>
          </cell>
          <cell r="V251">
            <v>190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I252">
            <v>120421</v>
          </cell>
          <cell r="J252">
            <v>120421</v>
          </cell>
          <cell r="K252">
            <v>12</v>
          </cell>
          <cell r="L252">
            <v>4</v>
          </cell>
          <cell r="M252">
            <v>21</v>
          </cell>
          <cell r="N252">
            <v>1</v>
          </cell>
          <cell r="O252">
            <v>11500</v>
          </cell>
          <cell r="P252">
            <v>0</v>
          </cell>
          <cell r="Q252">
            <v>415100</v>
          </cell>
          <cell r="R252">
            <v>0</v>
          </cell>
          <cell r="S252">
            <v>1</v>
          </cell>
          <cell r="T252">
            <v>0</v>
          </cell>
          <cell r="U252">
            <v>0</v>
          </cell>
          <cell r="V252">
            <v>190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I253">
            <v>120621</v>
          </cell>
          <cell r="J253">
            <v>120621</v>
          </cell>
          <cell r="K253">
            <v>12</v>
          </cell>
          <cell r="L253">
            <v>6</v>
          </cell>
          <cell r="M253">
            <v>21</v>
          </cell>
          <cell r="N253">
            <v>2</v>
          </cell>
          <cell r="O253">
            <v>28000</v>
          </cell>
          <cell r="P253">
            <v>0</v>
          </cell>
          <cell r="Q253">
            <v>508700</v>
          </cell>
          <cell r="R253">
            <v>4823</v>
          </cell>
          <cell r="S253">
            <v>1</v>
          </cell>
          <cell r="T253">
            <v>4823</v>
          </cell>
          <cell r="U253">
            <v>0</v>
          </cell>
          <cell r="V253">
            <v>190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I254">
            <v>120764</v>
          </cell>
          <cell r="J254">
            <v>120764</v>
          </cell>
          <cell r="K254">
            <v>12</v>
          </cell>
          <cell r="L254">
            <v>7</v>
          </cell>
          <cell r="M254">
            <v>64</v>
          </cell>
          <cell r="N254">
            <v>2</v>
          </cell>
          <cell r="O254">
            <v>31000</v>
          </cell>
          <cell r="P254">
            <v>0</v>
          </cell>
          <cell r="Q254">
            <v>578800</v>
          </cell>
          <cell r="R254">
            <v>6758</v>
          </cell>
          <cell r="S254">
            <v>1</v>
          </cell>
          <cell r="T254">
            <v>6758</v>
          </cell>
          <cell r="U254">
            <v>0</v>
          </cell>
          <cell r="V254">
            <v>190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I255">
            <v>120621</v>
          </cell>
          <cell r="J255">
            <v>120621</v>
          </cell>
          <cell r="K255">
            <v>12</v>
          </cell>
          <cell r="L255">
            <v>6</v>
          </cell>
          <cell r="M255">
            <v>21</v>
          </cell>
          <cell r="N255">
            <v>2</v>
          </cell>
          <cell r="O255">
            <v>28000</v>
          </cell>
          <cell r="P255">
            <v>0</v>
          </cell>
          <cell r="Q255">
            <v>508700</v>
          </cell>
          <cell r="R255">
            <v>4823</v>
          </cell>
          <cell r="S255">
            <v>1</v>
          </cell>
          <cell r="T255">
            <v>4823</v>
          </cell>
          <cell r="U255">
            <v>0</v>
          </cell>
          <cell r="V255">
            <v>190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R256">
            <v>1</v>
          </cell>
          <cell r="S256">
            <v>1</v>
          </cell>
          <cell r="T256">
            <v>890</v>
          </cell>
          <cell r="U256">
            <v>0</v>
          </cell>
          <cell r="V256" t="str">
            <v>その他</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I257">
            <v>120520</v>
          </cell>
          <cell r="J257">
            <v>120520</v>
          </cell>
          <cell r="K257">
            <v>12</v>
          </cell>
          <cell r="L257">
            <v>5</v>
          </cell>
          <cell r="M257">
            <v>20</v>
          </cell>
          <cell r="N257">
            <v>2</v>
          </cell>
          <cell r="O257">
            <v>26600</v>
          </cell>
          <cell r="P257">
            <v>0</v>
          </cell>
          <cell r="Q257">
            <v>474300</v>
          </cell>
          <cell r="R257">
            <v>3518</v>
          </cell>
          <cell r="S257">
            <v>1</v>
          </cell>
          <cell r="T257">
            <v>3518</v>
          </cell>
          <cell r="U257">
            <v>0</v>
          </cell>
          <cell r="V257">
            <v>190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I258">
            <v>120423</v>
          </cell>
          <cell r="J258">
            <v>120423</v>
          </cell>
          <cell r="K258">
            <v>12</v>
          </cell>
          <cell r="L258">
            <v>4</v>
          </cell>
          <cell r="M258">
            <v>23</v>
          </cell>
          <cell r="N258">
            <v>1</v>
          </cell>
          <cell r="O258">
            <v>11500</v>
          </cell>
          <cell r="P258">
            <v>0</v>
          </cell>
          <cell r="Q258">
            <v>420900</v>
          </cell>
          <cell r="R258">
            <v>290</v>
          </cell>
          <cell r="S258">
            <v>1</v>
          </cell>
          <cell r="T258">
            <v>290</v>
          </cell>
          <cell r="U258">
            <v>0</v>
          </cell>
          <cell r="V258">
            <v>190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R259">
            <v>1</v>
          </cell>
          <cell r="S259">
            <v>1</v>
          </cell>
          <cell r="T259">
            <v>4699</v>
          </cell>
          <cell r="U259">
            <v>0</v>
          </cell>
          <cell r="V259" t="str">
            <v>その他</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I260">
            <v>120525</v>
          </cell>
          <cell r="J260">
            <v>120525</v>
          </cell>
          <cell r="K260">
            <v>12</v>
          </cell>
          <cell r="L260">
            <v>5</v>
          </cell>
          <cell r="M260">
            <v>25</v>
          </cell>
          <cell r="N260">
            <v>2</v>
          </cell>
          <cell r="O260">
            <v>26600</v>
          </cell>
          <cell r="P260">
            <v>0</v>
          </cell>
          <cell r="Q260">
            <v>492000</v>
          </cell>
          <cell r="R260">
            <v>5210</v>
          </cell>
          <cell r="S260">
            <v>1</v>
          </cell>
          <cell r="T260">
            <v>5210</v>
          </cell>
          <cell r="U260">
            <v>0</v>
          </cell>
          <cell r="V260">
            <v>190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I261">
            <v>120513</v>
          </cell>
          <cell r="J261">
            <v>120513</v>
          </cell>
          <cell r="K261">
            <v>12</v>
          </cell>
          <cell r="L261">
            <v>5</v>
          </cell>
          <cell r="M261">
            <v>13</v>
          </cell>
          <cell r="N261">
            <v>2</v>
          </cell>
          <cell r="O261">
            <v>26600</v>
          </cell>
          <cell r="P261">
            <v>0</v>
          </cell>
          <cell r="Q261">
            <v>442500</v>
          </cell>
          <cell r="R261">
            <v>0</v>
          </cell>
          <cell r="S261">
            <v>1</v>
          </cell>
          <cell r="T261">
            <v>0</v>
          </cell>
          <cell r="U261">
            <v>0</v>
          </cell>
          <cell r="V261">
            <v>190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I262">
            <v>120620</v>
          </cell>
          <cell r="J262">
            <v>120620</v>
          </cell>
          <cell r="K262">
            <v>12</v>
          </cell>
          <cell r="L262">
            <v>6</v>
          </cell>
          <cell r="M262">
            <v>20</v>
          </cell>
          <cell r="N262">
            <v>2</v>
          </cell>
          <cell r="O262">
            <v>28000</v>
          </cell>
          <cell r="P262">
            <v>0</v>
          </cell>
          <cell r="Q262">
            <v>505000</v>
          </cell>
          <cell r="R262">
            <v>4522</v>
          </cell>
          <cell r="S262">
            <v>1</v>
          </cell>
          <cell r="T262">
            <v>4522</v>
          </cell>
          <cell r="U262">
            <v>0</v>
          </cell>
          <cell r="V262">
            <v>190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I263">
            <v>120524</v>
          </cell>
          <cell r="J263">
            <v>120524</v>
          </cell>
          <cell r="K263">
            <v>12</v>
          </cell>
          <cell r="L263">
            <v>5</v>
          </cell>
          <cell r="M263">
            <v>24</v>
          </cell>
          <cell r="N263">
            <v>2</v>
          </cell>
          <cell r="O263">
            <v>26600</v>
          </cell>
          <cell r="P263">
            <v>0</v>
          </cell>
          <cell r="Q263">
            <v>488300</v>
          </cell>
          <cell r="R263">
            <v>4988</v>
          </cell>
          <cell r="S263">
            <v>1</v>
          </cell>
          <cell r="T263">
            <v>4988</v>
          </cell>
          <cell r="U263">
            <v>0</v>
          </cell>
          <cell r="V263">
            <v>190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I264">
            <v>120620</v>
          </cell>
          <cell r="J264">
            <v>120620</v>
          </cell>
          <cell r="K264">
            <v>12</v>
          </cell>
          <cell r="L264">
            <v>6</v>
          </cell>
          <cell r="M264">
            <v>20</v>
          </cell>
          <cell r="N264">
            <v>2</v>
          </cell>
          <cell r="O264">
            <v>28000</v>
          </cell>
          <cell r="P264">
            <v>0</v>
          </cell>
          <cell r="Q264">
            <v>505000</v>
          </cell>
          <cell r="R264">
            <v>4522</v>
          </cell>
          <cell r="S264">
            <v>1</v>
          </cell>
          <cell r="T264">
            <v>4522</v>
          </cell>
          <cell r="U264">
            <v>0</v>
          </cell>
          <cell r="V264">
            <v>190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I265">
            <v>120619</v>
          </cell>
          <cell r="J265">
            <v>120619</v>
          </cell>
          <cell r="K265">
            <v>12</v>
          </cell>
          <cell r="L265">
            <v>6</v>
          </cell>
          <cell r="M265">
            <v>19</v>
          </cell>
          <cell r="N265">
            <v>2</v>
          </cell>
          <cell r="O265">
            <v>28000</v>
          </cell>
          <cell r="P265">
            <v>0</v>
          </cell>
          <cell r="Q265">
            <v>501200</v>
          </cell>
          <cell r="R265">
            <v>4058</v>
          </cell>
          <cell r="S265">
            <v>1</v>
          </cell>
          <cell r="T265">
            <v>4058</v>
          </cell>
          <cell r="U265">
            <v>0</v>
          </cell>
          <cell r="V265">
            <v>190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I266">
            <v>120415</v>
          </cell>
          <cell r="J266">
            <v>120415</v>
          </cell>
          <cell r="K266">
            <v>12</v>
          </cell>
          <cell r="L266">
            <v>4</v>
          </cell>
          <cell r="M266">
            <v>15</v>
          </cell>
          <cell r="N266">
            <v>2</v>
          </cell>
          <cell r="O266">
            <v>23000</v>
          </cell>
          <cell r="P266">
            <v>0</v>
          </cell>
          <cell r="Q266">
            <v>390900</v>
          </cell>
          <cell r="R266">
            <v>0</v>
          </cell>
          <cell r="S266">
            <v>1</v>
          </cell>
          <cell r="T266">
            <v>0</v>
          </cell>
          <cell r="U266">
            <v>0</v>
          </cell>
          <cell r="V266">
            <v>190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I267">
            <v>120412</v>
          </cell>
          <cell r="J267">
            <v>120412</v>
          </cell>
          <cell r="K267">
            <v>12</v>
          </cell>
          <cell r="L267">
            <v>4</v>
          </cell>
          <cell r="M267">
            <v>12</v>
          </cell>
          <cell r="N267">
            <v>2</v>
          </cell>
          <cell r="O267">
            <v>23000</v>
          </cell>
          <cell r="P267">
            <v>0</v>
          </cell>
          <cell r="Q267">
            <v>369300</v>
          </cell>
          <cell r="R267">
            <v>0</v>
          </cell>
          <cell r="S267">
            <v>1</v>
          </cell>
          <cell r="T267">
            <v>0</v>
          </cell>
          <cell r="U267">
            <v>0</v>
          </cell>
          <cell r="V267">
            <v>190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I268">
            <v>120513</v>
          </cell>
          <cell r="J268">
            <v>120513</v>
          </cell>
          <cell r="K268">
            <v>12</v>
          </cell>
          <cell r="L268">
            <v>5</v>
          </cell>
          <cell r="M268">
            <v>13</v>
          </cell>
          <cell r="N268">
            <v>2</v>
          </cell>
          <cell r="O268">
            <v>26600</v>
          </cell>
          <cell r="P268">
            <v>0</v>
          </cell>
          <cell r="Q268">
            <v>442500</v>
          </cell>
          <cell r="R268">
            <v>0</v>
          </cell>
          <cell r="S268">
            <v>1</v>
          </cell>
          <cell r="T268">
            <v>0</v>
          </cell>
          <cell r="U268">
            <v>0</v>
          </cell>
          <cell r="V268">
            <v>190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I269">
            <v>120413</v>
          </cell>
          <cell r="J269">
            <v>120413</v>
          </cell>
          <cell r="K269">
            <v>12</v>
          </cell>
          <cell r="L269">
            <v>4</v>
          </cell>
          <cell r="M269">
            <v>13</v>
          </cell>
          <cell r="N269">
            <v>1</v>
          </cell>
          <cell r="O269">
            <v>11500</v>
          </cell>
          <cell r="P269">
            <v>0</v>
          </cell>
          <cell r="Q269">
            <v>376800</v>
          </cell>
          <cell r="R269">
            <v>0</v>
          </cell>
          <cell r="S269">
            <v>1</v>
          </cell>
          <cell r="T269">
            <v>0</v>
          </cell>
          <cell r="U269">
            <v>0</v>
          </cell>
          <cell r="V269">
            <v>190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I270">
            <v>120516</v>
          </cell>
          <cell r="J270">
            <v>120516</v>
          </cell>
          <cell r="K270">
            <v>12</v>
          </cell>
          <cell r="L270">
            <v>5</v>
          </cell>
          <cell r="M270">
            <v>16</v>
          </cell>
          <cell r="N270">
            <v>2</v>
          </cell>
          <cell r="O270">
            <v>26600</v>
          </cell>
          <cell r="P270">
            <v>0</v>
          </cell>
          <cell r="Q270">
            <v>460700</v>
          </cell>
          <cell r="R270">
            <v>1286</v>
          </cell>
          <cell r="S270">
            <v>1</v>
          </cell>
          <cell r="T270">
            <v>1286</v>
          </cell>
          <cell r="U270">
            <v>0</v>
          </cell>
          <cell r="V270">
            <v>190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I271">
            <v>120511</v>
          </cell>
          <cell r="J271">
            <v>120511</v>
          </cell>
          <cell r="K271">
            <v>12</v>
          </cell>
          <cell r="L271">
            <v>5</v>
          </cell>
          <cell r="M271">
            <v>11</v>
          </cell>
          <cell r="N271">
            <v>2</v>
          </cell>
          <cell r="O271">
            <v>26600</v>
          </cell>
          <cell r="P271">
            <v>0</v>
          </cell>
          <cell r="Q271">
            <v>426800</v>
          </cell>
          <cell r="R271">
            <v>0</v>
          </cell>
          <cell r="S271">
            <v>1</v>
          </cell>
          <cell r="T271">
            <v>0</v>
          </cell>
          <cell r="U271">
            <v>0</v>
          </cell>
          <cell r="V271">
            <v>190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I272">
            <v>120415</v>
          </cell>
          <cell r="J272">
            <v>120415</v>
          </cell>
          <cell r="K272">
            <v>12</v>
          </cell>
          <cell r="L272">
            <v>4</v>
          </cell>
          <cell r="M272">
            <v>15</v>
          </cell>
          <cell r="N272">
            <v>2</v>
          </cell>
          <cell r="O272">
            <v>23000</v>
          </cell>
          <cell r="P272">
            <v>0</v>
          </cell>
          <cell r="Q272">
            <v>390900</v>
          </cell>
          <cell r="R272">
            <v>0</v>
          </cell>
          <cell r="S272">
            <v>1</v>
          </cell>
          <cell r="T272">
            <v>0</v>
          </cell>
          <cell r="U272">
            <v>0</v>
          </cell>
          <cell r="V272">
            <v>190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I273">
            <v>120618</v>
          </cell>
          <cell r="J273">
            <v>120618</v>
          </cell>
          <cell r="K273">
            <v>12</v>
          </cell>
          <cell r="L273">
            <v>6</v>
          </cell>
          <cell r="M273">
            <v>18</v>
          </cell>
          <cell r="N273">
            <v>2</v>
          </cell>
          <cell r="O273">
            <v>28000</v>
          </cell>
          <cell r="P273">
            <v>0</v>
          </cell>
          <cell r="Q273">
            <v>497300</v>
          </cell>
          <cell r="R273">
            <v>3392</v>
          </cell>
          <cell r="S273">
            <v>1</v>
          </cell>
          <cell r="T273">
            <v>3392</v>
          </cell>
          <cell r="U273">
            <v>0</v>
          </cell>
          <cell r="V273">
            <v>190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I274">
            <v>120511</v>
          </cell>
          <cell r="J274">
            <v>120511</v>
          </cell>
          <cell r="K274">
            <v>12</v>
          </cell>
          <cell r="L274">
            <v>5</v>
          </cell>
          <cell r="M274">
            <v>11</v>
          </cell>
          <cell r="N274">
            <v>2</v>
          </cell>
          <cell r="O274">
            <v>26600</v>
          </cell>
          <cell r="P274">
            <v>0</v>
          </cell>
          <cell r="Q274">
            <v>426800</v>
          </cell>
          <cell r="R274">
            <v>0</v>
          </cell>
          <cell r="S274">
            <v>1</v>
          </cell>
          <cell r="T274">
            <v>0</v>
          </cell>
          <cell r="U274">
            <v>0</v>
          </cell>
          <cell r="V274">
            <v>190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I275">
            <v>120511</v>
          </cell>
          <cell r="J275">
            <v>120511</v>
          </cell>
          <cell r="K275">
            <v>12</v>
          </cell>
          <cell r="L275">
            <v>5</v>
          </cell>
          <cell r="M275">
            <v>11</v>
          </cell>
          <cell r="N275">
            <v>2</v>
          </cell>
          <cell r="O275">
            <v>26600</v>
          </cell>
          <cell r="P275">
            <v>0</v>
          </cell>
          <cell r="Q275">
            <v>426800</v>
          </cell>
          <cell r="R275">
            <v>0</v>
          </cell>
          <cell r="S275">
            <v>1</v>
          </cell>
          <cell r="T275">
            <v>0</v>
          </cell>
          <cell r="U275">
            <v>0</v>
          </cell>
          <cell r="V275">
            <v>190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I276">
            <v>120412</v>
          </cell>
          <cell r="J276">
            <v>120412</v>
          </cell>
          <cell r="K276">
            <v>12</v>
          </cell>
          <cell r="L276">
            <v>4</v>
          </cell>
          <cell r="M276">
            <v>12</v>
          </cell>
          <cell r="N276">
            <v>2</v>
          </cell>
          <cell r="O276">
            <v>23000</v>
          </cell>
          <cell r="P276">
            <v>0</v>
          </cell>
          <cell r="Q276">
            <v>369300</v>
          </cell>
          <cell r="R276">
            <v>0</v>
          </cell>
          <cell r="S276">
            <v>1</v>
          </cell>
          <cell r="T276">
            <v>0</v>
          </cell>
          <cell r="U276">
            <v>0</v>
          </cell>
          <cell r="V276">
            <v>190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I277">
            <v>120315</v>
          </cell>
          <cell r="J277">
            <v>120315</v>
          </cell>
          <cell r="K277">
            <v>12</v>
          </cell>
          <cell r="L277">
            <v>3</v>
          </cell>
          <cell r="M277">
            <v>15</v>
          </cell>
          <cell r="N277">
            <v>1</v>
          </cell>
          <cell r="O277">
            <v>8800</v>
          </cell>
          <cell r="P277">
            <v>0</v>
          </cell>
          <cell r="Q277">
            <v>313400</v>
          </cell>
          <cell r="R277">
            <v>0</v>
          </cell>
          <cell r="S277">
            <v>1</v>
          </cell>
          <cell r="T277">
            <v>0</v>
          </cell>
          <cell r="U277">
            <v>0</v>
          </cell>
          <cell r="V277">
            <v>190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I278">
            <v>120316</v>
          </cell>
          <cell r="J278">
            <v>120316</v>
          </cell>
          <cell r="K278">
            <v>12</v>
          </cell>
          <cell r="L278">
            <v>3</v>
          </cell>
          <cell r="M278">
            <v>16</v>
          </cell>
          <cell r="N278">
            <v>1</v>
          </cell>
          <cell r="O278">
            <v>8800</v>
          </cell>
          <cell r="P278">
            <v>0</v>
          </cell>
          <cell r="Q278">
            <v>318000</v>
          </cell>
          <cell r="R278">
            <v>0</v>
          </cell>
          <cell r="S278">
            <v>1</v>
          </cell>
          <cell r="T278">
            <v>0</v>
          </cell>
          <cell r="U278">
            <v>0</v>
          </cell>
          <cell r="V278">
            <v>190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I279">
            <v>120314</v>
          </cell>
          <cell r="J279">
            <v>120314</v>
          </cell>
          <cell r="K279">
            <v>12</v>
          </cell>
          <cell r="L279">
            <v>3</v>
          </cell>
          <cell r="M279">
            <v>14</v>
          </cell>
          <cell r="N279">
            <v>1</v>
          </cell>
          <cell r="O279">
            <v>8800</v>
          </cell>
          <cell r="P279">
            <v>0</v>
          </cell>
          <cell r="Q279">
            <v>308800</v>
          </cell>
          <cell r="R279">
            <v>0</v>
          </cell>
          <cell r="S279">
            <v>1</v>
          </cell>
          <cell r="T279">
            <v>0</v>
          </cell>
          <cell r="U279">
            <v>0</v>
          </cell>
          <cell r="V279">
            <v>190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I280">
            <v>120312</v>
          </cell>
          <cell r="J280">
            <v>120312</v>
          </cell>
          <cell r="K280">
            <v>12</v>
          </cell>
          <cell r="L280">
            <v>3</v>
          </cell>
          <cell r="M280">
            <v>12</v>
          </cell>
          <cell r="N280">
            <v>1</v>
          </cell>
          <cell r="O280">
            <v>8800</v>
          </cell>
          <cell r="P280">
            <v>0</v>
          </cell>
          <cell r="Q280">
            <v>297200</v>
          </cell>
          <cell r="R280">
            <v>0</v>
          </cell>
          <cell r="S280">
            <v>1</v>
          </cell>
          <cell r="T280">
            <v>0</v>
          </cell>
          <cell r="U280">
            <v>0</v>
          </cell>
          <cell r="V280">
            <v>190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I281">
            <v>120407</v>
          </cell>
          <cell r="J281">
            <v>120407</v>
          </cell>
          <cell r="K281">
            <v>12</v>
          </cell>
          <cell r="L281">
            <v>4</v>
          </cell>
          <cell r="M281">
            <v>7</v>
          </cell>
          <cell r="N281">
            <v>1</v>
          </cell>
          <cell r="O281">
            <v>11500</v>
          </cell>
          <cell r="P281">
            <v>0</v>
          </cell>
          <cell r="Q281">
            <v>327600</v>
          </cell>
          <cell r="R281">
            <v>0</v>
          </cell>
          <cell r="S281">
            <v>1</v>
          </cell>
          <cell r="T281">
            <v>0</v>
          </cell>
          <cell r="U281">
            <v>0</v>
          </cell>
          <cell r="V281">
            <v>190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I282">
            <v>120309</v>
          </cell>
          <cell r="J282">
            <v>120309</v>
          </cell>
          <cell r="K282">
            <v>12</v>
          </cell>
          <cell r="L282">
            <v>3</v>
          </cell>
          <cell r="M282">
            <v>9</v>
          </cell>
          <cell r="N282">
            <v>1</v>
          </cell>
          <cell r="O282">
            <v>8800</v>
          </cell>
          <cell r="P282">
            <v>0</v>
          </cell>
          <cell r="Q282">
            <v>276300</v>
          </cell>
          <cell r="R282">
            <v>0</v>
          </cell>
          <cell r="S282">
            <v>1</v>
          </cell>
          <cell r="T282">
            <v>0</v>
          </cell>
          <cell r="U282">
            <v>0</v>
          </cell>
          <cell r="V282">
            <v>190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I283">
            <v>120308</v>
          </cell>
          <cell r="J283">
            <v>120308</v>
          </cell>
          <cell r="K283">
            <v>12</v>
          </cell>
          <cell r="L283">
            <v>3</v>
          </cell>
          <cell r="M283">
            <v>8</v>
          </cell>
          <cell r="N283">
            <v>1</v>
          </cell>
          <cell r="O283">
            <v>8800</v>
          </cell>
          <cell r="P283">
            <v>0</v>
          </cell>
          <cell r="Q283">
            <v>268400</v>
          </cell>
          <cell r="R283">
            <v>0</v>
          </cell>
          <cell r="S283">
            <v>1</v>
          </cell>
          <cell r="T283">
            <v>0</v>
          </cell>
          <cell r="U283">
            <v>0</v>
          </cell>
          <cell r="V283">
            <v>190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R284">
            <v>1</v>
          </cell>
          <cell r="S284">
            <v>1</v>
          </cell>
          <cell r="T284">
            <v>0</v>
          </cell>
          <cell r="U284">
            <v>0</v>
          </cell>
          <cell r="V284" t="str">
            <v>その他</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R285">
            <v>1</v>
          </cell>
          <cell r="S285">
            <v>1</v>
          </cell>
          <cell r="T285">
            <v>0</v>
          </cell>
          <cell r="U285">
            <v>0</v>
          </cell>
          <cell r="V285" t="str">
            <v>その他</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R286">
            <v>1</v>
          </cell>
          <cell r="S286">
            <v>1</v>
          </cell>
          <cell r="T286">
            <v>0</v>
          </cell>
          <cell r="U286">
            <v>0</v>
          </cell>
          <cell r="V286" t="str">
            <v>その他</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R287">
            <v>1</v>
          </cell>
          <cell r="S287">
            <v>1</v>
          </cell>
          <cell r="T287">
            <v>0</v>
          </cell>
          <cell r="U287">
            <v>0</v>
          </cell>
          <cell r="V287" t="str">
            <v>その他</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I288">
            <v>120108</v>
          </cell>
          <cell r="J288">
            <v>120108</v>
          </cell>
          <cell r="K288">
            <v>12</v>
          </cell>
          <cell r="L288">
            <v>1</v>
          </cell>
          <cell r="M288">
            <v>8</v>
          </cell>
          <cell r="N288">
            <v>1</v>
          </cell>
          <cell r="O288">
            <v>6300</v>
          </cell>
          <cell r="P288">
            <v>0</v>
          </cell>
          <cell r="Q288">
            <v>175500</v>
          </cell>
          <cell r="R288">
            <v>0</v>
          </cell>
          <cell r="S288">
            <v>1</v>
          </cell>
          <cell r="T288">
            <v>0</v>
          </cell>
          <cell r="U288">
            <v>0</v>
          </cell>
          <cell r="V288">
            <v>190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I289">
            <v>120108</v>
          </cell>
          <cell r="J289">
            <v>120108</v>
          </cell>
          <cell r="K289">
            <v>12</v>
          </cell>
          <cell r="L289">
            <v>1</v>
          </cell>
          <cell r="M289">
            <v>8</v>
          </cell>
          <cell r="N289">
            <v>1</v>
          </cell>
          <cell r="O289">
            <v>6300</v>
          </cell>
          <cell r="P289">
            <v>0</v>
          </cell>
          <cell r="Q289">
            <v>175500</v>
          </cell>
          <cell r="R289">
            <v>0</v>
          </cell>
          <cell r="S289">
            <v>1</v>
          </cell>
          <cell r="T289">
            <v>0</v>
          </cell>
          <cell r="U289">
            <v>0</v>
          </cell>
          <cell r="V289">
            <v>190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I290">
            <v>120107</v>
          </cell>
          <cell r="J290">
            <v>120107</v>
          </cell>
          <cell r="K290">
            <v>12</v>
          </cell>
          <cell r="L290">
            <v>1</v>
          </cell>
          <cell r="M290">
            <v>7</v>
          </cell>
          <cell r="N290">
            <v>1</v>
          </cell>
          <cell r="O290">
            <v>6300</v>
          </cell>
          <cell r="P290">
            <v>0</v>
          </cell>
          <cell r="Q290">
            <v>167900</v>
          </cell>
          <cell r="R290">
            <v>0</v>
          </cell>
          <cell r="S290">
            <v>1</v>
          </cell>
          <cell r="T290">
            <v>0</v>
          </cell>
          <cell r="U290">
            <v>0</v>
          </cell>
          <cell r="V290">
            <v>190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I291">
            <v>120108</v>
          </cell>
          <cell r="J291">
            <v>120108</v>
          </cell>
          <cell r="K291">
            <v>12</v>
          </cell>
          <cell r="L291">
            <v>1</v>
          </cell>
          <cell r="M291">
            <v>8</v>
          </cell>
          <cell r="N291">
            <v>1</v>
          </cell>
          <cell r="O291">
            <v>6300</v>
          </cell>
          <cell r="P291">
            <v>0</v>
          </cell>
          <cell r="Q291">
            <v>175500</v>
          </cell>
          <cell r="R291">
            <v>0</v>
          </cell>
          <cell r="S291">
            <v>1</v>
          </cell>
          <cell r="T291">
            <v>0</v>
          </cell>
          <cell r="U291">
            <v>0</v>
          </cell>
          <cell r="V291">
            <v>190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I292">
            <v>120108</v>
          </cell>
          <cell r="J292">
            <v>120108</v>
          </cell>
          <cell r="K292">
            <v>12</v>
          </cell>
          <cell r="L292">
            <v>1</v>
          </cell>
          <cell r="M292">
            <v>8</v>
          </cell>
          <cell r="N292">
            <v>1</v>
          </cell>
          <cell r="O292">
            <v>6300</v>
          </cell>
          <cell r="P292">
            <v>0</v>
          </cell>
          <cell r="Q292">
            <v>175500</v>
          </cell>
          <cell r="R292">
            <v>0</v>
          </cell>
          <cell r="S292">
            <v>1</v>
          </cell>
          <cell r="T292">
            <v>0</v>
          </cell>
          <cell r="U292">
            <v>0</v>
          </cell>
          <cell r="V292">
            <v>190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I293">
            <v>120108</v>
          </cell>
          <cell r="J293">
            <v>120108</v>
          </cell>
          <cell r="K293">
            <v>12</v>
          </cell>
          <cell r="L293">
            <v>1</v>
          </cell>
          <cell r="M293">
            <v>8</v>
          </cell>
          <cell r="N293">
            <v>1</v>
          </cell>
          <cell r="O293">
            <v>6300</v>
          </cell>
          <cell r="P293">
            <v>0</v>
          </cell>
          <cell r="Q293">
            <v>175500</v>
          </cell>
          <cell r="R293">
            <v>0</v>
          </cell>
          <cell r="S293">
            <v>1</v>
          </cell>
          <cell r="T293">
            <v>0</v>
          </cell>
          <cell r="U293">
            <v>0</v>
          </cell>
          <cell r="V293">
            <v>190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I294">
            <v>120108</v>
          </cell>
          <cell r="J294">
            <v>120108</v>
          </cell>
          <cell r="K294">
            <v>12</v>
          </cell>
          <cell r="L294">
            <v>1</v>
          </cell>
          <cell r="M294">
            <v>8</v>
          </cell>
          <cell r="N294">
            <v>1</v>
          </cell>
          <cell r="O294">
            <v>6300</v>
          </cell>
          <cell r="P294">
            <v>0</v>
          </cell>
          <cell r="Q294">
            <v>175500</v>
          </cell>
          <cell r="R294">
            <v>0</v>
          </cell>
          <cell r="S294">
            <v>1</v>
          </cell>
          <cell r="T294">
            <v>0</v>
          </cell>
          <cell r="U294">
            <v>0</v>
          </cell>
          <cell r="V294">
            <v>190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I295">
            <v>100820</v>
          </cell>
          <cell r="J295">
            <v>100820</v>
          </cell>
          <cell r="K295">
            <v>10</v>
          </cell>
          <cell r="L295">
            <v>8</v>
          </cell>
          <cell r="M295">
            <v>20</v>
          </cell>
          <cell r="N295">
            <v>0</v>
          </cell>
          <cell r="O295">
            <v>0</v>
          </cell>
          <cell r="P295">
            <v>0</v>
          </cell>
          <cell r="Q295">
            <v>462000</v>
          </cell>
          <cell r="R295">
            <v>0</v>
          </cell>
          <cell r="S295">
            <v>1</v>
          </cell>
          <cell r="T295">
            <v>0</v>
          </cell>
          <cell r="U295">
            <v>0</v>
          </cell>
          <cell r="V295">
            <v>100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I296">
            <v>100610</v>
          </cell>
          <cell r="J296">
            <v>100610</v>
          </cell>
          <cell r="K296">
            <v>10</v>
          </cell>
          <cell r="L296">
            <v>6</v>
          </cell>
          <cell r="M296">
            <v>10</v>
          </cell>
          <cell r="N296">
            <v>0</v>
          </cell>
          <cell r="O296">
            <v>0</v>
          </cell>
          <cell r="P296">
            <v>0</v>
          </cell>
          <cell r="Q296">
            <v>349400</v>
          </cell>
          <cell r="R296">
            <v>0</v>
          </cell>
          <cell r="S296">
            <v>1</v>
          </cell>
          <cell r="T296">
            <v>0</v>
          </cell>
          <cell r="U296">
            <v>0</v>
          </cell>
          <cell r="V296">
            <v>100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I297">
            <v>100761</v>
          </cell>
          <cell r="J297">
            <v>100761</v>
          </cell>
          <cell r="K297">
            <v>10</v>
          </cell>
          <cell r="L297">
            <v>7</v>
          </cell>
          <cell r="M297">
            <v>61</v>
          </cell>
          <cell r="N297">
            <v>0</v>
          </cell>
          <cell r="O297">
            <v>0</v>
          </cell>
          <cell r="P297">
            <v>0</v>
          </cell>
          <cell r="Q297">
            <v>444400</v>
          </cell>
          <cell r="R297">
            <v>0</v>
          </cell>
          <cell r="S297">
            <v>2</v>
          </cell>
          <cell r="T297">
            <v>0</v>
          </cell>
          <cell r="U297">
            <v>0</v>
          </cell>
          <cell r="V297">
            <v>145</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I298">
            <v>100722</v>
          </cell>
          <cell r="J298">
            <v>100722</v>
          </cell>
          <cell r="K298">
            <v>10</v>
          </cell>
          <cell r="L298">
            <v>7</v>
          </cell>
          <cell r="M298">
            <v>22</v>
          </cell>
          <cell r="N298">
            <v>0</v>
          </cell>
          <cell r="O298">
            <v>0</v>
          </cell>
          <cell r="P298">
            <v>0</v>
          </cell>
          <cell r="Q298">
            <v>440700</v>
          </cell>
          <cell r="R298">
            <v>0</v>
          </cell>
          <cell r="S298">
            <v>2</v>
          </cell>
          <cell r="T298">
            <v>0</v>
          </cell>
          <cell r="U298">
            <v>0</v>
          </cell>
          <cell r="V298">
            <v>190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I299">
            <v>100818</v>
          </cell>
          <cell r="J299">
            <v>100818</v>
          </cell>
          <cell r="K299">
            <v>10</v>
          </cell>
          <cell r="L299">
            <v>8</v>
          </cell>
          <cell r="M299">
            <v>18</v>
          </cell>
          <cell r="N299">
            <v>0</v>
          </cell>
          <cell r="O299">
            <v>0</v>
          </cell>
          <cell r="P299">
            <v>0</v>
          </cell>
          <cell r="Q299">
            <v>454400</v>
          </cell>
          <cell r="R299">
            <v>0</v>
          </cell>
          <cell r="S299">
            <v>2</v>
          </cell>
          <cell r="T299">
            <v>0</v>
          </cell>
          <cell r="U299">
            <v>0</v>
          </cell>
          <cell r="V299">
            <v>147</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I300">
            <v>100761</v>
          </cell>
          <cell r="J300">
            <v>100761</v>
          </cell>
          <cell r="K300">
            <v>10</v>
          </cell>
          <cell r="L300">
            <v>7</v>
          </cell>
          <cell r="M300">
            <v>61</v>
          </cell>
          <cell r="N300">
            <v>0</v>
          </cell>
          <cell r="O300">
            <v>0</v>
          </cell>
          <cell r="P300">
            <v>0</v>
          </cell>
          <cell r="Q300">
            <v>444400</v>
          </cell>
          <cell r="R300">
            <v>0</v>
          </cell>
          <cell r="S300">
            <v>2</v>
          </cell>
          <cell r="T300">
            <v>0</v>
          </cell>
          <cell r="U300">
            <v>0</v>
          </cell>
          <cell r="V300">
            <v>147</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I301">
            <v>100761</v>
          </cell>
          <cell r="J301">
            <v>100761</v>
          </cell>
          <cell r="K301">
            <v>10</v>
          </cell>
          <cell r="L301">
            <v>7</v>
          </cell>
          <cell r="M301">
            <v>61</v>
          </cell>
          <cell r="N301">
            <v>0</v>
          </cell>
          <cell r="O301">
            <v>0</v>
          </cell>
          <cell r="P301">
            <v>0</v>
          </cell>
          <cell r="Q301">
            <v>444400</v>
          </cell>
          <cell r="R301">
            <v>0</v>
          </cell>
          <cell r="S301">
            <v>2</v>
          </cell>
          <cell r="T301">
            <v>0</v>
          </cell>
          <cell r="U301">
            <v>0</v>
          </cell>
          <cell r="V301">
            <v>147</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I302">
            <v>100715</v>
          </cell>
          <cell r="J302">
            <v>100715</v>
          </cell>
          <cell r="K302">
            <v>10</v>
          </cell>
          <cell r="L302">
            <v>7</v>
          </cell>
          <cell r="M302">
            <v>15</v>
          </cell>
          <cell r="N302">
            <v>0</v>
          </cell>
          <cell r="O302">
            <v>0</v>
          </cell>
          <cell r="P302">
            <v>0</v>
          </cell>
          <cell r="Q302">
            <v>413100</v>
          </cell>
          <cell r="R302">
            <v>0</v>
          </cell>
          <cell r="S302">
            <v>1</v>
          </cell>
          <cell r="T302">
            <v>0</v>
          </cell>
          <cell r="U302">
            <v>0</v>
          </cell>
          <cell r="V302">
            <v>100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I303">
            <v>100714</v>
          </cell>
          <cell r="J303">
            <v>100714</v>
          </cell>
          <cell r="K303">
            <v>10</v>
          </cell>
          <cell r="L303">
            <v>7</v>
          </cell>
          <cell r="M303">
            <v>14</v>
          </cell>
          <cell r="N303">
            <v>0</v>
          </cell>
          <cell r="O303">
            <v>0</v>
          </cell>
          <cell r="P303">
            <v>0</v>
          </cell>
          <cell r="Q303">
            <v>407400</v>
          </cell>
          <cell r="R303">
            <v>0</v>
          </cell>
          <cell r="S303">
            <v>1</v>
          </cell>
          <cell r="T303">
            <v>0</v>
          </cell>
          <cell r="U303">
            <v>0</v>
          </cell>
          <cell r="V303">
            <v>100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I304">
            <v>100510</v>
          </cell>
          <cell r="J304">
            <v>100510</v>
          </cell>
          <cell r="K304">
            <v>10</v>
          </cell>
          <cell r="L304">
            <v>5</v>
          </cell>
          <cell r="M304">
            <v>10</v>
          </cell>
          <cell r="N304">
            <v>0</v>
          </cell>
          <cell r="O304">
            <v>0</v>
          </cell>
          <cell r="P304">
            <v>0</v>
          </cell>
          <cell r="Q304">
            <v>322900</v>
          </cell>
          <cell r="R304">
            <v>0</v>
          </cell>
          <cell r="S304">
            <v>1</v>
          </cell>
          <cell r="T304">
            <v>0</v>
          </cell>
          <cell r="U304">
            <v>0</v>
          </cell>
          <cell r="V304">
            <v>100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I305">
            <v>100409</v>
          </cell>
          <cell r="J305">
            <v>100409</v>
          </cell>
          <cell r="K305">
            <v>10</v>
          </cell>
          <cell r="L305">
            <v>4</v>
          </cell>
          <cell r="M305">
            <v>9</v>
          </cell>
          <cell r="N305">
            <v>0</v>
          </cell>
          <cell r="O305">
            <v>0</v>
          </cell>
          <cell r="P305">
            <v>0</v>
          </cell>
          <cell r="Q305">
            <v>294700</v>
          </cell>
          <cell r="R305">
            <v>0</v>
          </cell>
          <cell r="S305">
            <v>1</v>
          </cell>
          <cell r="T305">
            <v>0</v>
          </cell>
          <cell r="U305">
            <v>0</v>
          </cell>
          <cell r="V305">
            <v>129</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I306">
            <v>100406</v>
          </cell>
          <cell r="J306">
            <v>100406</v>
          </cell>
          <cell r="K306">
            <v>10</v>
          </cell>
          <cell r="L306">
            <v>4</v>
          </cell>
          <cell r="M306">
            <v>6</v>
          </cell>
          <cell r="N306">
            <v>0</v>
          </cell>
          <cell r="O306">
            <v>0</v>
          </cell>
          <cell r="P306">
            <v>0</v>
          </cell>
          <cell r="Q306">
            <v>269100</v>
          </cell>
          <cell r="R306">
            <v>0</v>
          </cell>
          <cell r="S306">
            <v>1</v>
          </cell>
          <cell r="T306">
            <v>0</v>
          </cell>
          <cell r="U306">
            <v>0</v>
          </cell>
          <cell r="V306">
            <v>129</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I307">
            <v>100306</v>
          </cell>
          <cell r="J307">
            <v>100306</v>
          </cell>
          <cell r="K307">
            <v>10</v>
          </cell>
          <cell r="L307">
            <v>3</v>
          </cell>
          <cell r="M307">
            <v>6</v>
          </cell>
          <cell r="N307">
            <v>0</v>
          </cell>
          <cell r="O307">
            <v>0</v>
          </cell>
          <cell r="P307">
            <v>0</v>
          </cell>
          <cell r="Q307">
            <v>227600</v>
          </cell>
          <cell r="R307">
            <v>0</v>
          </cell>
          <cell r="S307">
            <v>1</v>
          </cell>
          <cell r="T307">
            <v>0</v>
          </cell>
          <cell r="U307">
            <v>0</v>
          </cell>
          <cell r="V307">
            <v>100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I308">
            <v>100305</v>
          </cell>
          <cell r="J308">
            <v>100305</v>
          </cell>
          <cell r="K308">
            <v>10</v>
          </cell>
          <cell r="L308">
            <v>3</v>
          </cell>
          <cell r="M308">
            <v>5</v>
          </cell>
          <cell r="N308">
            <v>0</v>
          </cell>
          <cell r="O308">
            <v>0</v>
          </cell>
          <cell r="P308">
            <v>0</v>
          </cell>
          <cell r="Q308">
            <v>219500</v>
          </cell>
          <cell r="R308">
            <v>0</v>
          </cell>
          <cell r="S308">
            <v>2</v>
          </cell>
          <cell r="T308">
            <v>0</v>
          </cell>
          <cell r="U308">
            <v>0</v>
          </cell>
          <cell r="V308">
            <v>100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I309">
            <v>100203</v>
          </cell>
          <cell r="J309">
            <v>100203</v>
          </cell>
          <cell r="K309">
            <v>10</v>
          </cell>
          <cell r="L309">
            <v>2</v>
          </cell>
          <cell r="M309">
            <v>3</v>
          </cell>
          <cell r="N309">
            <v>0</v>
          </cell>
          <cell r="O309">
            <v>0</v>
          </cell>
          <cell r="P309">
            <v>0</v>
          </cell>
          <cell r="Q309">
            <v>181400</v>
          </cell>
          <cell r="R309">
            <v>0</v>
          </cell>
          <cell r="S309">
            <v>1</v>
          </cell>
          <cell r="T309">
            <v>0</v>
          </cell>
          <cell r="U309">
            <v>0</v>
          </cell>
          <cell r="V309">
            <v>100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I310">
            <v>100761</v>
          </cell>
          <cell r="J310">
            <v>100761</v>
          </cell>
          <cell r="K310">
            <v>10</v>
          </cell>
          <cell r="L310">
            <v>7</v>
          </cell>
          <cell r="M310">
            <v>61</v>
          </cell>
          <cell r="N310">
            <v>0</v>
          </cell>
          <cell r="O310">
            <v>0</v>
          </cell>
          <cell r="P310">
            <v>0</v>
          </cell>
          <cell r="Q310">
            <v>444400</v>
          </cell>
          <cell r="R310">
            <v>0</v>
          </cell>
          <cell r="S310">
            <v>2</v>
          </cell>
          <cell r="T310">
            <v>0</v>
          </cell>
          <cell r="U310">
            <v>0</v>
          </cell>
          <cell r="V310">
            <v>190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R311">
            <v>2</v>
          </cell>
          <cell r="S311">
            <v>2</v>
          </cell>
          <cell r="T311">
            <v>0</v>
          </cell>
          <cell r="U311">
            <v>0</v>
          </cell>
          <cell r="V311" t="str">
            <v>その他</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I312">
            <v>100721</v>
          </cell>
          <cell r="J312">
            <v>100721</v>
          </cell>
          <cell r="K312">
            <v>10</v>
          </cell>
          <cell r="L312">
            <v>7</v>
          </cell>
          <cell r="M312">
            <v>21</v>
          </cell>
          <cell r="N312">
            <v>0</v>
          </cell>
          <cell r="O312">
            <v>0</v>
          </cell>
          <cell r="P312">
            <v>0</v>
          </cell>
          <cell r="Q312">
            <v>437000</v>
          </cell>
          <cell r="R312">
            <v>0</v>
          </cell>
          <cell r="S312">
            <v>1</v>
          </cell>
          <cell r="T312">
            <v>0</v>
          </cell>
          <cell r="U312">
            <v>0</v>
          </cell>
          <cell r="V312">
            <v>147</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I313">
            <v>100409</v>
          </cell>
          <cell r="J313">
            <v>100409</v>
          </cell>
          <cell r="K313">
            <v>10</v>
          </cell>
          <cell r="L313">
            <v>4</v>
          </cell>
          <cell r="M313">
            <v>9</v>
          </cell>
          <cell r="N313">
            <v>0</v>
          </cell>
          <cell r="O313">
            <v>0</v>
          </cell>
          <cell r="P313">
            <v>0</v>
          </cell>
          <cell r="Q313">
            <v>294700</v>
          </cell>
          <cell r="R313">
            <v>0</v>
          </cell>
          <cell r="S313">
            <v>1</v>
          </cell>
          <cell r="T313">
            <v>0</v>
          </cell>
          <cell r="U313">
            <v>0</v>
          </cell>
          <cell r="V313">
            <v>147</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I314">
            <v>100820</v>
          </cell>
          <cell r="J314">
            <v>100820</v>
          </cell>
          <cell r="K314">
            <v>10</v>
          </cell>
          <cell r="L314">
            <v>8</v>
          </cell>
          <cell r="M314">
            <v>20</v>
          </cell>
          <cell r="N314">
            <v>0</v>
          </cell>
          <cell r="O314">
            <v>0</v>
          </cell>
          <cell r="P314">
            <v>0</v>
          </cell>
          <cell r="Q314">
            <v>462000</v>
          </cell>
          <cell r="R314">
            <v>0</v>
          </cell>
          <cell r="S314">
            <v>2</v>
          </cell>
          <cell r="T314">
            <v>0</v>
          </cell>
          <cell r="U314">
            <v>0</v>
          </cell>
          <cell r="V314">
            <v>145</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I315">
            <v>100820</v>
          </cell>
          <cell r="J315">
            <v>100820</v>
          </cell>
          <cell r="K315">
            <v>10</v>
          </cell>
          <cell r="L315">
            <v>8</v>
          </cell>
          <cell r="M315">
            <v>20</v>
          </cell>
          <cell r="N315">
            <v>0</v>
          </cell>
          <cell r="O315">
            <v>0</v>
          </cell>
          <cell r="P315">
            <v>0</v>
          </cell>
          <cell r="Q315">
            <v>462000</v>
          </cell>
          <cell r="R315">
            <v>0</v>
          </cell>
          <cell r="S315">
            <v>1</v>
          </cell>
          <cell r="T315">
            <v>0</v>
          </cell>
          <cell r="U315">
            <v>0</v>
          </cell>
          <cell r="V315">
            <v>100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I316">
            <v>100761</v>
          </cell>
          <cell r="J316">
            <v>100761</v>
          </cell>
          <cell r="K316">
            <v>10</v>
          </cell>
          <cell r="L316">
            <v>7</v>
          </cell>
          <cell r="M316">
            <v>61</v>
          </cell>
          <cell r="N316">
            <v>0</v>
          </cell>
          <cell r="O316">
            <v>0</v>
          </cell>
          <cell r="P316">
            <v>0</v>
          </cell>
          <cell r="Q316">
            <v>444400</v>
          </cell>
          <cell r="R316">
            <v>0</v>
          </cell>
          <cell r="S316">
            <v>2</v>
          </cell>
          <cell r="T316">
            <v>0</v>
          </cell>
          <cell r="U316">
            <v>0</v>
          </cell>
          <cell r="V316">
            <v>147</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R317">
            <v>2</v>
          </cell>
          <cell r="S317">
            <v>2</v>
          </cell>
          <cell r="T317">
            <v>0</v>
          </cell>
          <cell r="U317">
            <v>0</v>
          </cell>
          <cell r="V317" t="str">
            <v>選考・初級相当</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I318">
            <v>100762</v>
          </cell>
          <cell r="J318">
            <v>100762</v>
          </cell>
          <cell r="K318">
            <v>10</v>
          </cell>
          <cell r="L318">
            <v>7</v>
          </cell>
          <cell r="M318">
            <v>62</v>
          </cell>
          <cell r="N318">
            <v>0</v>
          </cell>
          <cell r="O318">
            <v>0</v>
          </cell>
          <cell r="P318">
            <v>0</v>
          </cell>
          <cell r="Q318">
            <v>448100</v>
          </cell>
          <cell r="R318">
            <v>0</v>
          </cell>
          <cell r="S318">
            <v>2</v>
          </cell>
          <cell r="T318">
            <v>0</v>
          </cell>
          <cell r="U318">
            <v>0</v>
          </cell>
          <cell r="V318">
            <v>131</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I319">
            <v>100821</v>
          </cell>
          <cell r="J319">
            <v>100821</v>
          </cell>
          <cell r="K319">
            <v>10</v>
          </cell>
          <cell r="L319">
            <v>8</v>
          </cell>
          <cell r="M319">
            <v>21</v>
          </cell>
          <cell r="N319">
            <v>0</v>
          </cell>
          <cell r="O319">
            <v>0</v>
          </cell>
          <cell r="P319">
            <v>0</v>
          </cell>
          <cell r="Q319">
            <v>465800</v>
          </cell>
          <cell r="R319">
            <v>0</v>
          </cell>
          <cell r="S319">
            <v>1</v>
          </cell>
          <cell r="T319">
            <v>0</v>
          </cell>
          <cell r="U319">
            <v>0</v>
          </cell>
          <cell r="V319">
            <v>147</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I320">
            <v>100719</v>
          </cell>
          <cell r="J320">
            <v>100719</v>
          </cell>
          <cell r="K320">
            <v>10</v>
          </cell>
          <cell r="L320">
            <v>7</v>
          </cell>
          <cell r="M320">
            <v>19</v>
          </cell>
          <cell r="N320">
            <v>0</v>
          </cell>
          <cell r="O320">
            <v>0</v>
          </cell>
          <cell r="P320">
            <v>0</v>
          </cell>
          <cell r="Q320">
            <v>429700</v>
          </cell>
          <cell r="R320">
            <v>0</v>
          </cell>
          <cell r="S320">
            <v>1</v>
          </cell>
          <cell r="T320">
            <v>0</v>
          </cell>
          <cell r="U320">
            <v>0</v>
          </cell>
          <cell r="V320">
            <v>129</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I321">
            <v>100614</v>
          </cell>
          <cell r="J321">
            <v>100614</v>
          </cell>
          <cell r="K321">
            <v>10</v>
          </cell>
          <cell r="L321">
            <v>6</v>
          </cell>
          <cell r="M321">
            <v>14</v>
          </cell>
          <cell r="N321">
            <v>0</v>
          </cell>
          <cell r="O321">
            <v>0</v>
          </cell>
          <cell r="P321">
            <v>0</v>
          </cell>
          <cell r="Q321">
            <v>386600</v>
          </cell>
          <cell r="R321">
            <v>0</v>
          </cell>
          <cell r="S321">
            <v>1</v>
          </cell>
          <cell r="T321">
            <v>0</v>
          </cell>
          <cell r="U321">
            <v>0</v>
          </cell>
          <cell r="V321">
            <v>100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I322">
            <v>100205</v>
          </cell>
          <cell r="J322">
            <v>100205</v>
          </cell>
          <cell r="K322">
            <v>10</v>
          </cell>
          <cell r="L322">
            <v>2</v>
          </cell>
          <cell r="M322">
            <v>5</v>
          </cell>
          <cell r="N322">
            <v>0</v>
          </cell>
          <cell r="O322">
            <v>0</v>
          </cell>
          <cell r="P322">
            <v>0</v>
          </cell>
          <cell r="Q322">
            <v>195000</v>
          </cell>
          <cell r="R322">
            <v>0</v>
          </cell>
          <cell r="S322">
            <v>2</v>
          </cell>
          <cell r="T322">
            <v>0</v>
          </cell>
          <cell r="U322">
            <v>0</v>
          </cell>
          <cell r="V322">
            <v>130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I323">
            <v>100107</v>
          </cell>
          <cell r="J323">
            <v>100107</v>
          </cell>
          <cell r="K323">
            <v>10</v>
          </cell>
          <cell r="L323">
            <v>1</v>
          </cell>
          <cell r="M323">
            <v>7</v>
          </cell>
          <cell r="N323">
            <v>0</v>
          </cell>
          <cell r="O323">
            <v>0</v>
          </cell>
          <cell r="P323">
            <v>0</v>
          </cell>
          <cell r="Q323">
            <v>163800</v>
          </cell>
          <cell r="R323">
            <v>0</v>
          </cell>
          <cell r="S323">
            <v>1</v>
          </cell>
          <cell r="T323">
            <v>0</v>
          </cell>
          <cell r="U323">
            <v>0</v>
          </cell>
          <cell r="V323">
            <v>190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I324">
            <v>100613</v>
          </cell>
          <cell r="J324">
            <v>100613</v>
          </cell>
          <cell r="K324">
            <v>10</v>
          </cell>
          <cell r="L324">
            <v>6</v>
          </cell>
          <cell r="M324">
            <v>13</v>
          </cell>
          <cell r="N324">
            <v>0</v>
          </cell>
          <cell r="O324">
            <v>0</v>
          </cell>
          <cell r="P324">
            <v>0</v>
          </cell>
          <cell r="Q324">
            <v>377600</v>
          </cell>
          <cell r="R324">
            <v>0</v>
          </cell>
          <cell r="S324">
            <v>1</v>
          </cell>
          <cell r="T324">
            <v>0</v>
          </cell>
          <cell r="U324">
            <v>0</v>
          </cell>
          <cell r="V324">
            <v>100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I325">
            <v>100304</v>
          </cell>
          <cell r="J325">
            <v>100304</v>
          </cell>
          <cell r="K325">
            <v>10</v>
          </cell>
          <cell r="L325">
            <v>3</v>
          </cell>
          <cell r="M325">
            <v>4</v>
          </cell>
          <cell r="N325">
            <v>0</v>
          </cell>
          <cell r="O325">
            <v>0</v>
          </cell>
          <cell r="P325">
            <v>0</v>
          </cell>
          <cell r="Q325">
            <v>211300</v>
          </cell>
          <cell r="R325">
            <v>0</v>
          </cell>
          <cell r="S325">
            <v>2</v>
          </cell>
          <cell r="T325">
            <v>0</v>
          </cell>
          <cell r="U325">
            <v>0</v>
          </cell>
          <cell r="V325">
            <v>130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I326">
            <v>100618</v>
          </cell>
          <cell r="J326">
            <v>100618</v>
          </cell>
          <cell r="K326">
            <v>10</v>
          </cell>
          <cell r="L326">
            <v>6</v>
          </cell>
          <cell r="M326">
            <v>18</v>
          </cell>
          <cell r="N326">
            <v>0</v>
          </cell>
          <cell r="O326">
            <v>0</v>
          </cell>
          <cell r="P326">
            <v>0</v>
          </cell>
          <cell r="Q326">
            <v>408700</v>
          </cell>
          <cell r="R326">
            <v>0</v>
          </cell>
          <cell r="S326">
            <v>1</v>
          </cell>
          <cell r="T326">
            <v>0</v>
          </cell>
          <cell r="U326">
            <v>0</v>
          </cell>
          <cell r="V326">
            <v>147</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I327">
            <v>100874</v>
          </cell>
          <cell r="J327">
            <v>100874</v>
          </cell>
          <cell r="K327">
            <v>10</v>
          </cell>
          <cell r="L327">
            <v>8</v>
          </cell>
          <cell r="M327">
            <v>74</v>
          </cell>
          <cell r="N327">
            <v>0</v>
          </cell>
          <cell r="O327">
            <v>0</v>
          </cell>
          <cell r="P327">
            <v>0</v>
          </cell>
          <cell r="Q327">
            <v>519000</v>
          </cell>
          <cell r="R327">
            <v>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I328">
            <v>100862</v>
          </cell>
          <cell r="J328">
            <v>100862</v>
          </cell>
          <cell r="K328">
            <v>10</v>
          </cell>
          <cell r="L328">
            <v>8</v>
          </cell>
          <cell r="M328">
            <v>62</v>
          </cell>
          <cell r="N328">
            <v>0</v>
          </cell>
          <cell r="O328">
            <v>0</v>
          </cell>
          <cell r="P328">
            <v>0</v>
          </cell>
          <cell r="Q328">
            <v>473400</v>
          </cell>
          <cell r="R328">
            <v>0</v>
          </cell>
          <cell r="S328">
            <v>1</v>
          </cell>
          <cell r="T328">
            <v>0</v>
          </cell>
          <cell r="U328">
            <v>0</v>
          </cell>
          <cell r="V328">
            <v>190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I329">
            <v>100873</v>
          </cell>
          <cell r="J329">
            <v>100873</v>
          </cell>
          <cell r="K329">
            <v>10</v>
          </cell>
          <cell r="L329">
            <v>8</v>
          </cell>
          <cell r="M329">
            <v>73</v>
          </cell>
          <cell r="N329">
            <v>0</v>
          </cell>
          <cell r="O329">
            <v>0</v>
          </cell>
          <cell r="P329">
            <v>0</v>
          </cell>
          <cell r="Q329">
            <v>515200</v>
          </cell>
          <cell r="R329">
            <v>0</v>
          </cell>
          <cell r="S329">
            <v>1</v>
          </cell>
          <cell r="T329">
            <v>0</v>
          </cell>
          <cell r="U329">
            <v>0</v>
          </cell>
          <cell r="V329">
            <v>190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I330">
            <v>100718</v>
          </cell>
          <cell r="J330">
            <v>100718</v>
          </cell>
          <cell r="K330">
            <v>10</v>
          </cell>
          <cell r="L330">
            <v>7</v>
          </cell>
          <cell r="M330">
            <v>18</v>
          </cell>
          <cell r="N330">
            <v>0</v>
          </cell>
          <cell r="O330">
            <v>0</v>
          </cell>
          <cell r="P330">
            <v>0</v>
          </cell>
          <cell r="Q330">
            <v>426000</v>
          </cell>
          <cell r="R330">
            <v>0</v>
          </cell>
          <cell r="S330">
            <v>1</v>
          </cell>
          <cell r="T330">
            <v>0</v>
          </cell>
          <cell r="U330">
            <v>0</v>
          </cell>
          <cell r="V330">
            <v>100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I331">
            <v>100762</v>
          </cell>
          <cell r="J331">
            <v>100762</v>
          </cell>
          <cell r="K331">
            <v>10</v>
          </cell>
          <cell r="L331">
            <v>7</v>
          </cell>
          <cell r="M331">
            <v>62</v>
          </cell>
          <cell r="N331">
            <v>0</v>
          </cell>
          <cell r="O331">
            <v>0</v>
          </cell>
          <cell r="P331">
            <v>0</v>
          </cell>
          <cell r="Q331">
            <v>448100</v>
          </cell>
          <cell r="R331">
            <v>0</v>
          </cell>
          <cell r="S331">
            <v>2</v>
          </cell>
          <cell r="T331">
            <v>0</v>
          </cell>
          <cell r="U331">
            <v>0</v>
          </cell>
          <cell r="V331">
            <v>190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I332">
            <v>140321</v>
          </cell>
          <cell r="J332">
            <v>140321</v>
          </cell>
          <cell r="K332">
            <v>14</v>
          </cell>
          <cell r="L332">
            <v>3</v>
          </cell>
          <cell r="M332">
            <v>21</v>
          </cell>
          <cell r="N332">
            <v>0</v>
          </cell>
          <cell r="O332">
            <v>0</v>
          </cell>
          <cell r="P332">
            <v>0</v>
          </cell>
          <cell r="Q332">
            <v>469300</v>
          </cell>
          <cell r="R332">
            <v>0</v>
          </cell>
          <cell r="S332">
            <v>1</v>
          </cell>
          <cell r="T332">
            <v>0</v>
          </cell>
          <cell r="U332">
            <v>0</v>
          </cell>
          <cell r="V332">
            <v>36982</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I333">
            <v>100719</v>
          </cell>
          <cell r="J333">
            <v>100719</v>
          </cell>
          <cell r="K333">
            <v>10</v>
          </cell>
          <cell r="L333">
            <v>7</v>
          </cell>
          <cell r="M333">
            <v>19</v>
          </cell>
          <cell r="N333">
            <v>0</v>
          </cell>
          <cell r="O333">
            <v>0</v>
          </cell>
          <cell r="P333">
            <v>0</v>
          </cell>
          <cell r="Q333">
            <v>429700</v>
          </cell>
          <cell r="R333">
            <v>0</v>
          </cell>
          <cell r="S333">
            <v>1</v>
          </cell>
          <cell r="T333">
            <v>0</v>
          </cell>
          <cell r="U333">
            <v>0</v>
          </cell>
          <cell r="V333">
            <v>190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I334">
            <v>140220</v>
          </cell>
          <cell r="J334">
            <v>140220</v>
          </cell>
          <cell r="K334">
            <v>14</v>
          </cell>
          <cell r="L334">
            <v>2</v>
          </cell>
          <cell r="M334">
            <v>20</v>
          </cell>
          <cell r="N334">
            <v>0</v>
          </cell>
          <cell r="O334">
            <v>0</v>
          </cell>
          <cell r="P334">
            <v>14516</v>
          </cell>
          <cell r="Q334">
            <v>362900</v>
          </cell>
          <cell r="R334">
            <v>0</v>
          </cell>
          <cell r="S334">
            <v>1</v>
          </cell>
          <cell r="T334">
            <v>0</v>
          </cell>
          <cell r="U334">
            <v>0</v>
          </cell>
          <cell r="V334">
            <v>36617</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I335">
            <v>140222</v>
          </cell>
          <cell r="J335">
            <v>140222</v>
          </cell>
          <cell r="K335">
            <v>14</v>
          </cell>
          <cell r="L335">
            <v>2</v>
          </cell>
          <cell r="M335">
            <v>22</v>
          </cell>
          <cell r="N335">
            <v>0</v>
          </cell>
          <cell r="O335">
            <v>0</v>
          </cell>
          <cell r="P335">
            <v>15256</v>
          </cell>
          <cell r="Q335">
            <v>381400</v>
          </cell>
          <cell r="R335">
            <v>0</v>
          </cell>
          <cell r="S335">
            <v>2</v>
          </cell>
          <cell r="T335">
            <v>0</v>
          </cell>
          <cell r="U335">
            <v>0</v>
          </cell>
          <cell r="V335">
            <v>36982</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I336">
            <v>140219</v>
          </cell>
          <cell r="J336">
            <v>140219</v>
          </cell>
          <cell r="K336">
            <v>14</v>
          </cell>
          <cell r="L336">
            <v>2</v>
          </cell>
          <cell r="M336">
            <v>19</v>
          </cell>
          <cell r="N336">
            <v>0</v>
          </cell>
          <cell r="O336">
            <v>0</v>
          </cell>
          <cell r="P336">
            <v>14116</v>
          </cell>
          <cell r="Q336">
            <v>352900</v>
          </cell>
          <cell r="R336">
            <v>0</v>
          </cell>
          <cell r="S336">
            <v>2</v>
          </cell>
          <cell r="T336">
            <v>0</v>
          </cell>
          <cell r="U336">
            <v>0</v>
          </cell>
          <cell r="V336">
            <v>36617</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I337">
            <v>140220</v>
          </cell>
          <cell r="J337">
            <v>140220</v>
          </cell>
          <cell r="K337">
            <v>14</v>
          </cell>
          <cell r="L337">
            <v>2</v>
          </cell>
          <cell r="M337">
            <v>20</v>
          </cell>
          <cell r="N337">
            <v>0</v>
          </cell>
          <cell r="O337">
            <v>0</v>
          </cell>
          <cell r="P337">
            <v>14516</v>
          </cell>
          <cell r="Q337">
            <v>362900</v>
          </cell>
          <cell r="R337">
            <v>0</v>
          </cell>
          <cell r="S337">
            <v>1</v>
          </cell>
          <cell r="T337">
            <v>0</v>
          </cell>
          <cell r="U337">
            <v>0</v>
          </cell>
          <cell r="V337">
            <v>36982</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I338">
            <v>140219</v>
          </cell>
          <cell r="J338">
            <v>140219</v>
          </cell>
          <cell r="K338">
            <v>14</v>
          </cell>
          <cell r="L338">
            <v>2</v>
          </cell>
          <cell r="M338">
            <v>19</v>
          </cell>
          <cell r="N338">
            <v>0</v>
          </cell>
          <cell r="O338">
            <v>0</v>
          </cell>
          <cell r="P338">
            <v>14116</v>
          </cell>
          <cell r="Q338">
            <v>352900</v>
          </cell>
          <cell r="R338">
            <v>0</v>
          </cell>
          <cell r="S338">
            <v>2</v>
          </cell>
          <cell r="T338">
            <v>0</v>
          </cell>
          <cell r="U338">
            <v>0</v>
          </cell>
          <cell r="V338">
            <v>36617</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I339">
            <v>140222</v>
          </cell>
          <cell r="J339">
            <v>140222</v>
          </cell>
          <cell r="K339">
            <v>14</v>
          </cell>
          <cell r="L339">
            <v>2</v>
          </cell>
          <cell r="M339">
            <v>22</v>
          </cell>
          <cell r="N339">
            <v>0</v>
          </cell>
          <cell r="O339">
            <v>0</v>
          </cell>
          <cell r="P339">
            <v>15256</v>
          </cell>
          <cell r="Q339">
            <v>381400</v>
          </cell>
          <cell r="R339">
            <v>0</v>
          </cell>
          <cell r="S339">
            <v>1</v>
          </cell>
          <cell r="T339">
            <v>0</v>
          </cell>
          <cell r="U339">
            <v>0</v>
          </cell>
          <cell r="V339">
            <v>36982</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I340">
            <v>100612</v>
          </cell>
          <cell r="J340">
            <v>100612</v>
          </cell>
          <cell r="K340">
            <v>10</v>
          </cell>
          <cell r="L340">
            <v>6</v>
          </cell>
          <cell r="M340">
            <v>12</v>
          </cell>
          <cell r="N340">
            <v>0</v>
          </cell>
          <cell r="O340">
            <v>0</v>
          </cell>
          <cell r="P340">
            <v>0</v>
          </cell>
          <cell r="Q340">
            <v>368400</v>
          </cell>
          <cell r="R340">
            <v>0</v>
          </cell>
          <cell r="S340">
            <v>1</v>
          </cell>
          <cell r="T340">
            <v>0</v>
          </cell>
          <cell r="U340">
            <v>0</v>
          </cell>
          <cell r="V340">
            <v>190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I341">
            <v>100510</v>
          </cell>
          <cell r="J341">
            <v>100510</v>
          </cell>
          <cell r="K341">
            <v>10</v>
          </cell>
          <cell r="L341">
            <v>5</v>
          </cell>
          <cell r="M341">
            <v>10</v>
          </cell>
          <cell r="N341">
            <v>0</v>
          </cell>
          <cell r="O341">
            <v>0</v>
          </cell>
          <cell r="P341">
            <v>0</v>
          </cell>
          <cell r="Q341">
            <v>322900</v>
          </cell>
          <cell r="R341">
            <v>0</v>
          </cell>
          <cell r="S341">
            <v>2</v>
          </cell>
          <cell r="T341">
            <v>0</v>
          </cell>
          <cell r="U341">
            <v>0</v>
          </cell>
          <cell r="V341">
            <v>129</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I342">
            <v>140219</v>
          </cell>
          <cell r="J342">
            <v>140219</v>
          </cell>
          <cell r="K342">
            <v>14</v>
          </cell>
          <cell r="L342">
            <v>2</v>
          </cell>
          <cell r="M342">
            <v>19</v>
          </cell>
          <cell r="N342">
            <v>0</v>
          </cell>
          <cell r="O342">
            <v>0</v>
          </cell>
          <cell r="P342">
            <v>14116</v>
          </cell>
          <cell r="Q342">
            <v>352900</v>
          </cell>
          <cell r="R342">
            <v>0</v>
          </cell>
          <cell r="S342">
            <v>1</v>
          </cell>
          <cell r="T342">
            <v>0</v>
          </cell>
          <cell r="U342">
            <v>0</v>
          </cell>
          <cell r="V342">
            <v>36982</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I343">
            <v>140219</v>
          </cell>
          <cell r="J343">
            <v>140219</v>
          </cell>
          <cell r="K343">
            <v>14</v>
          </cell>
          <cell r="L343">
            <v>2</v>
          </cell>
          <cell r="M343">
            <v>19</v>
          </cell>
          <cell r="N343">
            <v>0</v>
          </cell>
          <cell r="O343">
            <v>0</v>
          </cell>
          <cell r="P343">
            <v>14116</v>
          </cell>
          <cell r="Q343">
            <v>352900</v>
          </cell>
          <cell r="R343">
            <v>0</v>
          </cell>
          <cell r="S343">
            <v>1</v>
          </cell>
          <cell r="T343">
            <v>0</v>
          </cell>
          <cell r="U343">
            <v>0</v>
          </cell>
          <cell r="V343">
            <v>36982</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I344">
            <v>140217</v>
          </cell>
          <cell r="J344">
            <v>140217</v>
          </cell>
          <cell r="K344">
            <v>14</v>
          </cell>
          <cell r="L344">
            <v>2</v>
          </cell>
          <cell r="M344">
            <v>17</v>
          </cell>
          <cell r="N344">
            <v>0</v>
          </cell>
          <cell r="O344">
            <v>0</v>
          </cell>
          <cell r="P344">
            <v>13188</v>
          </cell>
          <cell r="Q344">
            <v>329700</v>
          </cell>
          <cell r="R344">
            <v>0</v>
          </cell>
          <cell r="S344">
            <v>1</v>
          </cell>
          <cell r="T344">
            <v>0</v>
          </cell>
          <cell r="U344">
            <v>0</v>
          </cell>
          <cell r="V344">
            <v>36617</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I345">
            <v>140218</v>
          </cell>
          <cell r="J345">
            <v>140218</v>
          </cell>
          <cell r="K345">
            <v>14</v>
          </cell>
          <cell r="L345">
            <v>2</v>
          </cell>
          <cell r="M345">
            <v>18</v>
          </cell>
          <cell r="N345">
            <v>0</v>
          </cell>
          <cell r="O345">
            <v>0</v>
          </cell>
          <cell r="P345">
            <v>13708</v>
          </cell>
          <cell r="Q345">
            <v>342700</v>
          </cell>
          <cell r="R345">
            <v>0</v>
          </cell>
          <cell r="S345">
            <v>1</v>
          </cell>
          <cell r="T345">
            <v>0</v>
          </cell>
          <cell r="U345">
            <v>0</v>
          </cell>
          <cell r="V345">
            <v>36617</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I346">
            <v>140217</v>
          </cell>
          <cell r="J346">
            <v>140217</v>
          </cell>
          <cell r="K346">
            <v>14</v>
          </cell>
          <cell r="L346">
            <v>2</v>
          </cell>
          <cell r="M346">
            <v>17</v>
          </cell>
          <cell r="N346">
            <v>0</v>
          </cell>
          <cell r="O346">
            <v>0</v>
          </cell>
          <cell r="P346">
            <v>13188</v>
          </cell>
          <cell r="Q346">
            <v>329700</v>
          </cell>
          <cell r="R346">
            <v>0</v>
          </cell>
          <cell r="S346">
            <v>1</v>
          </cell>
          <cell r="T346">
            <v>0</v>
          </cell>
          <cell r="U346">
            <v>0</v>
          </cell>
          <cell r="V346">
            <v>36617</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I347">
            <v>140217</v>
          </cell>
          <cell r="J347">
            <v>140217</v>
          </cell>
          <cell r="K347">
            <v>14</v>
          </cell>
          <cell r="L347">
            <v>2</v>
          </cell>
          <cell r="M347">
            <v>17</v>
          </cell>
          <cell r="N347">
            <v>0</v>
          </cell>
          <cell r="O347">
            <v>0</v>
          </cell>
          <cell r="P347">
            <v>13188</v>
          </cell>
          <cell r="Q347">
            <v>329700</v>
          </cell>
          <cell r="R347">
            <v>0</v>
          </cell>
          <cell r="S347">
            <v>2</v>
          </cell>
          <cell r="T347">
            <v>0</v>
          </cell>
          <cell r="U347">
            <v>0</v>
          </cell>
          <cell r="V347">
            <v>36982</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I348">
            <v>140218</v>
          </cell>
          <cell r="J348">
            <v>140218</v>
          </cell>
          <cell r="K348">
            <v>14</v>
          </cell>
          <cell r="L348">
            <v>2</v>
          </cell>
          <cell r="M348">
            <v>18</v>
          </cell>
          <cell r="N348">
            <v>0</v>
          </cell>
          <cell r="O348">
            <v>0</v>
          </cell>
          <cell r="P348">
            <v>13708</v>
          </cell>
          <cell r="Q348">
            <v>342700</v>
          </cell>
          <cell r="R348">
            <v>0</v>
          </cell>
          <cell r="S348">
            <v>2</v>
          </cell>
          <cell r="T348">
            <v>0</v>
          </cell>
          <cell r="U348">
            <v>0</v>
          </cell>
          <cell r="V348">
            <v>36617</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I349">
            <v>140217</v>
          </cell>
          <cell r="J349">
            <v>140217</v>
          </cell>
          <cell r="K349">
            <v>14</v>
          </cell>
          <cell r="L349">
            <v>2</v>
          </cell>
          <cell r="M349">
            <v>17</v>
          </cell>
          <cell r="N349">
            <v>0</v>
          </cell>
          <cell r="O349">
            <v>0</v>
          </cell>
          <cell r="P349">
            <v>13188</v>
          </cell>
          <cell r="Q349">
            <v>329700</v>
          </cell>
          <cell r="R349">
            <v>0</v>
          </cell>
          <cell r="S349">
            <v>2</v>
          </cell>
          <cell r="T349">
            <v>0</v>
          </cell>
          <cell r="U349">
            <v>0</v>
          </cell>
          <cell r="V349">
            <v>36982</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I350">
            <v>140217</v>
          </cell>
          <cell r="J350">
            <v>140217</v>
          </cell>
          <cell r="K350">
            <v>14</v>
          </cell>
          <cell r="L350">
            <v>2</v>
          </cell>
          <cell r="M350">
            <v>17</v>
          </cell>
          <cell r="N350">
            <v>0</v>
          </cell>
          <cell r="O350">
            <v>0</v>
          </cell>
          <cell r="P350">
            <v>13188</v>
          </cell>
          <cell r="Q350">
            <v>329700</v>
          </cell>
          <cell r="R350">
            <v>0</v>
          </cell>
          <cell r="S350">
            <v>1</v>
          </cell>
          <cell r="T350">
            <v>0</v>
          </cell>
          <cell r="U350">
            <v>0</v>
          </cell>
          <cell r="V350">
            <v>36982</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I351">
            <v>140216</v>
          </cell>
          <cell r="J351">
            <v>140216</v>
          </cell>
          <cell r="K351">
            <v>14</v>
          </cell>
          <cell r="L351">
            <v>2</v>
          </cell>
          <cell r="M351">
            <v>16</v>
          </cell>
          <cell r="N351">
            <v>0</v>
          </cell>
          <cell r="O351">
            <v>0</v>
          </cell>
          <cell r="P351">
            <v>12628</v>
          </cell>
          <cell r="Q351">
            <v>315700</v>
          </cell>
          <cell r="R351">
            <v>0</v>
          </cell>
          <cell r="S351">
            <v>1</v>
          </cell>
          <cell r="T351">
            <v>0</v>
          </cell>
          <cell r="U351">
            <v>0</v>
          </cell>
          <cell r="V351">
            <v>36982</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I352">
            <v>140220</v>
          </cell>
          <cell r="J352">
            <v>140220</v>
          </cell>
          <cell r="K352">
            <v>14</v>
          </cell>
          <cell r="L352">
            <v>2</v>
          </cell>
          <cell r="M352">
            <v>20</v>
          </cell>
          <cell r="N352">
            <v>0</v>
          </cell>
          <cell r="O352">
            <v>0</v>
          </cell>
          <cell r="P352">
            <v>14516</v>
          </cell>
          <cell r="Q352">
            <v>362900</v>
          </cell>
          <cell r="R352">
            <v>0</v>
          </cell>
          <cell r="S352">
            <v>2</v>
          </cell>
          <cell r="T352">
            <v>0</v>
          </cell>
          <cell r="U352">
            <v>0</v>
          </cell>
          <cell r="V352">
            <v>36982</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I353">
            <v>140214</v>
          </cell>
          <cell r="J353">
            <v>140214</v>
          </cell>
          <cell r="K353">
            <v>14</v>
          </cell>
          <cell r="L353">
            <v>2</v>
          </cell>
          <cell r="M353">
            <v>14</v>
          </cell>
          <cell r="N353">
            <v>0</v>
          </cell>
          <cell r="O353">
            <v>0</v>
          </cell>
          <cell r="P353">
            <v>11528</v>
          </cell>
          <cell r="Q353">
            <v>288200</v>
          </cell>
          <cell r="R353">
            <v>0</v>
          </cell>
          <cell r="S353">
            <v>1</v>
          </cell>
          <cell r="T353">
            <v>0</v>
          </cell>
          <cell r="U353">
            <v>0</v>
          </cell>
          <cell r="V353">
            <v>36982</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I354">
            <v>140218</v>
          </cell>
          <cell r="J354">
            <v>140218</v>
          </cell>
          <cell r="K354">
            <v>14</v>
          </cell>
          <cell r="L354">
            <v>2</v>
          </cell>
          <cell r="M354">
            <v>18</v>
          </cell>
          <cell r="N354">
            <v>0</v>
          </cell>
          <cell r="O354">
            <v>0</v>
          </cell>
          <cell r="P354">
            <v>13708</v>
          </cell>
          <cell r="Q354">
            <v>342700</v>
          </cell>
          <cell r="R354">
            <v>0</v>
          </cell>
          <cell r="S354">
            <v>1</v>
          </cell>
          <cell r="T354">
            <v>0</v>
          </cell>
          <cell r="U354">
            <v>0</v>
          </cell>
          <cell r="V354">
            <v>36617</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I355">
            <v>100405</v>
          </cell>
          <cell r="J355">
            <v>100405</v>
          </cell>
          <cell r="K355">
            <v>10</v>
          </cell>
          <cell r="L355">
            <v>4</v>
          </cell>
          <cell r="M355">
            <v>5</v>
          </cell>
          <cell r="N355">
            <v>0</v>
          </cell>
          <cell r="O355">
            <v>0</v>
          </cell>
          <cell r="P355">
            <v>0</v>
          </cell>
          <cell r="Q355">
            <v>260400</v>
          </cell>
          <cell r="R355">
            <v>0</v>
          </cell>
          <cell r="S355">
            <v>1</v>
          </cell>
          <cell r="T355">
            <v>0</v>
          </cell>
          <cell r="U355">
            <v>0</v>
          </cell>
          <cell r="V355">
            <v>100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I356">
            <v>140212</v>
          </cell>
          <cell r="J356">
            <v>140212</v>
          </cell>
          <cell r="K356">
            <v>14</v>
          </cell>
          <cell r="L356">
            <v>2</v>
          </cell>
          <cell r="M356">
            <v>12</v>
          </cell>
          <cell r="N356">
            <v>0</v>
          </cell>
          <cell r="O356">
            <v>0</v>
          </cell>
          <cell r="P356">
            <v>10480</v>
          </cell>
          <cell r="Q356">
            <v>262000</v>
          </cell>
          <cell r="R356">
            <v>0</v>
          </cell>
          <cell r="S356">
            <v>2</v>
          </cell>
          <cell r="T356">
            <v>0</v>
          </cell>
          <cell r="U356">
            <v>0</v>
          </cell>
          <cell r="V356">
            <v>36982</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I357">
            <v>140216</v>
          </cell>
          <cell r="J357">
            <v>140216</v>
          </cell>
          <cell r="K357">
            <v>14</v>
          </cell>
          <cell r="L357">
            <v>2</v>
          </cell>
          <cell r="M357">
            <v>16</v>
          </cell>
          <cell r="N357">
            <v>0</v>
          </cell>
          <cell r="O357">
            <v>0</v>
          </cell>
          <cell r="P357">
            <v>12628</v>
          </cell>
          <cell r="Q357">
            <v>315700</v>
          </cell>
          <cell r="R357">
            <v>0</v>
          </cell>
          <cell r="S357">
            <v>1</v>
          </cell>
          <cell r="T357">
            <v>0</v>
          </cell>
          <cell r="U357">
            <v>0</v>
          </cell>
          <cell r="V357">
            <v>36982</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I358">
            <v>140212</v>
          </cell>
          <cell r="J358">
            <v>140212</v>
          </cell>
          <cell r="K358">
            <v>14</v>
          </cell>
          <cell r="L358">
            <v>2</v>
          </cell>
          <cell r="M358">
            <v>12</v>
          </cell>
          <cell r="N358">
            <v>0</v>
          </cell>
          <cell r="O358">
            <v>0</v>
          </cell>
          <cell r="P358">
            <v>10480</v>
          </cell>
          <cell r="Q358">
            <v>262000</v>
          </cell>
          <cell r="R358">
            <v>0</v>
          </cell>
          <cell r="S358">
            <v>2</v>
          </cell>
          <cell r="T358">
            <v>0</v>
          </cell>
          <cell r="U358">
            <v>0</v>
          </cell>
          <cell r="V358">
            <v>36982</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N359">
            <v>0</v>
          </cell>
          <cell r="O359">
            <v>0</v>
          </cell>
          <cell r="P359">
            <v>0</v>
          </cell>
          <cell r="Q359">
            <v>470300</v>
          </cell>
          <cell r="R359">
            <v>0</v>
          </cell>
          <cell r="S359">
            <v>2</v>
          </cell>
          <cell r="T359">
            <v>0</v>
          </cell>
          <cell r="U359">
            <v>0</v>
          </cell>
          <cell r="V359">
            <v>162</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I360">
            <v>100205</v>
          </cell>
          <cell r="J360">
            <v>100205</v>
          </cell>
          <cell r="K360">
            <v>10</v>
          </cell>
          <cell r="L360">
            <v>2</v>
          </cell>
          <cell r="M360">
            <v>5</v>
          </cell>
          <cell r="N360">
            <v>0</v>
          </cell>
          <cell r="O360">
            <v>0</v>
          </cell>
          <cell r="P360">
            <v>0</v>
          </cell>
          <cell r="Q360">
            <v>195000</v>
          </cell>
          <cell r="R360">
            <v>0</v>
          </cell>
          <cell r="S360">
            <v>2</v>
          </cell>
          <cell r="T360">
            <v>0</v>
          </cell>
          <cell r="U360">
            <v>0</v>
          </cell>
          <cell r="V360">
            <v>100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I361">
            <v>100204</v>
          </cell>
          <cell r="J361">
            <v>100204</v>
          </cell>
          <cell r="K361">
            <v>10</v>
          </cell>
          <cell r="L361">
            <v>2</v>
          </cell>
          <cell r="M361">
            <v>4</v>
          </cell>
          <cell r="N361">
            <v>0</v>
          </cell>
          <cell r="O361">
            <v>0</v>
          </cell>
          <cell r="P361">
            <v>0</v>
          </cell>
          <cell r="Q361">
            <v>188900</v>
          </cell>
          <cell r="R361">
            <v>0</v>
          </cell>
          <cell r="S361">
            <v>2</v>
          </cell>
          <cell r="T361">
            <v>0</v>
          </cell>
          <cell r="U361">
            <v>0</v>
          </cell>
          <cell r="V361">
            <v>100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I362">
            <v>100721</v>
          </cell>
          <cell r="J362">
            <v>100721</v>
          </cell>
          <cell r="K362">
            <v>10</v>
          </cell>
          <cell r="L362">
            <v>7</v>
          </cell>
          <cell r="M362">
            <v>21</v>
          </cell>
          <cell r="N362">
            <v>0</v>
          </cell>
          <cell r="O362">
            <v>0</v>
          </cell>
          <cell r="P362">
            <v>0</v>
          </cell>
          <cell r="Q362">
            <v>437000</v>
          </cell>
          <cell r="R362">
            <v>0</v>
          </cell>
          <cell r="S362">
            <v>2</v>
          </cell>
          <cell r="T362">
            <v>0</v>
          </cell>
          <cell r="U362">
            <v>0</v>
          </cell>
          <cell r="V362">
            <v>190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R363">
            <v>2</v>
          </cell>
          <cell r="S363">
            <v>2</v>
          </cell>
          <cell r="T363">
            <v>0</v>
          </cell>
          <cell r="U363">
            <v>0</v>
          </cell>
          <cell r="V363" t="str">
            <v>その他</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R364">
            <v>1</v>
          </cell>
          <cell r="S364">
            <v>1</v>
          </cell>
          <cell r="T364">
            <v>0</v>
          </cell>
          <cell r="U364">
            <v>0</v>
          </cell>
          <cell r="V364" t="str">
            <v>その他</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I365">
            <v>100108</v>
          </cell>
          <cell r="J365">
            <v>100108</v>
          </cell>
          <cell r="K365">
            <v>10</v>
          </cell>
          <cell r="L365">
            <v>1</v>
          </cell>
          <cell r="M365">
            <v>8</v>
          </cell>
          <cell r="N365">
            <v>0</v>
          </cell>
          <cell r="O365">
            <v>0</v>
          </cell>
          <cell r="P365">
            <v>0</v>
          </cell>
          <cell r="Q365">
            <v>170200</v>
          </cell>
          <cell r="R365">
            <v>0</v>
          </cell>
          <cell r="S365">
            <v>2</v>
          </cell>
          <cell r="T365">
            <v>0</v>
          </cell>
          <cell r="U365">
            <v>0</v>
          </cell>
          <cell r="V365">
            <v>190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I366">
            <v>100819</v>
          </cell>
          <cell r="J366">
            <v>100819</v>
          </cell>
          <cell r="K366">
            <v>10</v>
          </cell>
          <cell r="L366">
            <v>8</v>
          </cell>
          <cell r="M366">
            <v>19</v>
          </cell>
          <cell r="N366">
            <v>0</v>
          </cell>
          <cell r="O366">
            <v>0</v>
          </cell>
          <cell r="P366">
            <v>0</v>
          </cell>
          <cell r="Q366">
            <v>458300</v>
          </cell>
          <cell r="R366">
            <v>0</v>
          </cell>
          <cell r="S366">
            <v>1</v>
          </cell>
          <cell r="T366">
            <v>0</v>
          </cell>
          <cell r="U366">
            <v>0</v>
          </cell>
          <cell r="V366">
            <v>100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I367">
            <v>100820</v>
          </cell>
          <cell r="J367">
            <v>100820</v>
          </cell>
          <cell r="K367">
            <v>10</v>
          </cell>
          <cell r="L367">
            <v>8</v>
          </cell>
          <cell r="M367">
            <v>20</v>
          </cell>
          <cell r="N367">
            <v>0</v>
          </cell>
          <cell r="O367">
            <v>0</v>
          </cell>
          <cell r="P367">
            <v>0</v>
          </cell>
          <cell r="Q367">
            <v>462000</v>
          </cell>
          <cell r="R367">
            <v>0</v>
          </cell>
          <cell r="S367">
            <v>1</v>
          </cell>
          <cell r="T367">
            <v>0</v>
          </cell>
          <cell r="U367">
            <v>0</v>
          </cell>
          <cell r="V367">
            <v>147</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I368">
            <v>100718</v>
          </cell>
          <cell r="J368">
            <v>100718</v>
          </cell>
          <cell r="K368">
            <v>10</v>
          </cell>
          <cell r="L368">
            <v>7</v>
          </cell>
          <cell r="M368">
            <v>18</v>
          </cell>
          <cell r="N368">
            <v>0</v>
          </cell>
          <cell r="O368">
            <v>0</v>
          </cell>
          <cell r="P368">
            <v>0</v>
          </cell>
          <cell r="Q368">
            <v>426000</v>
          </cell>
          <cell r="R368">
            <v>0</v>
          </cell>
          <cell r="S368">
            <v>1</v>
          </cell>
          <cell r="T368">
            <v>0</v>
          </cell>
          <cell r="U368">
            <v>0</v>
          </cell>
          <cell r="V368">
            <v>147</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I369">
            <v>100720</v>
          </cell>
          <cell r="J369">
            <v>100720</v>
          </cell>
          <cell r="K369">
            <v>10</v>
          </cell>
          <cell r="L369">
            <v>7</v>
          </cell>
          <cell r="M369">
            <v>20</v>
          </cell>
          <cell r="N369">
            <v>0</v>
          </cell>
          <cell r="O369">
            <v>0</v>
          </cell>
          <cell r="P369">
            <v>0</v>
          </cell>
          <cell r="Q369">
            <v>433300</v>
          </cell>
          <cell r="R369">
            <v>0</v>
          </cell>
          <cell r="S369">
            <v>1</v>
          </cell>
          <cell r="T369">
            <v>0</v>
          </cell>
          <cell r="U369">
            <v>0</v>
          </cell>
          <cell r="V369">
            <v>102</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I370">
            <v>100718</v>
          </cell>
          <cell r="J370">
            <v>100718</v>
          </cell>
          <cell r="K370">
            <v>10</v>
          </cell>
          <cell r="L370">
            <v>7</v>
          </cell>
          <cell r="M370">
            <v>18</v>
          </cell>
          <cell r="N370">
            <v>0</v>
          </cell>
          <cell r="O370">
            <v>0</v>
          </cell>
          <cell r="P370">
            <v>0</v>
          </cell>
          <cell r="Q370">
            <v>426000</v>
          </cell>
          <cell r="R370">
            <v>0</v>
          </cell>
          <cell r="S370">
            <v>1</v>
          </cell>
          <cell r="T370">
            <v>0</v>
          </cell>
          <cell r="U370">
            <v>0</v>
          </cell>
          <cell r="V370">
            <v>147</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I371">
            <v>100618</v>
          </cell>
          <cell r="J371">
            <v>100618</v>
          </cell>
          <cell r="K371">
            <v>10</v>
          </cell>
          <cell r="L371">
            <v>6</v>
          </cell>
          <cell r="M371">
            <v>18</v>
          </cell>
          <cell r="N371">
            <v>0</v>
          </cell>
          <cell r="O371">
            <v>0</v>
          </cell>
          <cell r="P371">
            <v>0</v>
          </cell>
          <cell r="Q371">
            <v>408700</v>
          </cell>
          <cell r="R371">
            <v>0</v>
          </cell>
          <cell r="S371">
            <v>2</v>
          </cell>
          <cell r="T371">
            <v>0</v>
          </cell>
          <cell r="U371">
            <v>0</v>
          </cell>
          <cell r="V371">
            <v>102</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I372">
            <v>100714</v>
          </cell>
          <cell r="J372">
            <v>100714</v>
          </cell>
          <cell r="K372">
            <v>10</v>
          </cell>
          <cell r="L372">
            <v>7</v>
          </cell>
          <cell r="M372">
            <v>14</v>
          </cell>
          <cell r="N372">
            <v>0</v>
          </cell>
          <cell r="O372">
            <v>0</v>
          </cell>
          <cell r="P372">
            <v>0</v>
          </cell>
          <cell r="Q372">
            <v>407400</v>
          </cell>
          <cell r="R372">
            <v>0</v>
          </cell>
          <cell r="S372">
            <v>1</v>
          </cell>
          <cell r="T372">
            <v>0</v>
          </cell>
          <cell r="U372">
            <v>0</v>
          </cell>
          <cell r="V372">
            <v>100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I373">
            <v>100612</v>
          </cell>
          <cell r="J373">
            <v>100612</v>
          </cell>
          <cell r="K373">
            <v>10</v>
          </cell>
          <cell r="L373">
            <v>6</v>
          </cell>
          <cell r="M373">
            <v>12</v>
          </cell>
          <cell r="N373">
            <v>0</v>
          </cell>
          <cell r="O373">
            <v>0</v>
          </cell>
          <cell r="P373">
            <v>0</v>
          </cell>
          <cell r="Q373">
            <v>368400</v>
          </cell>
          <cell r="R373">
            <v>0</v>
          </cell>
          <cell r="S373">
            <v>1</v>
          </cell>
          <cell r="T373">
            <v>0</v>
          </cell>
          <cell r="U373">
            <v>0</v>
          </cell>
          <cell r="V373">
            <v>100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I374">
            <v>100307</v>
          </cell>
          <cell r="J374">
            <v>100307</v>
          </cell>
          <cell r="K374">
            <v>10</v>
          </cell>
          <cell r="L374">
            <v>3</v>
          </cell>
          <cell r="M374">
            <v>7</v>
          </cell>
          <cell r="N374">
            <v>0</v>
          </cell>
          <cell r="O374">
            <v>0</v>
          </cell>
          <cell r="P374">
            <v>0</v>
          </cell>
          <cell r="Q374">
            <v>235600</v>
          </cell>
          <cell r="R374">
            <v>0</v>
          </cell>
          <cell r="S374">
            <v>1</v>
          </cell>
          <cell r="T374">
            <v>0</v>
          </cell>
          <cell r="U374">
            <v>0</v>
          </cell>
          <cell r="V374">
            <v>130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I375">
            <v>100305</v>
          </cell>
          <cell r="J375">
            <v>100305</v>
          </cell>
          <cell r="K375">
            <v>10</v>
          </cell>
          <cell r="L375">
            <v>3</v>
          </cell>
          <cell r="M375">
            <v>5</v>
          </cell>
          <cell r="N375">
            <v>0</v>
          </cell>
          <cell r="O375">
            <v>0</v>
          </cell>
          <cell r="P375">
            <v>0</v>
          </cell>
          <cell r="Q375">
            <v>219500</v>
          </cell>
          <cell r="R375">
            <v>0</v>
          </cell>
          <cell r="S375">
            <v>1</v>
          </cell>
          <cell r="T375">
            <v>0</v>
          </cell>
          <cell r="U375">
            <v>0</v>
          </cell>
          <cell r="V375">
            <v>100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I376">
            <v>100304</v>
          </cell>
          <cell r="J376">
            <v>100304</v>
          </cell>
          <cell r="K376">
            <v>10</v>
          </cell>
          <cell r="L376">
            <v>3</v>
          </cell>
          <cell r="M376">
            <v>4</v>
          </cell>
          <cell r="N376">
            <v>0</v>
          </cell>
          <cell r="O376">
            <v>0</v>
          </cell>
          <cell r="P376">
            <v>0</v>
          </cell>
          <cell r="Q376">
            <v>211300</v>
          </cell>
          <cell r="R376">
            <v>0</v>
          </cell>
          <cell r="S376">
            <v>2</v>
          </cell>
          <cell r="T376">
            <v>0</v>
          </cell>
          <cell r="U376">
            <v>0</v>
          </cell>
          <cell r="V376">
            <v>102</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I377">
            <v>100305</v>
          </cell>
          <cell r="J377">
            <v>100305</v>
          </cell>
          <cell r="K377">
            <v>10</v>
          </cell>
          <cell r="L377">
            <v>3</v>
          </cell>
          <cell r="M377">
            <v>5</v>
          </cell>
          <cell r="N377">
            <v>0</v>
          </cell>
          <cell r="O377">
            <v>0</v>
          </cell>
          <cell r="P377">
            <v>0</v>
          </cell>
          <cell r="Q377">
            <v>219500</v>
          </cell>
          <cell r="R377">
            <v>0</v>
          </cell>
          <cell r="S377">
            <v>1</v>
          </cell>
          <cell r="T377">
            <v>0</v>
          </cell>
          <cell r="U377">
            <v>0</v>
          </cell>
          <cell r="V377">
            <v>102</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I378">
            <v>100818</v>
          </cell>
          <cell r="J378">
            <v>100818</v>
          </cell>
          <cell r="K378">
            <v>10</v>
          </cell>
          <cell r="L378">
            <v>8</v>
          </cell>
          <cell r="M378">
            <v>18</v>
          </cell>
          <cell r="N378">
            <v>0</v>
          </cell>
          <cell r="O378">
            <v>0</v>
          </cell>
          <cell r="P378">
            <v>0</v>
          </cell>
          <cell r="Q378">
            <v>454400</v>
          </cell>
          <cell r="R378">
            <v>0</v>
          </cell>
          <cell r="S378">
            <v>1</v>
          </cell>
          <cell r="T378">
            <v>0</v>
          </cell>
          <cell r="U378">
            <v>0</v>
          </cell>
          <cell r="V378">
            <v>190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I379">
            <v>100719</v>
          </cell>
          <cell r="J379">
            <v>100719</v>
          </cell>
          <cell r="K379">
            <v>10</v>
          </cell>
          <cell r="L379">
            <v>7</v>
          </cell>
          <cell r="M379">
            <v>19</v>
          </cell>
          <cell r="N379">
            <v>0</v>
          </cell>
          <cell r="O379">
            <v>0</v>
          </cell>
          <cell r="P379">
            <v>0</v>
          </cell>
          <cell r="Q379">
            <v>429700</v>
          </cell>
          <cell r="R379">
            <v>0</v>
          </cell>
          <cell r="S379">
            <v>1</v>
          </cell>
          <cell r="T379">
            <v>0</v>
          </cell>
          <cell r="U379">
            <v>0</v>
          </cell>
          <cell r="V379">
            <v>147</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I380">
            <v>100721</v>
          </cell>
          <cell r="J380">
            <v>100721</v>
          </cell>
          <cell r="K380">
            <v>10</v>
          </cell>
          <cell r="L380">
            <v>7</v>
          </cell>
          <cell r="M380">
            <v>21</v>
          </cell>
          <cell r="N380">
            <v>0</v>
          </cell>
          <cell r="O380">
            <v>0</v>
          </cell>
          <cell r="P380">
            <v>0</v>
          </cell>
          <cell r="Q380">
            <v>437000</v>
          </cell>
          <cell r="R380">
            <v>0</v>
          </cell>
          <cell r="S380">
            <v>2</v>
          </cell>
          <cell r="T380">
            <v>0</v>
          </cell>
          <cell r="U380">
            <v>0</v>
          </cell>
          <cell r="V380">
            <v>147</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I381">
            <v>100761</v>
          </cell>
          <cell r="J381">
            <v>100761</v>
          </cell>
          <cell r="K381">
            <v>10</v>
          </cell>
          <cell r="L381">
            <v>7</v>
          </cell>
          <cell r="M381">
            <v>61</v>
          </cell>
          <cell r="N381">
            <v>0</v>
          </cell>
          <cell r="O381">
            <v>0</v>
          </cell>
          <cell r="P381">
            <v>0</v>
          </cell>
          <cell r="Q381">
            <v>444400</v>
          </cell>
          <cell r="R381">
            <v>0</v>
          </cell>
          <cell r="S381">
            <v>1</v>
          </cell>
          <cell r="T381">
            <v>0</v>
          </cell>
          <cell r="U381">
            <v>0</v>
          </cell>
          <cell r="V381">
            <v>190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I382">
            <v>100716</v>
          </cell>
          <cell r="J382">
            <v>100716</v>
          </cell>
          <cell r="K382">
            <v>10</v>
          </cell>
          <cell r="L382">
            <v>7</v>
          </cell>
          <cell r="M382">
            <v>16</v>
          </cell>
          <cell r="N382">
            <v>0</v>
          </cell>
          <cell r="O382">
            <v>0</v>
          </cell>
          <cell r="P382">
            <v>0</v>
          </cell>
          <cell r="Q382">
            <v>418000</v>
          </cell>
          <cell r="R382">
            <v>0</v>
          </cell>
          <cell r="S382">
            <v>1</v>
          </cell>
          <cell r="T382">
            <v>0</v>
          </cell>
          <cell r="U382">
            <v>0</v>
          </cell>
          <cell r="V382">
            <v>100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I383">
            <v>100716</v>
          </cell>
          <cell r="J383">
            <v>100716</v>
          </cell>
          <cell r="K383">
            <v>10</v>
          </cell>
          <cell r="L383">
            <v>7</v>
          </cell>
          <cell r="M383">
            <v>16</v>
          </cell>
          <cell r="N383">
            <v>0</v>
          </cell>
          <cell r="O383">
            <v>0</v>
          </cell>
          <cell r="P383">
            <v>0</v>
          </cell>
          <cell r="Q383">
            <v>418000</v>
          </cell>
          <cell r="R383">
            <v>0</v>
          </cell>
          <cell r="S383">
            <v>1</v>
          </cell>
          <cell r="T383">
            <v>0</v>
          </cell>
          <cell r="U383">
            <v>0</v>
          </cell>
          <cell r="V383">
            <v>144</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I384">
            <v>100305</v>
          </cell>
          <cell r="J384">
            <v>100305</v>
          </cell>
          <cell r="K384">
            <v>10</v>
          </cell>
          <cell r="L384">
            <v>3</v>
          </cell>
          <cell r="M384">
            <v>5</v>
          </cell>
          <cell r="N384">
            <v>0</v>
          </cell>
          <cell r="O384">
            <v>0</v>
          </cell>
          <cell r="P384">
            <v>0</v>
          </cell>
          <cell r="Q384">
            <v>219500</v>
          </cell>
          <cell r="R384">
            <v>0</v>
          </cell>
          <cell r="S384">
            <v>1</v>
          </cell>
          <cell r="T384">
            <v>0</v>
          </cell>
          <cell r="U384">
            <v>0</v>
          </cell>
          <cell r="V384">
            <v>100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I385">
            <v>100305</v>
          </cell>
          <cell r="J385">
            <v>100305</v>
          </cell>
          <cell r="K385">
            <v>10</v>
          </cell>
          <cell r="L385">
            <v>3</v>
          </cell>
          <cell r="M385">
            <v>5</v>
          </cell>
          <cell r="N385">
            <v>0</v>
          </cell>
          <cell r="O385">
            <v>0</v>
          </cell>
          <cell r="P385">
            <v>0</v>
          </cell>
          <cell r="Q385">
            <v>219500</v>
          </cell>
          <cell r="R385">
            <v>0</v>
          </cell>
          <cell r="S385">
            <v>1</v>
          </cell>
          <cell r="T385">
            <v>0</v>
          </cell>
          <cell r="U385">
            <v>0</v>
          </cell>
          <cell r="V385">
            <v>100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I386">
            <v>100304</v>
          </cell>
          <cell r="J386">
            <v>100304</v>
          </cell>
          <cell r="K386">
            <v>10</v>
          </cell>
          <cell r="L386">
            <v>3</v>
          </cell>
          <cell r="M386">
            <v>4</v>
          </cell>
          <cell r="N386">
            <v>0</v>
          </cell>
          <cell r="O386">
            <v>0</v>
          </cell>
          <cell r="P386">
            <v>0</v>
          </cell>
          <cell r="Q386">
            <v>211300</v>
          </cell>
          <cell r="R386">
            <v>0</v>
          </cell>
          <cell r="S386">
            <v>2</v>
          </cell>
          <cell r="T386">
            <v>0</v>
          </cell>
          <cell r="U386">
            <v>0</v>
          </cell>
          <cell r="V386">
            <v>100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I387">
            <v>100204</v>
          </cell>
          <cell r="J387">
            <v>100204</v>
          </cell>
          <cell r="K387">
            <v>10</v>
          </cell>
          <cell r="L387">
            <v>2</v>
          </cell>
          <cell r="M387">
            <v>4</v>
          </cell>
          <cell r="N387">
            <v>0</v>
          </cell>
          <cell r="O387">
            <v>0</v>
          </cell>
          <cell r="P387">
            <v>0</v>
          </cell>
          <cell r="Q387">
            <v>188900</v>
          </cell>
          <cell r="R387">
            <v>0</v>
          </cell>
          <cell r="S387">
            <v>1</v>
          </cell>
          <cell r="T387">
            <v>0</v>
          </cell>
          <cell r="U387">
            <v>0</v>
          </cell>
          <cell r="V387">
            <v>100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I388">
            <v>100203</v>
          </cell>
          <cell r="J388">
            <v>100203</v>
          </cell>
          <cell r="K388">
            <v>10</v>
          </cell>
          <cell r="L388">
            <v>2</v>
          </cell>
          <cell r="M388">
            <v>3</v>
          </cell>
          <cell r="N388">
            <v>0</v>
          </cell>
          <cell r="O388">
            <v>0</v>
          </cell>
          <cell r="P388">
            <v>0</v>
          </cell>
          <cell r="Q388">
            <v>181400</v>
          </cell>
          <cell r="R388">
            <v>0</v>
          </cell>
          <cell r="S388">
            <v>1</v>
          </cell>
          <cell r="T388">
            <v>0</v>
          </cell>
          <cell r="U388">
            <v>0</v>
          </cell>
          <cell r="V388">
            <v>100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R389">
            <v>2</v>
          </cell>
          <cell r="S389">
            <v>2</v>
          </cell>
          <cell r="T389">
            <v>0</v>
          </cell>
          <cell r="U389">
            <v>0</v>
          </cell>
          <cell r="V389" t="str">
            <v>その他</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I390">
            <v>100721</v>
          </cell>
          <cell r="J390">
            <v>100721</v>
          </cell>
          <cell r="K390">
            <v>10</v>
          </cell>
          <cell r="L390">
            <v>7</v>
          </cell>
          <cell r="M390">
            <v>21</v>
          </cell>
          <cell r="N390">
            <v>0</v>
          </cell>
          <cell r="O390">
            <v>0</v>
          </cell>
          <cell r="P390">
            <v>0</v>
          </cell>
          <cell r="Q390">
            <v>437000</v>
          </cell>
          <cell r="R390">
            <v>0</v>
          </cell>
          <cell r="S390">
            <v>2</v>
          </cell>
          <cell r="T390">
            <v>0</v>
          </cell>
          <cell r="U390">
            <v>0</v>
          </cell>
          <cell r="V390">
            <v>131</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I391">
            <v>100615</v>
          </cell>
          <cell r="J391">
            <v>100615</v>
          </cell>
          <cell r="K391">
            <v>10</v>
          </cell>
          <cell r="L391">
            <v>6</v>
          </cell>
          <cell r="M391">
            <v>15</v>
          </cell>
          <cell r="N391">
            <v>0</v>
          </cell>
          <cell r="O391">
            <v>0</v>
          </cell>
          <cell r="P391">
            <v>0</v>
          </cell>
          <cell r="Q391">
            <v>394300</v>
          </cell>
          <cell r="R391">
            <v>0</v>
          </cell>
          <cell r="S391">
            <v>2</v>
          </cell>
          <cell r="T391">
            <v>0</v>
          </cell>
          <cell r="U391">
            <v>0</v>
          </cell>
          <cell r="V391">
            <v>147</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I392">
            <v>100775</v>
          </cell>
          <cell r="J392">
            <v>100775</v>
          </cell>
          <cell r="K392">
            <v>10</v>
          </cell>
          <cell r="L392">
            <v>7</v>
          </cell>
          <cell r="M392">
            <v>75</v>
          </cell>
          <cell r="N392">
            <v>0</v>
          </cell>
          <cell r="O392">
            <v>0</v>
          </cell>
          <cell r="P392">
            <v>0</v>
          </cell>
          <cell r="Q392">
            <v>496200</v>
          </cell>
          <cell r="R392">
            <v>0</v>
          </cell>
          <cell r="S392">
            <v>2</v>
          </cell>
          <cell r="T392">
            <v>0</v>
          </cell>
          <cell r="U392">
            <v>0</v>
          </cell>
          <cell r="V392">
            <v>190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I393">
            <v>100867</v>
          </cell>
          <cell r="J393">
            <v>100867</v>
          </cell>
          <cell r="K393">
            <v>10</v>
          </cell>
          <cell r="L393">
            <v>8</v>
          </cell>
          <cell r="M393">
            <v>67</v>
          </cell>
          <cell r="N393">
            <v>0</v>
          </cell>
          <cell r="O393">
            <v>0</v>
          </cell>
          <cell r="P393">
            <v>0</v>
          </cell>
          <cell r="Q393">
            <v>492400</v>
          </cell>
          <cell r="R393">
            <v>0</v>
          </cell>
          <cell r="S393">
            <v>1</v>
          </cell>
          <cell r="T393">
            <v>0</v>
          </cell>
          <cell r="U393">
            <v>0</v>
          </cell>
          <cell r="V393">
            <v>190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I394">
            <v>100879</v>
          </cell>
          <cell r="J394">
            <v>100879</v>
          </cell>
          <cell r="K394">
            <v>10</v>
          </cell>
          <cell r="L394">
            <v>8</v>
          </cell>
          <cell r="M394">
            <v>79</v>
          </cell>
          <cell r="N394">
            <v>0</v>
          </cell>
          <cell r="O394">
            <v>0</v>
          </cell>
          <cell r="P394">
            <v>0</v>
          </cell>
          <cell r="Q394">
            <v>538000</v>
          </cell>
          <cell r="R394">
            <v>0</v>
          </cell>
          <cell r="S394">
            <v>1</v>
          </cell>
          <cell r="T394">
            <v>0</v>
          </cell>
          <cell r="U394">
            <v>0</v>
          </cell>
          <cell r="V394">
            <v>190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I395">
            <v>100762</v>
          </cell>
          <cell r="J395">
            <v>100762</v>
          </cell>
          <cell r="K395">
            <v>10</v>
          </cell>
          <cell r="L395">
            <v>7</v>
          </cell>
          <cell r="M395">
            <v>62</v>
          </cell>
          <cell r="N395">
            <v>0</v>
          </cell>
          <cell r="O395">
            <v>0</v>
          </cell>
          <cell r="P395">
            <v>0</v>
          </cell>
          <cell r="Q395">
            <v>448100</v>
          </cell>
          <cell r="R395">
            <v>0</v>
          </cell>
          <cell r="S395">
            <v>2</v>
          </cell>
          <cell r="T395">
            <v>0</v>
          </cell>
          <cell r="U395">
            <v>0</v>
          </cell>
          <cell r="V395">
            <v>146</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I396">
            <v>100876</v>
          </cell>
          <cell r="J396">
            <v>100876</v>
          </cell>
          <cell r="K396">
            <v>10</v>
          </cell>
          <cell r="L396">
            <v>8</v>
          </cell>
          <cell r="M396">
            <v>76</v>
          </cell>
          <cell r="N396">
            <v>0</v>
          </cell>
          <cell r="O396">
            <v>0</v>
          </cell>
          <cell r="P396">
            <v>0</v>
          </cell>
          <cell r="Q396">
            <v>526600</v>
          </cell>
          <cell r="R396">
            <v>0</v>
          </cell>
          <cell r="S396">
            <v>1</v>
          </cell>
          <cell r="T396">
            <v>0</v>
          </cell>
          <cell r="U396">
            <v>0</v>
          </cell>
          <cell r="V396">
            <v>190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I397">
            <v>101070</v>
          </cell>
          <cell r="J397">
            <v>101070</v>
          </cell>
          <cell r="K397">
            <v>10</v>
          </cell>
          <cell r="L397">
            <v>10</v>
          </cell>
          <cell r="M397">
            <v>70</v>
          </cell>
          <cell r="N397">
            <v>0</v>
          </cell>
          <cell r="O397">
            <v>0</v>
          </cell>
          <cell r="P397">
            <v>0</v>
          </cell>
          <cell r="Q397">
            <v>573500</v>
          </cell>
          <cell r="R397">
            <v>0</v>
          </cell>
          <cell r="S397">
            <v>1</v>
          </cell>
          <cell r="T397">
            <v>0</v>
          </cell>
          <cell r="U397">
            <v>0</v>
          </cell>
          <cell r="V397">
            <v>190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I398">
            <v>100767</v>
          </cell>
          <cell r="J398">
            <v>100767</v>
          </cell>
          <cell r="K398">
            <v>10</v>
          </cell>
          <cell r="L398">
            <v>7</v>
          </cell>
          <cell r="M398">
            <v>67</v>
          </cell>
          <cell r="N398">
            <v>0</v>
          </cell>
          <cell r="O398">
            <v>0</v>
          </cell>
          <cell r="P398">
            <v>0</v>
          </cell>
          <cell r="Q398">
            <v>466600</v>
          </cell>
          <cell r="R398">
            <v>0</v>
          </cell>
          <cell r="S398">
            <v>1</v>
          </cell>
          <cell r="T398">
            <v>0</v>
          </cell>
          <cell r="U398">
            <v>0</v>
          </cell>
          <cell r="V398">
            <v>190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I399">
            <v>100774</v>
          </cell>
          <cell r="J399">
            <v>100774</v>
          </cell>
          <cell r="K399">
            <v>10</v>
          </cell>
          <cell r="L399">
            <v>7</v>
          </cell>
          <cell r="M399">
            <v>74</v>
          </cell>
          <cell r="N399">
            <v>0</v>
          </cell>
          <cell r="O399">
            <v>0</v>
          </cell>
          <cell r="P399">
            <v>0</v>
          </cell>
          <cell r="Q399">
            <v>492500</v>
          </cell>
          <cell r="R399">
            <v>0</v>
          </cell>
          <cell r="S399">
            <v>1</v>
          </cell>
          <cell r="T399">
            <v>0</v>
          </cell>
          <cell r="U399">
            <v>0</v>
          </cell>
          <cell r="V399">
            <v>190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I400">
            <v>100871</v>
          </cell>
          <cell r="J400">
            <v>100871</v>
          </cell>
          <cell r="K400">
            <v>10</v>
          </cell>
          <cell r="L400">
            <v>8</v>
          </cell>
          <cell r="M400">
            <v>71</v>
          </cell>
          <cell r="N400">
            <v>0</v>
          </cell>
          <cell r="O400">
            <v>0</v>
          </cell>
          <cell r="P400">
            <v>0</v>
          </cell>
          <cell r="Q400">
            <v>507600</v>
          </cell>
          <cell r="R400">
            <v>0</v>
          </cell>
          <cell r="S400">
            <v>1</v>
          </cell>
          <cell r="T400">
            <v>0</v>
          </cell>
          <cell r="U400">
            <v>0</v>
          </cell>
          <cell r="V400">
            <v>190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I401">
            <v>100767</v>
          </cell>
          <cell r="J401">
            <v>100767</v>
          </cell>
          <cell r="K401">
            <v>10</v>
          </cell>
          <cell r="L401">
            <v>7</v>
          </cell>
          <cell r="M401">
            <v>67</v>
          </cell>
          <cell r="N401">
            <v>0</v>
          </cell>
          <cell r="O401">
            <v>0</v>
          </cell>
          <cell r="P401">
            <v>0</v>
          </cell>
          <cell r="Q401">
            <v>466600</v>
          </cell>
          <cell r="R401">
            <v>0</v>
          </cell>
          <cell r="S401">
            <v>1</v>
          </cell>
          <cell r="T401">
            <v>0</v>
          </cell>
          <cell r="U401">
            <v>0</v>
          </cell>
          <cell r="V401">
            <v>190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I402">
            <v>100767</v>
          </cell>
          <cell r="J402">
            <v>100767</v>
          </cell>
          <cell r="K402">
            <v>10</v>
          </cell>
          <cell r="L402">
            <v>7</v>
          </cell>
          <cell r="M402">
            <v>67</v>
          </cell>
          <cell r="N402">
            <v>0</v>
          </cell>
          <cell r="O402">
            <v>0</v>
          </cell>
          <cell r="P402">
            <v>0</v>
          </cell>
          <cell r="Q402">
            <v>466600</v>
          </cell>
          <cell r="R402">
            <v>0</v>
          </cell>
          <cell r="S402">
            <v>2</v>
          </cell>
          <cell r="T402">
            <v>0</v>
          </cell>
          <cell r="U402">
            <v>0</v>
          </cell>
          <cell r="V402">
            <v>190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I403">
            <v>100872</v>
          </cell>
          <cell r="J403">
            <v>100872</v>
          </cell>
          <cell r="K403">
            <v>10</v>
          </cell>
          <cell r="L403">
            <v>8</v>
          </cell>
          <cell r="M403">
            <v>72</v>
          </cell>
          <cell r="N403">
            <v>0</v>
          </cell>
          <cell r="O403">
            <v>0</v>
          </cell>
          <cell r="P403">
            <v>0</v>
          </cell>
          <cell r="Q403">
            <v>511400</v>
          </cell>
          <cell r="R403">
            <v>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I404">
            <v>100868</v>
          </cell>
          <cell r="J404">
            <v>100868</v>
          </cell>
          <cell r="K404">
            <v>10</v>
          </cell>
          <cell r="L404">
            <v>8</v>
          </cell>
          <cell r="M404">
            <v>68</v>
          </cell>
          <cell r="N404">
            <v>0</v>
          </cell>
          <cell r="O404">
            <v>0</v>
          </cell>
          <cell r="P404">
            <v>0</v>
          </cell>
          <cell r="Q404">
            <v>496200</v>
          </cell>
          <cell r="R404">
            <v>0</v>
          </cell>
          <cell r="S404">
            <v>1</v>
          </cell>
          <cell r="T404">
            <v>0</v>
          </cell>
          <cell r="U404">
            <v>0</v>
          </cell>
          <cell r="V404">
            <v>190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I405">
            <v>100875</v>
          </cell>
          <cell r="J405">
            <v>100875</v>
          </cell>
          <cell r="K405">
            <v>10</v>
          </cell>
          <cell r="L405">
            <v>8</v>
          </cell>
          <cell r="M405">
            <v>75</v>
          </cell>
          <cell r="N405">
            <v>0</v>
          </cell>
          <cell r="O405">
            <v>0</v>
          </cell>
          <cell r="P405">
            <v>0</v>
          </cell>
          <cell r="Q405">
            <v>522800</v>
          </cell>
          <cell r="R405">
            <v>0</v>
          </cell>
          <cell r="S405">
            <v>1</v>
          </cell>
          <cell r="T405">
            <v>0</v>
          </cell>
          <cell r="U405">
            <v>0</v>
          </cell>
          <cell r="V405">
            <v>190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I406">
            <v>100761</v>
          </cell>
          <cell r="J406">
            <v>100761</v>
          </cell>
          <cell r="K406">
            <v>10</v>
          </cell>
          <cell r="L406">
            <v>7</v>
          </cell>
          <cell r="M406">
            <v>61</v>
          </cell>
          <cell r="N406">
            <v>0</v>
          </cell>
          <cell r="O406">
            <v>0</v>
          </cell>
          <cell r="P406">
            <v>0</v>
          </cell>
          <cell r="Q406">
            <v>444400</v>
          </cell>
          <cell r="R406">
            <v>0</v>
          </cell>
          <cell r="S406">
            <v>2</v>
          </cell>
          <cell r="T406">
            <v>0</v>
          </cell>
          <cell r="U406">
            <v>0</v>
          </cell>
          <cell r="V406">
            <v>190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R407">
            <v>1</v>
          </cell>
          <cell r="S407">
            <v>1</v>
          </cell>
          <cell r="T407">
            <v>0</v>
          </cell>
          <cell r="U407">
            <v>0</v>
          </cell>
          <cell r="V407" t="str">
            <v>その他</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I408">
            <v>100722</v>
          </cell>
          <cell r="J408">
            <v>100722</v>
          </cell>
          <cell r="K408">
            <v>10</v>
          </cell>
          <cell r="L408">
            <v>7</v>
          </cell>
          <cell r="M408">
            <v>22</v>
          </cell>
          <cell r="N408">
            <v>0</v>
          </cell>
          <cell r="O408">
            <v>0</v>
          </cell>
          <cell r="P408">
            <v>0</v>
          </cell>
          <cell r="Q408">
            <v>440700</v>
          </cell>
          <cell r="R408">
            <v>0</v>
          </cell>
          <cell r="S408">
            <v>1</v>
          </cell>
          <cell r="T408">
            <v>0</v>
          </cell>
          <cell r="U408">
            <v>0</v>
          </cell>
          <cell r="V408">
            <v>190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I409">
            <v>100763</v>
          </cell>
          <cell r="J409">
            <v>100763</v>
          </cell>
          <cell r="K409">
            <v>10</v>
          </cell>
          <cell r="L409">
            <v>7</v>
          </cell>
          <cell r="M409">
            <v>63</v>
          </cell>
          <cell r="N409">
            <v>0</v>
          </cell>
          <cell r="O409">
            <v>0</v>
          </cell>
          <cell r="P409">
            <v>0</v>
          </cell>
          <cell r="Q409">
            <v>451800</v>
          </cell>
          <cell r="R409">
            <v>0</v>
          </cell>
          <cell r="S409">
            <v>1</v>
          </cell>
          <cell r="T409">
            <v>0</v>
          </cell>
          <cell r="U409">
            <v>0</v>
          </cell>
          <cell r="V409">
            <v>190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I410">
            <v>100761</v>
          </cell>
          <cell r="J410">
            <v>100761</v>
          </cell>
          <cell r="K410">
            <v>10</v>
          </cell>
          <cell r="L410">
            <v>7</v>
          </cell>
          <cell r="M410">
            <v>61</v>
          </cell>
          <cell r="N410">
            <v>0</v>
          </cell>
          <cell r="O410">
            <v>0</v>
          </cell>
          <cell r="P410">
            <v>0</v>
          </cell>
          <cell r="Q410">
            <v>444400</v>
          </cell>
          <cell r="R410">
            <v>0</v>
          </cell>
          <cell r="S410">
            <v>1</v>
          </cell>
          <cell r="T410">
            <v>0</v>
          </cell>
          <cell r="U410">
            <v>0</v>
          </cell>
          <cell r="V410">
            <v>190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I411">
            <v>100718</v>
          </cell>
          <cell r="J411">
            <v>100718</v>
          </cell>
          <cell r="K411">
            <v>10</v>
          </cell>
          <cell r="L411">
            <v>7</v>
          </cell>
          <cell r="M411">
            <v>18</v>
          </cell>
          <cell r="N411">
            <v>0</v>
          </cell>
          <cell r="O411">
            <v>0</v>
          </cell>
          <cell r="P411">
            <v>0</v>
          </cell>
          <cell r="Q411">
            <v>426000</v>
          </cell>
          <cell r="R411">
            <v>0</v>
          </cell>
          <cell r="S411">
            <v>1</v>
          </cell>
          <cell r="T411">
            <v>0</v>
          </cell>
          <cell r="U411">
            <v>0</v>
          </cell>
          <cell r="V411">
            <v>129</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I412">
            <v>100619</v>
          </cell>
          <cell r="J412">
            <v>100619</v>
          </cell>
          <cell r="K412">
            <v>10</v>
          </cell>
          <cell r="L412">
            <v>6</v>
          </cell>
          <cell r="M412">
            <v>19</v>
          </cell>
          <cell r="N412">
            <v>0</v>
          </cell>
          <cell r="O412">
            <v>0</v>
          </cell>
          <cell r="P412">
            <v>0</v>
          </cell>
          <cell r="Q412">
            <v>412300</v>
          </cell>
          <cell r="R412">
            <v>0</v>
          </cell>
          <cell r="S412">
            <v>2</v>
          </cell>
          <cell r="T412">
            <v>0</v>
          </cell>
          <cell r="U412">
            <v>0</v>
          </cell>
          <cell r="V412">
            <v>147</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I413">
            <v>100616</v>
          </cell>
          <cell r="J413">
            <v>100616</v>
          </cell>
          <cell r="K413">
            <v>10</v>
          </cell>
          <cell r="L413">
            <v>6</v>
          </cell>
          <cell r="M413">
            <v>16</v>
          </cell>
          <cell r="N413">
            <v>0</v>
          </cell>
          <cell r="O413">
            <v>0</v>
          </cell>
          <cell r="P413">
            <v>0</v>
          </cell>
          <cell r="Q413">
            <v>400000</v>
          </cell>
          <cell r="R413">
            <v>0</v>
          </cell>
          <cell r="S413">
            <v>1</v>
          </cell>
          <cell r="T413">
            <v>0</v>
          </cell>
          <cell r="U413">
            <v>0</v>
          </cell>
          <cell r="V413">
            <v>190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I414">
            <v>100865</v>
          </cell>
          <cell r="J414">
            <v>100865</v>
          </cell>
          <cell r="K414">
            <v>10</v>
          </cell>
          <cell r="L414">
            <v>8</v>
          </cell>
          <cell r="M414">
            <v>65</v>
          </cell>
          <cell r="N414">
            <v>0</v>
          </cell>
          <cell r="O414">
            <v>0</v>
          </cell>
          <cell r="P414">
            <v>0</v>
          </cell>
          <cell r="Q414">
            <v>484800</v>
          </cell>
          <cell r="R414">
            <v>0</v>
          </cell>
          <cell r="S414">
            <v>1</v>
          </cell>
          <cell r="T414">
            <v>0</v>
          </cell>
          <cell r="U414">
            <v>0</v>
          </cell>
          <cell r="V414">
            <v>190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I415">
            <v>100615</v>
          </cell>
          <cell r="J415">
            <v>100615</v>
          </cell>
          <cell r="K415">
            <v>10</v>
          </cell>
          <cell r="L415">
            <v>6</v>
          </cell>
          <cell r="M415">
            <v>15</v>
          </cell>
          <cell r="N415">
            <v>0</v>
          </cell>
          <cell r="O415">
            <v>0</v>
          </cell>
          <cell r="P415">
            <v>0</v>
          </cell>
          <cell r="Q415">
            <v>394300</v>
          </cell>
          <cell r="R415">
            <v>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I416">
            <v>100715</v>
          </cell>
          <cell r="J416">
            <v>100715</v>
          </cell>
          <cell r="K416">
            <v>10</v>
          </cell>
          <cell r="L416">
            <v>7</v>
          </cell>
          <cell r="M416">
            <v>15</v>
          </cell>
          <cell r="N416">
            <v>0</v>
          </cell>
          <cell r="O416">
            <v>0</v>
          </cell>
          <cell r="P416">
            <v>0</v>
          </cell>
          <cell r="Q416">
            <v>413100</v>
          </cell>
          <cell r="R416">
            <v>0</v>
          </cell>
          <cell r="S416">
            <v>1</v>
          </cell>
          <cell r="T416">
            <v>0</v>
          </cell>
          <cell r="U416">
            <v>0</v>
          </cell>
          <cell r="V416">
            <v>190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I417">
            <v>100616</v>
          </cell>
          <cell r="J417">
            <v>100616</v>
          </cell>
          <cell r="K417">
            <v>10</v>
          </cell>
          <cell r="L417">
            <v>6</v>
          </cell>
          <cell r="M417">
            <v>16</v>
          </cell>
          <cell r="N417">
            <v>0</v>
          </cell>
          <cell r="O417">
            <v>0</v>
          </cell>
          <cell r="P417">
            <v>0</v>
          </cell>
          <cell r="Q417">
            <v>400000</v>
          </cell>
          <cell r="R417">
            <v>0</v>
          </cell>
          <cell r="S417">
            <v>1</v>
          </cell>
          <cell r="T417">
            <v>0</v>
          </cell>
          <cell r="U417">
            <v>0</v>
          </cell>
          <cell r="V417">
            <v>190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I418">
            <v>100716</v>
          </cell>
          <cell r="J418">
            <v>100716</v>
          </cell>
          <cell r="K418">
            <v>10</v>
          </cell>
          <cell r="L418">
            <v>7</v>
          </cell>
          <cell r="M418">
            <v>16</v>
          </cell>
          <cell r="N418">
            <v>0</v>
          </cell>
          <cell r="O418">
            <v>0</v>
          </cell>
          <cell r="P418">
            <v>0</v>
          </cell>
          <cell r="Q418">
            <v>418000</v>
          </cell>
          <cell r="R418">
            <v>0</v>
          </cell>
          <cell r="S418">
            <v>2</v>
          </cell>
          <cell r="T418">
            <v>0</v>
          </cell>
          <cell r="U418">
            <v>0</v>
          </cell>
          <cell r="V418">
            <v>190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I419">
            <v>100613</v>
          </cell>
          <cell r="J419">
            <v>100613</v>
          </cell>
          <cell r="K419">
            <v>10</v>
          </cell>
          <cell r="L419">
            <v>6</v>
          </cell>
          <cell r="M419">
            <v>13</v>
          </cell>
          <cell r="N419">
            <v>0</v>
          </cell>
          <cell r="O419">
            <v>0</v>
          </cell>
          <cell r="P419">
            <v>0</v>
          </cell>
          <cell r="Q419">
            <v>377600</v>
          </cell>
          <cell r="R419">
            <v>0</v>
          </cell>
          <cell r="S419">
            <v>1</v>
          </cell>
          <cell r="T419">
            <v>0</v>
          </cell>
          <cell r="U419">
            <v>0</v>
          </cell>
          <cell r="V419">
            <v>190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I420">
            <v>100615</v>
          </cell>
          <cell r="J420">
            <v>100615</v>
          </cell>
          <cell r="K420">
            <v>10</v>
          </cell>
          <cell r="L420">
            <v>6</v>
          </cell>
          <cell r="M420">
            <v>15</v>
          </cell>
          <cell r="N420">
            <v>0</v>
          </cell>
          <cell r="O420">
            <v>0</v>
          </cell>
          <cell r="P420">
            <v>0</v>
          </cell>
          <cell r="Q420">
            <v>394300</v>
          </cell>
          <cell r="R420">
            <v>0</v>
          </cell>
          <cell r="S420">
            <v>1</v>
          </cell>
          <cell r="T420">
            <v>0</v>
          </cell>
          <cell r="U420">
            <v>0</v>
          </cell>
          <cell r="V420">
            <v>190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I421">
            <v>100613</v>
          </cell>
          <cell r="J421">
            <v>100613</v>
          </cell>
          <cell r="K421">
            <v>10</v>
          </cell>
          <cell r="L421">
            <v>6</v>
          </cell>
          <cell r="M421">
            <v>13</v>
          </cell>
          <cell r="N421">
            <v>0</v>
          </cell>
          <cell r="O421">
            <v>0</v>
          </cell>
          <cell r="P421">
            <v>0</v>
          </cell>
          <cell r="Q421">
            <v>377600</v>
          </cell>
          <cell r="R421">
            <v>0</v>
          </cell>
          <cell r="S421">
            <v>1</v>
          </cell>
          <cell r="T421">
            <v>0</v>
          </cell>
          <cell r="U421">
            <v>0</v>
          </cell>
          <cell r="V421">
            <v>190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I422">
            <v>100612</v>
          </cell>
          <cell r="J422">
            <v>100612</v>
          </cell>
          <cell r="K422">
            <v>10</v>
          </cell>
          <cell r="L422">
            <v>6</v>
          </cell>
          <cell r="M422">
            <v>12</v>
          </cell>
          <cell r="N422">
            <v>0</v>
          </cell>
          <cell r="O422">
            <v>0</v>
          </cell>
          <cell r="P422">
            <v>0</v>
          </cell>
          <cell r="Q422">
            <v>368400</v>
          </cell>
          <cell r="R422">
            <v>0</v>
          </cell>
          <cell r="S422">
            <v>1</v>
          </cell>
          <cell r="T422">
            <v>0</v>
          </cell>
          <cell r="U422">
            <v>0</v>
          </cell>
          <cell r="V422">
            <v>190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I423">
            <v>190306</v>
          </cell>
          <cell r="J423">
            <v>190306</v>
          </cell>
          <cell r="K423">
            <v>19</v>
          </cell>
          <cell r="L423">
            <v>3</v>
          </cell>
          <cell r="M423">
            <v>6</v>
          </cell>
          <cell r="N423">
            <v>0</v>
          </cell>
          <cell r="O423">
            <v>0</v>
          </cell>
          <cell r="P423">
            <v>0</v>
          </cell>
          <cell r="Q423">
            <v>218900</v>
          </cell>
          <cell r="R423">
            <v>0</v>
          </cell>
          <cell r="S423">
            <v>1</v>
          </cell>
          <cell r="T423">
            <v>0</v>
          </cell>
          <cell r="U423">
            <v>0</v>
          </cell>
          <cell r="V423">
            <v>148</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I424">
            <v>100764</v>
          </cell>
          <cell r="J424">
            <v>100764</v>
          </cell>
          <cell r="K424">
            <v>10</v>
          </cell>
          <cell r="L424">
            <v>7</v>
          </cell>
          <cell r="M424">
            <v>64</v>
          </cell>
          <cell r="N424">
            <v>0</v>
          </cell>
          <cell r="O424">
            <v>0</v>
          </cell>
          <cell r="P424">
            <v>0</v>
          </cell>
          <cell r="Q424">
            <v>455500</v>
          </cell>
          <cell r="R424">
            <v>0</v>
          </cell>
          <cell r="S424">
            <v>2</v>
          </cell>
          <cell r="T424">
            <v>0</v>
          </cell>
          <cell r="U424">
            <v>0</v>
          </cell>
          <cell r="V424">
            <v>36251</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I425">
            <v>100205</v>
          </cell>
          <cell r="J425">
            <v>100205</v>
          </cell>
          <cell r="K425">
            <v>10</v>
          </cell>
          <cell r="L425">
            <v>2</v>
          </cell>
          <cell r="M425">
            <v>5</v>
          </cell>
          <cell r="N425">
            <v>0</v>
          </cell>
          <cell r="O425">
            <v>0</v>
          </cell>
          <cell r="P425">
            <v>0</v>
          </cell>
          <cell r="Q425">
            <v>195000</v>
          </cell>
          <cell r="R425">
            <v>0</v>
          </cell>
          <cell r="S425">
            <v>1</v>
          </cell>
          <cell r="T425">
            <v>0</v>
          </cell>
          <cell r="U425">
            <v>0</v>
          </cell>
          <cell r="V425">
            <v>100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I426">
            <v>100767</v>
          </cell>
          <cell r="J426">
            <v>100767</v>
          </cell>
          <cell r="K426">
            <v>10</v>
          </cell>
          <cell r="L426">
            <v>7</v>
          </cell>
          <cell r="M426">
            <v>67</v>
          </cell>
          <cell r="N426">
            <v>0</v>
          </cell>
          <cell r="O426">
            <v>0</v>
          </cell>
          <cell r="P426">
            <v>0</v>
          </cell>
          <cell r="Q426">
            <v>466600</v>
          </cell>
          <cell r="R426">
            <v>0</v>
          </cell>
          <cell r="S426">
            <v>2</v>
          </cell>
          <cell r="T426">
            <v>0</v>
          </cell>
          <cell r="U426">
            <v>0</v>
          </cell>
          <cell r="V426">
            <v>167</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I427">
            <v>100719</v>
          </cell>
          <cell r="J427">
            <v>100719</v>
          </cell>
          <cell r="K427">
            <v>10</v>
          </cell>
          <cell r="L427">
            <v>7</v>
          </cell>
          <cell r="M427">
            <v>19</v>
          </cell>
          <cell r="N427">
            <v>0</v>
          </cell>
          <cell r="O427">
            <v>0</v>
          </cell>
          <cell r="P427">
            <v>0</v>
          </cell>
          <cell r="Q427">
            <v>429700</v>
          </cell>
          <cell r="R427">
            <v>0</v>
          </cell>
          <cell r="S427">
            <v>1</v>
          </cell>
          <cell r="T427">
            <v>0</v>
          </cell>
          <cell r="U427">
            <v>0</v>
          </cell>
          <cell r="V427">
            <v>36982</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I428">
            <v>100612</v>
          </cell>
          <cell r="J428">
            <v>100612</v>
          </cell>
          <cell r="K428">
            <v>10</v>
          </cell>
          <cell r="L428">
            <v>6</v>
          </cell>
          <cell r="M428">
            <v>12</v>
          </cell>
          <cell r="N428">
            <v>0</v>
          </cell>
          <cell r="O428">
            <v>0</v>
          </cell>
          <cell r="P428">
            <v>0</v>
          </cell>
          <cell r="Q428">
            <v>368400</v>
          </cell>
          <cell r="R428">
            <v>0</v>
          </cell>
          <cell r="S428">
            <v>1</v>
          </cell>
          <cell r="T428">
            <v>0</v>
          </cell>
          <cell r="U428">
            <v>0</v>
          </cell>
          <cell r="V428">
            <v>100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I429">
            <v>100403</v>
          </cell>
          <cell r="J429">
            <v>100403</v>
          </cell>
          <cell r="K429">
            <v>10</v>
          </cell>
          <cell r="L429">
            <v>4</v>
          </cell>
          <cell r="M429">
            <v>3</v>
          </cell>
          <cell r="N429">
            <v>0</v>
          </cell>
          <cell r="O429">
            <v>0</v>
          </cell>
          <cell r="P429">
            <v>0</v>
          </cell>
          <cell r="Q429">
            <v>242000</v>
          </cell>
          <cell r="R429">
            <v>0</v>
          </cell>
          <cell r="S429">
            <v>1</v>
          </cell>
          <cell r="T429">
            <v>0</v>
          </cell>
          <cell r="U429">
            <v>0</v>
          </cell>
          <cell r="V429">
            <v>100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I430">
            <v>100719</v>
          </cell>
          <cell r="J430">
            <v>100719</v>
          </cell>
          <cell r="K430">
            <v>10</v>
          </cell>
          <cell r="L430">
            <v>7</v>
          </cell>
          <cell r="M430">
            <v>19</v>
          </cell>
          <cell r="N430">
            <v>0</v>
          </cell>
          <cell r="O430">
            <v>0</v>
          </cell>
          <cell r="P430">
            <v>0</v>
          </cell>
          <cell r="Q430">
            <v>429700</v>
          </cell>
          <cell r="R430">
            <v>0</v>
          </cell>
          <cell r="S430">
            <v>1</v>
          </cell>
          <cell r="T430">
            <v>0</v>
          </cell>
          <cell r="U430">
            <v>0</v>
          </cell>
          <cell r="V430">
            <v>36617</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I431">
            <v>100763</v>
          </cell>
          <cell r="J431">
            <v>100763</v>
          </cell>
          <cell r="K431">
            <v>10</v>
          </cell>
          <cell r="L431">
            <v>7</v>
          </cell>
          <cell r="M431">
            <v>63</v>
          </cell>
          <cell r="N431">
            <v>0</v>
          </cell>
          <cell r="O431">
            <v>0</v>
          </cell>
          <cell r="P431">
            <v>0</v>
          </cell>
          <cell r="Q431">
            <v>451800</v>
          </cell>
          <cell r="R431">
            <v>0</v>
          </cell>
          <cell r="S431">
            <v>2</v>
          </cell>
          <cell r="T431">
            <v>0</v>
          </cell>
          <cell r="U431">
            <v>0</v>
          </cell>
          <cell r="V431">
            <v>100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I432">
            <v>100879</v>
          </cell>
          <cell r="J432">
            <v>100879</v>
          </cell>
          <cell r="K432">
            <v>10</v>
          </cell>
          <cell r="L432">
            <v>8</v>
          </cell>
          <cell r="M432">
            <v>79</v>
          </cell>
          <cell r="N432">
            <v>0</v>
          </cell>
          <cell r="O432">
            <v>0</v>
          </cell>
          <cell r="P432">
            <v>0</v>
          </cell>
          <cell r="Q432">
            <v>538000</v>
          </cell>
          <cell r="R432">
            <v>0</v>
          </cell>
          <cell r="S432">
            <v>1</v>
          </cell>
          <cell r="T432">
            <v>0</v>
          </cell>
          <cell r="U432">
            <v>0</v>
          </cell>
          <cell r="V432">
            <v>190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I433">
            <v>100720</v>
          </cell>
          <cell r="J433">
            <v>100720</v>
          </cell>
          <cell r="K433">
            <v>10</v>
          </cell>
          <cell r="L433">
            <v>7</v>
          </cell>
          <cell r="M433">
            <v>20</v>
          </cell>
          <cell r="N433">
            <v>0</v>
          </cell>
          <cell r="O433">
            <v>0</v>
          </cell>
          <cell r="P433">
            <v>0</v>
          </cell>
          <cell r="Q433">
            <v>433300</v>
          </cell>
          <cell r="R433">
            <v>0</v>
          </cell>
          <cell r="S433">
            <v>1</v>
          </cell>
          <cell r="T433">
            <v>0</v>
          </cell>
          <cell r="U433">
            <v>0</v>
          </cell>
          <cell r="V433">
            <v>129</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I434">
            <v>100876</v>
          </cell>
          <cell r="J434">
            <v>100876</v>
          </cell>
          <cell r="K434">
            <v>10</v>
          </cell>
          <cell r="L434">
            <v>8</v>
          </cell>
          <cell r="M434">
            <v>76</v>
          </cell>
          <cell r="N434">
            <v>0</v>
          </cell>
          <cell r="O434">
            <v>0</v>
          </cell>
          <cell r="P434">
            <v>0</v>
          </cell>
          <cell r="Q434">
            <v>526600</v>
          </cell>
          <cell r="R434">
            <v>0</v>
          </cell>
          <cell r="S434">
            <v>1</v>
          </cell>
          <cell r="T434">
            <v>0</v>
          </cell>
          <cell r="U434">
            <v>0</v>
          </cell>
          <cell r="V434">
            <v>190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I435">
            <v>100871</v>
          </cell>
          <cell r="J435">
            <v>100871</v>
          </cell>
          <cell r="K435">
            <v>10</v>
          </cell>
          <cell r="L435">
            <v>8</v>
          </cell>
          <cell r="M435">
            <v>71</v>
          </cell>
          <cell r="N435">
            <v>0</v>
          </cell>
          <cell r="O435">
            <v>0</v>
          </cell>
          <cell r="P435">
            <v>0</v>
          </cell>
          <cell r="Q435">
            <v>507600</v>
          </cell>
          <cell r="R435">
            <v>0</v>
          </cell>
          <cell r="S435">
            <v>1</v>
          </cell>
          <cell r="T435">
            <v>0</v>
          </cell>
          <cell r="U435">
            <v>0</v>
          </cell>
          <cell r="V435">
            <v>36617</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I436">
            <v>100883</v>
          </cell>
          <cell r="J436">
            <v>100883</v>
          </cell>
          <cell r="K436">
            <v>10</v>
          </cell>
          <cell r="L436">
            <v>8</v>
          </cell>
          <cell r="M436">
            <v>83</v>
          </cell>
          <cell r="N436">
            <v>0</v>
          </cell>
          <cell r="O436">
            <v>0</v>
          </cell>
          <cell r="P436">
            <v>0</v>
          </cell>
          <cell r="Q436">
            <v>553200</v>
          </cell>
          <cell r="R436">
            <v>0</v>
          </cell>
          <cell r="S436">
            <v>1</v>
          </cell>
          <cell r="T436">
            <v>0</v>
          </cell>
          <cell r="U436">
            <v>0</v>
          </cell>
          <cell r="V436">
            <v>190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I437">
            <v>100772</v>
          </cell>
          <cell r="J437">
            <v>100772</v>
          </cell>
          <cell r="K437">
            <v>10</v>
          </cell>
          <cell r="L437">
            <v>7</v>
          </cell>
          <cell r="M437">
            <v>72</v>
          </cell>
          <cell r="N437">
            <v>0</v>
          </cell>
          <cell r="O437">
            <v>0</v>
          </cell>
          <cell r="P437">
            <v>0</v>
          </cell>
          <cell r="Q437">
            <v>485100</v>
          </cell>
          <cell r="R437">
            <v>0</v>
          </cell>
          <cell r="S437">
            <v>1</v>
          </cell>
          <cell r="T437">
            <v>0</v>
          </cell>
          <cell r="U437">
            <v>0</v>
          </cell>
          <cell r="V437">
            <v>190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I438">
            <v>100880</v>
          </cell>
          <cell r="J438">
            <v>100880</v>
          </cell>
          <cell r="K438">
            <v>10</v>
          </cell>
          <cell r="L438">
            <v>8</v>
          </cell>
          <cell r="M438">
            <v>80</v>
          </cell>
          <cell r="N438">
            <v>0</v>
          </cell>
          <cell r="O438">
            <v>0</v>
          </cell>
          <cell r="P438">
            <v>0</v>
          </cell>
          <cell r="Q438">
            <v>541800</v>
          </cell>
          <cell r="R438">
            <v>0</v>
          </cell>
          <cell r="S438">
            <v>1</v>
          </cell>
          <cell r="T438">
            <v>0</v>
          </cell>
          <cell r="U438">
            <v>0</v>
          </cell>
          <cell r="V438">
            <v>190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I439">
            <v>100765</v>
          </cell>
          <cell r="J439">
            <v>100765</v>
          </cell>
          <cell r="K439">
            <v>10</v>
          </cell>
          <cell r="L439">
            <v>7</v>
          </cell>
          <cell r="M439">
            <v>65</v>
          </cell>
          <cell r="N439">
            <v>0</v>
          </cell>
          <cell r="O439">
            <v>0</v>
          </cell>
          <cell r="P439">
            <v>0</v>
          </cell>
          <cell r="Q439">
            <v>459200</v>
          </cell>
          <cell r="R439">
            <v>0</v>
          </cell>
          <cell r="S439">
            <v>1</v>
          </cell>
          <cell r="T439">
            <v>0</v>
          </cell>
          <cell r="U439">
            <v>0</v>
          </cell>
          <cell r="V439">
            <v>190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I440">
            <v>100771</v>
          </cell>
          <cell r="J440">
            <v>100771</v>
          </cell>
          <cell r="K440">
            <v>10</v>
          </cell>
          <cell r="L440">
            <v>7</v>
          </cell>
          <cell r="M440">
            <v>71</v>
          </cell>
          <cell r="N440">
            <v>0</v>
          </cell>
          <cell r="O440">
            <v>0</v>
          </cell>
          <cell r="P440">
            <v>0</v>
          </cell>
          <cell r="Q440">
            <v>481400</v>
          </cell>
          <cell r="R440">
            <v>0</v>
          </cell>
          <cell r="S440">
            <v>1</v>
          </cell>
          <cell r="T440">
            <v>0</v>
          </cell>
          <cell r="U440">
            <v>0</v>
          </cell>
          <cell r="V440">
            <v>190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I441">
            <v>100721</v>
          </cell>
          <cell r="J441">
            <v>100721</v>
          </cell>
          <cell r="K441">
            <v>10</v>
          </cell>
          <cell r="L441">
            <v>7</v>
          </cell>
          <cell r="M441">
            <v>21</v>
          </cell>
          <cell r="N441">
            <v>0</v>
          </cell>
          <cell r="O441">
            <v>0</v>
          </cell>
          <cell r="P441">
            <v>0</v>
          </cell>
          <cell r="Q441">
            <v>437000</v>
          </cell>
          <cell r="R441">
            <v>0</v>
          </cell>
          <cell r="S441">
            <v>1</v>
          </cell>
          <cell r="T441">
            <v>0</v>
          </cell>
          <cell r="U441">
            <v>0</v>
          </cell>
          <cell r="V441">
            <v>190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I442">
            <v>100719</v>
          </cell>
          <cell r="J442">
            <v>100719</v>
          </cell>
          <cell r="K442">
            <v>10</v>
          </cell>
          <cell r="L442">
            <v>7</v>
          </cell>
          <cell r="M442">
            <v>19</v>
          </cell>
          <cell r="N442">
            <v>0</v>
          </cell>
          <cell r="O442">
            <v>0</v>
          </cell>
          <cell r="P442">
            <v>0</v>
          </cell>
          <cell r="Q442">
            <v>429700</v>
          </cell>
          <cell r="R442">
            <v>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I443">
            <v>100721</v>
          </cell>
          <cell r="J443">
            <v>100721</v>
          </cell>
          <cell r="K443">
            <v>10</v>
          </cell>
          <cell r="L443">
            <v>7</v>
          </cell>
          <cell r="M443">
            <v>21</v>
          </cell>
          <cell r="N443">
            <v>0</v>
          </cell>
          <cell r="O443">
            <v>0</v>
          </cell>
          <cell r="P443">
            <v>0</v>
          </cell>
          <cell r="Q443">
            <v>437000</v>
          </cell>
          <cell r="R443">
            <v>0</v>
          </cell>
          <cell r="S443">
            <v>1</v>
          </cell>
          <cell r="T443">
            <v>0</v>
          </cell>
          <cell r="U443">
            <v>0</v>
          </cell>
          <cell r="V443">
            <v>190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I444">
            <v>100613</v>
          </cell>
          <cell r="J444">
            <v>100613</v>
          </cell>
          <cell r="K444">
            <v>10</v>
          </cell>
          <cell r="L444">
            <v>6</v>
          </cell>
          <cell r="M444">
            <v>13</v>
          </cell>
          <cell r="N444">
            <v>0</v>
          </cell>
          <cell r="O444">
            <v>0</v>
          </cell>
          <cell r="P444">
            <v>0</v>
          </cell>
          <cell r="Q444">
            <v>377600</v>
          </cell>
          <cell r="R444">
            <v>0</v>
          </cell>
          <cell r="S444">
            <v>1</v>
          </cell>
          <cell r="T444">
            <v>0</v>
          </cell>
          <cell r="U444">
            <v>0</v>
          </cell>
          <cell r="V444">
            <v>190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I445">
            <v>100722</v>
          </cell>
          <cell r="J445">
            <v>100722</v>
          </cell>
          <cell r="K445">
            <v>10</v>
          </cell>
          <cell r="L445">
            <v>7</v>
          </cell>
          <cell r="M445">
            <v>22</v>
          </cell>
          <cell r="N445">
            <v>0</v>
          </cell>
          <cell r="O445">
            <v>0</v>
          </cell>
          <cell r="P445">
            <v>0</v>
          </cell>
          <cell r="Q445">
            <v>440700</v>
          </cell>
          <cell r="R445">
            <v>0</v>
          </cell>
          <cell r="S445">
            <v>1</v>
          </cell>
          <cell r="T445">
            <v>0</v>
          </cell>
          <cell r="U445">
            <v>0</v>
          </cell>
          <cell r="V445">
            <v>190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I446">
            <v>100719</v>
          </cell>
          <cell r="J446">
            <v>100719</v>
          </cell>
          <cell r="K446">
            <v>10</v>
          </cell>
          <cell r="L446">
            <v>7</v>
          </cell>
          <cell r="M446">
            <v>19</v>
          </cell>
          <cell r="N446">
            <v>0</v>
          </cell>
          <cell r="O446">
            <v>0</v>
          </cell>
          <cell r="P446">
            <v>0</v>
          </cell>
          <cell r="Q446">
            <v>429700</v>
          </cell>
          <cell r="R446">
            <v>0</v>
          </cell>
          <cell r="S446">
            <v>1</v>
          </cell>
          <cell r="T446">
            <v>0</v>
          </cell>
          <cell r="U446">
            <v>0</v>
          </cell>
          <cell r="V446">
            <v>190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I447">
            <v>100619</v>
          </cell>
          <cell r="J447">
            <v>100619</v>
          </cell>
          <cell r="K447">
            <v>10</v>
          </cell>
          <cell r="L447">
            <v>6</v>
          </cell>
          <cell r="M447">
            <v>19</v>
          </cell>
          <cell r="N447">
            <v>0</v>
          </cell>
          <cell r="O447">
            <v>0</v>
          </cell>
          <cell r="P447">
            <v>0</v>
          </cell>
          <cell r="Q447">
            <v>412300</v>
          </cell>
          <cell r="R447">
            <v>0</v>
          </cell>
          <cell r="S447">
            <v>1</v>
          </cell>
          <cell r="T447">
            <v>0</v>
          </cell>
          <cell r="U447">
            <v>0</v>
          </cell>
          <cell r="V447">
            <v>190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I448">
            <v>100766</v>
          </cell>
          <cell r="J448">
            <v>100766</v>
          </cell>
          <cell r="K448">
            <v>10</v>
          </cell>
          <cell r="L448">
            <v>7</v>
          </cell>
          <cell r="M448">
            <v>66</v>
          </cell>
          <cell r="N448">
            <v>0</v>
          </cell>
          <cell r="O448">
            <v>0</v>
          </cell>
          <cell r="P448">
            <v>0</v>
          </cell>
          <cell r="Q448">
            <v>462900</v>
          </cell>
          <cell r="R448">
            <v>0</v>
          </cell>
          <cell r="S448">
            <v>1</v>
          </cell>
          <cell r="T448">
            <v>0</v>
          </cell>
          <cell r="U448">
            <v>0</v>
          </cell>
          <cell r="V448">
            <v>190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I449">
            <v>100616</v>
          </cell>
          <cell r="J449">
            <v>100616</v>
          </cell>
          <cell r="K449">
            <v>10</v>
          </cell>
          <cell r="L449">
            <v>6</v>
          </cell>
          <cell r="M449">
            <v>16</v>
          </cell>
          <cell r="N449">
            <v>0</v>
          </cell>
          <cell r="O449">
            <v>0</v>
          </cell>
          <cell r="P449">
            <v>0</v>
          </cell>
          <cell r="Q449">
            <v>400000</v>
          </cell>
          <cell r="R449">
            <v>0</v>
          </cell>
          <cell r="S449">
            <v>1</v>
          </cell>
          <cell r="T449">
            <v>0</v>
          </cell>
          <cell r="U449">
            <v>0</v>
          </cell>
          <cell r="V449">
            <v>190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I450">
            <v>100715</v>
          </cell>
          <cell r="J450">
            <v>100715</v>
          </cell>
          <cell r="K450">
            <v>10</v>
          </cell>
          <cell r="L450">
            <v>7</v>
          </cell>
          <cell r="M450">
            <v>15</v>
          </cell>
          <cell r="N450">
            <v>0</v>
          </cell>
          <cell r="O450">
            <v>0</v>
          </cell>
          <cell r="P450">
            <v>0</v>
          </cell>
          <cell r="Q450">
            <v>413100</v>
          </cell>
          <cell r="R450">
            <v>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I451">
            <v>100612</v>
          </cell>
          <cell r="J451">
            <v>100612</v>
          </cell>
          <cell r="K451">
            <v>10</v>
          </cell>
          <cell r="L451">
            <v>6</v>
          </cell>
          <cell r="M451">
            <v>12</v>
          </cell>
          <cell r="N451">
            <v>0</v>
          </cell>
          <cell r="O451">
            <v>0</v>
          </cell>
          <cell r="P451">
            <v>0</v>
          </cell>
          <cell r="Q451">
            <v>368400</v>
          </cell>
          <cell r="R451">
            <v>0</v>
          </cell>
          <cell r="S451">
            <v>1</v>
          </cell>
          <cell r="T451">
            <v>0</v>
          </cell>
          <cell r="U451">
            <v>0</v>
          </cell>
          <cell r="V451">
            <v>190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I452">
            <v>100614</v>
          </cell>
          <cell r="J452">
            <v>100614</v>
          </cell>
          <cell r="K452">
            <v>10</v>
          </cell>
          <cell r="L452">
            <v>6</v>
          </cell>
          <cell r="M452">
            <v>14</v>
          </cell>
          <cell r="N452">
            <v>0</v>
          </cell>
          <cell r="O452">
            <v>0</v>
          </cell>
          <cell r="P452">
            <v>0</v>
          </cell>
          <cell r="Q452">
            <v>386600</v>
          </cell>
          <cell r="R452">
            <v>0</v>
          </cell>
          <cell r="S452">
            <v>1</v>
          </cell>
          <cell r="T452">
            <v>0</v>
          </cell>
          <cell r="U452">
            <v>0</v>
          </cell>
          <cell r="V452">
            <v>190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I453">
            <v>130206</v>
          </cell>
          <cell r="J453">
            <v>130206</v>
          </cell>
          <cell r="K453">
            <v>13</v>
          </cell>
          <cell r="L453">
            <v>2</v>
          </cell>
          <cell r="M453">
            <v>6</v>
          </cell>
          <cell r="N453">
            <v>0</v>
          </cell>
          <cell r="O453">
            <v>0</v>
          </cell>
          <cell r="P453">
            <v>9044</v>
          </cell>
          <cell r="Q453">
            <v>226100</v>
          </cell>
          <cell r="R453">
            <v>0</v>
          </cell>
          <cell r="S453">
            <v>1</v>
          </cell>
          <cell r="T453">
            <v>0</v>
          </cell>
          <cell r="U453">
            <v>0</v>
          </cell>
          <cell r="V453">
            <v>36251</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I454">
            <v>100305</v>
          </cell>
          <cell r="J454">
            <v>100305</v>
          </cell>
          <cell r="K454">
            <v>10</v>
          </cell>
          <cell r="L454">
            <v>3</v>
          </cell>
          <cell r="M454">
            <v>5</v>
          </cell>
          <cell r="N454">
            <v>0</v>
          </cell>
          <cell r="O454">
            <v>0</v>
          </cell>
          <cell r="P454">
            <v>0</v>
          </cell>
          <cell r="Q454">
            <v>219500</v>
          </cell>
          <cell r="R454">
            <v>0</v>
          </cell>
          <cell r="S454">
            <v>2</v>
          </cell>
          <cell r="T454">
            <v>0</v>
          </cell>
          <cell r="U454">
            <v>0</v>
          </cell>
          <cell r="V454">
            <v>100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I455">
            <v>100205</v>
          </cell>
          <cell r="J455">
            <v>100205</v>
          </cell>
          <cell r="K455">
            <v>10</v>
          </cell>
          <cell r="L455">
            <v>2</v>
          </cell>
          <cell r="M455">
            <v>5</v>
          </cell>
          <cell r="N455">
            <v>0</v>
          </cell>
          <cell r="O455">
            <v>0</v>
          </cell>
          <cell r="P455">
            <v>0</v>
          </cell>
          <cell r="Q455">
            <v>195000</v>
          </cell>
          <cell r="R455">
            <v>0</v>
          </cell>
          <cell r="S455">
            <v>2</v>
          </cell>
          <cell r="T455">
            <v>0</v>
          </cell>
          <cell r="U455">
            <v>0</v>
          </cell>
          <cell r="V455">
            <v>100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R456">
            <v>1</v>
          </cell>
          <cell r="S456">
            <v>1</v>
          </cell>
          <cell r="T456">
            <v>0</v>
          </cell>
          <cell r="U456">
            <v>0</v>
          </cell>
          <cell r="V456" t="str">
            <v>その他</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R457">
            <v>1</v>
          </cell>
          <cell r="S457">
            <v>1</v>
          </cell>
          <cell r="T457">
            <v>0</v>
          </cell>
          <cell r="U457">
            <v>0</v>
          </cell>
          <cell r="V457" t="str">
            <v>その他</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I458">
            <v>100108</v>
          </cell>
          <cell r="J458">
            <v>100108</v>
          </cell>
          <cell r="K458">
            <v>10</v>
          </cell>
          <cell r="L458">
            <v>1</v>
          </cell>
          <cell r="M458">
            <v>8</v>
          </cell>
          <cell r="N458">
            <v>0</v>
          </cell>
          <cell r="O458">
            <v>0</v>
          </cell>
          <cell r="P458">
            <v>0</v>
          </cell>
          <cell r="Q458">
            <v>170200</v>
          </cell>
          <cell r="R458">
            <v>0</v>
          </cell>
          <cell r="S458">
            <v>1</v>
          </cell>
          <cell r="T458">
            <v>0</v>
          </cell>
          <cell r="U458">
            <v>0</v>
          </cell>
          <cell r="V458">
            <v>190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I459">
            <v>100722</v>
          </cell>
          <cell r="J459">
            <v>100722</v>
          </cell>
          <cell r="K459">
            <v>10</v>
          </cell>
          <cell r="L459">
            <v>7</v>
          </cell>
          <cell r="M459">
            <v>22</v>
          </cell>
          <cell r="N459">
            <v>0</v>
          </cell>
          <cell r="O459">
            <v>0</v>
          </cell>
          <cell r="P459">
            <v>0</v>
          </cell>
          <cell r="Q459">
            <v>440700</v>
          </cell>
          <cell r="R459">
            <v>0</v>
          </cell>
          <cell r="S459">
            <v>2</v>
          </cell>
          <cell r="T459">
            <v>0</v>
          </cell>
          <cell r="U459">
            <v>0</v>
          </cell>
          <cell r="V459">
            <v>36982</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I460">
            <v>100817</v>
          </cell>
          <cell r="J460">
            <v>100817</v>
          </cell>
          <cell r="K460">
            <v>10</v>
          </cell>
          <cell r="L460">
            <v>8</v>
          </cell>
          <cell r="M460">
            <v>17</v>
          </cell>
          <cell r="N460">
            <v>0</v>
          </cell>
          <cell r="O460">
            <v>0</v>
          </cell>
          <cell r="P460">
            <v>0</v>
          </cell>
          <cell r="Q460">
            <v>450500</v>
          </cell>
          <cell r="R460">
            <v>0</v>
          </cell>
          <cell r="S460">
            <v>1</v>
          </cell>
          <cell r="T460">
            <v>0</v>
          </cell>
          <cell r="U460">
            <v>0</v>
          </cell>
          <cell r="V460">
            <v>36982</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I461">
            <v>100719</v>
          </cell>
          <cell r="J461">
            <v>100719</v>
          </cell>
          <cell r="K461">
            <v>10</v>
          </cell>
          <cell r="L461">
            <v>7</v>
          </cell>
          <cell r="M461">
            <v>19</v>
          </cell>
          <cell r="N461">
            <v>0</v>
          </cell>
          <cell r="O461">
            <v>0</v>
          </cell>
          <cell r="P461">
            <v>0</v>
          </cell>
          <cell r="Q461">
            <v>429700</v>
          </cell>
          <cell r="R461">
            <v>0</v>
          </cell>
          <cell r="S461">
            <v>1</v>
          </cell>
          <cell r="T461">
            <v>0</v>
          </cell>
          <cell r="U461">
            <v>0</v>
          </cell>
          <cell r="V461">
            <v>36982</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I462">
            <v>100614</v>
          </cell>
          <cell r="J462">
            <v>100614</v>
          </cell>
          <cell r="K462">
            <v>10</v>
          </cell>
          <cell r="L462">
            <v>6</v>
          </cell>
          <cell r="M462">
            <v>14</v>
          </cell>
          <cell r="N462">
            <v>0</v>
          </cell>
          <cell r="O462">
            <v>0</v>
          </cell>
          <cell r="P462">
            <v>0</v>
          </cell>
          <cell r="Q462">
            <v>386600</v>
          </cell>
          <cell r="R462">
            <v>0</v>
          </cell>
          <cell r="S462">
            <v>1</v>
          </cell>
          <cell r="T462">
            <v>0</v>
          </cell>
          <cell r="U462">
            <v>0</v>
          </cell>
          <cell r="V462">
            <v>100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I463">
            <v>101013</v>
          </cell>
          <cell r="J463">
            <v>101013</v>
          </cell>
          <cell r="K463">
            <v>10</v>
          </cell>
          <cell r="L463">
            <v>10</v>
          </cell>
          <cell r="M463">
            <v>13</v>
          </cell>
          <cell r="N463">
            <v>0</v>
          </cell>
          <cell r="O463">
            <v>0</v>
          </cell>
          <cell r="P463">
            <v>0</v>
          </cell>
          <cell r="Q463">
            <v>515800</v>
          </cell>
          <cell r="R463">
            <v>0</v>
          </cell>
          <cell r="S463">
            <v>1</v>
          </cell>
          <cell r="T463">
            <v>0</v>
          </cell>
          <cell r="U463">
            <v>0</v>
          </cell>
          <cell r="V463">
            <v>36617</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I464">
            <v>100761</v>
          </cell>
          <cell r="J464">
            <v>100761</v>
          </cell>
          <cell r="K464">
            <v>10</v>
          </cell>
          <cell r="L464">
            <v>7</v>
          </cell>
          <cell r="M464">
            <v>61</v>
          </cell>
          <cell r="N464">
            <v>0</v>
          </cell>
          <cell r="O464">
            <v>0</v>
          </cell>
          <cell r="P464">
            <v>0</v>
          </cell>
          <cell r="Q464">
            <v>444400</v>
          </cell>
          <cell r="R464">
            <v>0</v>
          </cell>
          <cell r="S464">
            <v>2</v>
          </cell>
          <cell r="T464">
            <v>0</v>
          </cell>
          <cell r="U464">
            <v>0</v>
          </cell>
          <cell r="V464">
            <v>130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I465">
            <v>100721</v>
          </cell>
          <cell r="J465">
            <v>100721</v>
          </cell>
          <cell r="K465">
            <v>10</v>
          </cell>
          <cell r="L465">
            <v>7</v>
          </cell>
          <cell r="M465">
            <v>21</v>
          </cell>
          <cell r="N465">
            <v>0</v>
          </cell>
          <cell r="O465">
            <v>0</v>
          </cell>
          <cell r="P465">
            <v>0</v>
          </cell>
          <cell r="Q465">
            <v>437000</v>
          </cell>
          <cell r="R465">
            <v>0</v>
          </cell>
          <cell r="S465">
            <v>2</v>
          </cell>
          <cell r="T465">
            <v>0</v>
          </cell>
          <cell r="U465">
            <v>0</v>
          </cell>
          <cell r="V465">
            <v>36982</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I466">
            <v>100720</v>
          </cell>
          <cell r="J466">
            <v>100720</v>
          </cell>
          <cell r="K466">
            <v>10</v>
          </cell>
          <cell r="L466">
            <v>7</v>
          </cell>
          <cell r="M466">
            <v>20</v>
          </cell>
          <cell r="N466">
            <v>0</v>
          </cell>
          <cell r="O466">
            <v>0</v>
          </cell>
          <cell r="P466">
            <v>0</v>
          </cell>
          <cell r="Q466">
            <v>433300</v>
          </cell>
          <cell r="R466">
            <v>0</v>
          </cell>
          <cell r="S466">
            <v>2</v>
          </cell>
          <cell r="T466">
            <v>0</v>
          </cell>
          <cell r="U466">
            <v>0</v>
          </cell>
          <cell r="V466">
            <v>130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I467">
            <v>100722</v>
          </cell>
          <cell r="J467">
            <v>100722</v>
          </cell>
          <cell r="K467">
            <v>10</v>
          </cell>
          <cell r="L467">
            <v>7</v>
          </cell>
          <cell r="M467">
            <v>22</v>
          </cell>
          <cell r="N467">
            <v>0</v>
          </cell>
          <cell r="O467">
            <v>0</v>
          </cell>
          <cell r="P467">
            <v>0</v>
          </cell>
          <cell r="Q467">
            <v>440700</v>
          </cell>
          <cell r="R467">
            <v>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I468">
            <v>100817</v>
          </cell>
          <cell r="J468">
            <v>100817</v>
          </cell>
          <cell r="K468">
            <v>10</v>
          </cell>
          <cell r="L468">
            <v>8</v>
          </cell>
          <cell r="M468">
            <v>17</v>
          </cell>
          <cell r="N468">
            <v>0</v>
          </cell>
          <cell r="O468">
            <v>0</v>
          </cell>
          <cell r="P468">
            <v>0</v>
          </cell>
          <cell r="Q468">
            <v>450500</v>
          </cell>
          <cell r="R468">
            <v>0</v>
          </cell>
          <cell r="S468">
            <v>1</v>
          </cell>
          <cell r="T468">
            <v>0</v>
          </cell>
          <cell r="U468">
            <v>0</v>
          </cell>
          <cell r="V468">
            <v>100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I469">
            <v>100914</v>
          </cell>
          <cell r="J469">
            <v>100914</v>
          </cell>
          <cell r="K469">
            <v>10</v>
          </cell>
          <cell r="L469">
            <v>9</v>
          </cell>
          <cell r="M469">
            <v>14</v>
          </cell>
          <cell r="N469">
            <v>0</v>
          </cell>
          <cell r="O469">
            <v>0</v>
          </cell>
          <cell r="P469">
            <v>0</v>
          </cell>
          <cell r="Q469">
            <v>483100</v>
          </cell>
          <cell r="R469">
            <v>0</v>
          </cell>
          <cell r="S469">
            <v>1</v>
          </cell>
          <cell r="T469">
            <v>0</v>
          </cell>
          <cell r="U469">
            <v>0</v>
          </cell>
          <cell r="V469">
            <v>36982</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I470">
            <v>100873</v>
          </cell>
          <cell r="J470">
            <v>100873</v>
          </cell>
          <cell r="K470">
            <v>10</v>
          </cell>
          <cell r="L470">
            <v>8</v>
          </cell>
          <cell r="M470">
            <v>73</v>
          </cell>
          <cell r="N470">
            <v>0</v>
          </cell>
          <cell r="O470">
            <v>0</v>
          </cell>
          <cell r="P470">
            <v>0</v>
          </cell>
          <cell r="Q470">
            <v>515200</v>
          </cell>
          <cell r="R470">
            <v>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I471">
            <v>100762</v>
          </cell>
          <cell r="J471">
            <v>100762</v>
          </cell>
          <cell r="K471">
            <v>10</v>
          </cell>
          <cell r="L471">
            <v>7</v>
          </cell>
          <cell r="M471">
            <v>62</v>
          </cell>
          <cell r="N471">
            <v>0</v>
          </cell>
          <cell r="O471">
            <v>0</v>
          </cell>
          <cell r="P471">
            <v>0</v>
          </cell>
          <cell r="Q471">
            <v>448100</v>
          </cell>
          <cell r="R471">
            <v>0</v>
          </cell>
          <cell r="S471">
            <v>1</v>
          </cell>
          <cell r="T471">
            <v>0</v>
          </cell>
          <cell r="U471">
            <v>0</v>
          </cell>
          <cell r="V471">
            <v>190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I472">
            <v>100770</v>
          </cell>
          <cell r="J472">
            <v>100770</v>
          </cell>
          <cell r="K472">
            <v>10</v>
          </cell>
          <cell r="L472">
            <v>7</v>
          </cell>
          <cell r="M472">
            <v>70</v>
          </cell>
          <cell r="N472">
            <v>0</v>
          </cell>
          <cell r="O472">
            <v>0</v>
          </cell>
          <cell r="P472">
            <v>0</v>
          </cell>
          <cell r="Q472">
            <v>477700</v>
          </cell>
          <cell r="R472">
            <v>0</v>
          </cell>
          <cell r="S472">
            <v>2</v>
          </cell>
          <cell r="T472">
            <v>0</v>
          </cell>
          <cell r="U472">
            <v>0</v>
          </cell>
          <cell r="V472">
            <v>190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I473">
            <v>100878</v>
          </cell>
          <cell r="J473">
            <v>100878</v>
          </cell>
          <cell r="K473">
            <v>10</v>
          </cell>
          <cell r="L473">
            <v>8</v>
          </cell>
          <cell r="M473">
            <v>78</v>
          </cell>
          <cell r="N473">
            <v>0</v>
          </cell>
          <cell r="O473">
            <v>0</v>
          </cell>
          <cell r="P473">
            <v>0</v>
          </cell>
          <cell r="Q473">
            <v>534200</v>
          </cell>
          <cell r="R473">
            <v>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I474">
            <v>100767</v>
          </cell>
          <cell r="J474">
            <v>100767</v>
          </cell>
          <cell r="K474">
            <v>10</v>
          </cell>
          <cell r="L474">
            <v>7</v>
          </cell>
          <cell r="M474">
            <v>67</v>
          </cell>
          <cell r="N474">
            <v>0</v>
          </cell>
          <cell r="O474">
            <v>0</v>
          </cell>
          <cell r="P474">
            <v>0</v>
          </cell>
          <cell r="Q474">
            <v>466600</v>
          </cell>
          <cell r="R474">
            <v>0</v>
          </cell>
          <cell r="S474">
            <v>1</v>
          </cell>
          <cell r="T474">
            <v>0</v>
          </cell>
          <cell r="U474">
            <v>0</v>
          </cell>
          <cell r="V474">
            <v>36982</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I475">
            <v>100868</v>
          </cell>
          <cell r="J475">
            <v>100868</v>
          </cell>
          <cell r="K475">
            <v>10</v>
          </cell>
          <cell r="L475">
            <v>8</v>
          </cell>
          <cell r="M475">
            <v>68</v>
          </cell>
          <cell r="N475">
            <v>0</v>
          </cell>
          <cell r="O475">
            <v>0</v>
          </cell>
          <cell r="P475">
            <v>0</v>
          </cell>
          <cell r="Q475">
            <v>496200</v>
          </cell>
          <cell r="R475">
            <v>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I476">
            <v>100769</v>
          </cell>
          <cell r="J476">
            <v>100769</v>
          </cell>
          <cell r="K476">
            <v>10</v>
          </cell>
          <cell r="L476">
            <v>7</v>
          </cell>
          <cell r="M476">
            <v>69</v>
          </cell>
          <cell r="N476">
            <v>0</v>
          </cell>
          <cell r="O476">
            <v>0</v>
          </cell>
          <cell r="P476">
            <v>0</v>
          </cell>
          <cell r="Q476">
            <v>474000</v>
          </cell>
          <cell r="R476">
            <v>0</v>
          </cell>
          <cell r="S476">
            <v>1</v>
          </cell>
          <cell r="T476">
            <v>0</v>
          </cell>
          <cell r="U476">
            <v>0</v>
          </cell>
          <cell r="V476">
            <v>36982</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I477">
            <v>100719</v>
          </cell>
          <cell r="J477">
            <v>100719</v>
          </cell>
          <cell r="K477">
            <v>10</v>
          </cell>
          <cell r="L477">
            <v>7</v>
          </cell>
          <cell r="M477">
            <v>19</v>
          </cell>
          <cell r="N477">
            <v>0</v>
          </cell>
          <cell r="O477">
            <v>0</v>
          </cell>
          <cell r="P477">
            <v>0</v>
          </cell>
          <cell r="Q477">
            <v>429700</v>
          </cell>
          <cell r="R477">
            <v>0</v>
          </cell>
          <cell r="S477">
            <v>2</v>
          </cell>
          <cell r="T477">
            <v>0</v>
          </cell>
          <cell r="U477">
            <v>0</v>
          </cell>
          <cell r="V477">
            <v>190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I478">
            <v>100768</v>
          </cell>
          <cell r="J478">
            <v>100768</v>
          </cell>
          <cell r="K478">
            <v>10</v>
          </cell>
          <cell r="L478">
            <v>7</v>
          </cell>
          <cell r="M478">
            <v>68</v>
          </cell>
          <cell r="N478">
            <v>0</v>
          </cell>
          <cell r="O478">
            <v>0</v>
          </cell>
          <cell r="P478">
            <v>0</v>
          </cell>
          <cell r="Q478">
            <v>470300</v>
          </cell>
          <cell r="R478">
            <v>0</v>
          </cell>
          <cell r="S478">
            <v>1</v>
          </cell>
          <cell r="T478">
            <v>0</v>
          </cell>
          <cell r="U478">
            <v>0</v>
          </cell>
          <cell r="V478">
            <v>36982</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I479">
            <v>100763</v>
          </cell>
          <cell r="J479">
            <v>100763</v>
          </cell>
          <cell r="K479">
            <v>10</v>
          </cell>
          <cell r="L479">
            <v>7</v>
          </cell>
          <cell r="M479">
            <v>63</v>
          </cell>
          <cell r="N479">
            <v>0</v>
          </cell>
          <cell r="O479">
            <v>0</v>
          </cell>
          <cell r="P479">
            <v>0</v>
          </cell>
          <cell r="Q479">
            <v>451800</v>
          </cell>
          <cell r="R479">
            <v>0</v>
          </cell>
          <cell r="S479">
            <v>1</v>
          </cell>
          <cell r="T479">
            <v>0</v>
          </cell>
          <cell r="U479">
            <v>0</v>
          </cell>
          <cell r="V479">
            <v>190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I480">
            <v>100816</v>
          </cell>
          <cell r="J480">
            <v>100816</v>
          </cell>
          <cell r="K480">
            <v>10</v>
          </cell>
          <cell r="L480">
            <v>8</v>
          </cell>
          <cell r="M480">
            <v>16</v>
          </cell>
          <cell r="N480">
            <v>0</v>
          </cell>
          <cell r="O480">
            <v>0</v>
          </cell>
          <cell r="P480">
            <v>0</v>
          </cell>
          <cell r="Q480">
            <v>446600</v>
          </cell>
          <cell r="R480">
            <v>0</v>
          </cell>
          <cell r="S480">
            <v>1</v>
          </cell>
          <cell r="T480">
            <v>0</v>
          </cell>
          <cell r="U480">
            <v>0</v>
          </cell>
          <cell r="V480">
            <v>160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I481">
            <v>100615</v>
          </cell>
          <cell r="J481">
            <v>100615</v>
          </cell>
          <cell r="K481">
            <v>10</v>
          </cell>
          <cell r="L481">
            <v>6</v>
          </cell>
          <cell r="M481">
            <v>15</v>
          </cell>
          <cell r="N481">
            <v>0</v>
          </cell>
          <cell r="O481">
            <v>0</v>
          </cell>
          <cell r="P481">
            <v>0</v>
          </cell>
          <cell r="Q481">
            <v>394300</v>
          </cell>
          <cell r="R481">
            <v>0</v>
          </cell>
          <cell r="S481">
            <v>1</v>
          </cell>
          <cell r="T481">
            <v>0</v>
          </cell>
          <cell r="U481">
            <v>0</v>
          </cell>
          <cell r="V481">
            <v>147</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I482">
            <v>100615</v>
          </cell>
          <cell r="J482">
            <v>100615</v>
          </cell>
          <cell r="K482">
            <v>10</v>
          </cell>
          <cell r="L482">
            <v>6</v>
          </cell>
          <cell r="M482">
            <v>15</v>
          </cell>
          <cell r="N482">
            <v>0</v>
          </cell>
          <cell r="O482">
            <v>0</v>
          </cell>
          <cell r="P482">
            <v>0</v>
          </cell>
          <cell r="Q482">
            <v>394300</v>
          </cell>
          <cell r="R482">
            <v>0</v>
          </cell>
          <cell r="S482">
            <v>1</v>
          </cell>
          <cell r="T482">
            <v>0</v>
          </cell>
          <cell r="U482">
            <v>0</v>
          </cell>
          <cell r="V482">
            <v>36617</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I483">
            <v>100714</v>
          </cell>
          <cell r="J483">
            <v>100714</v>
          </cell>
          <cell r="K483">
            <v>10</v>
          </cell>
          <cell r="L483">
            <v>7</v>
          </cell>
          <cell r="M483">
            <v>14</v>
          </cell>
          <cell r="N483">
            <v>0</v>
          </cell>
          <cell r="O483">
            <v>0</v>
          </cell>
          <cell r="P483">
            <v>0</v>
          </cell>
          <cell r="Q483">
            <v>407400</v>
          </cell>
          <cell r="R483">
            <v>0</v>
          </cell>
          <cell r="S483">
            <v>1</v>
          </cell>
          <cell r="T483">
            <v>0</v>
          </cell>
          <cell r="U483">
            <v>0</v>
          </cell>
          <cell r="V483">
            <v>190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I484">
            <v>100719</v>
          </cell>
          <cell r="J484">
            <v>100719</v>
          </cell>
          <cell r="K484">
            <v>10</v>
          </cell>
          <cell r="L484">
            <v>7</v>
          </cell>
          <cell r="M484">
            <v>19</v>
          </cell>
          <cell r="N484">
            <v>0</v>
          </cell>
          <cell r="O484">
            <v>0</v>
          </cell>
          <cell r="P484">
            <v>0</v>
          </cell>
          <cell r="Q484">
            <v>429700</v>
          </cell>
          <cell r="R484">
            <v>0</v>
          </cell>
          <cell r="S484">
            <v>1</v>
          </cell>
          <cell r="T484">
            <v>0</v>
          </cell>
          <cell r="U484">
            <v>0</v>
          </cell>
          <cell r="V484">
            <v>36617</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I485">
            <v>100407</v>
          </cell>
          <cell r="J485">
            <v>100407</v>
          </cell>
          <cell r="K485">
            <v>10</v>
          </cell>
          <cell r="L485">
            <v>4</v>
          </cell>
          <cell r="M485">
            <v>7</v>
          </cell>
          <cell r="N485">
            <v>0</v>
          </cell>
          <cell r="O485">
            <v>0</v>
          </cell>
          <cell r="P485">
            <v>0</v>
          </cell>
          <cell r="Q485">
            <v>277800</v>
          </cell>
          <cell r="R485">
            <v>0</v>
          </cell>
          <cell r="S485">
            <v>1</v>
          </cell>
          <cell r="T485">
            <v>0</v>
          </cell>
          <cell r="U485">
            <v>0</v>
          </cell>
          <cell r="V485">
            <v>100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I486">
            <v>100204</v>
          </cell>
          <cell r="J486">
            <v>100204</v>
          </cell>
          <cell r="K486">
            <v>10</v>
          </cell>
          <cell r="L486">
            <v>2</v>
          </cell>
          <cell r="M486">
            <v>4</v>
          </cell>
          <cell r="N486">
            <v>0</v>
          </cell>
          <cell r="O486">
            <v>0</v>
          </cell>
          <cell r="P486">
            <v>0</v>
          </cell>
          <cell r="Q486">
            <v>188900</v>
          </cell>
          <cell r="R486">
            <v>0</v>
          </cell>
          <cell r="S486">
            <v>1</v>
          </cell>
          <cell r="T486">
            <v>0</v>
          </cell>
          <cell r="U486">
            <v>0</v>
          </cell>
          <cell r="V486">
            <v>100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R487">
            <v>1</v>
          </cell>
          <cell r="S487">
            <v>1</v>
          </cell>
          <cell r="T487">
            <v>0</v>
          </cell>
          <cell r="U487">
            <v>0</v>
          </cell>
          <cell r="V487" t="str">
            <v>その他</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I488">
            <v>100108</v>
          </cell>
          <cell r="J488">
            <v>100108</v>
          </cell>
          <cell r="K488">
            <v>10</v>
          </cell>
          <cell r="L488">
            <v>1</v>
          </cell>
          <cell r="M488">
            <v>8</v>
          </cell>
          <cell r="N488">
            <v>0</v>
          </cell>
          <cell r="O488">
            <v>0</v>
          </cell>
          <cell r="P488">
            <v>0</v>
          </cell>
          <cell r="Q488">
            <v>170200</v>
          </cell>
          <cell r="R488">
            <v>0</v>
          </cell>
          <cell r="S488">
            <v>1</v>
          </cell>
          <cell r="T488">
            <v>0</v>
          </cell>
          <cell r="U488">
            <v>0</v>
          </cell>
          <cell r="V488">
            <v>190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R489">
            <v>2</v>
          </cell>
          <cell r="S489">
            <v>2</v>
          </cell>
          <cell r="T489">
            <v>0</v>
          </cell>
          <cell r="U489">
            <v>0</v>
          </cell>
          <cell r="V489" t="str">
            <v>選考・初級相当</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I490">
            <v>100762</v>
          </cell>
          <cell r="J490">
            <v>100762</v>
          </cell>
          <cell r="K490">
            <v>10</v>
          </cell>
          <cell r="L490">
            <v>7</v>
          </cell>
          <cell r="M490">
            <v>62</v>
          </cell>
          <cell r="N490">
            <v>0</v>
          </cell>
          <cell r="O490">
            <v>0</v>
          </cell>
          <cell r="P490">
            <v>0</v>
          </cell>
          <cell r="Q490">
            <v>448100</v>
          </cell>
          <cell r="R490">
            <v>0</v>
          </cell>
          <cell r="S490">
            <v>2</v>
          </cell>
          <cell r="T490">
            <v>0</v>
          </cell>
          <cell r="U490">
            <v>0</v>
          </cell>
          <cell r="V490">
            <v>130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I491">
            <v>100722</v>
          </cell>
          <cell r="J491">
            <v>100722</v>
          </cell>
          <cell r="K491">
            <v>10</v>
          </cell>
          <cell r="L491">
            <v>7</v>
          </cell>
          <cell r="M491">
            <v>22</v>
          </cell>
          <cell r="N491">
            <v>0</v>
          </cell>
          <cell r="O491">
            <v>0</v>
          </cell>
          <cell r="P491">
            <v>0</v>
          </cell>
          <cell r="Q491">
            <v>440700</v>
          </cell>
          <cell r="R491">
            <v>0</v>
          </cell>
          <cell r="S491">
            <v>2</v>
          </cell>
          <cell r="T491">
            <v>0</v>
          </cell>
          <cell r="U491">
            <v>0</v>
          </cell>
          <cell r="V491">
            <v>190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I492">
            <v>100818</v>
          </cell>
          <cell r="J492">
            <v>100818</v>
          </cell>
          <cell r="K492">
            <v>10</v>
          </cell>
          <cell r="L492">
            <v>8</v>
          </cell>
          <cell r="M492">
            <v>18</v>
          </cell>
          <cell r="N492">
            <v>0</v>
          </cell>
          <cell r="O492">
            <v>0</v>
          </cell>
          <cell r="P492">
            <v>0</v>
          </cell>
          <cell r="Q492">
            <v>454400</v>
          </cell>
          <cell r="R492">
            <v>0</v>
          </cell>
          <cell r="S492">
            <v>1</v>
          </cell>
          <cell r="T492">
            <v>0</v>
          </cell>
          <cell r="U492">
            <v>0</v>
          </cell>
          <cell r="V492">
            <v>130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I493">
            <v>100775</v>
          </cell>
          <cell r="J493">
            <v>100775</v>
          </cell>
          <cell r="K493">
            <v>10</v>
          </cell>
          <cell r="L493">
            <v>7</v>
          </cell>
          <cell r="M493">
            <v>75</v>
          </cell>
          <cell r="N493">
            <v>0</v>
          </cell>
          <cell r="O493">
            <v>0</v>
          </cell>
          <cell r="P493">
            <v>0</v>
          </cell>
          <cell r="Q493">
            <v>496200</v>
          </cell>
          <cell r="R493">
            <v>0</v>
          </cell>
          <cell r="S493">
            <v>1</v>
          </cell>
          <cell r="T493">
            <v>0</v>
          </cell>
          <cell r="U493">
            <v>0</v>
          </cell>
          <cell r="V493">
            <v>190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I494">
            <v>100772</v>
          </cell>
          <cell r="J494">
            <v>100772</v>
          </cell>
          <cell r="K494">
            <v>10</v>
          </cell>
          <cell r="L494">
            <v>7</v>
          </cell>
          <cell r="M494">
            <v>72</v>
          </cell>
          <cell r="N494">
            <v>0</v>
          </cell>
          <cell r="O494">
            <v>0</v>
          </cell>
          <cell r="P494">
            <v>0</v>
          </cell>
          <cell r="Q494">
            <v>485100</v>
          </cell>
          <cell r="R494">
            <v>0</v>
          </cell>
          <cell r="S494">
            <v>2</v>
          </cell>
          <cell r="T494">
            <v>0</v>
          </cell>
          <cell r="U494">
            <v>0</v>
          </cell>
          <cell r="V494">
            <v>190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I495">
            <v>100722</v>
          </cell>
          <cell r="J495">
            <v>100722</v>
          </cell>
          <cell r="K495">
            <v>10</v>
          </cell>
          <cell r="L495">
            <v>7</v>
          </cell>
          <cell r="M495">
            <v>22</v>
          </cell>
          <cell r="N495">
            <v>0</v>
          </cell>
          <cell r="O495">
            <v>0</v>
          </cell>
          <cell r="P495">
            <v>0</v>
          </cell>
          <cell r="Q495">
            <v>440700</v>
          </cell>
          <cell r="R495">
            <v>0</v>
          </cell>
          <cell r="S495">
            <v>2</v>
          </cell>
          <cell r="T495">
            <v>0</v>
          </cell>
          <cell r="U495">
            <v>0</v>
          </cell>
          <cell r="V495">
            <v>190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I496">
            <v>100861</v>
          </cell>
          <cell r="J496">
            <v>100861</v>
          </cell>
          <cell r="K496">
            <v>10</v>
          </cell>
          <cell r="L496">
            <v>8</v>
          </cell>
          <cell r="M496">
            <v>61</v>
          </cell>
          <cell r="N496">
            <v>0</v>
          </cell>
          <cell r="O496">
            <v>0</v>
          </cell>
          <cell r="P496">
            <v>0</v>
          </cell>
          <cell r="Q496">
            <v>469600</v>
          </cell>
          <cell r="R496">
            <v>0</v>
          </cell>
          <cell r="S496">
            <v>1</v>
          </cell>
          <cell r="T496">
            <v>0</v>
          </cell>
          <cell r="U496">
            <v>0</v>
          </cell>
          <cell r="V496">
            <v>190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I497">
            <v>100870</v>
          </cell>
          <cell r="J497">
            <v>100870</v>
          </cell>
          <cell r="K497">
            <v>10</v>
          </cell>
          <cell r="L497">
            <v>8</v>
          </cell>
          <cell r="M497">
            <v>70</v>
          </cell>
          <cell r="N497">
            <v>0</v>
          </cell>
          <cell r="O497">
            <v>0</v>
          </cell>
          <cell r="P497">
            <v>0</v>
          </cell>
          <cell r="Q497">
            <v>503800</v>
          </cell>
          <cell r="R497">
            <v>0</v>
          </cell>
          <cell r="S497">
            <v>1</v>
          </cell>
          <cell r="T497">
            <v>0</v>
          </cell>
          <cell r="U497">
            <v>0</v>
          </cell>
          <cell r="V497">
            <v>190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I498">
            <v>100817</v>
          </cell>
          <cell r="J498">
            <v>100817</v>
          </cell>
          <cell r="K498">
            <v>10</v>
          </cell>
          <cell r="L498">
            <v>8</v>
          </cell>
          <cell r="M498">
            <v>17</v>
          </cell>
          <cell r="N498">
            <v>0</v>
          </cell>
          <cell r="O498">
            <v>0</v>
          </cell>
          <cell r="P498">
            <v>0</v>
          </cell>
          <cell r="Q498">
            <v>450500</v>
          </cell>
          <cell r="R498">
            <v>0</v>
          </cell>
          <cell r="S498">
            <v>1</v>
          </cell>
          <cell r="T498">
            <v>0</v>
          </cell>
          <cell r="U498">
            <v>0</v>
          </cell>
          <cell r="V498">
            <v>100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I499">
            <v>100762</v>
          </cell>
          <cell r="J499">
            <v>100762</v>
          </cell>
          <cell r="K499">
            <v>10</v>
          </cell>
          <cell r="L499">
            <v>7</v>
          </cell>
          <cell r="M499">
            <v>62</v>
          </cell>
          <cell r="N499">
            <v>0</v>
          </cell>
          <cell r="O499">
            <v>0</v>
          </cell>
          <cell r="P499">
            <v>0</v>
          </cell>
          <cell r="Q499">
            <v>448100</v>
          </cell>
          <cell r="R499">
            <v>0</v>
          </cell>
          <cell r="S499">
            <v>1</v>
          </cell>
          <cell r="T499">
            <v>0</v>
          </cell>
          <cell r="U499">
            <v>0</v>
          </cell>
          <cell r="V499">
            <v>190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I500">
            <v>100623</v>
          </cell>
          <cell r="J500">
            <v>100623</v>
          </cell>
          <cell r="K500">
            <v>10</v>
          </cell>
          <cell r="L500">
            <v>6</v>
          </cell>
          <cell r="M500">
            <v>23</v>
          </cell>
          <cell r="N500">
            <v>0</v>
          </cell>
          <cell r="O500">
            <v>0</v>
          </cell>
          <cell r="P500">
            <v>0</v>
          </cell>
          <cell r="Q500">
            <v>426300</v>
          </cell>
          <cell r="R500">
            <v>0</v>
          </cell>
          <cell r="S500">
            <v>1</v>
          </cell>
          <cell r="T500">
            <v>0</v>
          </cell>
          <cell r="U500">
            <v>0</v>
          </cell>
          <cell r="V500">
            <v>190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I501">
            <v>100721</v>
          </cell>
          <cell r="J501">
            <v>100721</v>
          </cell>
          <cell r="K501">
            <v>10</v>
          </cell>
          <cell r="L501">
            <v>7</v>
          </cell>
          <cell r="M501">
            <v>21</v>
          </cell>
          <cell r="N501">
            <v>0</v>
          </cell>
          <cell r="O501">
            <v>0</v>
          </cell>
          <cell r="P501">
            <v>0</v>
          </cell>
          <cell r="Q501">
            <v>437000</v>
          </cell>
          <cell r="R501">
            <v>0</v>
          </cell>
          <cell r="S501">
            <v>1</v>
          </cell>
          <cell r="T501">
            <v>0</v>
          </cell>
          <cell r="U501">
            <v>0</v>
          </cell>
          <cell r="V501">
            <v>145</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I502">
            <v>100617</v>
          </cell>
          <cell r="J502">
            <v>100617</v>
          </cell>
          <cell r="K502">
            <v>10</v>
          </cell>
          <cell r="L502">
            <v>6</v>
          </cell>
          <cell r="M502">
            <v>17</v>
          </cell>
          <cell r="N502">
            <v>0</v>
          </cell>
          <cell r="O502">
            <v>0</v>
          </cell>
          <cell r="P502">
            <v>0</v>
          </cell>
          <cell r="Q502">
            <v>405200</v>
          </cell>
          <cell r="R502">
            <v>0</v>
          </cell>
          <cell r="S502">
            <v>1</v>
          </cell>
          <cell r="T502">
            <v>0</v>
          </cell>
          <cell r="U502">
            <v>0</v>
          </cell>
          <cell r="V502">
            <v>100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I503">
            <v>100617</v>
          </cell>
          <cell r="J503">
            <v>100617</v>
          </cell>
          <cell r="K503">
            <v>10</v>
          </cell>
          <cell r="L503">
            <v>6</v>
          </cell>
          <cell r="M503">
            <v>17</v>
          </cell>
          <cell r="N503">
            <v>0</v>
          </cell>
          <cell r="O503">
            <v>0</v>
          </cell>
          <cell r="P503">
            <v>0</v>
          </cell>
          <cell r="Q503">
            <v>405200</v>
          </cell>
          <cell r="R503">
            <v>0</v>
          </cell>
          <cell r="S503">
            <v>1</v>
          </cell>
          <cell r="T503">
            <v>0</v>
          </cell>
          <cell r="U503">
            <v>0</v>
          </cell>
          <cell r="V503">
            <v>190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I504">
            <v>100715</v>
          </cell>
          <cell r="J504">
            <v>100715</v>
          </cell>
          <cell r="K504">
            <v>10</v>
          </cell>
          <cell r="L504">
            <v>7</v>
          </cell>
          <cell r="M504">
            <v>15</v>
          </cell>
          <cell r="N504">
            <v>0</v>
          </cell>
          <cell r="O504">
            <v>0</v>
          </cell>
          <cell r="P504">
            <v>0</v>
          </cell>
          <cell r="Q504">
            <v>413100</v>
          </cell>
          <cell r="R504">
            <v>0</v>
          </cell>
          <cell r="S504">
            <v>1</v>
          </cell>
          <cell r="T504">
            <v>0</v>
          </cell>
          <cell r="U504">
            <v>0</v>
          </cell>
          <cell r="V504">
            <v>190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I505">
            <v>100717</v>
          </cell>
          <cell r="J505">
            <v>100717</v>
          </cell>
          <cell r="K505">
            <v>10</v>
          </cell>
          <cell r="L505">
            <v>7</v>
          </cell>
          <cell r="M505">
            <v>17</v>
          </cell>
          <cell r="N505">
            <v>0</v>
          </cell>
          <cell r="O505">
            <v>0</v>
          </cell>
          <cell r="P505">
            <v>0</v>
          </cell>
          <cell r="Q505">
            <v>422300</v>
          </cell>
          <cell r="R505">
            <v>0</v>
          </cell>
          <cell r="S505">
            <v>1</v>
          </cell>
          <cell r="T505">
            <v>0</v>
          </cell>
          <cell r="U505">
            <v>0</v>
          </cell>
          <cell r="V505">
            <v>190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I506">
            <v>100721</v>
          </cell>
          <cell r="J506">
            <v>100721</v>
          </cell>
          <cell r="K506">
            <v>10</v>
          </cell>
          <cell r="L506">
            <v>7</v>
          </cell>
          <cell r="M506">
            <v>21</v>
          </cell>
          <cell r="N506">
            <v>0</v>
          </cell>
          <cell r="O506">
            <v>0</v>
          </cell>
          <cell r="P506">
            <v>0</v>
          </cell>
          <cell r="Q506">
            <v>437000</v>
          </cell>
          <cell r="R506">
            <v>0</v>
          </cell>
          <cell r="S506">
            <v>1</v>
          </cell>
          <cell r="T506">
            <v>0</v>
          </cell>
          <cell r="U506">
            <v>0</v>
          </cell>
          <cell r="V506">
            <v>160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I507">
            <v>100715</v>
          </cell>
          <cell r="J507">
            <v>100715</v>
          </cell>
          <cell r="K507">
            <v>10</v>
          </cell>
          <cell r="L507">
            <v>7</v>
          </cell>
          <cell r="M507">
            <v>15</v>
          </cell>
          <cell r="N507">
            <v>0</v>
          </cell>
          <cell r="O507">
            <v>0</v>
          </cell>
          <cell r="P507">
            <v>0</v>
          </cell>
          <cell r="Q507">
            <v>413100</v>
          </cell>
          <cell r="R507">
            <v>0</v>
          </cell>
          <cell r="S507">
            <v>1</v>
          </cell>
          <cell r="T507">
            <v>0</v>
          </cell>
          <cell r="U507">
            <v>0</v>
          </cell>
          <cell r="V507">
            <v>190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I508">
            <v>100305</v>
          </cell>
          <cell r="J508">
            <v>100305</v>
          </cell>
          <cell r="K508">
            <v>10</v>
          </cell>
          <cell r="L508">
            <v>3</v>
          </cell>
          <cell r="M508">
            <v>5</v>
          </cell>
          <cell r="N508">
            <v>0</v>
          </cell>
          <cell r="O508">
            <v>0</v>
          </cell>
          <cell r="P508">
            <v>0</v>
          </cell>
          <cell r="Q508">
            <v>219500</v>
          </cell>
          <cell r="R508">
            <v>0</v>
          </cell>
          <cell r="S508">
            <v>2</v>
          </cell>
          <cell r="T508">
            <v>0</v>
          </cell>
          <cell r="U508">
            <v>0</v>
          </cell>
          <cell r="V508">
            <v>100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I509">
            <v>100304</v>
          </cell>
          <cell r="J509">
            <v>100304</v>
          </cell>
          <cell r="K509">
            <v>10</v>
          </cell>
          <cell r="L509">
            <v>3</v>
          </cell>
          <cell r="M509">
            <v>4</v>
          </cell>
          <cell r="N509">
            <v>0</v>
          </cell>
          <cell r="O509">
            <v>0</v>
          </cell>
          <cell r="P509">
            <v>0</v>
          </cell>
          <cell r="Q509">
            <v>211300</v>
          </cell>
          <cell r="R509">
            <v>0</v>
          </cell>
          <cell r="S509">
            <v>1</v>
          </cell>
          <cell r="T509">
            <v>0</v>
          </cell>
          <cell r="U509">
            <v>0</v>
          </cell>
          <cell r="V509">
            <v>100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I510">
            <v>100411</v>
          </cell>
          <cell r="J510">
            <v>100411</v>
          </cell>
          <cell r="K510">
            <v>10</v>
          </cell>
          <cell r="L510">
            <v>4</v>
          </cell>
          <cell r="M510">
            <v>11</v>
          </cell>
          <cell r="N510">
            <v>0</v>
          </cell>
          <cell r="O510">
            <v>0</v>
          </cell>
          <cell r="P510">
            <v>0</v>
          </cell>
          <cell r="Q510">
            <v>310800</v>
          </cell>
          <cell r="R510">
            <v>0</v>
          </cell>
          <cell r="S510">
            <v>1</v>
          </cell>
          <cell r="T510">
            <v>0</v>
          </cell>
          <cell r="U510">
            <v>0</v>
          </cell>
          <cell r="V510">
            <v>137</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I511">
            <v>101014</v>
          </cell>
          <cell r="J511">
            <v>101014</v>
          </cell>
          <cell r="K511">
            <v>10</v>
          </cell>
          <cell r="L511">
            <v>10</v>
          </cell>
          <cell r="M511">
            <v>14</v>
          </cell>
          <cell r="N511">
            <v>0</v>
          </cell>
          <cell r="O511">
            <v>0</v>
          </cell>
          <cell r="P511">
            <v>0</v>
          </cell>
          <cell r="Q511">
            <v>522900</v>
          </cell>
          <cell r="R511">
            <v>0</v>
          </cell>
          <cell r="S511">
            <v>1</v>
          </cell>
          <cell r="T511">
            <v>0</v>
          </cell>
          <cell r="U511">
            <v>0</v>
          </cell>
          <cell r="V511">
            <v>147</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I512">
            <v>100720</v>
          </cell>
          <cell r="J512">
            <v>100720</v>
          </cell>
          <cell r="K512">
            <v>10</v>
          </cell>
          <cell r="L512">
            <v>7</v>
          </cell>
          <cell r="M512">
            <v>20</v>
          </cell>
          <cell r="N512">
            <v>0</v>
          </cell>
          <cell r="O512">
            <v>0</v>
          </cell>
          <cell r="P512">
            <v>0</v>
          </cell>
          <cell r="Q512">
            <v>433300</v>
          </cell>
          <cell r="R512">
            <v>0</v>
          </cell>
          <cell r="S512">
            <v>2</v>
          </cell>
          <cell r="T512">
            <v>0</v>
          </cell>
          <cell r="U512">
            <v>0</v>
          </cell>
          <cell r="V512">
            <v>130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I513">
            <v>100818</v>
          </cell>
          <cell r="J513">
            <v>100818</v>
          </cell>
          <cell r="K513">
            <v>10</v>
          </cell>
          <cell r="L513">
            <v>8</v>
          </cell>
          <cell r="M513">
            <v>18</v>
          </cell>
          <cell r="N513">
            <v>0</v>
          </cell>
          <cell r="O513">
            <v>0</v>
          </cell>
          <cell r="P513">
            <v>0</v>
          </cell>
          <cell r="Q513">
            <v>454400</v>
          </cell>
          <cell r="R513">
            <v>0</v>
          </cell>
          <cell r="S513">
            <v>1</v>
          </cell>
          <cell r="T513">
            <v>0</v>
          </cell>
          <cell r="U513">
            <v>0</v>
          </cell>
          <cell r="V513">
            <v>100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I514">
            <v>100614</v>
          </cell>
          <cell r="J514">
            <v>100614</v>
          </cell>
          <cell r="K514">
            <v>10</v>
          </cell>
          <cell r="L514">
            <v>6</v>
          </cell>
          <cell r="M514">
            <v>14</v>
          </cell>
          <cell r="N514">
            <v>0</v>
          </cell>
          <cell r="O514">
            <v>0</v>
          </cell>
          <cell r="P514">
            <v>0</v>
          </cell>
          <cell r="Q514">
            <v>386600</v>
          </cell>
          <cell r="R514">
            <v>0</v>
          </cell>
          <cell r="S514">
            <v>1</v>
          </cell>
          <cell r="T514">
            <v>0</v>
          </cell>
          <cell r="U514">
            <v>0</v>
          </cell>
          <cell r="V514">
            <v>36868</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I515">
            <v>100761</v>
          </cell>
          <cell r="J515">
            <v>100761</v>
          </cell>
          <cell r="K515">
            <v>10</v>
          </cell>
          <cell r="L515">
            <v>7</v>
          </cell>
          <cell r="M515">
            <v>61</v>
          </cell>
          <cell r="N515">
            <v>0</v>
          </cell>
          <cell r="O515">
            <v>0</v>
          </cell>
          <cell r="P515">
            <v>0</v>
          </cell>
          <cell r="Q515">
            <v>444400</v>
          </cell>
          <cell r="R515">
            <v>0</v>
          </cell>
          <cell r="S515">
            <v>1</v>
          </cell>
          <cell r="T515">
            <v>0</v>
          </cell>
          <cell r="U515">
            <v>0</v>
          </cell>
          <cell r="V515">
            <v>190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I516">
            <v>100616</v>
          </cell>
          <cell r="J516">
            <v>100616</v>
          </cell>
          <cell r="K516">
            <v>10</v>
          </cell>
          <cell r="L516">
            <v>6</v>
          </cell>
          <cell r="M516">
            <v>16</v>
          </cell>
          <cell r="N516">
            <v>0</v>
          </cell>
          <cell r="O516">
            <v>0</v>
          </cell>
          <cell r="P516">
            <v>0</v>
          </cell>
          <cell r="Q516">
            <v>400000</v>
          </cell>
          <cell r="R516">
            <v>0</v>
          </cell>
          <cell r="S516">
            <v>2</v>
          </cell>
          <cell r="T516">
            <v>0</v>
          </cell>
          <cell r="U516">
            <v>0</v>
          </cell>
          <cell r="V516">
            <v>190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I517">
            <v>100616</v>
          </cell>
          <cell r="J517">
            <v>100616</v>
          </cell>
          <cell r="K517">
            <v>10</v>
          </cell>
          <cell r="L517">
            <v>6</v>
          </cell>
          <cell r="M517">
            <v>16</v>
          </cell>
          <cell r="N517">
            <v>0</v>
          </cell>
          <cell r="O517">
            <v>0</v>
          </cell>
          <cell r="P517">
            <v>0</v>
          </cell>
          <cell r="Q517">
            <v>400000</v>
          </cell>
          <cell r="R517">
            <v>0</v>
          </cell>
          <cell r="S517">
            <v>1</v>
          </cell>
          <cell r="T517">
            <v>0</v>
          </cell>
          <cell r="U517">
            <v>0</v>
          </cell>
          <cell r="V517">
            <v>190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I518">
            <v>100714</v>
          </cell>
          <cell r="J518">
            <v>100714</v>
          </cell>
          <cell r="K518">
            <v>10</v>
          </cell>
          <cell r="L518">
            <v>7</v>
          </cell>
          <cell r="M518">
            <v>14</v>
          </cell>
          <cell r="N518">
            <v>0</v>
          </cell>
          <cell r="O518">
            <v>0</v>
          </cell>
          <cell r="P518">
            <v>0</v>
          </cell>
          <cell r="Q518">
            <v>407400</v>
          </cell>
          <cell r="R518">
            <v>0</v>
          </cell>
          <cell r="S518">
            <v>1</v>
          </cell>
          <cell r="T518">
            <v>0</v>
          </cell>
          <cell r="U518">
            <v>0</v>
          </cell>
          <cell r="V518">
            <v>190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I519">
            <v>100614</v>
          </cell>
          <cell r="J519">
            <v>100614</v>
          </cell>
          <cell r="K519">
            <v>10</v>
          </cell>
          <cell r="L519">
            <v>6</v>
          </cell>
          <cell r="M519">
            <v>14</v>
          </cell>
          <cell r="N519">
            <v>0</v>
          </cell>
          <cell r="O519">
            <v>0</v>
          </cell>
          <cell r="P519">
            <v>0</v>
          </cell>
          <cell r="Q519">
            <v>386600</v>
          </cell>
          <cell r="R519">
            <v>0</v>
          </cell>
          <cell r="S519">
            <v>1</v>
          </cell>
          <cell r="T519">
            <v>0</v>
          </cell>
          <cell r="U519">
            <v>0</v>
          </cell>
          <cell r="V519">
            <v>190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I520">
            <v>100409</v>
          </cell>
          <cell r="J520">
            <v>100409</v>
          </cell>
          <cell r="K520">
            <v>10</v>
          </cell>
          <cell r="L520">
            <v>4</v>
          </cell>
          <cell r="M520">
            <v>9</v>
          </cell>
          <cell r="N520">
            <v>0</v>
          </cell>
          <cell r="O520">
            <v>0</v>
          </cell>
          <cell r="P520">
            <v>0</v>
          </cell>
          <cell r="Q520">
            <v>294700</v>
          </cell>
          <cell r="R520">
            <v>0</v>
          </cell>
          <cell r="S520">
            <v>1</v>
          </cell>
          <cell r="T520">
            <v>0</v>
          </cell>
          <cell r="U520">
            <v>0</v>
          </cell>
          <cell r="V520">
            <v>145</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I521">
            <v>100305</v>
          </cell>
          <cell r="J521">
            <v>100305</v>
          </cell>
          <cell r="K521">
            <v>10</v>
          </cell>
          <cell r="L521">
            <v>3</v>
          </cell>
          <cell r="M521">
            <v>5</v>
          </cell>
          <cell r="N521">
            <v>0</v>
          </cell>
          <cell r="O521">
            <v>0</v>
          </cell>
          <cell r="P521">
            <v>0</v>
          </cell>
          <cell r="Q521">
            <v>219500</v>
          </cell>
          <cell r="R521">
            <v>0</v>
          </cell>
          <cell r="S521">
            <v>1</v>
          </cell>
          <cell r="T521">
            <v>0</v>
          </cell>
          <cell r="U521">
            <v>0</v>
          </cell>
          <cell r="V521">
            <v>100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R522">
            <v>2</v>
          </cell>
          <cell r="S522">
            <v>2</v>
          </cell>
          <cell r="T522">
            <v>0</v>
          </cell>
          <cell r="U522">
            <v>0</v>
          </cell>
          <cell r="V522" t="str">
            <v>その他</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I523">
            <v>100107</v>
          </cell>
          <cell r="J523">
            <v>100107</v>
          </cell>
          <cell r="K523">
            <v>10</v>
          </cell>
          <cell r="L523">
            <v>1</v>
          </cell>
          <cell r="M523">
            <v>7</v>
          </cell>
          <cell r="N523">
            <v>0</v>
          </cell>
          <cell r="O523">
            <v>0</v>
          </cell>
          <cell r="P523">
            <v>0</v>
          </cell>
          <cell r="Q523">
            <v>163800</v>
          </cell>
          <cell r="R523">
            <v>0</v>
          </cell>
          <cell r="S523">
            <v>2</v>
          </cell>
          <cell r="T523">
            <v>0</v>
          </cell>
          <cell r="U523">
            <v>0</v>
          </cell>
          <cell r="V523">
            <v>190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I524">
            <v>100761</v>
          </cell>
          <cell r="J524">
            <v>100761</v>
          </cell>
          <cell r="K524">
            <v>10</v>
          </cell>
          <cell r="L524">
            <v>7</v>
          </cell>
          <cell r="M524">
            <v>61</v>
          </cell>
          <cell r="N524">
            <v>0</v>
          </cell>
          <cell r="O524">
            <v>0</v>
          </cell>
          <cell r="P524">
            <v>0</v>
          </cell>
          <cell r="Q524">
            <v>444400</v>
          </cell>
          <cell r="R524">
            <v>0</v>
          </cell>
          <cell r="S524">
            <v>1</v>
          </cell>
          <cell r="T524">
            <v>0</v>
          </cell>
          <cell r="U524">
            <v>0</v>
          </cell>
          <cell r="V524">
            <v>100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I525">
            <v>100614</v>
          </cell>
          <cell r="J525">
            <v>100614</v>
          </cell>
          <cell r="K525">
            <v>10</v>
          </cell>
          <cell r="L525">
            <v>6</v>
          </cell>
          <cell r="M525">
            <v>14</v>
          </cell>
          <cell r="N525">
            <v>0</v>
          </cell>
          <cell r="O525">
            <v>0</v>
          </cell>
          <cell r="P525">
            <v>0</v>
          </cell>
          <cell r="Q525">
            <v>386600</v>
          </cell>
          <cell r="R525">
            <v>0</v>
          </cell>
          <cell r="S525">
            <v>1</v>
          </cell>
          <cell r="T525">
            <v>0</v>
          </cell>
          <cell r="U525">
            <v>0</v>
          </cell>
          <cell r="V525">
            <v>147</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I526">
            <v>100306</v>
          </cell>
          <cell r="J526">
            <v>100306</v>
          </cell>
          <cell r="K526">
            <v>10</v>
          </cell>
          <cell r="L526">
            <v>3</v>
          </cell>
          <cell r="M526">
            <v>6</v>
          </cell>
          <cell r="N526">
            <v>0</v>
          </cell>
          <cell r="O526">
            <v>0</v>
          </cell>
          <cell r="P526">
            <v>0</v>
          </cell>
          <cell r="Q526">
            <v>227600</v>
          </cell>
          <cell r="R526">
            <v>0</v>
          </cell>
          <cell r="S526">
            <v>2</v>
          </cell>
          <cell r="T526">
            <v>0</v>
          </cell>
          <cell r="U526">
            <v>0</v>
          </cell>
          <cell r="V526">
            <v>130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I527">
            <v>100408</v>
          </cell>
          <cell r="J527">
            <v>100408</v>
          </cell>
          <cell r="K527">
            <v>10</v>
          </cell>
          <cell r="L527">
            <v>4</v>
          </cell>
          <cell r="M527">
            <v>8</v>
          </cell>
          <cell r="N527">
            <v>0</v>
          </cell>
          <cell r="O527">
            <v>0</v>
          </cell>
          <cell r="P527">
            <v>0</v>
          </cell>
          <cell r="Q527">
            <v>286300</v>
          </cell>
          <cell r="R527">
            <v>0</v>
          </cell>
          <cell r="S527">
            <v>1</v>
          </cell>
          <cell r="T527">
            <v>0</v>
          </cell>
          <cell r="U527">
            <v>0</v>
          </cell>
          <cell r="V527">
            <v>145</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I528">
            <v>100720</v>
          </cell>
          <cell r="J528">
            <v>100720</v>
          </cell>
          <cell r="K528">
            <v>10</v>
          </cell>
          <cell r="L528">
            <v>7</v>
          </cell>
          <cell r="M528">
            <v>20</v>
          </cell>
          <cell r="N528">
            <v>0</v>
          </cell>
          <cell r="O528">
            <v>0</v>
          </cell>
          <cell r="P528">
            <v>0</v>
          </cell>
          <cell r="Q528">
            <v>433300</v>
          </cell>
          <cell r="R528">
            <v>0</v>
          </cell>
          <cell r="S528">
            <v>2</v>
          </cell>
          <cell r="T528">
            <v>0</v>
          </cell>
          <cell r="U528">
            <v>0</v>
          </cell>
          <cell r="V528">
            <v>130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I529">
            <v>100819</v>
          </cell>
          <cell r="J529">
            <v>100819</v>
          </cell>
          <cell r="K529">
            <v>10</v>
          </cell>
          <cell r="L529">
            <v>8</v>
          </cell>
          <cell r="M529">
            <v>19</v>
          </cell>
          <cell r="N529">
            <v>0</v>
          </cell>
          <cell r="O529">
            <v>0</v>
          </cell>
          <cell r="P529">
            <v>0</v>
          </cell>
          <cell r="Q529">
            <v>458300</v>
          </cell>
          <cell r="R529">
            <v>0</v>
          </cell>
          <cell r="S529">
            <v>1</v>
          </cell>
          <cell r="T529">
            <v>0</v>
          </cell>
          <cell r="U529">
            <v>0</v>
          </cell>
          <cell r="V529">
            <v>100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I530">
            <v>100761</v>
          </cell>
          <cell r="J530">
            <v>100761</v>
          </cell>
          <cell r="K530">
            <v>10</v>
          </cell>
          <cell r="L530">
            <v>7</v>
          </cell>
          <cell r="M530">
            <v>61</v>
          </cell>
          <cell r="N530">
            <v>0</v>
          </cell>
          <cell r="O530">
            <v>0</v>
          </cell>
          <cell r="P530">
            <v>0</v>
          </cell>
          <cell r="Q530">
            <v>444400</v>
          </cell>
          <cell r="R530">
            <v>0</v>
          </cell>
          <cell r="S530">
            <v>2</v>
          </cell>
          <cell r="T530">
            <v>0</v>
          </cell>
          <cell r="U530">
            <v>0</v>
          </cell>
          <cell r="V530">
            <v>147</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I531">
            <v>100721</v>
          </cell>
          <cell r="J531">
            <v>100721</v>
          </cell>
          <cell r="K531">
            <v>10</v>
          </cell>
          <cell r="L531">
            <v>7</v>
          </cell>
          <cell r="M531">
            <v>21</v>
          </cell>
          <cell r="N531">
            <v>0</v>
          </cell>
          <cell r="O531">
            <v>0</v>
          </cell>
          <cell r="P531">
            <v>0</v>
          </cell>
          <cell r="Q531">
            <v>437000</v>
          </cell>
          <cell r="R531">
            <v>0</v>
          </cell>
          <cell r="S531">
            <v>2</v>
          </cell>
          <cell r="T531">
            <v>0</v>
          </cell>
          <cell r="U531">
            <v>0</v>
          </cell>
          <cell r="V531">
            <v>145</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I532">
            <v>101065</v>
          </cell>
          <cell r="J532">
            <v>101065</v>
          </cell>
          <cell r="K532">
            <v>10</v>
          </cell>
          <cell r="L532">
            <v>10</v>
          </cell>
          <cell r="M532">
            <v>65</v>
          </cell>
          <cell r="N532">
            <v>0</v>
          </cell>
          <cell r="O532">
            <v>0</v>
          </cell>
          <cell r="P532">
            <v>0</v>
          </cell>
          <cell r="Q532">
            <v>550500</v>
          </cell>
          <cell r="R532">
            <v>0</v>
          </cell>
          <cell r="S532">
            <v>1</v>
          </cell>
          <cell r="T532">
            <v>0</v>
          </cell>
          <cell r="U532">
            <v>0</v>
          </cell>
          <cell r="V532">
            <v>190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I533">
            <v>100718</v>
          </cell>
          <cell r="J533">
            <v>100718</v>
          </cell>
          <cell r="K533">
            <v>10</v>
          </cell>
          <cell r="L533">
            <v>7</v>
          </cell>
          <cell r="M533">
            <v>18</v>
          </cell>
          <cell r="N533">
            <v>0</v>
          </cell>
          <cell r="O533">
            <v>0</v>
          </cell>
          <cell r="P533">
            <v>0</v>
          </cell>
          <cell r="Q533">
            <v>426000</v>
          </cell>
          <cell r="R533">
            <v>0</v>
          </cell>
          <cell r="S533">
            <v>2</v>
          </cell>
          <cell r="T533">
            <v>0</v>
          </cell>
          <cell r="U533">
            <v>0</v>
          </cell>
          <cell r="V533">
            <v>147</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R534">
            <v>1</v>
          </cell>
          <cell r="S534">
            <v>1</v>
          </cell>
          <cell r="T534">
            <v>0</v>
          </cell>
          <cell r="U534">
            <v>0</v>
          </cell>
          <cell r="V534" t="str">
            <v>その他</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I535">
            <v>100721</v>
          </cell>
          <cell r="J535">
            <v>100721</v>
          </cell>
          <cell r="K535">
            <v>10</v>
          </cell>
          <cell r="L535">
            <v>7</v>
          </cell>
          <cell r="M535">
            <v>21</v>
          </cell>
          <cell r="N535">
            <v>0</v>
          </cell>
          <cell r="O535">
            <v>0</v>
          </cell>
          <cell r="P535">
            <v>0</v>
          </cell>
          <cell r="Q535">
            <v>437000</v>
          </cell>
          <cell r="R535">
            <v>0</v>
          </cell>
          <cell r="S535">
            <v>2</v>
          </cell>
          <cell r="T535">
            <v>0</v>
          </cell>
          <cell r="U535">
            <v>0</v>
          </cell>
          <cell r="V535">
            <v>146</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I536">
            <v>100720</v>
          </cell>
          <cell r="J536">
            <v>100720</v>
          </cell>
          <cell r="K536">
            <v>10</v>
          </cell>
          <cell r="L536">
            <v>7</v>
          </cell>
          <cell r="M536">
            <v>20</v>
          </cell>
          <cell r="N536">
            <v>0</v>
          </cell>
          <cell r="O536">
            <v>0</v>
          </cell>
          <cell r="P536">
            <v>0</v>
          </cell>
          <cell r="Q536">
            <v>433300</v>
          </cell>
          <cell r="R536">
            <v>0</v>
          </cell>
          <cell r="S536">
            <v>2</v>
          </cell>
          <cell r="T536">
            <v>0</v>
          </cell>
          <cell r="U536">
            <v>0</v>
          </cell>
          <cell r="V536">
            <v>147</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I537">
            <v>100617</v>
          </cell>
          <cell r="J537">
            <v>100617</v>
          </cell>
          <cell r="K537">
            <v>10</v>
          </cell>
          <cell r="L537">
            <v>6</v>
          </cell>
          <cell r="M537">
            <v>17</v>
          </cell>
          <cell r="N537">
            <v>0</v>
          </cell>
          <cell r="O537">
            <v>0</v>
          </cell>
          <cell r="P537">
            <v>0</v>
          </cell>
          <cell r="Q537">
            <v>405200</v>
          </cell>
          <cell r="R537">
            <v>0</v>
          </cell>
          <cell r="S537">
            <v>2</v>
          </cell>
          <cell r="T537">
            <v>0</v>
          </cell>
          <cell r="U537">
            <v>0</v>
          </cell>
          <cell r="V537">
            <v>147</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I538">
            <v>100618</v>
          </cell>
          <cell r="J538">
            <v>100618</v>
          </cell>
          <cell r="K538">
            <v>10</v>
          </cell>
          <cell r="L538">
            <v>6</v>
          </cell>
          <cell r="M538">
            <v>18</v>
          </cell>
          <cell r="N538">
            <v>0</v>
          </cell>
          <cell r="O538">
            <v>0</v>
          </cell>
          <cell r="P538">
            <v>0</v>
          </cell>
          <cell r="Q538">
            <v>408700</v>
          </cell>
          <cell r="R538">
            <v>0</v>
          </cell>
          <cell r="S538">
            <v>2</v>
          </cell>
          <cell r="T538">
            <v>0</v>
          </cell>
          <cell r="U538">
            <v>0</v>
          </cell>
          <cell r="V538">
            <v>147</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I539">
            <v>100611</v>
          </cell>
          <cell r="J539">
            <v>100611</v>
          </cell>
          <cell r="K539">
            <v>10</v>
          </cell>
          <cell r="L539">
            <v>6</v>
          </cell>
          <cell r="M539">
            <v>11</v>
          </cell>
          <cell r="N539">
            <v>0</v>
          </cell>
          <cell r="O539">
            <v>0</v>
          </cell>
          <cell r="P539">
            <v>0</v>
          </cell>
          <cell r="Q539">
            <v>359000</v>
          </cell>
          <cell r="R539">
            <v>0</v>
          </cell>
          <cell r="S539">
            <v>2</v>
          </cell>
          <cell r="T539">
            <v>0</v>
          </cell>
          <cell r="U539">
            <v>0</v>
          </cell>
          <cell r="V539">
            <v>130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I540">
            <v>100411</v>
          </cell>
          <cell r="J540">
            <v>100411</v>
          </cell>
          <cell r="K540">
            <v>10</v>
          </cell>
          <cell r="L540">
            <v>4</v>
          </cell>
          <cell r="M540">
            <v>11</v>
          </cell>
          <cell r="N540">
            <v>0</v>
          </cell>
          <cell r="O540">
            <v>0</v>
          </cell>
          <cell r="P540">
            <v>0</v>
          </cell>
          <cell r="Q540">
            <v>310800</v>
          </cell>
          <cell r="R540">
            <v>0</v>
          </cell>
          <cell r="S540">
            <v>2</v>
          </cell>
          <cell r="T540">
            <v>0</v>
          </cell>
          <cell r="U540">
            <v>0</v>
          </cell>
          <cell r="V540">
            <v>146</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I541">
            <v>100411</v>
          </cell>
          <cell r="J541">
            <v>100411</v>
          </cell>
          <cell r="K541">
            <v>10</v>
          </cell>
          <cell r="L541">
            <v>4</v>
          </cell>
          <cell r="M541">
            <v>11</v>
          </cell>
          <cell r="N541">
            <v>0</v>
          </cell>
          <cell r="O541">
            <v>0</v>
          </cell>
          <cell r="P541">
            <v>0</v>
          </cell>
          <cell r="Q541">
            <v>310800</v>
          </cell>
          <cell r="R541">
            <v>0</v>
          </cell>
          <cell r="S541">
            <v>1</v>
          </cell>
          <cell r="T541">
            <v>0</v>
          </cell>
          <cell r="U541">
            <v>0</v>
          </cell>
          <cell r="V541">
            <v>147</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I542">
            <v>100410</v>
          </cell>
          <cell r="J542">
            <v>100410</v>
          </cell>
          <cell r="K542">
            <v>10</v>
          </cell>
          <cell r="L542">
            <v>4</v>
          </cell>
          <cell r="M542">
            <v>10</v>
          </cell>
          <cell r="N542">
            <v>0</v>
          </cell>
          <cell r="O542">
            <v>0</v>
          </cell>
          <cell r="P542">
            <v>0</v>
          </cell>
          <cell r="Q542">
            <v>302900</v>
          </cell>
          <cell r="R542">
            <v>0</v>
          </cell>
          <cell r="S542">
            <v>2</v>
          </cell>
          <cell r="T542">
            <v>0</v>
          </cell>
          <cell r="U542">
            <v>0</v>
          </cell>
          <cell r="V542">
            <v>100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I543">
            <v>100406</v>
          </cell>
          <cell r="J543">
            <v>100406</v>
          </cell>
          <cell r="K543">
            <v>10</v>
          </cell>
          <cell r="L543">
            <v>4</v>
          </cell>
          <cell r="M543">
            <v>6</v>
          </cell>
          <cell r="N543">
            <v>0</v>
          </cell>
          <cell r="O543">
            <v>0</v>
          </cell>
          <cell r="P543">
            <v>0</v>
          </cell>
          <cell r="Q543">
            <v>269100</v>
          </cell>
          <cell r="R543">
            <v>0</v>
          </cell>
          <cell r="S543">
            <v>1</v>
          </cell>
          <cell r="T543">
            <v>0</v>
          </cell>
          <cell r="U543">
            <v>0</v>
          </cell>
          <cell r="V543">
            <v>100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I544">
            <v>100305</v>
          </cell>
          <cell r="J544">
            <v>100305</v>
          </cell>
          <cell r="K544">
            <v>10</v>
          </cell>
          <cell r="L544">
            <v>3</v>
          </cell>
          <cell r="M544">
            <v>5</v>
          </cell>
          <cell r="N544">
            <v>0</v>
          </cell>
          <cell r="O544">
            <v>0</v>
          </cell>
          <cell r="P544">
            <v>0</v>
          </cell>
          <cell r="Q544">
            <v>219500</v>
          </cell>
          <cell r="R544">
            <v>0</v>
          </cell>
          <cell r="S544">
            <v>2</v>
          </cell>
          <cell r="T544">
            <v>0</v>
          </cell>
          <cell r="U544">
            <v>0</v>
          </cell>
          <cell r="V544">
            <v>130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I545">
            <v>100405</v>
          </cell>
          <cell r="J545">
            <v>100405</v>
          </cell>
          <cell r="K545">
            <v>10</v>
          </cell>
          <cell r="L545">
            <v>4</v>
          </cell>
          <cell r="M545">
            <v>5</v>
          </cell>
          <cell r="N545">
            <v>0</v>
          </cell>
          <cell r="O545">
            <v>0</v>
          </cell>
          <cell r="P545">
            <v>0</v>
          </cell>
          <cell r="Q545">
            <v>260400</v>
          </cell>
          <cell r="R545">
            <v>0</v>
          </cell>
          <cell r="S545">
            <v>1</v>
          </cell>
          <cell r="T545">
            <v>0</v>
          </cell>
          <cell r="U545">
            <v>0</v>
          </cell>
          <cell r="V545">
            <v>100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I546">
            <v>100305</v>
          </cell>
          <cell r="J546">
            <v>100305</v>
          </cell>
          <cell r="K546">
            <v>10</v>
          </cell>
          <cell r="L546">
            <v>3</v>
          </cell>
          <cell r="M546">
            <v>5</v>
          </cell>
          <cell r="N546">
            <v>0</v>
          </cell>
          <cell r="O546">
            <v>0</v>
          </cell>
          <cell r="P546">
            <v>0</v>
          </cell>
          <cell r="Q546">
            <v>219500</v>
          </cell>
          <cell r="R546">
            <v>0</v>
          </cell>
          <cell r="S546">
            <v>1</v>
          </cell>
          <cell r="T546">
            <v>0</v>
          </cell>
          <cell r="U546">
            <v>0</v>
          </cell>
          <cell r="V546">
            <v>100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I547">
            <v>100819</v>
          </cell>
          <cell r="J547">
            <v>100819</v>
          </cell>
          <cell r="K547">
            <v>10</v>
          </cell>
          <cell r="L547">
            <v>8</v>
          </cell>
          <cell r="M547">
            <v>19</v>
          </cell>
          <cell r="N547">
            <v>0</v>
          </cell>
          <cell r="O547">
            <v>0</v>
          </cell>
          <cell r="P547">
            <v>0</v>
          </cell>
          <cell r="Q547">
            <v>458300</v>
          </cell>
          <cell r="R547">
            <v>0</v>
          </cell>
          <cell r="S547">
            <v>1</v>
          </cell>
          <cell r="T547">
            <v>0</v>
          </cell>
          <cell r="U547">
            <v>0</v>
          </cell>
          <cell r="V547">
            <v>147</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I548">
            <v>100204</v>
          </cell>
          <cell r="J548">
            <v>100204</v>
          </cell>
          <cell r="K548">
            <v>10</v>
          </cell>
          <cell r="L548">
            <v>2</v>
          </cell>
          <cell r="M548">
            <v>4</v>
          </cell>
          <cell r="N548">
            <v>0</v>
          </cell>
          <cell r="O548">
            <v>0</v>
          </cell>
          <cell r="P548">
            <v>0</v>
          </cell>
          <cell r="Q548">
            <v>188900</v>
          </cell>
          <cell r="R548">
            <v>0</v>
          </cell>
          <cell r="S548">
            <v>2</v>
          </cell>
          <cell r="T548">
            <v>0</v>
          </cell>
          <cell r="U548">
            <v>0</v>
          </cell>
          <cell r="V548">
            <v>100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I549">
            <v>100203</v>
          </cell>
          <cell r="J549">
            <v>100203</v>
          </cell>
          <cell r="K549">
            <v>10</v>
          </cell>
          <cell r="L549">
            <v>2</v>
          </cell>
          <cell r="M549">
            <v>3</v>
          </cell>
          <cell r="N549">
            <v>0</v>
          </cell>
          <cell r="O549">
            <v>0</v>
          </cell>
          <cell r="P549">
            <v>0</v>
          </cell>
          <cell r="Q549">
            <v>181400</v>
          </cell>
          <cell r="R549">
            <v>0</v>
          </cell>
          <cell r="S549">
            <v>2</v>
          </cell>
          <cell r="T549">
            <v>0</v>
          </cell>
          <cell r="U549">
            <v>0</v>
          </cell>
          <cell r="V549">
            <v>100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R550">
            <v>2</v>
          </cell>
          <cell r="S550">
            <v>2</v>
          </cell>
          <cell r="T550">
            <v>0</v>
          </cell>
          <cell r="U550">
            <v>0</v>
          </cell>
          <cell r="V550" t="str">
            <v>その他</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I551">
            <v>100861</v>
          </cell>
          <cell r="J551">
            <v>100861</v>
          </cell>
          <cell r="K551">
            <v>10</v>
          </cell>
          <cell r="L551">
            <v>8</v>
          </cell>
          <cell r="M551">
            <v>61</v>
          </cell>
          <cell r="N551">
            <v>0</v>
          </cell>
          <cell r="O551">
            <v>0</v>
          </cell>
          <cell r="P551">
            <v>0</v>
          </cell>
          <cell r="Q551">
            <v>469600</v>
          </cell>
          <cell r="R551">
            <v>0</v>
          </cell>
          <cell r="S551">
            <v>1</v>
          </cell>
          <cell r="T551">
            <v>0</v>
          </cell>
          <cell r="U551">
            <v>0</v>
          </cell>
          <cell r="V551">
            <v>147</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I552">
            <v>100203</v>
          </cell>
          <cell r="J552">
            <v>100203</v>
          </cell>
          <cell r="K552">
            <v>10</v>
          </cell>
          <cell r="L552">
            <v>2</v>
          </cell>
          <cell r="M552">
            <v>3</v>
          </cell>
          <cell r="N552">
            <v>0</v>
          </cell>
          <cell r="O552">
            <v>0</v>
          </cell>
          <cell r="P552">
            <v>0</v>
          </cell>
          <cell r="Q552">
            <v>181400</v>
          </cell>
          <cell r="R552">
            <v>0</v>
          </cell>
          <cell r="S552">
            <v>1</v>
          </cell>
          <cell r="T552">
            <v>0</v>
          </cell>
          <cell r="U552">
            <v>0</v>
          </cell>
          <cell r="V552">
            <v>130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I553">
            <v>100203</v>
          </cell>
          <cell r="J553">
            <v>100203</v>
          </cell>
          <cell r="K553">
            <v>10</v>
          </cell>
          <cell r="L553">
            <v>2</v>
          </cell>
          <cell r="M553">
            <v>3</v>
          </cell>
          <cell r="N553">
            <v>0</v>
          </cell>
          <cell r="O553">
            <v>0</v>
          </cell>
          <cell r="P553">
            <v>0</v>
          </cell>
          <cell r="Q553">
            <v>181400</v>
          </cell>
          <cell r="R553">
            <v>0</v>
          </cell>
          <cell r="S553">
            <v>2</v>
          </cell>
          <cell r="T553">
            <v>0</v>
          </cell>
          <cell r="U553">
            <v>0</v>
          </cell>
          <cell r="V553">
            <v>100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I554">
            <v>100817</v>
          </cell>
          <cell r="J554">
            <v>100817</v>
          </cell>
          <cell r="K554">
            <v>10</v>
          </cell>
          <cell r="L554">
            <v>8</v>
          </cell>
          <cell r="M554">
            <v>17</v>
          </cell>
          <cell r="N554">
            <v>0</v>
          </cell>
          <cell r="O554">
            <v>0</v>
          </cell>
          <cell r="P554">
            <v>0</v>
          </cell>
          <cell r="Q554">
            <v>450500</v>
          </cell>
          <cell r="R554">
            <v>0</v>
          </cell>
          <cell r="S554">
            <v>1</v>
          </cell>
          <cell r="T554">
            <v>0</v>
          </cell>
          <cell r="U554">
            <v>0</v>
          </cell>
          <cell r="V554">
            <v>100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I555">
            <v>100820</v>
          </cell>
          <cell r="J555">
            <v>100820</v>
          </cell>
          <cell r="K555">
            <v>10</v>
          </cell>
          <cell r="L555">
            <v>8</v>
          </cell>
          <cell r="M555">
            <v>20</v>
          </cell>
          <cell r="N555">
            <v>0</v>
          </cell>
          <cell r="O555">
            <v>0</v>
          </cell>
          <cell r="P555">
            <v>0</v>
          </cell>
          <cell r="Q555">
            <v>462000</v>
          </cell>
          <cell r="R555">
            <v>0</v>
          </cell>
          <cell r="S555">
            <v>1</v>
          </cell>
          <cell r="T555">
            <v>0</v>
          </cell>
          <cell r="U555">
            <v>0</v>
          </cell>
          <cell r="V555">
            <v>190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I556">
            <v>190618</v>
          </cell>
          <cell r="J556">
            <v>190618</v>
          </cell>
          <cell r="K556">
            <v>19</v>
          </cell>
          <cell r="L556">
            <v>6</v>
          </cell>
          <cell r="M556">
            <v>18</v>
          </cell>
          <cell r="N556">
            <v>0</v>
          </cell>
          <cell r="O556">
            <v>0</v>
          </cell>
          <cell r="P556">
            <v>0</v>
          </cell>
          <cell r="Q556">
            <v>387800</v>
          </cell>
          <cell r="R556">
            <v>0</v>
          </cell>
          <cell r="S556">
            <v>1</v>
          </cell>
          <cell r="T556">
            <v>0</v>
          </cell>
          <cell r="U556">
            <v>0</v>
          </cell>
          <cell r="V556">
            <v>148</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R557">
            <v>1</v>
          </cell>
          <cell r="S557">
            <v>1</v>
          </cell>
          <cell r="T557">
            <v>0</v>
          </cell>
          <cell r="U557">
            <v>0</v>
          </cell>
          <cell r="V557" t="str">
            <v>選考・中級相当</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I558">
            <v>100774</v>
          </cell>
          <cell r="J558">
            <v>100774</v>
          </cell>
          <cell r="K558">
            <v>10</v>
          </cell>
          <cell r="L558">
            <v>7</v>
          </cell>
          <cell r="M558">
            <v>74</v>
          </cell>
          <cell r="N558">
            <v>0</v>
          </cell>
          <cell r="O558">
            <v>0</v>
          </cell>
          <cell r="P558">
            <v>0</v>
          </cell>
          <cell r="Q558">
            <v>492500</v>
          </cell>
          <cell r="R558">
            <v>0</v>
          </cell>
          <cell r="S558">
            <v>1</v>
          </cell>
          <cell r="T558">
            <v>0</v>
          </cell>
          <cell r="U558">
            <v>0</v>
          </cell>
          <cell r="V558">
            <v>190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I559">
            <v>100614</v>
          </cell>
          <cell r="J559">
            <v>100614</v>
          </cell>
          <cell r="K559">
            <v>10</v>
          </cell>
          <cell r="L559">
            <v>6</v>
          </cell>
          <cell r="M559">
            <v>14</v>
          </cell>
          <cell r="N559">
            <v>0</v>
          </cell>
          <cell r="O559">
            <v>0</v>
          </cell>
          <cell r="P559">
            <v>0</v>
          </cell>
          <cell r="Q559">
            <v>386600</v>
          </cell>
          <cell r="R559">
            <v>0</v>
          </cell>
          <cell r="S559">
            <v>1</v>
          </cell>
          <cell r="T559">
            <v>0</v>
          </cell>
          <cell r="U559">
            <v>0</v>
          </cell>
          <cell r="V559">
            <v>190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I560">
            <v>100613</v>
          </cell>
          <cell r="J560">
            <v>100613</v>
          </cell>
          <cell r="K560">
            <v>10</v>
          </cell>
          <cell r="L560">
            <v>6</v>
          </cell>
          <cell r="M560">
            <v>13</v>
          </cell>
          <cell r="N560">
            <v>0</v>
          </cell>
          <cell r="O560">
            <v>0</v>
          </cell>
          <cell r="P560">
            <v>0</v>
          </cell>
          <cell r="Q560">
            <v>377600</v>
          </cell>
          <cell r="R560">
            <v>0</v>
          </cell>
          <cell r="S560">
            <v>1</v>
          </cell>
          <cell r="T560">
            <v>0</v>
          </cell>
          <cell r="U560">
            <v>0</v>
          </cell>
          <cell r="V560">
            <v>190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I561">
            <v>190413</v>
          </cell>
          <cell r="J561">
            <v>190413</v>
          </cell>
          <cell r="K561">
            <v>19</v>
          </cell>
          <cell r="L561">
            <v>4</v>
          </cell>
          <cell r="M561">
            <v>13</v>
          </cell>
          <cell r="N561">
            <v>0</v>
          </cell>
          <cell r="O561">
            <v>0</v>
          </cell>
          <cell r="P561">
            <v>0</v>
          </cell>
          <cell r="Q561">
            <v>280300</v>
          </cell>
          <cell r="R561">
            <v>0</v>
          </cell>
          <cell r="S561">
            <v>1</v>
          </cell>
          <cell r="T561">
            <v>0</v>
          </cell>
          <cell r="U561">
            <v>0</v>
          </cell>
          <cell r="V561">
            <v>148</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I562">
            <v>100525</v>
          </cell>
          <cell r="J562">
            <v>100525</v>
          </cell>
          <cell r="K562">
            <v>10</v>
          </cell>
          <cell r="L562">
            <v>5</v>
          </cell>
          <cell r="M562">
            <v>25</v>
          </cell>
          <cell r="N562">
            <v>0</v>
          </cell>
          <cell r="O562">
            <v>0</v>
          </cell>
          <cell r="P562">
            <v>0</v>
          </cell>
          <cell r="Q562">
            <v>390900</v>
          </cell>
          <cell r="R562">
            <v>0</v>
          </cell>
          <cell r="S562">
            <v>1</v>
          </cell>
          <cell r="T562">
            <v>0</v>
          </cell>
          <cell r="U562">
            <v>0</v>
          </cell>
          <cell r="V562">
            <v>100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I563">
            <v>100772</v>
          </cell>
          <cell r="J563">
            <v>100772</v>
          </cell>
          <cell r="K563">
            <v>10</v>
          </cell>
          <cell r="L563">
            <v>7</v>
          </cell>
          <cell r="M563">
            <v>72</v>
          </cell>
          <cell r="N563">
            <v>0</v>
          </cell>
          <cell r="O563">
            <v>0</v>
          </cell>
          <cell r="P563">
            <v>0</v>
          </cell>
          <cell r="Q563">
            <v>485100</v>
          </cell>
          <cell r="R563">
            <v>0</v>
          </cell>
          <cell r="S563">
            <v>1</v>
          </cell>
          <cell r="T563">
            <v>0</v>
          </cell>
          <cell r="U563">
            <v>0</v>
          </cell>
          <cell r="V563">
            <v>190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I564">
            <v>100862</v>
          </cell>
          <cell r="J564">
            <v>100862</v>
          </cell>
          <cell r="K564">
            <v>10</v>
          </cell>
          <cell r="L564">
            <v>8</v>
          </cell>
          <cell r="M564">
            <v>62</v>
          </cell>
          <cell r="N564">
            <v>0</v>
          </cell>
          <cell r="O564">
            <v>0</v>
          </cell>
          <cell r="P564">
            <v>0</v>
          </cell>
          <cell r="Q564">
            <v>473400</v>
          </cell>
          <cell r="R564">
            <v>0</v>
          </cell>
          <cell r="S564">
            <v>2</v>
          </cell>
          <cell r="T564">
            <v>0</v>
          </cell>
          <cell r="U564">
            <v>0</v>
          </cell>
          <cell r="V564">
            <v>145</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I565">
            <v>100617</v>
          </cell>
          <cell r="J565">
            <v>100617</v>
          </cell>
          <cell r="K565">
            <v>10</v>
          </cell>
          <cell r="L565">
            <v>6</v>
          </cell>
          <cell r="M565">
            <v>17</v>
          </cell>
          <cell r="N565">
            <v>0</v>
          </cell>
          <cell r="O565">
            <v>0</v>
          </cell>
          <cell r="P565">
            <v>0</v>
          </cell>
          <cell r="Q565">
            <v>405200</v>
          </cell>
          <cell r="R565">
            <v>0</v>
          </cell>
          <cell r="S565">
            <v>1</v>
          </cell>
          <cell r="T565">
            <v>0</v>
          </cell>
          <cell r="U565">
            <v>0</v>
          </cell>
          <cell r="V565">
            <v>190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I566">
            <v>190611</v>
          </cell>
          <cell r="J566">
            <v>190611</v>
          </cell>
          <cell r="K566">
            <v>19</v>
          </cell>
          <cell r="L566">
            <v>6</v>
          </cell>
          <cell r="M566">
            <v>11</v>
          </cell>
          <cell r="N566">
            <v>0</v>
          </cell>
          <cell r="O566">
            <v>0</v>
          </cell>
          <cell r="P566">
            <v>0</v>
          </cell>
          <cell r="Q566">
            <v>343400</v>
          </cell>
          <cell r="R566">
            <v>0</v>
          </cell>
          <cell r="S566">
            <v>1</v>
          </cell>
          <cell r="T566">
            <v>0</v>
          </cell>
          <cell r="U566">
            <v>0</v>
          </cell>
          <cell r="V566">
            <v>148</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I567">
            <v>100614</v>
          </cell>
          <cell r="J567">
            <v>100614</v>
          </cell>
          <cell r="K567">
            <v>10</v>
          </cell>
          <cell r="L567">
            <v>6</v>
          </cell>
          <cell r="M567">
            <v>14</v>
          </cell>
          <cell r="N567">
            <v>0</v>
          </cell>
          <cell r="O567">
            <v>0</v>
          </cell>
          <cell r="P567">
            <v>0</v>
          </cell>
          <cell r="Q567">
            <v>386600</v>
          </cell>
          <cell r="R567">
            <v>0</v>
          </cell>
          <cell r="S567">
            <v>1</v>
          </cell>
          <cell r="T567">
            <v>0</v>
          </cell>
          <cell r="U567">
            <v>0</v>
          </cell>
          <cell r="V567">
            <v>190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I568">
            <v>100510</v>
          </cell>
          <cell r="J568">
            <v>100510</v>
          </cell>
          <cell r="K568">
            <v>10</v>
          </cell>
          <cell r="L568">
            <v>5</v>
          </cell>
          <cell r="M568">
            <v>10</v>
          </cell>
          <cell r="N568">
            <v>0</v>
          </cell>
          <cell r="O568">
            <v>0</v>
          </cell>
          <cell r="P568">
            <v>0</v>
          </cell>
          <cell r="Q568">
            <v>322900</v>
          </cell>
          <cell r="R568">
            <v>0</v>
          </cell>
          <cell r="S568">
            <v>1</v>
          </cell>
          <cell r="T568">
            <v>0</v>
          </cell>
          <cell r="U568">
            <v>0</v>
          </cell>
          <cell r="V568">
            <v>129</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I569">
            <v>100821</v>
          </cell>
          <cell r="J569">
            <v>100821</v>
          </cell>
          <cell r="K569">
            <v>10</v>
          </cell>
          <cell r="L569">
            <v>8</v>
          </cell>
          <cell r="M569">
            <v>21</v>
          </cell>
          <cell r="N569">
            <v>0</v>
          </cell>
          <cell r="O569">
            <v>0</v>
          </cell>
          <cell r="P569">
            <v>0</v>
          </cell>
          <cell r="Q569">
            <v>465800</v>
          </cell>
          <cell r="R569">
            <v>0</v>
          </cell>
          <cell r="S569">
            <v>1</v>
          </cell>
          <cell r="T569">
            <v>0</v>
          </cell>
          <cell r="U569">
            <v>0</v>
          </cell>
          <cell r="V569">
            <v>145</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I570">
            <v>100618</v>
          </cell>
          <cell r="J570">
            <v>100618</v>
          </cell>
          <cell r="K570">
            <v>10</v>
          </cell>
          <cell r="L570">
            <v>6</v>
          </cell>
          <cell r="M570">
            <v>18</v>
          </cell>
          <cell r="N570">
            <v>0</v>
          </cell>
          <cell r="O570">
            <v>0</v>
          </cell>
          <cell r="P570">
            <v>0</v>
          </cell>
          <cell r="Q570">
            <v>408700</v>
          </cell>
          <cell r="R570">
            <v>0</v>
          </cell>
          <cell r="S570">
            <v>1</v>
          </cell>
          <cell r="T570">
            <v>0</v>
          </cell>
          <cell r="U570">
            <v>0</v>
          </cell>
          <cell r="V570">
            <v>129</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I571">
            <v>100562</v>
          </cell>
          <cell r="J571">
            <v>100562</v>
          </cell>
          <cell r="K571">
            <v>10</v>
          </cell>
          <cell r="L571">
            <v>5</v>
          </cell>
          <cell r="M571">
            <v>62</v>
          </cell>
          <cell r="N571">
            <v>0</v>
          </cell>
          <cell r="O571">
            <v>0</v>
          </cell>
          <cell r="P571">
            <v>0</v>
          </cell>
          <cell r="Q571">
            <v>399300</v>
          </cell>
          <cell r="R571">
            <v>0</v>
          </cell>
          <cell r="S571">
            <v>1</v>
          </cell>
          <cell r="T571">
            <v>0</v>
          </cell>
          <cell r="U571">
            <v>0</v>
          </cell>
          <cell r="V571">
            <v>190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I572">
            <v>100615</v>
          </cell>
          <cell r="J572">
            <v>100615</v>
          </cell>
          <cell r="K572">
            <v>10</v>
          </cell>
          <cell r="L572">
            <v>6</v>
          </cell>
          <cell r="M572">
            <v>15</v>
          </cell>
          <cell r="N572">
            <v>0</v>
          </cell>
          <cell r="O572">
            <v>0</v>
          </cell>
          <cell r="P572">
            <v>0</v>
          </cell>
          <cell r="Q572">
            <v>394300</v>
          </cell>
          <cell r="R572">
            <v>0</v>
          </cell>
          <cell r="S572">
            <v>1</v>
          </cell>
          <cell r="T572">
            <v>0</v>
          </cell>
          <cell r="U572">
            <v>0</v>
          </cell>
          <cell r="V572">
            <v>190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I573">
            <v>190411</v>
          </cell>
          <cell r="J573">
            <v>190411</v>
          </cell>
          <cell r="K573">
            <v>19</v>
          </cell>
          <cell r="L573">
            <v>4</v>
          </cell>
          <cell r="M573">
            <v>11</v>
          </cell>
          <cell r="N573">
            <v>0</v>
          </cell>
          <cell r="O573">
            <v>0</v>
          </cell>
          <cell r="P573">
            <v>0</v>
          </cell>
          <cell r="Q573">
            <v>269900</v>
          </cell>
          <cell r="R573">
            <v>0</v>
          </cell>
          <cell r="S573">
            <v>1</v>
          </cell>
          <cell r="T573">
            <v>0</v>
          </cell>
          <cell r="U573">
            <v>0</v>
          </cell>
          <cell r="V573">
            <v>148</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I574">
            <v>100609</v>
          </cell>
          <cell r="J574">
            <v>100609</v>
          </cell>
          <cell r="K574">
            <v>10</v>
          </cell>
          <cell r="L574">
            <v>6</v>
          </cell>
          <cell r="M574">
            <v>9</v>
          </cell>
          <cell r="N574">
            <v>0</v>
          </cell>
          <cell r="O574">
            <v>0</v>
          </cell>
          <cell r="P574">
            <v>0</v>
          </cell>
          <cell r="Q574">
            <v>339900</v>
          </cell>
          <cell r="R574">
            <v>0</v>
          </cell>
          <cell r="S574">
            <v>1</v>
          </cell>
          <cell r="T574">
            <v>0</v>
          </cell>
          <cell r="U574">
            <v>0</v>
          </cell>
          <cell r="V574">
            <v>190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I575">
            <v>100861</v>
          </cell>
          <cell r="J575">
            <v>100861</v>
          </cell>
          <cell r="K575">
            <v>10</v>
          </cell>
          <cell r="L575">
            <v>8</v>
          </cell>
          <cell r="M575">
            <v>61</v>
          </cell>
          <cell r="N575">
            <v>0</v>
          </cell>
          <cell r="O575">
            <v>0</v>
          </cell>
          <cell r="P575">
            <v>0</v>
          </cell>
          <cell r="Q575">
            <v>469600</v>
          </cell>
          <cell r="R575">
            <v>0</v>
          </cell>
          <cell r="S575">
            <v>1</v>
          </cell>
          <cell r="T575">
            <v>0</v>
          </cell>
          <cell r="U575">
            <v>0</v>
          </cell>
          <cell r="V575">
            <v>146</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I576">
            <v>100616</v>
          </cell>
          <cell r="J576">
            <v>100616</v>
          </cell>
          <cell r="K576">
            <v>10</v>
          </cell>
          <cell r="L576">
            <v>6</v>
          </cell>
          <cell r="M576">
            <v>16</v>
          </cell>
          <cell r="N576">
            <v>0</v>
          </cell>
          <cell r="O576">
            <v>0</v>
          </cell>
          <cell r="P576">
            <v>0</v>
          </cell>
          <cell r="Q576">
            <v>400000</v>
          </cell>
          <cell r="R576">
            <v>0</v>
          </cell>
          <cell r="S576">
            <v>1</v>
          </cell>
          <cell r="T576">
            <v>0</v>
          </cell>
          <cell r="U576">
            <v>0</v>
          </cell>
          <cell r="V576">
            <v>129</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I577">
            <v>100563</v>
          </cell>
          <cell r="J577">
            <v>100563</v>
          </cell>
          <cell r="K577">
            <v>10</v>
          </cell>
          <cell r="L577">
            <v>5</v>
          </cell>
          <cell r="M577">
            <v>63</v>
          </cell>
          <cell r="N577">
            <v>0</v>
          </cell>
          <cell r="O577">
            <v>0</v>
          </cell>
          <cell r="P577">
            <v>0</v>
          </cell>
          <cell r="Q577">
            <v>402100</v>
          </cell>
          <cell r="R577">
            <v>0</v>
          </cell>
          <cell r="S577">
            <v>1</v>
          </cell>
          <cell r="T577">
            <v>0</v>
          </cell>
          <cell r="U577">
            <v>0</v>
          </cell>
          <cell r="V577">
            <v>190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I578">
            <v>100718</v>
          </cell>
          <cell r="J578">
            <v>100718</v>
          </cell>
          <cell r="K578">
            <v>10</v>
          </cell>
          <cell r="L578">
            <v>7</v>
          </cell>
          <cell r="M578">
            <v>18</v>
          </cell>
          <cell r="N578">
            <v>0</v>
          </cell>
          <cell r="O578">
            <v>0</v>
          </cell>
          <cell r="P578">
            <v>0</v>
          </cell>
          <cell r="Q578">
            <v>426000</v>
          </cell>
          <cell r="R578">
            <v>0</v>
          </cell>
          <cell r="S578">
            <v>1</v>
          </cell>
          <cell r="T578">
            <v>0</v>
          </cell>
          <cell r="U578">
            <v>0</v>
          </cell>
          <cell r="V578">
            <v>190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I579">
            <v>100613</v>
          </cell>
          <cell r="J579">
            <v>100613</v>
          </cell>
          <cell r="K579">
            <v>10</v>
          </cell>
          <cell r="L579">
            <v>6</v>
          </cell>
          <cell r="M579">
            <v>13</v>
          </cell>
          <cell r="N579">
            <v>0</v>
          </cell>
          <cell r="O579">
            <v>0</v>
          </cell>
          <cell r="P579">
            <v>0</v>
          </cell>
          <cell r="Q579">
            <v>377600</v>
          </cell>
          <cell r="R579">
            <v>0</v>
          </cell>
          <cell r="S579">
            <v>1</v>
          </cell>
          <cell r="T579">
            <v>0</v>
          </cell>
          <cell r="U579">
            <v>0</v>
          </cell>
          <cell r="V579">
            <v>190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R580">
            <v>1</v>
          </cell>
          <cell r="S580">
            <v>1</v>
          </cell>
          <cell r="T580">
            <v>0</v>
          </cell>
          <cell r="U580">
            <v>0</v>
          </cell>
          <cell r="V580" t="str">
            <v>その他</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I581">
            <v>190109</v>
          </cell>
          <cell r="J581">
            <v>190109</v>
          </cell>
          <cell r="K581">
            <v>19</v>
          </cell>
          <cell r="L581">
            <v>1</v>
          </cell>
          <cell r="M581">
            <v>9</v>
          </cell>
          <cell r="N581">
            <v>0</v>
          </cell>
          <cell r="O581">
            <v>0</v>
          </cell>
          <cell r="P581">
            <v>0</v>
          </cell>
          <cell r="Q581">
            <v>154800</v>
          </cell>
          <cell r="R581">
            <v>0</v>
          </cell>
          <cell r="S581">
            <v>1</v>
          </cell>
          <cell r="T581">
            <v>0</v>
          </cell>
          <cell r="U581">
            <v>0</v>
          </cell>
          <cell r="V581">
            <v>190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I582">
            <v>100821</v>
          </cell>
          <cell r="J582">
            <v>100821</v>
          </cell>
          <cell r="K582">
            <v>10</v>
          </cell>
          <cell r="L582">
            <v>8</v>
          </cell>
          <cell r="M582">
            <v>21</v>
          </cell>
          <cell r="N582">
            <v>0</v>
          </cell>
          <cell r="O582">
            <v>0</v>
          </cell>
          <cell r="P582">
            <v>0</v>
          </cell>
          <cell r="Q582">
            <v>465800</v>
          </cell>
          <cell r="R582">
            <v>0</v>
          </cell>
          <cell r="S582">
            <v>1</v>
          </cell>
          <cell r="T582">
            <v>0</v>
          </cell>
          <cell r="U582">
            <v>0</v>
          </cell>
          <cell r="V582">
            <v>100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I583">
            <v>190511</v>
          </cell>
          <cell r="J583">
            <v>190511</v>
          </cell>
          <cell r="K583">
            <v>19</v>
          </cell>
          <cell r="L583">
            <v>5</v>
          </cell>
          <cell r="M583">
            <v>11</v>
          </cell>
          <cell r="N583">
            <v>0</v>
          </cell>
          <cell r="O583">
            <v>0</v>
          </cell>
          <cell r="P583">
            <v>0</v>
          </cell>
          <cell r="Q583">
            <v>299200</v>
          </cell>
          <cell r="R583">
            <v>0</v>
          </cell>
          <cell r="S583">
            <v>1</v>
          </cell>
          <cell r="T583">
            <v>0</v>
          </cell>
          <cell r="U583">
            <v>0</v>
          </cell>
          <cell r="V583">
            <v>148</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I584">
            <v>100715</v>
          </cell>
          <cell r="J584">
            <v>100715</v>
          </cell>
          <cell r="K584">
            <v>10</v>
          </cell>
          <cell r="L584">
            <v>7</v>
          </cell>
          <cell r="M584">
            <v>15</v>
          </cell>
          <cell r="N584">
            <v>0</v>
          </cell>
          <cell r="O584">
            <v>0</v>
          </cell>
          <cell r="P584">
            <v>0</v>
          </cell>
          <cell r="Q584">
            <v>413100</v>
          </cell>
          <cell r="R584">
            <v>0</v>
          </cell>
          <cell r="S584">
            <v>1</v>
          </cell>
          <cell r="T584">
            <v>0</v>
          </cell>
          <cell r="U584">
            <v>0</v>
          </cell>
          <cell r="V584">
            <v>190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I585">
            <v>100610</v>
          </cell>
          <cell r="J585">
            <v>100610</v>
          </cell>
          <cell r="K585">
            <v>10</v>
          </cell>
          <cell r="L585">
            <v>6</v>
          </cell>
          <cell r="M585">
            <v>10</v>
          </cell>
          <cell r="N585">
            <v>0</v>
          </cell>
          <cell r="O585">
            <v>0</v>
          </cell>
          <cell r="P585">
            <v>0</v>
          </cell>
          <cell r="Q585">
            <v>349400</v>
          </cell>
          <cell r="R585">
            <v>0</v>
          </cell>
          <cell r="S585">
            <v>1</v>
          </cell>
          <cell r="T585">
            <v>0</v>
          </cell>
          <cell r="U585">
            <v>0</v>
          </cell>
          <cell r="V585">
            <v>100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I586">
            <v>100511</v>
          </cell>
          <cell r="J586">
            <v>100511</v>
          </cell>
          <cell r="K586">
            <v>10</v>
          </cell>
          <cell r="L586">
            <v>5</v>
          </cell>
          <cell r="M586">
            <v>11</v>
          </cell>
          <cell r="N586">
            <v>0</v>
          </cell>
          <cell r="O586">
            <v>0</v>
          </cell>
          <cell r="P586">
            <v>0</v>
          </cell>
          <cell r="Q586">
            <v>331200</v>
          </cell>
          <cell r="R586">
            <v>0</v>
          </cell>
          <cell r="S586">
            <v>1</v>
          </cell>
          <cell r="T586">
            <v>0</v>
          </cell>
          <cell r="U586">
            <v>0</v>
          </cell>
          <cell r="V586">
            <v>190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I587">
            <v>100605</v>
          </cell>
          <cell r="J587">
            <v>100605</v>
          </cell>
          <cell r="K587">
            <v>10</v>
          </cell>
          <cell r="L587">
            <v>6</v>
          </cell>
          <cell r="M587">
            <v>5</v>
          </cell>
          <cell r="N587">
            <v>0</v>
          </cell>
          <cell r="O587">
            <v>0</v>
          </cell>
          <cell r="P587">
            <v>0</v>
          </cell>
          <cell r="Q587">
            <v>301500</v>
          </cell>
          <cell r="R587">
            <v>0</v>
          </cell>
          <cell r="S587">
            <v>1</v>
          </cell>
          <cell r="T587">
            <v>0</v>
          </cell>
          <cell r="U587">
            <v>0</v>
          </cell>
          <cell r="V587">
            <v>190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I588">
            <v>100821</v>
          </cell>
          <cell r="J588">
            <v>100821</v>
          </cell>
          <cell r="K588">
            <v>10</v>
          </cell>
          <cell r="L588">
            <v>8</v>
          </cell>
          <cell r="M588">
            <v>21</v>
          </cell>
          <cell r="N588">
            <v>0</v>
          </cell>
          <cell r="O588">
            <v>0</v>
          </cell>
          <cell r="P588">
            <v>0</v>
          </cell>
          <cell r="Q588">
            <v>465800</v>
          </cell>
          <cell r="R588">
            <v>0</v>
          </cell>
          <cell r="S588">
            <v>1</v>
          </cell>
          <cell r="T588">
            <v>0</v>
          </cell>
          <cell r="U588">
            <v>0</v>
          </cell>
          <cell r="V588">
            <v>147</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I589">
            <v>100819</v>
          </cell>
          <cell r="J589">
            <v>100819</v>
          </cell>
          <cell r="K589">
            <v>10</v>
          </cell>
          <cell r="L589">
            <v>8</v>
          </cell>
          <cell r="M589">
            <v>19</v>
          </cell>
          <cell r="N589">
            <v>0</v>
          </cell>
          <cell r="O589">
            <v>0</v>
          </cell>
          <cell r="P589">
            <v>0</v>
          </cell>
          <cell r="Q589">
            <v>458300</v>
          </cell>
          <cell r="R589">
            <v>0</v>
          </cell>
          <cell r="S589">
            <v>1</v>
          </cell>
          <cell r="T589">
            <v>0</v>
          </cell>
          <cell r="U589">
            <v>0</v>
          </cell>
          <cell r="V589">
            <v>139</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I590">
            <v>100611</v>
          </cell>
          <cell r="J590">
            <v>100611</v>
          </cell>
          <cell r="K590">
            <v>10</v>
          </cell>
          <cell r="L590">
            <v>6</v>
          </cell>
          <cell r="M590">
            <v>11</v>
          </cell>
          <cell r="N590">
            <v>0</v>
          </cell>
          <cell r="O590">
            <v>0</v>
          </cell>
          <cell r="P590">
            <v>0</v>
          </cell>
          <cell r="Q590">
            <v>359000</v>
          </cell>
          <cell r="R590">
            <v>0</v>
          </cell>
          <cell r="S590">
            <v>1</v>
          </cell>
          <cell r="T590">
            <v>0</v>
          </cell>
          <cell r="U590">
            <v>0</v>
          </cell>
          <cell r="V590">
            <v>190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I591">
            <v>100605</v>
          </cell>
          <cell r="J591">
            <v>100605</v>
          </cell>
          <cell r="K591">
            <v>10</v>
          </cell>
          <cell r="L591">
            <v>6</v>
          </cell>
          <cell r="M591">
            <v>5</v>
          </cell>
          <cell r="N591">
            <v>0</v>
          </cell>
          <cell r="O591">
            <v>0</v>
          </cell>
          <cell r="P591">
            <v>0</v>
          </cell>
          <cell r="Q591">
            <v>301500</v>
          </cell>
          <cell r="R591">
            <v>0</v>
          </cell>
          <cell r="S591">
            <v>1</v>
          </cell>
          <cell r="T591">
            <v>0</v>
          </cell>
          <cell r="U591">
            <v>0</v>
          </cell>
          <cell r="V591">
            <v>190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I592">
            <v>100511</v>
          </cell>
          <cell r="J592">
            <v>100511</v>
          </cell>
          <cell r="K592">
            <v>10</v>
          </cell>
          <cell r="L592">
            <v>5</v>
          </cell>
          <cell r="M592">
            <v>11</v>
          </cell>
          <cell r="N592">
            <v>0</v>
          </cell>
          <cell r="O592">
            <v>0</v>
          </cell>
          <cell r="P592">
            <v>0</v>
          </cell>
          <cell r="Q592">
            <v>331200</v>
          </cell>
          <cell r="R592">
            <v>0</v>
          </cell>
          <cell r="S592">
            <v>1</v>
          </cell>
          <cell r="T592">
            <v>0</v>
          </cell>
          <cell r="U592">
            <v>0</v>
          </cell>
          <cell r="V592">
            <v>190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I593">
            <v>190310</v>
          </cell>
          <cell r="J593">
            <v>190310</v>
          </cell>
          <cell r="K593">
            <v>19</v>
          </cell>
          <cell r="L593">
            <v>3</v>
          </cell>
          <cell r="M593">
            <v>10</v>
          </cell>
          <cell r="N593">
            <v>0</v>
          </cell>
          <cell r="O593">
            <v>0</v>
          </cell>
          <cell r="P593">
            <v>0</v>
          </cell>
          <cell r="Q593">
            <v>244500</v>
          </cell>
          <cell r="R593">
            <v>0</v>
          </cell>
          <cell r="S593">
            <v>1</v>
          </cell>
          <cell r="T593">
            <v>0</v>
          </cell>
          <cell r="U593">
            <v>0</v>
          </cell>
          <cell r="V593">
            <v>148</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I594">
            <v>100616</v>
          </cell>
          <cell r="J594">
            <v>100616</v>
          </cell>
          <cell r="K594">
            <v>10</v>
          </cell>
          <cell r="L594">
            <v>6</v>
          </cell>
          <cell r="M594">
            <v>16</v>
          </cell>
          <cell r="N594">
            <v>0</v>
          </cell>
          <cell r="O594">
            <v>0</v>
          </cell>
          <cell r="P594">
            <v>0</v>
          </cell>
          <cell r="Q594">
            <v>400000</v>
          </cell>
          <cell r="R594">
            <v>0</v>
          </cell>
          <cell r="S594">
            <v>1</v>
          </cell>
          <cell r="T594">
            <v>0</v>
          </cell>
          <cell r="U594">
            <v>0</v>
          </cell>
          <cell r="V594">
            <v>100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I595">
            <v>100613</v>
          </cell>
          <cell r="J595">
            <v>100613</v>
          </cell>
          <cell r="K595">
            <v>10</v>
          </cell>
          <cell r="L595">
            <v>6</v>
          </cell>
          <cell r="M595">
            <v>13</v>
          </cell>
          <cell r="N595">
            <v>0</v>
          </cell>
          <cell r="O595">
            <v>0</v>
          </cell>
          <cell r="P595">
            <v>0</v>
          </cell>
          <cell r="Q595">
            <v>377600</v>
          </cell>
          <cell r="R595">
            <v>0</v>
          </cell>
          <cell r="S595">
            <v>1</v>
          </cell>
          <cell r="T595">
            <v>0</v>
          </cell>
          <cell r="U595">
            <v>0</v>
          </cell>
          <cell r="V595">
            <v>100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I596">
            <v>100612</v>
          </cell>
          <cell r="J596">
            <v>100612</v>
          </cell>
          <cell r="K596">
            <v>10</v>
          </cell>
          <cell r="L596">
            <v>6</v>
          </cell>
          <cell r="M596">
            <v>12</v>
          </cell>
          <cell r="N596">
            <v>0</v>
          </cell>
          <cell r="O596">
            <v>0</v>
          </cell>
          <cell r="P596">
            <v>0</v>
          </cell>
          <cell r="Q596">
            <v>368400</v>
          </cell>
          <cell r="R596">
            <v>0</v>
          </cell>
          <cell r="S596">
            <v>2</v>
          </cell>
          <cell r="T596">
            <v>0</v>
          </cell>
          <cell r="U596">
            <v>0</v>
          </cell>
          <cell r="V596">
            <v>36251</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I597">
            <v>100718</v>
          </cell>
          <cell r="J597">
            <v>100718</v>
          </cell>
          <cell r="K597">
            <v>10</v>
          </cell>
          <cell r="L597">
            <v>7</v>
          </cell>
          <cell r="M597">
            <v>18</v>
          </cell>
          <cell r="N597">
            <v>0</v>
          </cell>
          <cell r="O597">
            <v>0</v>
          </cell>
          <cell r="P597">
            <v>0</v>
          </cell>
          <cell r="Q597">
            <v>426000</v>
          </cell>
          <cell r="R597">
            <v>0</v>
          </cell>
          <cell r="S597">
            <v>2</v>
          </cell>
          <cell r="T597">
            <v>0</v>
          </cell>
          <cell r="U597">
            <v>0</v>
          </cell>
          <cell r="V597">
            <v>130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I598">
            <v>100761</v>
          </cell>
          <cell r="J598">
            <v>100761</v>
          </cell>
          <cell r="K598">
            <v>10</v>
          </cell>
          <cell r="L598">
            <v>7</v>
          </cell>
          <cell r="M598">
            <v>61</v>
          </cell>
          <cell r="N598">
            <v>0</v>
          </cell>
          <cell r="O598">
            <v>0</v>
          </cell>
          <cell r="P598">
            <v>0</v>
          </cell>
          <cell r="Q598">
            <v>444400</v>
          </cell>
          <cell r="R598">
            <v>0</v>
          </cell>
          <cell r="S598">
            <v>2</v>
          </cell>
          <cell r="T598">
            <v>0</v>
          </cell>
          <cell r="U598">
            <v>0</v>
          </cell>
          <cell r="V598">
            <v>190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I599">
            <v>100861</v>
          </cell>
          <cell r="J599">
            <v>100861</v>
          </cell>
          <cell r="K599">
            <v>10</v>
          </cell>
          <cell r="L599">
            <v>8</v>
          </cell>
          <cell r="M599">
            <v>61</v>
          </cell>
          <cell r="N599">
            <v>0</v>
          </cell>
          <cell r="O599">
            <v>0</v>
          </cell>
          <cell r="P599">
            <v>0</v>
          </cell>
          <cell r="Q599">
            <v>469600</v>
          </cell>
          <cell r="R599">
            <v>0</v>
          </cell>
          <cell r="S599">
            <v>1</v>
          </cell>
          <cell r="T599">
            <v>0</v>
          </cell>
          <cell r="U599">
            <v>0</v>
          </cell>
          <cell r="V599">
            <v>35156</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I600">
            <v>100861</v>
          </cell>
          <cell r="J600">
            <v>100861</v>
          </cell>
          <cell r="K600">
            <v>10</v>
          </cell>
          <cell r="L600">
            <v>8</v>
          </cell>
          <cell r="M600">
            <v>61</v>
          </cell>
          <cell r="N600">
            <v>0</v>
          </cell>
          <cell r="O600">
            <v>0</v>
          </cell>
          <cell r="P600">
            <v>0</v>
          </cell>
          <cell r="Q600">
            <v>469600</v>
          </cell>
          <cell r="R600">
            <v>0</v>
          </cell>
          <cell r="S600">
            <v>1</v>
          </cell>
          <cell r="T600">
            <v>0</v>
          </cell>
          <cell r="U600">
            <v>0</v>
          </cell>
          <cell r="V600">
            <v>190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I601">
            <v>100819</v>
          </cell>
          <cell r="J601">
            <v>100819</v>
          </cell>
          <cell r="K601">
            <v>10</v>
          </cell>
          <cell r="L601">
            <v>8</v>
          </cell>
          <cell r="M601">
            <v>19</v>
          </cell>
          <cell r="N601">
            <v>0</v>
          </cell>
          <cell r="O601">
            <v>0</v>
          </cell>
          <cell r="P601">
            <v>0</v>
          </cell>
          <cell r="Q601">
            <v>458300</v>
          </cell>
          <cell r="R601">
            <v>0</v>
          </cell>
          <cell r="S601">
            <v>1</v>
          </cell>
          <cell r="T601">
            <v>0</v>
          </cell>
          <cell r="U601">
            <v>0</v>
          </cell>
          <cell r="V601">
            <v>145</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I602">
            <v>100775</v>
          </cell>
          <cell r="J602">
            <v>100775</v>
          </cell>
          <cell r="K602">
            <v>10</v>
          </cell>
          <cell r="L602">
            <v>7</v>
          </cell>
          <cell r="M602">
            <v>75</v>
          </cell>
          <cell r="N602">
            <v>0</v>
          </cell>
          <cell r="O602">
            <v>0</v>
          </cell>
          <cell r="P602">
            <v>0</v>
          </cell>
          <cell r="Q602">
            <v>496200</v>
          </cell>
          <cell r="R602">
            <v>0</v>
          </cell>
          <cell r="S602">
            <v>1</v>
          </cell>
          <cell r="T602">
            <v>0</v>
          </cell>
          <cell r="U602">
            <v>0</v>
          </cell>
          <cell r="V602">
            <v>190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I603">
            <v>100762</v>
          </cell>
          <cell r="J603">
            <v>100762</v>
          </cell>
          <cell r="K603">
            <v>10</v>
          </cell>
          <cell r="L603">
            <v>7</v>
          </cell>
          <cell r="M603">
            <v>62</v>
          </cell>
          <cell r="N603">
            <v>0</v>
          </cell>
          <cell r="O603">
            <v>0</v>
          </cell>
          <cell r="P603">
            <v>0</v>
          </cell>
          <cell r="Q603">
            <v>448100</v>
          </cell>
          <cell r="R603">
            <v>0</v>
          </cell>
          <cell r="S603">
            <v>1</v>
          </cell>
          <cell r="T603">
            <v>0</v>
          </cell>
          <cell r="U603">
            <v>0</v>
          </cell>
          <cell r="V603">
            <v>190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I604">
            <v>100719</v>
          </cell>
          <cell r="J604">
            <v>100719</v>
          </cell>
          <cell r="K604">
            <v>10</v>
          </cell>
          <cell r="L604">
            <v>7</v>
          </cell>
          <cell r="M604">
            <v>19</v>
          </cell>
          <cell r="N604">
            <v>0</v>
          </cell>
          <cell r="O604">
            <v>0</v>
          </cell>
          <cell r="P604">
            <v>0</v>
          </cell>
          <cell r="Q604">
            <v>429700</v>
          </cell>
          <cell r="R604">
            <v>0</v>
          </cell>
          <cell r="S604">
            <v>1</v>
          </cell>
          <cell r="T604">
            <v>0</v>
          </cell>
          <cell r="U604">
            <v>0</v>
          </cell>
          <cell r="V604">
            <v>100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I605">
            <v>100624</v>
          </cell>
          <cell r="J605">
            <v>100624</v>
          </cell>
          <cell r="K605">
            <v>10</v>
          </cell>
          <cell r="L605">
            <v>6</v>
          </cell>
          <cell r="M605">
            <v>24</v>
          </cell>
          <cell r="N605">
            <v>0</v>
          </cell>
          <cell r="O605">
            <v>0</v>
          </cell>
          <cell r="P605">
            <v>0</v>
          </cell>
          <cell r="Q605">
            <v>429900</v>
          </cell>
          <cell r="R605">
            <v>0</v>
          </cell>
          <cell r="S605">
            <v>1</v>
          </cell>
          <cell r="T605">
            <v>0</v>
          </cell>
          <cell r="U605">
            <v>0</v>
          </cell>
          <cell r="V605">
            <v>190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I606">
            <v>100717</v>
          </cell>
          <cell r="J606">
            <v>100717</v>
          </cell>
          <cell r="K606">
            <v>10</v>
          </cell>
          <cell r="L606">
            <v>7</v>
          </cell>
          <cell r="M606">
            <v>17</v>
          </cell>
          <cell r="N606">
            <v>0</v>
          </cell>
          <cell r="O606">
            <v>0</v>
          </cell>
          <cell r="P606">
            <v>0</v>
          </cell>
          <cell r="Q606">
            <v>422300</v>
          </cell>
          <cell r="R606">
            <v>0</v>
          </cell>
          <cell r="S606">
            <v>1</v>
          </cell>
          <cell r="T606">
            <v>0</v>
          </cell>
          <cell r="U606">
            <v>0</v>
          </cell>
          <cell r="V606">
            <v>35156</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I607">
            <v>100716</v>
          </cell>
          <cell r="J607">
            <v>100716</v>
          </cell>
          <cell r="K607">
            <v>10</v>
          </cell>
          <cell r="L607">
            <v>7</v>
          </cell>
          <cell r="M607">
            <v>16</v>
          </cell>
          <cell r="N607">
            <v>0</v>
          </cell>
          <cell r="O607">
            <v>0</v>
          </cell>
          <cell r="P607">
            <v>0</v>
          </cell>
          <cell r="Q607">
            <v>418000</v>
          </cell>
          <cell r="R607">
            <v>0</v>
          </cell>
          <cell r="S607">
            <v>1</v>
          </cell>
          <cell r="T607">
            <v>0</v>
          </cell>
          <cell r="U607">
            <v>0</v>
          </cell>
          <cell r="V607">
            <v>145</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I608">
            <v>100615</v>
          </cell>
          <cell r="J608">
            <v>100615</v>
          </cell>
          <cell r="K608">
            <v>10</v>
          </cell>
          <cell r="L608">
            <v>6</v>
          </cell>
          <cell r="M608">
            <v>15</v>
          </cell>
          <cell r="N608">
            <v>0</v>
          </cell>
          <cell r="O608">
            <v>0</v>
          </cell>
          <cell r="P608">
            <v>0</v>
          </cell>
          <cell r="Q608">
            <v>394300</v>
          </cell>
          <cell r="R608">
            <v>0</v>
          </cell>
          <cell r="S608">
            <v>1</v>
          </cell>
          <cell r="T608">
            <v>0</v>
          </cell>
          <cell r="U608">
            <v>0</v>
          </cell>
          <cell r="V608">
            <v>36251</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I609">
            <v>100716</v>
          </cell>
          <cell r="J609">
            <v>100716</v>
          </cell>
          <cell r="K609">
            <v>10</v>
          </cell>
          <cell r="L609">
            <v>7</v>
          </cell>
          <cell r="M609">
            <v>16</v>
          </cell>
          <cell r="N609">
            <v>0</v>
          </cell>
          <cell r="O609">
            <v>0</v>
          </cell>
          <cell r="P609">
            <v>0</v>
          </cell>
          <cell r="Q609">
            <v>418000</v>
          </cell>
          <cell r="R609">
            <v>0</v>
          </cell>
          <cell r="S609">
            <v>1</v>
          </cell>
          <cell r="T609">
            <v>0</v>
          </cell>
          <cell r="U609">
            <v>0</v>
          </cell>
          <cell r="V609">
            <v>100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I610">
            <v>100762</v>
          </cell>
          <cell r="J610">
            <v>100762</v>
          </cell>
          <cell r="K610">
            <v>10</v>
          </cell>
          <cell r="L610">
            <v>7</v>
          </cell>
          <cell r="M610">
            <v>62</v>
          </cell>
          <cell r="N610">
            <v>0</v>
          </cell>
          <cell r="O610">
            <v>0</v>
          </cell>
          <cell r="P610">
            <v>0</v>
          </cell>
          <cell r="Q610">
            <v>448100</v>
          </cell>
          <cell r="R610">
            <v>0</v>
          </cell>
          <cell r="S610">
            <v>1</v>
          </cell>
          <cell r="T610">
            <v>0</v>
          </cell>
          <cell r="U610">
            <v>0</v>
          </cell>
          <cell r="V610">
            <v>190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I611">
            <v>100614</v>
          </cell>
          <cell r="J611">
            <v>100614</v>
          </cell>
          <cell r="K611">
            <v>10</v>
          </cell>
          <cell r="L611">
            <v>6</v>
          </cell>
          <cell r="M611">
            <v>14</v>
          </cell>
          <cell r="N611">
            <v>0</v>
          </cell>
          <cell r="O611">
            <v>0</v>
          </cell>
          <cell r="P611">
            <v>0</v>
          </cell>
          <cell r="Q611">
            <v>386600</v>
          </cell>
          <cell r="R611">
            <v>0</v>
          </cell>
          <cell r="S611">
            <v>1</v>
          </cell>
          <cell r="T611">
            <v>0</v>
          </cell>
          <cell r="U611">
            <v>0</v>
          </cell>
          <cell r="V611">
            <v>36251</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I612">
            <v>100762</v>
          </cell>
          <cell r="J612">
            <v>100762</v>
          </cell>
          <cell r="K612">
            <v>10</v>
          </cell>
          <cell r="L612">
            <v>7</v>
          </cell>
          <cell r="M612">
            <v>62</v>
          </cell>
          <cell r="N612">
            <v>0</v>
          </cell>
          <cell r="O612">
            <v>0</v>
          </cell>
          <cell r="P612">
            <v>0</v>
          </cell>
          <cell r="Q612">
            <v>448100</v>
          </cell>
          <cell r="R612">
            <v>0</v>
          </cell>
          <cell r="S612">
            <v>1</v>
          </cell>
          <cell r="T612">
            <v>0</v>
          </cell>
          <cell r="U612">
            <v>0</v>
          </cell>
          <cell r="V612">
            <v>190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I613">
            <v>100762</v>
          </cell>
          <cell r="J613">
            <v>100762</v>
          </cell>
          <cell r="K613">
            <v>10</v>
          </cell>
          <cell r="L613">
            <v>7</v>
          </cell>
          <cell r="M613">
            <v>62</v>
          </cell>
          <cell r="N613">
            <v>0</v>
          </cell>
          <cell r="O613">
            <v>0</v>
          </cell>
          <cell r="P613">
            <v>0</v>
          </cell>
          <cell r="Q613">
            <v>448100</v>
          </cell>
          <cell r="R613">
            <v>0</v>
          </cell>
          <cell r="S613">
            <v>1</v>
          </cell>
          <cell r="T613">
            <v>0</v>
          </cell>
          <cell r="U613">
            <v>0</v>
          </cell>
          <cell r="V613">
            <v>190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I614">
            <v>100613</v>
          </cell>
          <cell r="J614">
            <v>100613</v>
          </cell>
          <cell r="K614">
            <v>10</v>
          </cell>
          <cell r="L614">
            <v>6</v>
          </cell>
          <cell r="M614">
            <v>13</v>
          </cell>
          <cell r="N614">
            <v>0</v>
          </cell>
          <cell r="O614">
            <v>0</v>
          </cell>
          <cell r="P614">
            <v>0</v>
          </cell>
          <cell r="Q614">
            <v>377600</v>
          </cell>
          <cell r="R614">
            <v>0</v>
          </cell>
          <cell r="S614">
            <v>1</v>
          </cell>
          <cell r="T614">
            <v>0</v>
          </cell>
          <cell r="U614">
            <v>0</v>
          </cell>
          <cell r="V614">
            <v>145</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I615">
            <v>100615</v>
          </cell>
          <cell r="J615">
            <v>100615</v>
          </cell>
          <cell r="K615">
            <v>10</v>
          </cell>
          <cell r="L615">
            <v>6</v>
          </cell>
          <cell r="M615">
            <v>15</v>
          </cell>
          <cell r="N615">
            <v>0</v>
          </cell>
          <cell r="O615">
            <v>0</v>
          </cell>
          <cell r="P615">
            <v>0</v>
          </cell>
          <cell r="Q615">
            <v>394300</v>
          </cell>
          <cell r="R615">
            <v>0</v>
          </cell>
          <cell r="S615">
            <v>1</v>
          </cell>
          <cell r="T615">
            <v>0</v>
          </cell>
          <cell r="U615">
            <v>0</v>
          </cell>
          <cell r="V615">
            <v>36251</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I616">
            <v>100612</v>
          </cell>
          <cell r="J616">
            <v>100612</v>
          </cell>
          <cell r="K616">
            <v>10</v>
          </cell>
          <cell r="L616">
            <v>6</v>
          </cell>
          <cell r="M616">
            <v>12</v>
          </cell>
          <cell r="N616">
            <v>0</v>
          </cell>
          <cell r="O616">
            <v>0</v>
          </cell>
          <cell r="P616">
            <v>0</v>
          </cell>
          <cell r="Q616">
            <v>368400</v>
          </cell>
          <cell r="R616">
            <v>0</v>
          </cell>
          <cell r="S616">
            <v>1</v>
          </cell>
          <cell r="T616">
            <v>0</v>
          </cell>
          <cell r="U616">
            <v>0</v>
          </cell>
          <cell r="V616">
            <v>145</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I617">
            <v>100613</v>
          </cell>
          <cell r="J617">
            <v>100613</v>
          </cell>
          <cell r="K617">
            <v>10</v>
          </cell>
          <cell r="L617">
            <v>6</v>
          </cell>
          <cell r="M617">
            <v>13</v>
          </cell>
          <cell r="N617">
            <v>0</v>
          </cell>
          <cell r="O617">
            <v>0</v>
          </cell>
          <cell r="P617">
            <v>0</v>
          </cell>
          <cell r="Q617">
            <v>377600</v>
          </cell>
          <cell r="R617">
            <v>0</v>
          </cell>
          <cell r="S617">
            <v>1</v>
          </cell>
          <cell r="T617">
            <v>0</v>
          </cell>
          <cell r="U617">
            <v>0</v>
          </cell>
          <cell r="V617">
            <v>190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I618">
            <v>100609</v>
          </cell>
          <cell r="J618">
            <v>100609</v>
          </cell>
          <cell r="K618">
            <v>10</v>
          </cell>
          <cell r="L618">
            <v>6</v>
          </cell>
          <cell r="M618">
            <v>9</v>
          </cell>
          <cell r="N618">
            <v>0</v>
          </cell>
          <cell r="O618">
            <v>0</v>
          </cell>
          <cell r="P618">
            <v>0</v>
          </cell>
          <cell r="Q618">
            <v>339900</v>
          </cell>
          <cell r="R618">
            <v>0</v>
          </cell>
          <cell r="S618">
            <v>1</v>
          </cell>
          <cell r="T618">
            <v>0</v>
          </cell>
          <cell r="U618">
            <v>0</v>
          </cell>
          <cell r="V618">
            <v>190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I619">
            <v>100409</v>
          </cell>
          <cell r="J619">
            <v>100409</v>
          </cell>
          <cell r="K619">
            <v>10</v>
          </cell>
          <cell r="L619">
            <v>4</v>
          </cell>
          <cell r="M619">
            <v>9</v>
          </cell>
          <cell r="N619">
            <v>0</v>
          </cell>
          <cell r="O619">
            <v>0</v>
          </cell>
          <cell r="P619">
            <v>0</v>
          </cell>
          <cell r="Q619">
            <v>294700</v>
          </cell>
          <cell r="R619">
            <v>0</v>
          </cell>
          <cell r="S619">
            <v>1</v>
          </cell>
          <cell r="T619">
            <v>0</v>
          </cell>
          <cell r="U619">
            <v>0</v>
          </cell>
          <cell r="V619">
            <v>36982</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I620">
            <v>100409</v>
          </cell>
          <cell r="J620">
            <v>100409</v>
          </cell>
          <cell r="K620">
            <v>10</v>
          </cell>
          <cell r="L620">
            <v>4</v>
          </cell>
          <cell r="M620">
            <v>9</v>
          </cell>
          <cell r="N620">
            <v>0</v>
          </cell>
          <cell r="O620">
            <v>0</v>
          </cell>
          <cell r="P620">
            <v>0</v>
          </cell>
          <cell r="Q620">
            <v>294700</v>
          </cell>
          <cell r="R620">
            <v>0</v>
          </cell>
          <cell r="S620">
            <v>2</v>
          </cell>
          <cell r="T620">
            <v>0</v>
          </cell>
          <cell r="U620">
            <v>0</v>
          </cell>
          <cell r="V620">
            <v>35156</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I621">
            <v>100405</v>
          </cell>
          <cell r="J621">
            <v>100405</v>
          </cell>
          <cell r="K621">
            <v>10</v>
          </cell>
          <cell r="L621">
            <v>4</v>
          </cell>
          <cell r="M621">
            <v>5</v>
          </cell>
          <cell r="N621">
            <v>0</v>
          </cell>
          <cell r="O621">
            <v>0</v>
          </cell>
          <cell r="P621">
            <v>0</v>
          </cell>
          <cell r="Q621">
            <v>260400</v>
          </cell>
          <cell r="R621">
            <v>0</v>
          </cell>
          <cell r="S621">
            <v>2</v>
          </cell>
          <cell r="T621">
            <v>0</v>
          </cell>
          <cell r="U621">
            <v>0</v>
          </cell>
          <cell r="V621">
            <v>100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I622">
            <v>100608</v>
          </cell>
          <cell r="J622">
            <v>100608</v>
          </cell>
          <cell r="K622">
            <v>10</v>
          </cell>
          <cell r="L622">
            <v>6</v>
          </cell>
          <cell r="M622">
            <v>8</v>
          </cell>
          <cell r="N622">
            <v>0</v>
          </cell>
          <cell r="O622">
            <v>0</v>
          </cell>
          <cell r="P622">
            <v>0</v>
          </cell>
          <cell r="Q622">
            <v>330300</v>
          </cell>
          <cell r="R622">
            <v>0</v>
          </cell>
          <cell r="S622">
            <v>1</v>
          </cell>
          <cell r="T622">
            <v>0</v>
          </cell>
          <cell r="U622">
            <v>0</v>
          </cell>
          <cell r="V622">
            <v>190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I623">
            <v>100410</v>
          </cell>
          <cell r="J623">
            <v>100410</v>
          </cell>
          <cell r="K623">
            <v>10</v>
          </cell>
          <cell r="L623">
            <v>4</v>
          </cell>
          <cell r="M623">
            <v>10</v>
          </cell>
          <cell r="N623">
            <v>0</v>
          </cell>
          <cell r="O623">
            <v>0</v>
          </cell>
          <cell r="P623">
            <v>0</v>
          </cell>
          <cell r="Q623">
            <v>302900</v>
          </cell>
          <cell r="R623">
            <v>0</v>
          </cell>
          <cell r="S623">
            <v>2</v>
          </cell>
          <cell r="T623">
            <v>0</v>
          </cell>
          <cell r="U623">
            <v>0</v>
          </cell>
          <cell r="V623">
            <v>35156</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I624">
            <v>100413</v>
          </cell>
          <cell r="J624">
            <v>100413</v>
          </cell>
          <cell r="K624">
            <v>10</v>
          </cell>
          <cell r="L624">
            <v>4</v>
          </cell>
          <cell r="M624">
            <v>13</v>
          </cell>
          <cell r="N624">
            <v>0</v>
          </cell>
          <cell r="O624">
            <v>0</v>
          </cell>
          <cell r="P624">
            <v>0</v>
          </cell>
          <cell r="Q624">
            <v>325500</v>
          </cell>
          <cell r="R624">
            <v>0</v>
          </cell>
          <cell r="S624">
            <v>2</v>
          </cell>
          <cell r="T624">
            <v>0</v>
          </cell>
          <cell r="U624">
            <v>0</v>
          </cell>
          <cell r="V624">
            <v>36617</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I625">
            <v>100305</v>
          </cell>
          <cell r="J625">
            <v>100305</v>
          </cell>
          <cell r="K625">
            <v>10</v>
          </cell>
          <cell r="L625">
            <v>3</v>
          </cell>
          <cell r="M625">
            <v>5</v>
          </cell>
          <cell r="N625">
            <v>0</v>
          </cell>
          <cell r="O625">
            <v>0</v>
          </cell>
          <cell r="P625">
            <v>0</v>
          </cell>
          <cell r="Q625">
            <v>219500</v>
          </cell>
          <cell r="R625">
            <v>0</v>
          </cell>
          <cell r="S625">
            <v>1</v>
          </cell>
          <cell r="T625">
            <v>0</v>
          </cell>
          <cell r="U625">
            <v>0</v>
          </cell>
          <cell r="V625">
            <v>100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I626">
            <v>100305</v>
          </cell>
          <cell r="J626">
            <v>100305</v>
          </cell>
          <cell r="K626">
            <v>10</v>
          </cell>
          <cell r="L626">
            <v>3</v>
          </cell>
          <cell r="M626">
            <v>5</v>
          </cell>
          <cell r="N626">
            <v>0</v>
          </cell>
          <cell r="O626">
            <v>0</v>
          </cell>
          <cell r="P626">
            <v>0</v>
          </cell>
          <cell r="Q626">
            <v>219500</v>
          </cell>
          <cell r="R626">
            <v>0</v>
          </cell>
          <cell r="S626">
            <v>1</v>
          </cell>
          <cell r="T626">
            <v>0</v>
          </cell>
          <cell r="U626">
            <v>0</v>
          </cell>
          <cell r="V626">
            <v>145</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I627">
            <v>100304</v>
          </cell>
          <cell r="J627">
            <v>100304</v>
          </cell>
          <cell r="K627">
            <v>10</v>
          </cell>
          <cell r="L627">
            <v>3</v>
          </cell>
          <cell r="M627">
            <v>4</v>
          </cell>
          <cell r="N627">
            <v>0</v>
          </cell>
          <cell r="O627">
            <v>0</v>
          </cell>
          <cell r="P627">
            <v>0</v>
          </cell>
          <cell r="Q627">
            <v>211300</v>
          </cell>
          <cell r="R627">
            <v>0</v>
          </cell>
          <cell r="S627">
            <v>1</v>
          </cell>
          <cell r="T627">
            <v>0</v>
          </cell>
          <cell r="U627">
            <v>0</v>
          </cell>
          <cell r="V627">
            <v>145</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I628">
            <v>100303</v>
          </cell>
          <cell r="J628">
            <v>100303</v>
          </cell>
          <cell r="K628">
            <v>10</v>
          </cell>
          <cell r="L628">
            <v>3</v>
          </cell>
          <cell r="M628">
            <v>3</v>
          </cell>
          <cell r="N628">
            <v>0</v>
          </cell>
          <cell r="O628">
            <v>0</v>
          </cell>
          <cell r="P628">
            <v>0</v>
          </cell>
          <cell r="Q628">
            <v>203800</v>
          </cell>
          <cell r="R628">
            <v>0</v>
          </cell>
          <cell r="S628">
            <v>2</v>
          </cell>
          <cell r="T628">
            <v>0</v>
          </cell>
          <cell r="U628">
            <v>0</v>
          </cell>
          <cell r="V628">
            <v>100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I629">
            <v>100304</v>
          </cell>
          <cell r="J629">
            <v>100304</v>
          </cell>
          <cell r="K629">
            <v>10</v>
          </cell>
          <cell r="L629">
            <v>3</v>
          </cell>
          <cell r="M629">
            <v>4</v>
          </cell>
          <cell r="N629">
            <v>0</v>
          </cell>
          <cell r="O629">
            <v>0</v>
          </cell>
          <cell r="P629">
            <v>0</v>
          </cell>
          <cell r="Q629">
            <v>211300</v>
          </cell>
          <cell r="R629">
            <v>0</v>
          </cell>
          <cell r="S629">
            <v>1</v>
          </cell>
          <cell r="T629">
            <v>0</v>
          </cell>
          <cell r="U629">
            <v>0</v>
          </cell>
          <cell r="V629">
            <v>100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I630">
            <v>100110</v>
          </cell>
          <cell r="J630">
            <v>100110</v>
          </cell>
          <cell r="K630">
            <v>10</v>
          </cell>
          <cell r="L630">
            <v>1</v>
          </cell>
          <cell r="M630">
            <v>10</v>
          </cell>
          <cell r="N630">
            <v>0</v>
          </cell>
          <cell r="O630">
            <v>0</v>
          </cell>
          <cell r="P630">
            <v>0</v>
          </cell>
          <cell r="Q630">
            <v>178600</v>
          </cell>
          <cell r="R630">
            <v>0</v>
          </cell>
          <cell r="S630">
            <v>2</v>
          </cell>
          <cell r="T630">
            <v>0</v>
          </cell>
          <cell r="U630">
            <v>0</v>
          </cell>
          <cell r="V630">
            <v>147</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R631">
            <v>1</v>
          </cell>
          <cell r="S631">
            <v>1</v>
          </cell>
          <cell r="T631">
            <v>0</v>
          </cell>
          <cell r="U631">
            <v>0</v>
          </cell>
          <cell r="V631" t="str">
            <v>その他</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R632">
            <v>1</v>
          </cell>
          <cell r="S632">
            <v>1</v>
          </cell>
          <cell r="T632">
            <v>0</v>
          </cell>
          <cell r="U632">
            <v>0</v>
          </cell>
          <cell r="V632" t="str">
            <v>その他</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R633">
            <v>2</v>
          </cell>
          <cell r="S633">
            <v>2</v>
          </cell>
          <cell r="T633">
            <v>0</v>
          </cell>
          <cell r="U633">
            <v>0</v>
          </cell>
          <cell r="V633" t="str">
            <v>その他</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I634">
            <v>100305</v>
          </cell>
          <cell r="J634">
            <v>100305</v>
          </cell>
          <cell r="K634">
            <v>10</v>
          </cell>
          <cell r="L634">
            <v>3</v>
          </cell>
          <cell r="M634">
            <v>5</v>
          </cell>
          <cell r="N634">
            <v>0</v>
          </cell>
          <cell r="O634">
            <v>0</v>
          </cell>
          <cell r="P634">
            <v>0</v>
          </cell>
          <cell r="Q634">
            <v>219500</v>
          </cell>
          <cell r="R634">
            <v>0</v>
          </cell>
          <cell r="S634">
            <v>1</v>
          </cell>
          <cell r="T634">
            <v>0</v>
          </cell>
          <cell r="U634">
            <v>0</v>
          </cell>
          <cell r="V634">
            <v>100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I635">
            <v>100821</v>
          </cell>
          <cell r="J635">
            <v>100821</v>
          </cell>
          <cell r="K635">
            <v>10</v>
          </cell>
          <cell r="L635">
            <v>8</v>
          </cell>
          <cell r="M635">
            <v>21</v>
          </cell>
          <cell r="N635">
            <v>0</v>
          </cell>
          <cell r="O635">
            <v>0</v>
          </cell>
          <cell r="P635">
            <v>0</v>
          </cell>
          <cell r="Q635">
            <v>465800</v>
          </cell>
          <cell r="R635">
            <v>0</v>
          </cell>
          <cell r="S635">
            <v>1</v>
          </cell>
          <cell r="T635">
            <v>0</v>
          </cell>
          <cell r="U635">
            <v>0</v>
          </cell>
          <cell r="V635">
            <v>145</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I636">
            <v>100719</v>
          </cell>
          <cell r="J636">
            <v>100719</v>
          </cell>
          <cell r="K636">
            <v>10</v>
          </cell>
          <cell r="L636">
            <v>7</v>
          </cell>
          <cell r="M636">
            <v>19</v>
          </cell>
          <cell r="N636">
            <v>0</v>
          </cell>
          <cell r="O636">
            <v>0</v>
          </cell>
          <cell r="P636">
            <v>0</v>
          </cell>
          <cell r="Q636">
            <v>429700</v>
          </cell>
          <cell r="R636">
            <v>0</v>
          </cell>
          <cell r="S636">
            <v>1</v>
          </cell>
          <cell r="T636">
            <v>0</v>
          </cell>
          <cell r="U636">
            <v>0</v>
          </cell>
          <cell r="V636">
            <v>129</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I637">
            <v>100613</v>
          </cell>
          <cell r="J637">
            <v>100613</v>
          </cell>
          <cell r="K637">
            <v>10</v>
          </cell>
          <cell r="L637">
            <v>6</v>
          </cell>
          <cell r="M637">
            <v>13</v>
          </cell>
          <cell r="N637">
            <v>0</v>
          </cell>
          <cell r="O637">
            <v>0</v>
          </cell>
          <cell r="P637">
            <v>0</v>
          </cell>
          <cell r="Q637">
            <v>377600</v>
          </cell>
          <cell r="R637">
            <v>0</v>
          </cell>
          <cell r="S637">
            <v>1</v>
          </cell>
          <cell r="T637">
            <v>0</v>
          </cell>
          <cell r="U637">
            <v>0</v>
          </cell>
          <cell r="V637">
            <v>145</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I638">
            <v>100204</v>
          </cell>
          <cell r="J638">
            <v>100204</v>
          </cell>
          <cell r="K638">
            <v>10</v>
          </cell>
          <cell r="L638">
            <v>2</v>
          </cell>
          <cell r="M638">
            <v>4</v>
          </cell>
          <cell r="N638">
            <v>0</v>
          </cell>
          <cell r="O638">
            <v>0</v>
          </cell>
          <cell r="P638">
            <v>0</v>
          </cell>
          <cell r="Q638">
            <v>188900</v>
          </cell>
          <cell r="R638">
            <v>0</v>
          </cell>
          <cell r="S638">
            <v>2</v>
          </cell>
          <cell r="T638">
            <v>0</v>
          </cell>
          <cell r="U638">
            <v>0</v>
          </cell>
          <cell r="V638">
            <v>147</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I639">
            <v>100304</v>
          </cell>
          <cell r="J639">
            <v>100304</v>
          </cell>
          <cell r="K639">
            <v>10</v>
          </cell>
          <cell r="L639">
            <v>3</v>
          </cell>
          <cell r="M639">
            <v>4</v>
          </cell>
          <cell r="N639">
            <v>0</v>
          </cell>
          <cell r="O639">
            <v>0</v>
          </cell>
          <cell r="P639">
            <v>0</v>
          </cell>
          <cell r="Q639">
            <v>211300</v>
          </cell>
          <cell r="R639">
            <v>0</v>
          </cell>
          <cell r="S639">
            <v>1</v>
          </cell>
          <cell r="T639">
            <v>0</v>
          </cell>
          <cell r="U639">
            <v>0</v>
          </cell>
          <cell r="V639">
            <v>129</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I640">
            <v>100107</v>
          </cell>
          <cell r="J640">
            <v>100107</v>
          </cell>
          <cell r="K640">
            <v>10</v>
          </cell>
          <cell r="L640">
            <v>1</v>
          </cell>
          <cell r="M640">
            <v>7</v>
          </cell>
          <cell r="N640">
            <v>0</v>
          </cell>
          <cell r="O640">
            <v>0</v>
          </cell>
          <cell r="P640">
            <v>0</v>
          </cell>
          <cell r="Q640">
            <v>163800</v>
          </cell>
          <cell r="R640">
            <v>0</v>
          </cell>
          <cell r="S640">
            <v>1</v>
          </cell>
          <cell r="T640">
            <v>0</v>
          </cell>
          <cell r="U640">
            <v>0</v>
          </cell>
          <cell r="V640">
            <v>190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I641">
            <v>100110</v>
          </cell>
          <cell r="J641">
            <v>100110</v>
          </cell>
          <cell r="K641">
            <v>10</v>
          </cell>
          <cell r="L641">
            <v>1</v>
          </cell>
          <cell r="M641">
            <v>10</v>
          </cell>
          <cell r="N641">
            <v>0</v>
          </cell>
          <cell r="O641">
            <v>0</v>
          </cell>
          <cell r="P641">
            <v>0</v>
          </cell>
          <cell r="Q641">
            <v>178600</v>
          </cell>
          <cell r="R641">
            <v>0</v>
          </cell>
          <cell r="S641">
            <v>1</v>
          </cell>
          <cell r="T641">
            <v>0</v>
          </cell>
          <cell r="U641">
            <v>0</v>
          </cell>
          <cell r="V641">
            <v>147</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I642">
            <v>100108</v>
          </cell>
          <cell r="J642">
            <v>100108</v>
          </cell>
          <cell r="K642">
            <v>10</v>
          </cell>
          <cell r="L642">
            <v>1</v>
          </cell>
          <cell r="M642">
            <v>8</v>
          </cell>
          <cell r="N642">
            <v>0</v>
          </cell>
          <cell r="O642">
            <v>0</v>
          </cell>
          <cell r="P642">
            <v>0</v>
          </cell>
          <cell r="Q642">
            <v>170200</v>
          </cell>
          <cell r="R642">
            <v>0</v>
          </cell>
          <cell r="S642">
            <v>1</v>
          </cell>
          <cell r="T642">
            <v>0</v>
          </cell>
          <cell r="U642">
            <v>0</v>
          </cell>
          <cell r="V642">
            <v>190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R643">
            <v>1</v>
          </cell>
          <cell r="S643">
            <v>1</v>
          </cell>
          <cell r="T643">
            <v>0</v>
          </cell>
          <cell r="U643">
            <v>0</v>
          </cell>
          <cell r="V643" t="str">
            <v>その他</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R644">
            <v>1</v>
          </cell>
          <cell r="S644">
            <v>1</v>
          </cell>
          <cell r="T644">
            <v>0</v>
          </cell>
          <cell r="U644">
            <v>0</v>
          </cell>
          <cell r="V644" t="str">
            <v>その他</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R645">
            <v>1</v>
          </cell>
          <cell r="S645">
            <v>1</v>
          </cell>
          <cell r="T645">
            <v>0</v>
          </cell>
          <cell r="U645">
            <v>0</v>
          </cell>
          <cell r="V645" t="str">
            <v>その他</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R646">
            <v>1</v>
          </cell>
          <cell r="S646">
            <v>1</v>
          </cell>
          <cell r="T646">
            <v>0</v>
          </cell>
          <cell r="U646">
            <v>0</v>
          </cell>
          <cell r="V646" t="str">
            <v>その他</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I647">
            <v>100107</v>
          </cell>
          <cell r="J647">
            <v>100107</v>
          </cell>
          <cell r="K647">
            <v>10</v>
          </cell>
          <cell r="L647">
            <v>1</v>
          </cell>
          <cell r="M647">
            <v>7</v>
          </cell>
          <cell r="N647">
            <v>0</v>
          </cell>
          <cell r="O647">
            <v>0</v>
          </cell>
          <cell r="P647">
            <v>0</v>
          </cell>
          <cell r="Q647">
            <v>163800</v>
          </cell>
          <cell r="R647">
            <v>0</v>
          </cell>
          <cell r="S647">
            <v>1</v>
          </cell>
          <cell r="T647">
            <v>0</v>
          </cell>
          <cell r="U647">
            <v>0</v>
          </cell>
          <cell r="V647">
            <v>190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I648">
            <v>100107</v>
          </cell>
          <cell r="J648">
            <v>100107</v>
          </cell>
          <cell r="K648">
            <v>10</v>
          </cell>
          <cell r="L648">
            <v>1</v>
          </cell>
          <cell r="M648">
            <v>7</v>
          </cell>
          <cell r="N648">
            <v>0</v>
          </cell>
          <cell r="O648">
            <v>0</v>
          </cell>
          <cell r="P648">
            <v>0</v>
          </cell>
          <cell r="Q648">
            <v>163800</v>
          </cell>
          <cell r="R648">
            <v>0</v>
          </cell>
          <cell r="S648">
            <v>1</v>
          </cell>
          <cell r="T648">
            <v>0</v>
          </cell>
          <cell r="U648">
            <v>0</v>
          </cell>
          <cell r="V648">
            <v>190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I649">
            <v>100106</v>
          </cell>
          <cell r="J649">
            <v>100106</v>
          </cell>
          <cell r="K649">
            <v>10</v>
          </cell>
          <cell r="L649">
            <v>1</v>
          </cell>
          <cell r="M649">
            <v>6</v>
          </cell>
          <cell r="N649">
            <v>0</v>
          </cell>
          <cell r="O649">
            <v>0</v>
          </cell>
          <cell r="P649">
            <v>0</v>
          </cell>
          <cell r="Q649">
            <v>157700</v>
          </cell>
          <cell r="R649">
            <v>0</v>
          </cell>
          <cell r="S649">
            <v>1</v>
          </cell>
          <cell r="T649">
            <v>0</v>
          </cell>
          <cell r="U649">
            <v>0</v>
          </cell>
          <cell r="V649">
            <v>190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I650">
            <v>100108</v>
          </cell>
          <cell r="J650">
            <v>100108</v>
          </cell>
          <cell r="K650">
            <v>10</v>
          </cell>
          <cell r="L650">
            <v>1</v>
          </cell>
          <cell r="M650">
            <v>8</v>
          </cell>
          <cell r="N650">
            <v>0</v>
          </cell>
          <cell r="O650">
            <v>0</v>
          </cell>
          <cell r="P650">
            <v>0</v>
          </cell>
          <cell r="Q650">
            <v>170200</v>
          </cell>
          <cell r="R650">
            <v>0</v>
          </cell>
          <cell r="S650">
            <v>1</v>
          </cell>
          <cell r="T650">
            <v>0</v>
          </cell>
          <cell r="U650">
            <v>0</v>
          </cell>
          <cell r="V650">
            <v>190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I651">
            <v>100817</v>
          </cell>
          <cell r="J651">
            <v>100817</v>
          </cell>
          <cell r="K651">
            <v>10</v>
          </cell>
          <cell r="L651">
            <v>8</v>
          </cell>
          <cell r="M651">
            <v>17</v>
          </cell>
          <cell r="N651">
            <v>0.5</v>
          </cell>
          <cell r="O651">
            <v>6100</v>
          </cell>
          <cell r="P651">
            <v>0</v>
          </cell>
          <cell r="Q651">
            <v>450500</v>
          </cell>
          <cell r="R651">
            <v>0</v>
          </cell>
          <cell r="S651">
            <v>2</v>
          </cell>
          <cell r="T651">
            <v>0</v>
          </cell>
          <cell r="U651">
            <v>0</v>
          </cell>
          <cell r="V651">
            <v>147</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I652">
            <v>100761</v>
          </cell>
          <cell r="J652">
            <v>100761</v>
          </cell>
          <cell r="K652">
            <v>10</v>
          </cell>
          <cell r="L652">
            <v>7</v>
          </cell>
          <cell r="M652">
            <v>61</v>
          </cell>
          <cell r="N652">
            <v>0.5</v>
          </cell>
          <cell r="O652">
            <v>5800</v>
          </cell>
          <cell r="P652">
            <v>0</v>
          </cell>
          <cell r="Q652">
            <v>444400</v>
          </cell>
          <cell r="R652">
            <v>0</v>
          </cell>
          <cell r="S652">
            <v>2</v>
          </cell>
          <cell r="T652">
            <v>0</v>
          </cell>
          <cell r="U652">
            <v>0</v>
          </cell>
          <cell r="V652">
            <v>147</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I653">
            <v>130229</v>
          </cell>
          <cell r="J653">
            <v>130229</v>
          </cell>
          <cell r="K653">
            <v>13</v>
          </cell>
          <cell r="L653">
            <v>2</v>
          </cell>
          <cell r="M653">
            <v>29</v>
          </cell>
          <cell r="N653">
            <v>2</v>
          </cell>
          <cell r="O653">
            <v>24000</v>
          </cell>
          <cell r="P653">
            <v>18152</v>
          </cell>
          <cell r="Q653">
            <v>453800</v>
          </cell>
          <cell r="R653">
            <v>3935</v>
          </cell>
          <cell r="S653">
            <v>2</v>
          </cell>
          <cell r="T653">
            <v>3935</v>
          </cell>
          <cell r="U653">
            <v>0</v>
          </cell>
          <cell r="V653">
            <v>190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I654">
            <v>100722</v>
          </cell>
          <cell r="J654">
            <v>100722</v>
          </cell>
          <cell r="K654">
            <v>10</v>
          </cell>
          <cell r="L654">
            <v>7</v>
          </cell>
          <cell r="M654">
            <v>22</v>
          </cell>
          <cell r="N654">
            <v>0.5</v>
          </cell>
          <cell r="O654">
            <v>5800</v>
          </cell>
          <cell r="P654">
            <v>0</v>
          </cell>
          <cell r="Q654">
            <v>440700</v>
          </cell>
          <cell r="R654">
            <v>0</v>
          </cell>
          <cell r="S654">
            <v>2</v>
          </cell>
          <cell r="T654">
            <v>0</v>
          </cell>
          <cell r="U654">
            <v>2100</v>
          </cell>
          <cell r="V654">
            <v>147</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I655">
            <v>130221</v>
          </cell>
          <cell r="J655">
            <v>130221</v>
          </cell>
          <cell r="K655">
            <v>13</v>
          </cell>
          <cell r="L655">
            <v>2</v>
          </cell>
          <cell r="M655">
            <v>21</v>
          </cell>
          <cell r="N655">
            <v>2</v>
          </cell>
          <cell r="O655">
            <v>24000</v>
          </cell>
          <cell r="P655">
            <v>16060</v>
          </cell>
          <cell r="Q655">
            <v>401500</v>
          </cell>
          <cell r="R655">
            <v>0</v>
          </cell>
          <cell r="S655">
            <v>2</v>
          </cell>
          <cell r="T655">
            <v>0</v>
          </cell>
          <cell r="U655">
            <v>0</v>
          </cell>
          <cell r="V655">
            <v>190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I656">
            <v>130263</v>
          </cell>
          <cell r="J656">
            <v>130263</v>
          </cell>
          <cell r="K656">
            <v>13</v>
          </cell>
          <cell r="L656">
            <v>2</v>
          </cell>
          <cell r="M656">
            <v>63</v>
          </cell>
          <cell r="N656">
            <v>2</v>
          </cell>
          <cell r="O656">
            <v>24000</v>
          </cell>
          <cell r="P656">
            <v>19160</v>
          </cell>
          <cell r="Q656">
            <v>479000</v>
          </cell>
          <cell r="R656">
            <v>5958</v>
          </cell>
          <cell r="S656">
            <v>2</v>
          </cell>
          <cell r="T656">
            <v>5958</v>
          </cell>
          <cell r="U656">
            <v>0</v>
          </cell>
          <cell r="V656">
            <v>190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I657">
            <v>130227</v>
          </cell>
          <cell r="J657">
            <v>130227</v>
          </cell>
          <cell r="K657">
            <v>13</v>
          </cell>
          <cell r="L657">
            <v>2</v>
          </cell>
          <cell r="M657">
            <v>27</v>
          </cell>
          <cell r="N657">
            <v>2</v>
          </cell>
          <cell r="O657">
            <v>24000</v>
          </cell>
          <cell r="P657">
            <v>17736</v>
          </cell>
          <cell r="Q657">
            <v>443400</v>
          </cell>
          <cell r="R657">
            <v>2603</v>
          </cell>
          <cell r="S657">
            <v>2</v>
          </cell>
          <cell r="T657">
            <v>2603</v>
          </cell>
          <cell r="U657">
            <v>0</v>
          </cell>
          <cell r="V657">
            <v>190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I658">
            <v>130461</v>
          </cell>
          <cell r="J658">
            <v>130461</v>
          </cell>
          <cell r="K658">
            <v>13</v>
          </cell>
          <cell r="L658">
            <v>4</v>
          </cell>
          <cell r="M658">
            <v>61</v>
          </cell>
          <cell r="N658">
            <v>2</v>
          </cell>
          <cell r="O658">
            <v>29200</v>
          </cell>
          <cell r="P658">
            <v>0</v>
          </cell>
          <cell r="Q658">
            <v>548600</v>
          </cell>
          <cell r="R658">
            <v>6878</v>
          </cell>
          <cell r="S658">
            <v>1</v>
          </cell>
          <cell r="T658">
            <v>6878</v>
          </cell>
          <cell r="U658">
            <v>0</v>
          </cell>
          <cell r="V658">
            <v>190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R659">
            <v>1</v>
          </cell>
          <cell r="S659">
            <v>1</v>
          </cell>
          <cell r="T659">
            <v>5418</v>
          </cell>
          <cell r="U659">
            <v>0</v>
          </cell>
          <cell r="V659" t="str">
            <v>その他</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R660">
            <v>1</v>
          </cell>
          <cell r="S660">
            <v>1</v>
          </cell>
          <cell r="T660">
            <v>5418</v>
          </cell>
          <cell r="U660">
            <v>0</v>
          </cell>
          <cell r="V660" t="str">
            <v>その他</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I661">
            <v>130228</v>
          </cell>
          <cell r="J661">
            <v>130228</v>
          </cell>
          <cell r="K661">
            <v>13</v>
          </cell>
          <cell r="L661">
            <v>2</v>
          </cell>
          <cell r="M661">
            <v>28</v>
          </cell>
          <cell r="N661">
            <v>2</v>
          </cell>
          <cell r="O661">
            <v>24000</v>
          </cell>
          <cell r="P661">
            <v>17956</v>
          </cell>
          <cell r="Q661">
            <v>448900</v>
          </cell>
          <cell r="R661">
            <v>3405</v>
          </cell>
          <cell r="S661">
            <v>2</v>
          </cell>
          <cell r="T661">
            <v>3405</v>
          </cell>
          <cell r="U661">
            <v>0</v>
          </cell>
          <cell r="V661">
            <v>190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I662">
            <v>190615</v>
          </cell>
          <cell r="J662">
            <v>190615</v>
          </cell>
          <cell r="K662">
            <v>19</v>
          </cell>
          <cell r="L662">
            <v>6</v>
          </cell>
          <cell r="M662">
            <v>15</v>
          </cell>
          <cell r="N662">
            <v>0.5</v>
          </cell>
          <cell r="O662">
            <v>5450</v>
          </cell>
          <cell r="P662">
            <v>0</v>
          </cell>
          <cell r="Q662">
            <v>370500</v>
          </cell>
          <cell r="R662">
            <v>0</v>
          </cell>
          <cell r="S662">
            <v>2</v>
          </cell>
          <cell r="T662">
            <v>0</v>
          </cell>
          <cell r="U662">
            <v>0</v>
          </cell>
          <cell r="V662">
            <v>148</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I663">
            <v>130261</v>
          </cell>
          <cell r="J663">
            <v>130261</v>
          </cell>
          <cell r="K663">
            <v>13</v>
          </cell>
          <cell r="L663">
            <v>2</v>
          </cell>
          <cell r="M663">
            <v>61</v>
          </cell>
          <cell r="N663">
            <v>2</v>
          </cell>
          <cell r="O663">
            <v>24000</v>
          </cell>
          <cell r="P663">
            <v>18920</v>
          </cell>
          <cell r="Q663">
            <v>473000</v>
          </cell>
          <cell r="R663">
            <v>5598</v>
          </cell>
          <cell r="S663">
            <v>2</v>
          </cell>
          <cell r="T663">
            <v>5598</v>
          </cell>
          <cell r="U663">
            <v>0</v>
          </cell>
          <cell r="V663">
            <v>190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I664">
            <v>130230</v>
          </cell>
          <cell r="J664">
            <v>130230</v>
          </cell>
          <cell r="K664">
            <v>13</v>
          </cell>
          <cell r="L664">
            <v>2</v>
          </cell>
          <cell r="M664">
            <v>30</v>
          </cell>
          <cell r="N664">
            <v>2</v>
          </cell>
          <cell r="O664">
            <v>24000</v>
          </cell>
          <cell r="P664">
            <v>18332</v>
          </cell>
          <cell r="Q664">
            <v>458300</v>
          </cell>
          <cell r="R664">
            <v>4441</v>
          </cell>
          <cell r="S664">
            <v>2</v>
          </cell>
          <cell r="T664">
            <v>4441</v>
          </cell>
          <cell r="U664">
            <v>0</v>
          </cell>
          <cell r="V664">
            <v>190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I665">
            <v>130261</v>
          </cell>
          <cell r="J665">
            <v>130261</v>
          </cell>
          <cell r="K665">
            <v>13</v>
          </cell>
          <cell r="L665">
            <v>2</v>
          </cell>
          <cell r="M665">
            <v>61</v>
          </cell>
          <cell r="N665">
            <v>2</v>
          </cell>
          <cell r="O665">
            <v>24000</v>
          </cell>
          <cell r="P665">
            <v>18920</v>
          </cell>
          <cell r="Q665">
            <v>473000</v>
          </cell>
          <cell r="R665">
            <v>5598</v>
          </cell>
          <cell r="S665">
            <v>2</v>
          </cell>
          <cell r="T665">
            <v>5598</v>
          </cell>
          <cell r="U665">
            <v>0</v>
          </cell>
          <cell r="V665">
            <v>190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I666">
            <v>130225</v>
          </cell>
          <cell r="J666">
            <v>130225</v>
          </cell>
          <cell r="K666">
            <v>13</v>
          </cell>
          <cell r="L666">
            <v>2</v>
          </cell>
          <cell r="M666">
            <v>25</v>
          </cell>
          <cell r="N666">
            <v>2</v>
          </cell>
          <cell r="O666">
            <v>24000</v>
          </cell>
          <cell r="P666">
            <v>17256</v>
          </cell>
          <cell r="Q666">
            <v>431400</v>
          </cell>
          <cell r="R666">
            <v>742</v>
          </cell>
          <cell r="S666">
            <v>2</v>
          </cell>
          <cell r="T666">
            <v>742</v>
          </cell>
          <cell r="U666">
            <v>0</v>
          </cell>
          <cell r="V666">
            <v>190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I667">
            <v>130261</v>
          </cell>
          <cell r="J667">
            <v>130261</v>
          </cell>
          <cell r="K667">
            <v>13</v>
          </cell>
          <cell r="L667">
            <v>2</v>
          </cell>
          <cell r="M667">
            <v>61</v>
          </cell>
          <cell r="N667">
            <v>2</v>
          </cell>
          <cell r="O667">
            <v>24000</v>
          </cell>
          <cell r="P667">
            <v>18920</v>
          </cell>
          <cell r="Q667">
            <v>473000</v>
          </cell>
          <cell r="R667">
            <v>5598</v>
          </cell>
          <cell r="S667">
            <v>2</v>
          </cell>
          <cell r="T667">
            <v>5598</v>
          </cell>
          <cell r="U667">
            <v>0</v>
          </cell>
          <cell r="V667">
            <v>190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I668">
            <v>130262</v>
          </cell>
          <cell r="J668">
            <v>130262</v>
          </cell>
          <cell r="K668">
            <v>13</v>
          </cell>
          <cell r="L668">
            <v>2</v>
          </cell>
          <cell r="M668">
            <v>62</v>
          </cell>
          <cell r="N668">
            <v>2</v>
          </cell>
          <cell r="O668">
            <v>24000</v>
          </cell>
          <cell r="P668">
            <v>19040</v>
          </cell>
          <cell r="Q668">
            <v>476000</v>
          </cell>
          <cell r="R668">
            <v>5778</v>
          </cell>
          <cell r="S668">
            <v>2</v>
          </cell>
          <cell r="T668">
            <v>5778</v>
          </cell>
          <cell r="U668">
            <v>0</v>
          </cell>
          <cell r="V668">
            <v>190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I669">
            <v>130230</v>
          </cell>
          <cell r="J669">
            <v>130230</v>
          </cell>
          <cell r="K669">
            <v>13</v>
          </cell>
          <cell r="L669">
            <v>2</v>
          </cell>
          <cell r="M669">
            <v>30</v>
          </cell>
          <cell r="N669">
            <v>2</v>
          </cell>
          <cell r="O669">
            <v>24000</v>
          </cell>
          <cell r="P669">
            <v>18332</v>
          </cell>
          <cell r="Q669">
            <v>458300</v>
          </cell>
          <cell r="R669">
            <v>4441</v>
          </cell>
          <cell r="S669">
            <v>2</v>
          </cell>
          <cell r="T669">
            <v>4441</v>
          </cell>
          <cell r="U669">
            <v>0</v>
          </cell>
          <cell r="V669">
            <v>190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I670">
            <v>130261</v>
          </cell>
          <cell r="J670">
            <v>130261</v>
          </cell>
          <cell r="K670">
            <v>13</v>
          </cell>
          <cell r="L670">
            <v>2</v>
          </cell>
          <cell r="M670">
            <v>61</v>
          </cell>
          <cell r="N670">
            <v>2</v>
          </cell>
          <cell r="O670">
            <v>24000</v>
          </cell>
          <cell r="P670">
            <v>18920</v>
          </cell>
          <cell r="Q670">
            <v>473000</v>
          </cell>
          <cell r="R670">
            <v>5598</v>
          </cell>
          <cell r="S670">
            <v>2</v>
          </cell>
          <cell r="T670">
            <v>5598</v>
          </cell>
          <cell r="U670">
            <v>0</v>
          </cell>
          <cell r="V670">
            <v>190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I671">
            <v>130230</v>
          </cell>
          <cell r="J671">
            <v>130230</v>
          </cell>
          <cell r="K671">
            <v>13</v>
          </cell>
          <cell r="L671">
            <v>2</v>
          </cell>
          <cell r="M671">
            <v>30</v>
          </cell>
          <cell r="N671">
            <v>2</v>
          </cell>
          <cell r="O671">
            <v>24000</v>
          </cell>
          <cell r="P671">
            <v>18332</v>
          </cell>
          <cell r="Q671">
            <v>458300</v>
          </cell>
          <cell r="R671">
            <v>4441</v>
          </cell>
          <cell r="S671">
            <v>1</v>
          </cell>
          <cell r="T671">
            <v>4441</v>
          </cell>
          <cell r="U671">
            <v>0</v>
          </cell>
          <cell r="V671">
            <v>190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I672">
            <v>130318</v>
          </cell>
          <cell r="J672">
            <v>130318</v>
          </cell>
          <cell r="K672">
            <v>13</v>
          </cell>
          <cell r="L672">
            <v>3</v>
          </cell>
          <cell r="M672">
            <v>18</v>
          </cell>
          <cell r="N672">
            <v>2</v>
          </cell>
          <cell r="O672">
            <v>26800</v>
          </cell>
          <cell r="P672">
            <v>0</v>
          </cell>
          <cell r="Q672">
            <v>485900</v>
          </cell>
          <cell r="R672">
            <v>4724</v>
          </cell>
          <cell r="S672">
            <v>2</v>
          </cell>
          <cell r="T672">
            <v>4724</v>
          </cell>
          <cell r="U672">
            <v>0</v>
          </cell>
          <cell r="V672">
            <v>190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I673">
            <v>130262</v>
          </cell>
          <cell r="J673">
            <v>130262</v>
          </cell>
          <cell r="K673">
            <v>13</v>
          </cell>
          <cell r="L673">
            <v>2</v>
          </cell>
          <cell r="M673">
            <v>62</v>
          </cell>
          <cell r="N673">
            <v>2</v>
          </cell>
          <cell r="O673">
            <v>24000</v>
          </cell>
          <cell r="P673">
            <v>19040</v>
          </cell>
          <cell r="Q673">
            <v>476000</v>
          </cell>
          <cell r="R673">
            <v>5778</v>
          </cell>
          <cell r="S673">
            <v>2</v>
          </cell>
          <cell r="T673">
            <v>5778</v>
          </cell>
          <cell r="U673">
            <v>0</v>
          </cell>
          <cell r="V673">
            <v>190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I674">
            <v>130228</v>
          </cell>
          <cell r="J674">
            <v>130228</v>
          </cell>
          <cell r="K674">
            <v>13</v>
          </cell>
          <cell r="L674">
            <v>2</v>
          </cell>
          <cell r="M674">
            <v>28</v>
          </cell>
          <cell r="N674">
            <v>2</v>
          </cell>
          <cell r="O674">
            <v>24000</v>
          </cell>
          <cell r="P674">
            <v>17956</v>
          </cell>
          <cell r="Q674">
            <v>448900</v>
          </cell>
          <cell r="R674">
            <v>3405</v>
          </cell>
          <cell r="S674">
            <v>2</v>
          </cell>
          <cell r="T674">
            <v>3405</v>
          </cell>
          <cell r="U674">
            <v>0</v>
          </cell>
          <cell r="V674">
            <v>190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I675">
            <v>130222</v>
          </cell>
          <cell r="J675">
            <v>130222</v>
          </cell>
          <cell r="K675">
            <v>13</v>
          </cell>
          <cell r="L675">
            <v>2</v>
          </cell>
          <cell r="M675">
            <v>22</v>
          </cell>
          <cell r="N675">
            <v>2</v>
          </cell>
          <cell r="O675">
            <v>24000</v>
          </cell>
          <cell r="P675">
            <v>16384</v>
          </cell>
          <cell r="Q675">
            <v>409600</v>
          </cell>
          <cell r="R675">
            <v>0</v>
          </cell>
          <cell r="S675">
            <v>2</v>
          </cell>
          <cell r="T675">
            <v>0</v>
          </cell>
          <cell r="U675">
            <v>0</v>
          </cell>
          <cell r="V675">
            <v>190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I676">
            <v>130224</v>
          </cell>
          <cell r="J676">
            <v>130224</v>
          </cell>
          <cell r="K676">
            <v>13</v>
          </cell>
          <cell r="L676">
            <v>2</v>
          </cell>
          <cell r="M676">
            <v>24</v>
          </cell>
          <cell r="N676">
            <v>2</v>
          </cell>
          <cell r="O676">
            <v>24000</v>
          </cell>
          <cell r="P676">
            <v>16976</v>
          </cell>
          <cell r="Q676">
            <v>424400</v>
          </cell>
          <cell r="R676">
            <v>0</v>
          </cell>
          <cell r="S676">
            <v>2</v>
          </cell>
          <cell r="T676">
            <v>0</v>
          </cell>
          <cell r="U676">
            <v>0</v>
          </cell>
          <cell r="V676">
            <v>190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I677">
            <v>130231</v>
          </cell>
          <cell r="J677">
            <v>130231</v>
          </cell>
          <cell r="K677">
            <v>13</v>
          </cell>
          <cell r="L677">
            <v>2</v>
          </cell>
          <cell r="M677">
            <v>31</v>
          </cell>
          <cell r="N677">
            <v>2</v>
          </cell>
          <cell r="O677">
            <v>24000</v>
          </cell>
          <cell r="P677">
            <v>18508</v>
          </cell>
          <cell r="Q677">
            <v>462700</v>
          </cell>
          <cell r="R677">
            <v>4902</v>
          </cell>
          <cell r="S677">
            <v>2</v>
          </cell>
          <cell r="T677">
            <v>4902</v>
          </cell>
          <cell r="U677">
            <v>0</v>
          </cell>
          <cell r="V677">
            <v>190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I678">
            <v>130223</v>
          </cell>
          <cell r="J678">
            <v>130223</v>
          </cell>
          <cell r="K678">
            <v>13</v>
          </cell>
          <cell r="L678">
            <v>2</v>
          </cell>
          <cell r="M678">
            <v>23</v>
          </cell>
          <cell r="N678">
            <v>2</v>
          </cell>
          <cell r="O678">
            <v>24000</v>
          </cell>
          <cell r="P678">
            <v>16680</v>
          </cell>
          <cell r="Q678">
            <v>417000</v>
          </cell>
          <cell r="R678">
            <v>0</v>
          </cell>
          <cell r="S678">
            <v>2</v>
          </cell>
          <cell r="T678">
            <v>0</v>
          </cell>
          <cell r="U678">
            <v>0</v>
          </cell>
          <cell r="V678">
            <v>190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I679">
            <v>190616</v>
          </cell>
          <cell r="J679">
            <v>190616</v>
          </cell>
          <cell r="K679">
            <v>19</v>
          </cell>
          <cell r="L679">
            <v>6</v>
          </cell>
          <cell r="M679">
            <v>16</v>
          </cell>
          <cell r="N679">
            <v>1</v>
          </cell>
          <cell r="O679">
            <v>10900</v>
          </cell>
          <cell r="P679">
            <v>0</v>
          </cell>
          <cell r="Q679">
            <v>376600</v>
          </cell>
          <cell r="R679">
            <v>0</v>
          </cell>
          <cell r="S679">
            <v>1</v>
          </cell>
          <cell r="T679">
            <v>0</v>
          </cell>
          <cell r="U679">
            <v>0</v>
          </cell>
          <cell r="V679">
            <v>148</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I680">
            <v>130219</v>
          </cell>
          <cell r="J680">
            <v>130219</v>
          </cell>
          <cell r="K680">
            <v>13</v>
          </cell>
          <cell r="L680">
            <v>2</v>
          </cell>
          <cell r="M680">
            <v>19</v>
          </cell>
          <cell r="N680">
            <v>2</v>
          </cell>
          <cell r="O680">
            <v>24000</v>
          </cell>
          <cell r="P680">
            <v>15312</v>
          </cell>
          <cell r="Q680">
            <v>382800</v>
          </cell>
          <cell r="R680">
            <v>0</v>
          </cell>
          <cell r="S680">
            <v>1</v>
          </cell>
          <cell r="T680">
            <v>0</v>
          </cell>
          <cell r="U680">
            <v>0</v>
          </cell>
          <cell r="V680">
            <v>190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I681">
            <v>130127</v>
          </cell>
          <cell r="J681">
            <v>130127</v>
          </cell>
          <cell r="K681">
            <v>13</v>
          </cell>
          <cell r="L681">
            <v>1</v>
          </cell>
          <cell r="M681">
            <v>27</v>
          </cell>
          <cell r="N681">
            <v>2</v>
          </cell>
          <cell r="O681">
            <v>19200</v>
          </cell>
          <cell r="P681">
            <v>13388</v>
          </cell>
          <cell r="Q681">
            <v>334700</v>
          </cell>
          <cell r="R681">
            <v>0</v>
          </cell>
          <cell r="S681">
            <v>2</v>
          </cell>
          <cell r="T681">
            <v>0</v>
          </cell>
          <cell r="U681">
            <v>0</v>
          </cell>
          <cell r="V681">
            <v>190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I682">
            <v>130224</v>
          </cell>
          <cell r="J682">
            <v>130224</v>
          </cell>
          <cell r="K682">
            <v>13</v>
          </cell>
          <cell r="L682">
            <v>2</v>
          </cell>
          <cell r="M682">
            <v>24</v>
          </cell>
          <cell r="N682">
            <v>2</v>
          </cell>
          <cell r="O682">
            <v>24000</v>
          </cell>
          <cell r="P682">
            <v>16976</v>
          </cell>
          <cell r="Q682">
            <v>424400</v>
          </cell>
          <cell r="R682">
            <v>0</v>
          </cell>
          <cell r="S682">
            <v>2</v>
          </cell>
          <cell r="T682">
            <v>0</v>
          </cell>
          <cell r="U682">
            <v>0</v>
          </cell>
          <cell r="V682">
            <v>190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I683">
            <v>130224</v>
          </cell>
          <cell r="J683">
            <v>130224</v>
          </cell>
          <cell r="K683">
            <v>13</v>
          </cell>
          <cell r="L683">
            <v>2</v>
          </cell>
          <cell r="M683">
            <v>24</v>
          </cell>
          <cell r="N683">
            <v>2</v>
          </cell>
          <cell r="O683">
            <v>24000</v>
          </cell>
          <cell r="P683">
            <v>16976</v>
          </cell>
          <cell r="Q683">
            <v>424400</v>
          </cell>
          <cell r="R683">
            <v>0</v>
          </cell>
          <cell r="S683">
            <v>2</v>
          </cell>
          <cell r="T683">
            <v>0</v>
          </cell>
          <cell r="U683">
            <v>0</v>
          </cell>
          <cell r="V683">
            <v>190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I684">
            <v>190611</v>
          </cell>
          <cell r="J684">
            <v>190611</v>
          </cell>
          <cell r="K684">
            <v>19</v>
          </cell>
          <cell r="L684">
            <v>6</v>
          </cell>
          <cell r="M684">
            <v>11</v>
          </cell>
          <cell r="N684">
            <v>0.5</v>
          </cell>
          <cell r="O684">
            <v>5450</v>
          </cell>
          <cell r="P684">
            <v>0</v>
          </cell>
          <cell r="Q684">
            <v>343400</v>
          </cell>
          <cell r="R684">
            <v>0</v>
          </cell>
          <cell r="S684">
            <v>2</v>
          </cell>
          <cell r="T684">
            <v>0</v>
          </cell>
          <cell r="U684">
            <v>0</v>
          </cell>
          <cell r="V684">
            <v>148</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I685">
            <v>190617</v>
          </cell>
          <cell r="J685">
            <v>190617</v>
          </cell>
          <cell r="K685">
            <v>19</v>
          </cell>
          <cell r="L685">
            <v>6</v>
          </cell>
          <cell r="M685">
            <v>17</v>
          </cell>
          <cell r="N685">
            <v>0.5</v>
          </cell>
          <cell r="O685">
            <v>5450</v>
          </cell>
          <cell r="P685">
            <v>0</v>
          </cell>
          <cell r="Q685">
            <v>382400</v>
          </cell>
          <cell r="R685">
            <v>0</v>
          </cell>
          <cell r="S685">
            <v>2</v>
          </cell>
          <cell r="T685">
            <v>0</v>
          </cell>
          <cell r="U685">
            <v>0</v>
          </cell>
          <cell r="V685">
            <v>148</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I686">
            <v>130222</v>
          </cell>
          <cell r="J686">
            <v>130222</v>
          </cell>
          <cell r="K686">
            <v>13</v>
          </cell>
          <cell r="L686">
            <v>2</v>
          </cell>
          <cell r="M686">
            <v>22</v>
          </cell>
          <cell r="N686">
            <v>2</v>
          </cell>
          <cell r="O686">
            <v>24000</v>
          </cell>
          <cell r="P686">
            <v>16384</v>
          </cell>
          <cell r="Q686">
            <v>409600</v>
          </cell>
          <cell r="R686">
            <v>0</v>
          </cell>
          <cell r="S686">
            <v>1</v>
          </cell>
          <cell r="T686">
            <v>0</v>
          </cell>
          <cell r="U686">
            <v>0</v>
          </cell>
          <cell r="V686">
            <v>190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I687">
            <v>190615</v>
          </cell>
          <cell r="J687">
            <v>190615</v>
          </cell>
          <cell r="K687">
            <v>19</v>
          </cell>
          <cell r="L687">
            <v>6</v>
          </cell>
          <cell r="M687">
            <v>15</v>
          </cell>
          <cell r="N687">
            <v>1</v>
          </cell>
          <cell r="O687">
            <v>10900</v>
          </cell>
          <cell r="P687">
            <v>0</v>
          </cell>
          <cell r="Q687">
            <v>370500</v>
          </cell>
          <cell r="R687">
            <v>0</v>
          </cell>
          <cell r="S687">
            <v>2</v>
          </cell>
          <cell r="T687">
            <v>0</v>
          </cell>
          <cell r="U687">
            <v>0</v>
          </cell>
          <cell r="V687">
            <v>148</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I688">
            <v>130222</v>
          </cell>
          <cell r="J688">
            <v>130222</v>
          </cell>
          <cell r="K688">
            <v>13</v>
          </cell>
          <cell r="L688">
            <v>2</v>
          </cell>
          <cell r="M688">
            <v>22</v>
          </cell>
          <cell r="N688">
            <v>2</v>
          </cell>
          <cell r="O688">
            <v>24000</v>
          </cell>
          <cell r="P688">
            <v>16384</v>
          </cell>
          <cell r="Q688">
            <v>409600</v>
          </cell>
          <cell r="R688">
            <v>0</v>
          </cell>
          <cell r="S688">
            <v>1</v>
          </cell>
          <cell r="T688">
            <v>0</v>
          </cell>
          <cell r="U688">
            <v>0</v>
          </cell>
          <cell r="V688">
            <v>36800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I689">
            <v>130222</v>
          </cell>
          <cell r="J689">
            <v>130222</v>
          </cell>
          <cell r="K689">
            <v>13</v>
          </cell>
          <cell r="L689">
            <v>2</v>
          </cell>
          <cell r="M689">
            <v>22</v>
          </cell>
          <cell r="N689">
            <v>2</v>
          </cell>
          <cell r="O689">
            <v>24000</v>
          </cell>
          <cell r="P689">
            <v>16384</v>
          </cell>
          <cell r="Q689">
            <v>409600</v>
          </cell>
          <cell r="R689">
            <v>0</v>
          </cell>
          <cell r="S689">
            <v>1</v>
          </cell>
          <cell r="T689">
            <v>0</v>
          </cell>
          <cell r="U689">
            <v>0</v>
          </cell>
          <cell r="V689">
            <v>190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I690">
            <v>130221</v>
          </cell>
          <cell r="J690">
            <v>130221</v>
          </cell>
          <cell r="K690">
            <v>13</v>
          </cell>
          <cell r="L690">
            <v>2</v>
          </cell>
          <cell r="M690">
            <v>21</v>
          </cell>
          <cell r="N690">
            <v>2</v>
          </cell>
          <cell r="O690">
            <v>24000</v>
          </cell>
          <cell r="P690">
            <v>16060</v>
          </cell>
          <cell r="Q690">
            <v>401500</v>
          </cell>
          <cell r="R690">
            <v>0</v>
          </cell>
          <cell r="S690">
            <v>2</v>
          </cell>
          <cell r="T690">
            <v>0</v>
          </cell>
          <cell r="U690">
            <v>0</v>
          </cell>
          <cell r="V690">
            <v>190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I691">
            <v>130219</v>
          </cell>
          <cell r="J691">
            <v>130219</v>
          </cell>
          <cell r="K691">
            <v>13</v>
          </cell>
          <cell r="L691">
            <v>2</v>
          </cell>
          <cell r="M691">
            <v>19</v>
          </cell>
          <cell r="N691">
            <v>2</v>
          </cell>
          <cell r="O691">
            <v>24000</v>
          </cell>
          <cell r="P691">
            <v>15312</v>
          </cell>
          <cell r="Q691">
            <v>382800</v>
          </cell>
          <cell r="R691">
            <v>0</v>
          </cell>
          <cell r="S691">
            <v>2</v>
          </cell>
          <cell r="T691">
            <v>0</v>
          </cell>
          <cell r="U691">
            <v>0</v>
          </cell>
          <cell r="V691">
            <v>190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I692">
            <v>130215</v>
          </cell>
          <cell r="J692">
            <v>130215</v>
          </cell>
          <cell r="K692">
            <v>13</v>
          </cell>
          <cell r="L692">
            <v>2</v>
          </cell>
          <cell r="M692">
            <v>15</v>
          </cell>
          <cell r="N692">
            <v>2</v>
          </cell>
          <cell r="O692">
            <v>24000</v>
          </cell>
          <cell r="P692">
            <v>13708</v>
          </cell>
          <cell r="Q692">
            <v>342700</v>
          </cell>
          <cell r="R692">
            <v>0</v>
          </cell>
          <cell r="S692">
            <v>2</v>
          </cell>
          <cell r="T692">
            <v>0</v>
          </cell>
          <cell r="U692">
            <v>0</v>
          </cell>
          <cell r="V692">
            <v>190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I693">
            <v>130218</v>
          </cell>
          <cell r="J693">
            <v>130218</v>
          </cell>
          <cell r="K693">
            <v>13</v>
          </cell>
          <cell r="L693">
            <v>2</v>
          </cell>
          <cell r="M693">
            <v>18</v>
          </cell>
          <cell r="N693">
            <v>2</v>
          </cell>
          <cell r="O693">
            <v>24000</v>
          </cell>
          <cell r="P693">
            <v>14928</v>
          </cell>
          <cell r="Q693">
            <v>373200</v>
          </cell>
          <cell r="R693">
            <v>0</v>
          </cell>
          <cell r="S693">
            <v>2</v>
          </cell>
          <cell r="T693">
            <v>0</v>
          </cell>
          <cell r="U693">
            <v>0</v>
          </cell>
          <cell r="V693">
            <v>190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I694">
            <v>130217</v>
          </cell>
          <cell r="J694">
            <v>130217</v>
          </cell>
          <cell r="K694">
            <v>13</v>
          </cell>
          <cell r="L694">
            <v>2</v>
          </cell>
          <cell r="M694">
            <v>17</v>
          </cell>
          <cell r="N694">
            <v>2</v>
          </cell>
          <cell r="O694">
            <v>24000</v>
          </cell>
          <cell r="P694">
            <v>14524</v>
          </cell>
          <cell r="Q694">
            <v>363100</v>
          </cell>
          <cell r="R694">
            <v>0</v>
          </cell>
          <cell r="S694">
            <v>1</v>
          </cell>
          <cell r="T694">
            <v>0</v>
          </cell>
          <cell r="U694">
            <v>0</v>
          </cell>
          <cell r="V694">
            <v>190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I695">
            <v>130215</v>
          </cell>
          <cell r="J695">
            <v>130215</v>
          </cell>
          <cell r="K695">
            <v>13</v>
          </cell>
          <cell r="L695">
            <v>2</v>
          </cell>
          <cell r="M695">
            <v>15</v>
          </cell>
          <cell r="N695">
            <v>2</v>
          </cell>
          <cell r="O695">
            <v>24000</v>
          </cell>
          <cell r="P695">
            <v>13708</v>
          </cell>
          <cell r="Q695">
            <v>342700</v>
          </cell>
          <cell r="R695">
            <v>0</v>
          </cell>
          <cell r="S695">
            <v>2</v>
          </cell>
          <cell r="T695">
            <v>0</v>
          </cell>
          <cell r="U695">
            <v>0</v>
          </cell>
          <cell r="V695">
            <v>190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I696">
            <v>130219</v>
          </cell>
          <cell r="J696">
            <v>130219</v>
          </cell>
          <cell r="K696">
            <v>13</v>
          </cell>
          <cell r="L696">
            <v>2</v>
          </cell>
          <cell r="M696">
            <v>19</v>
          </cell>
          <cell r="N696">
            <v>2</v>
          </cell>
          <cell r="O696">
            <v>24000</v>
          </cell>
          <cell r="P696">
            <v>15312</v>
          </cell>
          <cell r="Q696">
            <v>382800</v>
          </cell>
          <cell r="R696">
            <v>0</v>
          </cell>
          <cell r="S696">
            <v>2</v>
          </cell>
          <cell r="T696">
            <v>0</v>
          </cell>
          <cell r="U696">
            <v>0</v>
          </cell>
          <cell r="V696">
            <v>190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I697">
            <v>170412</v>
          </cell>
          <cell r="J697">
            <v>170412</v>
          </cell>
          <cell r="K697">
            <v>17</v>
          </cell>
          <cell r="L697">
            <v>4</v>
          </cell>
          <cell r="M697">
            <v>12</v>
          </cell>
          <cell r="N697">
            <v>0.5</v>
          </cell>
          <cell r="O697">
            <v>5300</v>
          </cell>
          <cell r="P697">
            <v>0</v>
          </cell>
          <cell r="Q697">
            <v>332200</v>
          </cell>
          <cell r="R697">
            <v>0</v>
          </cell>
          <cell r="S697">
            <v>2</v>
          </cell>
          <cell r="T697">
            <v>0</v>
          </cell>
          <cell r="U697">
            <v>0</v>
          </cell>
          <cell r="V697">
            <v>145</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I698">
            <v>130216</v>
          </cell>
          <cell r="J698">
            <v>130216</v>
          </cell>
          <cell r="K698">
            <v>13</v>
          </cell>
          <cell r="L698">
            <v>2</v>
          </cell>
          <cell r="M698">
            <v>16</v>
          </cell>
          <cell r="N698">
            <v>2</v>
          </cell>
          <cell r="O698">
            <v>24000</v>
          </cell>
          <cell r="P698">
            <v>14116</v>
          </cell>
          <cell r="Q698">
            <v>352900</v>
          </cell>
          <cell r="R698">
            <v>0</v>
          </cell>
          <cell r="S698">
            <v>2</v>
          </cell>
          <cell r="T698">
            <v>0</v>
          </cell>
          <cell r="U698">
            <v>0</v>
          </cell>
          <cell r="V698">
            <v>190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I699">
            <v>130216</v>
          </cell>
          <cell r="J699">
            <v>130216</v>
          </cell>
          <cell r="K699">
            <v>13</v>
          </cell>
          <cell r="L699">
            <v>2</v>
          </cell>
          <cell r="M699">
            <v>16</v>
          </cell>
          <cell r="N699">
            <v>2</v>
          </cell>
          <cell r="O699">
            <v>24000</v>
          </cell>
          <cell r="P699">
            <v>14116</v>
          </cell>
          <cell r="Q699">
            <v>352900</v>
          </cell>
          <cell r="R699">
            <v>0</v>
          </cell>
          <cell r="S699">
            <v>2</v>
          </cell>
          <cell r="T699">
            <v>0</v>
          </cell>
          <cell r="U699">
            <v>0</v>
          </cell>
          <cell r="V699">
            <v>190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I700">
            <v>190609</v>
          </cell>
          <cell r="J700">
            <v>190609</v>
          </cell>
          <cell r="K700">
            <v>19</v>
          </cell>
          <cell r="L700">
            <v>6</v>
          </cell>
          <cell r="M700">
            <v>9</v>
          </cell>
          <cell r="N700">
            <v>1</v>
          </cell>
          <cell r="O700">
            <v>10900</v>
          </cell>
          <cell r="P700">
            <v>0</v>
          </cell>
          <cell r="Q700">
            <v>327900</v>
          </cell>
          <cell r="R700">
            <v>0</v>
          </cell>
          <cell r="S700">
            <v>1</v>
          </cell>
          <cell r="T700">
            <v>0</v>
          </cell>
          <cell r="U700">
            <v>0</v>
          </cell>
          <cell r="V700">
            <v>148</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I701">
            <v>130217</v>
          </cell>
          <cell r="J701">
            <v>130217</v>
          </cell>
          <cell r="K701">
            <v>13</v>
          </cell>
          <cell r="L701">
            <v>2</v>
          </cell>
          <cell r="M701">
            <v>17</v>
          </cell>
          <cell r="N701">
            <v>2</v>
          </cell>
          <cell r="O701">
            <v>24000</v>
          </cell>
          <cell r="P701">
            <v>14524</v>
          </cell>
          <cell r="Q701">
            <v>363100</v>
          </cell>
          <cell r="R701">
            <v>0</v>
          </cell>
          <cell r="S701">
            <v>1</v>
          </cell>
          <cell r="T701">
            <v>0</v>
          </cell>
          <cell r="U701">
            <v>0</v>
          </cell>
          <cell r="V701">
            <v>190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I702">
            <v>130214</v>
          </cell>
          <cell r="J702">
            <v>130214</v>
          </cell>
          <cell r="K702">
            <v>13</v>
          </cell>
          <cell r="L702">
            <v>2</v>
          </cell>
          <cell r="M702">
            <v>14</v>
          </cell>
          <cell r="N702">
            <v>2</v>
          </cell>
          <cell r="O702">
            <v>24000</v>
          </cell>
          <cell r="P702">
            <v>13188</v>
          </cell>
          <cell r="Q702">
            <v>329700</v>
          </cell>
          <cell r="R702">
            <v>0</v>
          </cell>
          <cell r="S702">
            <v>2</v>
          </cell>
          <cell r="T702">
            <v>0</v>
          </cell>
          <cell r="U702">
            <v>0</v>
          </cell>
          <cell r="V702">
            <v>37127</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I703">
            <v>130216</v>
          </cell>
          <cell r="J703">
            <v>130216</v>
          </cell>
          <cell r="K703">
            <v>13</v>
          </cell>
          <cell r="L703">
            <v>2</v>
          </cell>
          <cell r="M703">
            <v>16</v>
          </cell>
          <cell r="N703">
            <v>2</v>
          </cell>
          <cell r="O703">
            <v>24000</v>
          </cell>
          <cell r="P703">
            <v>14116</v>
          </cell>
          <cell r="Q703">
            <v>352900</v>
          </cell>
          <cell r="R703">
            <v>0</v>
          </cell>
          <cell r="S703">
            <v>1</v>
          </cell>
          <cell r="T703">
            <v>0</v>
          </cell>
          <cell r="U703">
            <v>0</v>
          </cell>
          <cell r="V703">
            <v>190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I704">
            <v>130215</v>
          </cell>
          <cell r="J704">
            <v>130215</v>
          </cell>
          <cell r="K704">
            <v>13</v>
          </cell>
          <cell r="L704">
            <v>2</v>
          </cell>
          <cell r="M704">
            <v>15</v>
          </cell>
          <cell r="N704">
            <v>2</v>
          </cell>
          <cell r="O704">
            <v>24000</v>
          </cell>
          <cell r="P704">
            <v>13708</v>
          </cell>
          <cell r="Q704">
            <v>342700</v>
          </cell>
          <cell r="R704">
            <v>0</v>
          </cell>
          <cell r="S704">
            <v>1</v>
          </cell>
          <cell r="T704">
            <v>0</v>
          </cell>
          <cell r="U704">
            <v>0</v>
          </cell>
          <cell r="V704">
            <v>190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I705">
            <v>130216</v>
          </cell>
          <cell r="J705">
            <v>130216</v>
          </cell>
          <cell r="K705">
            <v>13</v>
          </cell>
          <cell r="L705">
            <v>2</v>
          </cell>
          <cell r="M705">
            <v>16</v>
          </cell>
          <cell r="N705">
            <v>2</v>
          </cell>
          <cell r="O705">
            <v>24000</v>
          </cell>
          <cell r="P705">
            <v>14116</v>
          </cell>
          <cell r="Q705">
            <v>352900</v>
          </cell>
          <cell r="R705">
            <v>0</v>
          </cell>
          <cell r="S705">
            <v>1</v>
          </cell>
          <cell r="T705">
            <v>0</v>
          </cell>
          <cell r="U705">
            <v>0</v>
          </cell>
          <cell r="V705">
            <v>190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I706">
            <v>130211</v>
          </cell>
          <cell r="J706">
            <v>130211</v>
          </cell>
          <cell r="K706">
            <v>13</v>
          </cell>
          <cell r="L706">
            <v>2</v>
          </cell>
          <cell r="M706">
            <v>11</v>
          </cell>
          <cell r="N706">
            <v>2</v>
          </cell>
          <cell r="O706">
            <v>24000</v>
          </cell>
          <cell r="P706">
            <v>11528</v>
          </cell>
          <cell r="Q706">
            <v>288200</v>
          </cell>
          <cell r="R706">
            <v>0</v>
          </cell>
          <cell r="S706">
            <v>2</v>
          </cell>
          <cell r="T706">
            <v>0</v>
          </cell>
          <cell r="U706">
            <v>0</v>
          </cell>
          <cell r="V706">
            <v>36979</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I707">
            <v>130217</v>
          </cell>
          <cell r="J707">
            <v>130217</v>
          </cell>
          <cell r="K707">
            <v>13</v>
          </cell>
          <cell r="L707">
            <v>2</v>
          </cell>
          <cell r="M707">
            <v>17</v>
          </cell>
          <cell r="N707">
            <v>2</v>
          </cell>
          <cell r="O707">
            <v>24000</v>
          </cell>
          <cell r="P707">
            <v>14524</v>
          </cell>
          <cell r="Q707">
            <v>363100</v>
          </cell>
          <cell r="R707">
            <v>0</v>
          </cell>
          <cell r="S707">
            <v>1</v>
          </cell>
          <cell r="T707">
            <v>0</v>
          </cell>
          <cell r="U707">
            <v>0</v>
          </cell>
          <cell r="V707">
            <v>166</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I708">
            <v>130210</v>
          </cell>
          <cell r="J708">
            <v>130210</v>
          </cell>
          <cell r="K708">
            <v>13</v>
          </cell>
          <cell r="L708">
            <v>2</v>
          </cell>
          <cell r="M708">
            <v>10</v>
          </cell>
          <cell r="N708">
            <v>2</v>
          </cell>
          <cell r="O708">
            <v>24000</v>
          </cell>
          <cell r="P708">
            <v>11000</v>
          </cell>
          <cell r="Q708">
            <v>275000</v>
          </cell>
          <cell r="R708">
            <v>0</v>
          </cell>
          <cell r="S708">
            <v>2</v>
          </cell>
          <cell r="T708">
            <v>0</v>
          </cell>
          <cell r="U708">
            <v>0</v>
          </cell>
          <cell r="V708">
            <v>190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I709">
            <v>100306</v>
          </cell>
          <cell r="J709">
            <v>100306</v>
          </cell>
          <cell r="K709">
            <v>10</v>
          </cell>
          <cell r="L709">
            <v>3</v>
          </cell>
          <cell r="M709">
            <v>6</v>
          </cell>
          <cell r="N709">
            <v>0.5</v>
          </cell>
          <cell r="O709">
            <v>4350</v>
          </cell>
          <cell r="P709">
            <v>0</v>
          </cell>
          <cell r="Q709">
            <v>227600</v>
          </cell>
          <cell r="R709">
            <v>0</v>
          </cell>
          <cell r="S709">
            <v>2</v>
          </cell>
          <cell r="T709">
            <v>0</v>
          </cell>
          <cell r="U709">
            <v>0</v>
          </cell>
          <cell r="V709">
            <v>129</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I710">
            <v>190509</v>
          </cell>
          <cell r="J710">
            <v>190509</v>
          </cell>
          <cell r="K710">
            <v>19</v>
          </cell>
          <cell r="L710">
            <v>5</v>
          </cell>
          <cell r="M710">
            <v>9</v>
          </cell>
          <cell r="N710">
            <v>1</v>
          </cell>
          <cell r="O710">
            <v>9500</v>
          </cell>
          <cell r="P710">
            <v>0</v>
          </cell>
          <cell r="Q710">
            <v>288000</v>
          </cell>
          <cell r="R710">
            <v>0</v>
          </cell>
          <cell r="S710">
            <v>1</v>
          </cell>
          <cell r="T710">
            <v>0</v>
          </cell>
          <cell r="U710">
            <v>0</v>
          </cell>
          <cell r="V710">
            <v>148</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I711">
            <v>190306</v>
          </cell>
          <cell r="J711">
            <v>190306</v>
          </cell>
          <cell r="K711">
            <v>19</v>
          </cell>
          <cell r="L711">
            <v>3</v>
          </cell>
          <cell r="M711">
            <v>6</v>
          </cell>
          <cell r="N711">
            <v>0.5</v>
          </cell>
          <cell r="O711">
            <v>4150</v>
          </cell>
          <cell r="P711">
            <v>0</v>
          </cell>
          <cell r="Q711">
            <v>218900</v>
          </cell>
          <cell r="R711">
            <v>0</v>
          </cell>
          <cell r="S711">
            <v>1</v>
          </cell>
          <cell r="T711">
            <v>0</v>
          </cell>
          <cell r="U711">
            <v>0</v>
          </cell>
          <cell r="V711">
            <v>148</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I712">
            <v>130210</v>
          </cell>
          <cell r="J712">
            <v>130210</v>
          </cell>
          <cell r="K712">
            <v>13</v>
          </cell>
          <cell r="L712">
            <v>2</v>
          </cell>
          <cell r="M712">
            <v>10</v>
          </cell>
          <cell r="N712">
            <v>2</v>
          </cell>
          <cell r="O712">
            <v>24000</v>
          </cell>
          <cell r="P712">
            <v>11000</v>
          </cell>
          <cell r="Q712">
            <v>275000</v>
          </cell>
          <cell r="R712">
            <v>0</v>
          </cell>
          <cell r="S712">
            <v>2</v>
          </cell>
          <cell r="T712">
            <v>0</v>
          </cell>
          <cell r="U712">
            <v>0</v>
          </cell>
          <cell r="V712">
            <v>190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I713">
            <v>130208</v>
          </cell>
          <cell r="J713">
            <v>130208</v>
          </cell>
          <cell r="K713">
            <v>13</v>
          </cell>
          <cell r="L713">
            <v>2</v>
          </cell>
          <cell r="M713">
            <v>8</v>
          </cell>
          <cell r="N713">
            <v>2</v>
          </cell>
          <cell r="O713">
            <v>22482</v>
          </cell>
          <cell r="P713">
            <v>9992</v>
          </cell>
          <cell r="Q713">
            <v>249800</v>
          </cell>
          <cell r="R713">
            <v>0</v>
          </cell>
          <cell r="S713">
            <v>1</v>
          </cell>
          <cell r="T713">
            <v>0</v>
          </cell>
          <cell r="U713">
            <v>0</v>
          </cell>
          <cell r="V713">
            <v>190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I714">
            <v>130215</v>
          </cell>
          <cell r="J714">
            <v>130215</v>
          </cell>
          <cell r="K714">
            <v>13</v>
          </cell>
          <cell r="L714">
            <v>2</v>
          </cell>
          <cell r="M714">
            <v>15</v>
          </cell>
          <cell r="N714">
            <v>2</v>
          </cell>
          <cell r="O714">
            <v>24000</v>
          </cell>
          <cell r="P714">
            <v>13708</v>
          </cell>
          <cell r="Q714">
            <v>342700</v>
          </cell>
          <cell r="R714">
            <v>0</v>
          </cell>
          <cell r="S714">
            <v>1</v>
          </cell>
          <cell r="T714">
            <v>0</v>
          </cell>
          <cell r="U714">
            <v>0</v>
          </cell>
          <cell r="V714">
            <v>190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I715">
            <v>130207</v>
          </cell>
          <cell r="J715">
            <v>130207</v>
          </cell>
          <cell r="K715">
            <v>13</v>
          </cell>
          <cell r="L715">
            <v>2</v>
          </cell>
          <cell r="M715">
            <v>7</v>
          </cell>
          <cell r="N715">
            <v>2</v>
          </cell>
          <cell r="O715">
            <v>21384</v>
          </cell>
          <cell r="P715">
            <v>9504</v>
          </cell>
          <cell r="Q715">
            <v>237600</v>
          </cell>
          <cell r="R715">
            <v>0</v>
          </cell>
          <cell r="S715">
            <v>2</v>
          </cell>
          <cell r="T715">
            <v>0</v>
          </cell>
          <cell r="U715">
            <v>0</v>
          </cell>
          <cell r="V715">
            <v>37064</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I716">
            <v>130209</v>
          </cell>
          <cell r="J716">
            <v>130209</v>
          </cell>
          <cell r="K716">
            <v>13</v>
          </cell>
          <cell r="L716">
            <v>2</v>
          </cell>
          <cell r="M716">
            <v>9</v>
          </cell>
          <cell r="N716">
            <v>2</v>
          </cell>
          <cell r="O716">
            <v>23580</v>
          </cell>
          <cell r="P716">
            <v>10480</v>
          </cell>
          <cell r="Q716">
            <v>262000</v>
          </cell>
          <cell r="R716">
            <v>0</v>
          </cell>
          <cell r="S716">
            <v>2</v>
          </cell>
          <cell r="T716">
            <v>0</v>
          </cell>
          <cell r="U716">
            <v>0</v>
          </cell>
          <cell r="V716">
            <v>190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I717">
            <v>130207</v>
          </cell>
          <cell r="J717">
            <v>130207</v>
          </cell>
          <cell r="K717">
            <v>13</v>
          </cell>
          <cell r="L717">
            <v>2</v>
          </cell>
          <cell r="M717">
            <v>7</v>
          </cell>
          <cell r="N717">
            <v>2</v>
          </cell>
          <cell r="O717">
            <v>21384</v>
          </cell>
          <cell r="P717">
            <v>9504</v>
          </cell>
          <cell r="Q717">
            <v>237600</v>
          </cell>
          <cell r="R717">
            <v>0</v>
          </cell>
          <cell r="S717">
            <v>1</v>
          </cell>
          <cell r="T717">
            <v>0</v>
          </cell>
          <cell r="U717">
            <v>0</v>
          </cell>
          <cell r="V717">
            <v>190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I718">
            <v>130209</v>
          </cell>
          <cell r="J718">
            <v>130209</v>
          </cell>
          <cell r="K718">
            <v>13</v>
          </cell>
          <cell r="L718">
            <v>2</v>
          </cell>
          <cell r="M718">
            <v>9</v>
          </cell>
          <cell r="N718">
            <v>2</v>
          </cell>
          <cell r="O718">
            <v>23580</v>
          </cell>
          <cell r="P718">
            <v>10480</v>
          </cell>
          <cell r="Q718">
            <v>262000</v>
          </cell>
          <cell r="R718">
            <v>0</v>
          </cell>
          <cell r="S718">
            <v>1</v>
          </cell>
          <cell r="T718">
            <v>0</v>
          </cell>
          <cell r="U718">
            <v>0</v>
          </cell>
          <cell r="V718">
            <v>190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I719">
            <v>130208</v>
          </cell>
          <cell r="J719">
            <v>130208</v>
          </cell>
          <cell r="K719">
            <v>13</v>
          </cell>
          <cell r="L719">
            <v>2</v>
          </cell>
          <cell r="M719">
            <v>8</v>
          </cell>
          <cell r="N719">
            <v>2</v>
          </cell>
          <cell r="O719">
            <v>22482</v>
          </cell>
          <cell r="P719">
            <v>9992</v>
          </cell>
          <cell r="Q719">
            <v>249800</v>
          </cell>
          <cell r="R719">
            <v>0</v>
          </cell>
          <cell r="S719">
            <v>1</v>
          </cell>
          <cell r="T719">
            <v>0</v>
          </cell>
          <cell r="U719">
            <v>0</v>
          </cell>
          <cell r="V719">
            <v>190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I720">
            <v>130206</v>
          </cell>
          <cell r="J720">
            <v>130206</v>
          </cell>
          <cell r="K720">
            <v>13</v>
          </cell>
          <cell r="L720">
            <v>2</v>
          </cell>
          <cell r="M720">
            <v>6</v>
          </cell>
          <cell r="N720">
            <v>2</v>
          </cell>
          <cell r="O720">
            <v>20348</v>
          </cell>
          <cell r="P720">
            <v>9044</v>
          </cell>
          <cell r="Q720">
            <v>226100</v>
          </cell>
          <cell r="R720">
            <v>0</v>
          </cell>
          <cell r="S720">
            <v>1</v>
          </cell>
          <cell r="T720">
            <v>0</v>
          </cell>
          <cell r="U720">
            <v>0</v>
          </cell>
          <cell r="V720">
            <v>190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I721">
            <v>100203</v>
          </cell>
          <cell r="J721">
            <v>100203</v>
          </cell>
          <cell r="K721">
            <v>10</v>
          </cell>
          <cell r="L721">
            <v>2</v>
          </cell>
          <cell r="M721">
            <v>3</v>
          </cell>
          <cell r="N721">
            <v>0.5</v>
          </cell>
          <cell r="O721">
            <v>3350</v>
          </cell>
          <cell r="P721">
            <v>0</v>
          </cell>
          <cell r="Q721">
            <v>181400</v>
          </cell>
          <cell r="R721">
            <v>0</v>
          </cell>
          <cell r="S721">
            <v>2</v>
          </cell>
          <cell r="T721">
            <v>0</v>
          </cell>
          <cell r="U721">
            <v>0</v>
          </cell>
          <cell r="V721">
            <v>129</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I722">
            <v>130205</v>
          </cell>
          <cell r="J722">
            <v>130205</v>
          </cell>
          <cell r="K722">
            <v>13</v>
          </cell>
          <cell r="L722">
            <v>2</v>
          </cell>
          <cell r="M722">
            <v>5</v>
          </cell>
          <cell r="N722">
            <v>2</v>
          </cell>
          <cell r="O722">
            <v>19610</v>
          </cell>
          <cell r="P722">
            <v>8716</v>
          </cell>
          <cell r="Q722">
            <v>217900</v>
          </cell>
          <cell r="R722">
            <v>0</v>
          </cell>
          <cell r="S722">
            <v>2</v>
          </cell>
          <cell r="T722">
            <v>0</v>
          </cell>
          <cell r="U722">
            <v>0</v>
          </cell>
          <cell r="V722">
            <v>190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I723">
            <v>130207</v>
          </cell>
          <cell r="J723">
            <v>130207</v>
          </cell>
          <cell r="K723">
            <v>13</v>
          </cell>
          <cell r="L723">
            <v>2</v>
          </cell>
          <cell r="M723">
            <v>7</v>
          </cell>
          <cell r="N723">
            <v>2</v>
          </cell>
          <cell r="O723">
            <v>21384</v>
          </cell>
          <cell r="P723">
            <v>9504</v>
          </cell>
          <cell r="Q723">
            <v>237600</v>
          </cell>
          <cell r="R723">
            <v>0</v>
          </cell>
          <cell r="S723">
            <v>1</v>
          </cell>
          <cell r="T723">
            <v>0</v>
          </cell>
          <cell r="U723">
            <v>0</v>
          </cell>
          <cell r="V723">
            <v>190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I724">
            <v>130208</v>
          </cell>
          <cell r="J724">
            <v>130208</v>
          </cell>
          <cell r="K724">
            <v>13</v>
          </cell>
          <cell r="L724">
            <v>2</v>
          </cell>
          <cell r="M724">
            <v>8</v>
          </cell>
          <cell r="N724">
            <v>2</v>
          </cell>
          <cell r="O724">
            <v>22482</v>
          </cell>
          <cell r="P724">
            <v>9992</v>
          </cell>
          <cell r="Q724">
            <v>249800</v>
          </cell>
          <cell r="R724">
            <v>0</v>
          </cell>
          <cell r="S724">
            <v>1</v>
          </cell>
          <cell r="T724">
            <v>0</v>
          </cell>
          <cell r="U724">
            <v>0</v>
          </cell>
          <cell r="V724">
            <v>166</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I725">
            <v>130209</v>
          </cell>
          <cell r="J725">
            <v>130209</v>
          </cell>
          <cell r="K725">
            <v>13</v>
          </cell>
          <cell r="L725">
            <v>2</v>
          </cell>
          <cell r="M725">
            <v>9</v>
          </cell>
          <cell r="N725">
            <v>2</v>
          </cell>
          <cell r="O725">
            <v>23580</v>
          </cell>
          <cell r="P725">
            <v>10480</v>
          </cell>
          <cell r="Q725">
            <v>262000</v>
          </cell>
          <cell r="R725">
            <v>0</v>
          </cell>
          <cell r="S725">
            <v>1</v>
          </cell>
          <cell r="T725">
            <v>0</v>
          </cell>
          <cell r="U725">
            <v>0</v>
          </cell>
          <cell r="V725">
            <v>166</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R726">
            <v>2</v>
          </cell>
          <cell r="S726">
            <v>2</v>
          </cell>
          <cell r="T726">
            <v>0</v>
          </cell>
          <cell r="U726">
            <v>0</v>
          </cell>
          <cell r="V726" t="str">
            <v>その他</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R727">
            <v>1</v>
          </cell>
          <cell r="S727">
            <v>1</v>
          </cell>
          <cell r="T727">
            <v>0</v>
          </cell>
          <cell r="U727">
            <v>0</v>
          </cell>
          <cell r="V727" t="str">
            <v>その他</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R728">
            <v>1</v>
          </cell>
          <cell r="S728">
            <v>1</v>
          </cell>
          <cell r="T728">
            <v>0</v>
          </cell>
          <cell r="U728">
            <v>0</v>
          </cell>
          <cell r="V728" t="str">
            <v>その他</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R729">
            <v>1</v>
          </cell>
          <cell r="S729">
            <v>1</v>
          </cell>
          <cell r="T729">
            <v>0</v>
          </cell>
          <cell r="U729">
            <v>0</v>
          </cell>
          <cell r="V729" t="str">
            <v>その他</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R730">
            <v>2</v>
          </cell>
          <cell r="S730">
            <v>2</v>
          </cell>
          <cell r="T730">
            <v>0</v>
          </cell>
          <cell r="U730">
            <v>0</v>
          </cell>
          <cell r="V730" t="str">
            <v>その他</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R731">
            <v>2</v>
          </cell>
          <cell r="S731">
            <v>2</v>
          </cell>
          <cell r="T731">
            <v>0</v>
          </cell>
          <cell r="U731">
            <v>0</v>
          </cell>
          <cell r="V731" t="str">
            <v>その他</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R732">
            <v>1</v>
          </cell>
          <cell r="S732">
            <v>1</v>
          </cell>
          <cell r="T732">
            <v>0</v>
          </cell>
          <cell r="U732">
            <v>0</v>
          </cell>
          <cell r="V732" t="str">
            <v>その他</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R733">
            <v>1</v>
          </cell>
          <cell r="S733">
            <v>1</v>
          </cell>
          <cell r="T733">
            <v>0</v>
          </cell>
          <cell r="U733">
            <v>0</v>
          </cell>
          <cell r="V733" t="str">
            <v>その他</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R734">
            <v>1</v>
          </cell>
          <cell r="S734">
            <v>1</v>
          </cell>
          <cell r="T734">
            <v>0</v>
          </cell>
          <cell r="U734">
            <v>0</v>
          </cell>
          <cell r="V734" t="str">
            <v>その他</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R735">
            <v>2</v>
          </cell>
          <cell r="S735">
            <v>2</v>
          </cell>
          <cell r="T735">
            <v>0</v>
          </cell>
          <cell r="U735">
            <v>0</v>
          </cell>
          <cell r="V735" t="str">
            <v>その他</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R736">
            <v>1</v>
          </cell>
          <cell r="S736">
            <v>1</v>
          </cell>
          <cell r="T736">
            <v>0</v>
          </cell>
          <cell r="U736">
            <v>0</v>
          </cell>
          <cell r="V736" t="str">
            <v>その他</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R737">
            <v>1</v>
          </cell>
          <cell r="S737">
            <v>1</v>
          </cell>
          <cell r="T737">
            <v>0</v>
          </cell>
          <cell r="U737">
            <v>0</v>
          </cell>
          <cell r="V737" t="str">
            <v>その他</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R738">
            <v>2</v>
          </cell>
          <cell r="S738">
            <v>2</v>
          </cell>
          <cell r="T738">
            <v>0</v>
          </cell>
          <cell r="U738">
            <v>0</v>
          </cell>
          <cell r="V738" t="str">
            <v>その他</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R739">
            <v>2</v>
          </cell>
          <cell r="S739">
            <v>2</v>
          </cell>
          <cell r="T739">
            <v>0</v>
          </cell>
          <cell r="U739">
            <v>0</v>
          </cell>
          <cell r="V739" t="str">
            <v>その他</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R740">
            <v>1</v>
          </cell>
          <cell r="S740">
            <v>1</v>
          </cell>
          <cell r="T740">
            <v>0</v>
          </cell>
          <cell r="U740">
            <v>0</v>
          </cell>
          <cell r="V740" t="str">
            <v>その他</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R741">
            <v>2</v>
          </cell>
          <cell r="S741">
            <v>2</v>
          </cell>
          <cell r="T741">
            <v>0</v>
          </cell>
          <cell r="U741">
            <v>0</v>
          </cell>
          <cell r="V741" t="str">
            <v>その他</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R742">
            <v>1</v>
          </cell>
          <cell r="S742">
            <v>1</v>
          </cell>
          <cell r="T742">
            <v>0</v>
          </cell>
          <cell r="U742">
            <v>0</v>
          </cell>
          <cell r="V742" t="str">
            <v>その他</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R743">
            <v>2</v>
          </cell>
          <cell r="S743">
            <v>2</v>
          </cell>
          <cell r="T743">
            <v>0</v>
          </cell>
          <cell r="U743">
            <v>0</v>
          </cell>
          <cell r="V743" t="str">
            <v>その他</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I744">
            <v>130224</v>
          </cell>
          <cell r="J744">
            <v>130224</v>
          </cell>
          <cell r="K744">
            <v>13</v>
          </cell>
          <cell r="L744">
            <v>2</v>
          </cell>
          <cell r="M744">
            <v>24</v>
          </cell>
          <cell r="N744">
            <v>2</v>
          </cell>
          <cell r="O744">
            <v>24000</v>
          </cell>
          <cell r="P744">
            <v>16976</v>
          </cell>
          <cell r="Q744">
            <v>424400</v>
          </cell>
          <cell r="R744">
            <v>0</v>
          </cell>
          <cell r="S744">
            <v>1</v>
          </cell>
          <cell r="T744">
            <v>0</v>
          </cell>
          <cell r="U744">
            <v>0</v>
          </cell>
          <cell r="V744">
            <v>190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I745">
            <v>130109</v>
          </cell>
          <cell r="J745">
            <v>130109</v>
          </cell>
          <cell r="K745">
            <v>13</v>
          </cell>
          <cell r="L745">
            <v>1</v>
          </cell>
          <cell r="M745">
            <v>9</v>
          </cell>
          <cell r="N745">
            <v>2</v>
          </cell>
          <cell r="O745">
            <v>18540</v>
          </cell>
          <cell r="P745">
            <v>8240</v>
          </cell>
          <cell r="Q745">
            <v>206000</v>
          </cell>
          <cell r="R745">
            <v>0</v>
          </cell>
          <cell r="S745">
            <v>1</v>
          </cell>
          <cell r="T745">
            <v>0</v>
          </cell>
          <cell r="U745">
            <v>0</v>
          </cell>
          <cell r="V745">
            <v>190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I746">
            <v>130119</v>
          </cell>
          <cell r="J746">
            <v>130119</v>
          </cell>
          <cell r="K746">
            <v>13</v>
          </cell>
          <cell r="L746">
            <v>1</v>
          </cell>
          <cell r="M746">
            <v>19</v>
          </cell>
          <cell r="N746">
            <v>2</v>
          </cell>
          <cell r="O746">
            <v>19200</v>
          </cell>
          <cell r="P746">
            <v>11396</v>
          </cell>
          <cell r="Q746">
            <v>284900</v>
          </cell>
          <cell r="R746">
            <v>0</v>
          </cell>
          <cell r="S746">
            <v>1</v>
          </cell>
          <cell r="T746">
            <v>0</v>
          </cell>
          <cell r="U746">
            <v>0</v>
          </cell>
          <cell r="V746">
            <v>190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I747">
            <v>130119</v>
          </cell>
          <cell r="J747">
            <v>130119</v>
          </cell>
          <cell r="K747">
            <v>13</v>
          </cell>
          <cell r="L747">
            <v>1</v>
          </cell>
          <cell r="M747">
            <v>19</v>
          </cell>
          <cell r="N747">
            <v>2</v>
          </cell>
          <cell r="O747">
            <v>19200</v>
          </cell>
          <cell r="P747">
            <v>11396</v>
          </cell>
          <cell r="Q747">
            <v>284900</v>
          </cell>
          <cell r="R747">
            <v>0</v>
          </cell>
          <cell r="S747">
            <v>1</v>
          </cell>
          <cell r="T747">
            <v>0</v>
          </cell>
          <cell r="U747">
            <v>0</v>
          </cell>
          <cell r="V747">
            <v>190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I748">
            <v>190116</v>
          </cell>
          <cell r="J748">
            <v>190116</v>
          </cell>
          <cell r="K748">
            <v>19</v>
          </cell>
          <cell r="L748">
            <v>1</v>
          </cell>
          <cell r="M748">
            <v>16</v>
          </cell>
          <cell r="N748">
            <v>0.5</v>
          </cell>
          <cell r="O748">
            <v>3000</v>
          </cell>
          <cell r="P748">
            <v>0</v>
          </cell>
          <cell r="Q748">
            <v>196200</v>
          </cell>
          <cell r="R748">
            <v>0</v>
          </cell>
          <cell r="S748">
            <v>2</v>
          </cell>
          <cell r="T748">
            <v>0</v>
          </cell>
          <cell r="U748">
            <v>0</v>
          </cell>
          <cell r="V748">
            <v>190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I749">
            <v>190116</v>
          </cell>
          <cell r="J749">
            <v>190116</v>
          </cell>
          <cell r="K749">
            <v>19</v>
          </cell>
          <cell r="L749">
            <v>1</v>
          </cell>
          <cell r="M749">
            <v>16</v>
          </cell>
          <cell r="N749">
            <v>0.5</v>
          </cell>
          <cell r="O749">
            <v>3000</v>
          </cell>
          <cell r="P749">
            <v>0</v>
          </cell>
          <cell r="Q749">
            <v>196200</v>
          </cell>
          <cell r="R749">
            <v>0</v>
          </cell>
          <cell r="S749">
            <v>2</v>
          </cell>
          <cell r="T749">
            <v>0</v>
          </cell>
          <cell r="U749">
            <v>0</v>
          </cell>
          <cell r="V749">
            <v>190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I750">
            <v>190115</v>
          </cell>
          <cell r="J750">
            <v>190115</v>
          </cell>
          <cell r="K750">
            <v>19</v>
          </cell>
          <cell r="L750">
            <v>1</v>
          </cell>
          <cell r="M750">
            <v>15</v>
          </cell>
          <cell r="N750">
            <v>1</v>
          </cell>
          <cell r="O750">
            <v>6000</v>
          </cell>
          <cell r="P750">
            <v>0</v>
          </cell>
          <cell r="Q750">
            <v>191500</v>
          </cell>
          <cell r="R750">
            <v>0</v>
          </cell>
          <cell r="S750">
            <v>1</v>
          </cell>
          <cell r="T750">
            <v>0</v>
          </cell>
          <cell r="U750">
            <v>0</v>
          </cell>
          <cell r="V750">
            <v>190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I751">
            <v>130110</v>
          </cell>
          <cell r="J751">
            <v>130110</v>
          </cell>
          <cell r="K751">
            <v>13</v>
          </cell>
          <cell r="L751">
            <v>1</v>
          </cell>
          <cell r="M751">
            <v>10</v>
          </cell>
          <cell r="N751">
            <v>2</v>
          </cell>
          <cell r="O751">
            <v>19170</v>
          </cell>
          <cell r="P751">
            <v>8520</v>
          </cell>
          <cell r="Q751">
            <v>213000</v>
          </cell>
          <cell r="R751">
            <v>0</v>
          </cell>
          <cell r="S751">
            <v>1</v>
          </cell>
          <cell r="T751">
            <v>0</v>
          </cell>
          <cell r="U751">
            <v>0</v>
          </cell>
          <cell r="V751">
            <v>190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R752">
            <v>2</v>
          </cell>
          <cell r="S752">
            <v>2</v>
          </cell>
          <cell r="T752">
            <v>0</v>
          </cell>
          <cell r="U752">
            <v>0</v>
          </cell>
          <cell r="V752" t="str">
            <v>その他</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I753">
            <v>100104</v>
          </cell>
          <cell r="J753">
            <v>100104</v>
          </cell>
          <cell r="K753">
            <v>10</v>
          </cell>
          <cell r="L753">
            <v>1</v>
          </cell>
          <cell r="M753">
            <v>4</v>
          </cell>
          <cell r="N753">
            <v>0.5</v>
          </cell>
          <cell r="O753">
            <v>2600</v>
          </cell>
          <cell r="P753">
            <v>0</v>
          </cell>
          <cell r="Q753">
            <v>146500</v>
          </cell>
          <cell r="R753">
            <v>0</v>
          </cell>
          <cell r="S753">
            <v>2</v>
          </cell>
          <cell r="T753">
            <v>0</v>
          </cell>
          <cell r="U753">
            <v>0</v>
          </cell>
          <cell r="V753">
            <v>190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R754">
            <v>1</v>
          </cell>
          <cell r="S754">
            <v>1</v>
          </cell>
          <cell r="T754">
            <v>0</v>
          </cell>
          <cell r="U754">
            <v>0</v>
          </cell>
          <cell r="V754" t="str">
            <v>その他</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R755">
            <v>2</v>
          </cell>
          <cell r="S755">
            <v>2</v>
          </cell>
          <cell r="T755">
            <v>0</v>
          </cell>
          <cell r="U755">
            <v>0</v>
          </cell>
          <cell r="V755" t="str">
            <v>その他</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I756">
            <v>130209</v>
          </cell>
          <cell r="J756">
            <v>130209</v>
          </cell>
          <cell r="K756">
            <v>13</v>
          </cell>
          <cell r="L756">
            <v>2</v>
          </cell>
          <cell r="M756">
            <v>9</v>
          </cell>
          <cell r="N756">
            <v>2</v>
          </cell>
          <cell r="O756">
            <v>23580</v>
          </cell>
          <cell r="P756">
            <v>10480</v>
          </cell>
          <cell r="Q756">
            <v>262000</v>
          </cell>
          <cell r="R756">
            <v>0</v>
          </cell>
          <cell r="S756">
            <v>2</v>
          </cell>
          <cell r="T756">
            <v>0</v>
          </cell>
          <cell r="U756">
            <v>0</v>
          </cell>
          <cell r="V756">
            <v>190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R757">
            <v>1</v>
          </cell>
          <cell r="S757">
            <v>1</v>
          </cell>
          <cell r="T757">
            <v>0</v>
          </cell>
          <cell r="U757">
            <v>0</v>
          </cell>
          <cell r="V757" t="str">
            <v>その他</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R758">
            <v>1</v>
          </cell>
          <cell r="S758">
            <v>1</v>
          </cell>
          <cell r="T758">
            <v>0</v>
          </cell>
          <cell r="U758">
            <v>0</v>
          </cell>
          <cell r="V758" t="str">
            <v>その他</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R759">
            <v>2</v>
          </cell>
          <cell r="S759">
            <v>2</v>
          </cell>
          <cell r="T759">
            <v>0</v>
          </cell>
          <cell r="U759">
            <v>0</v>
          </cell>
          <cell r="V759" t="str">
            <v>その他</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R760">
            <v>2</v>
          </cell>
          <cell r="S760">
            <v>2</v>
          </cell>
          <cell r="T760">
            <v>0</v>
          </cell>
          <cell r="U760">
            <v>0</v>
          </cell>
          <cell r="V760" t="str">
            <v>その他</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R761">
            <v>1</v>
          </cell>
          <cell r="S761">
            <v>1</v>
          </cell>
          <cell r="T761">
            <v>0</v>
          </cell>
          <cell r="U761">
            <v>0</v>
          </cell>
          <cell r="V761" t="str">
            <v>その他</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R762">
            <v>1</v>
          </cell>
          <cell r="S762">
            <v>1</v>
          </cell>
          <cell r="T762">
            <v>0</v>
          </cell>
          <cell r="U762">
            <v>0</v>
          </cell>
          <cell r="V762" t="str">
            <v>その他</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I763">
            <v>130203</v>
          </cell>
          <cell r="J763">
            <v>130203</v>
          </cell>
          <cell r="K763">
            <v>13</v>
          </cell>
          <cell r="L763">
            <v>2</v>
          </cell>
          <cell r="M763">
            <v>3</v>
          </cell>
          <cell r="N763">
            <v>2</v>
          </cell>
          <cell r="O763">
            <v>18224</v>
          </cell>
          <cell r="P763">
            <v>8100</v>
          </cell>
          <cell r="Q763">
            <v>202500</v>
          </cell>
          <cell r="R763">
            <v>0</v>
          </cell>
          <cell r="S763">
            <v>2</v>
          </cell>
          <cell r="T763">
            <v>0</v>
          </cell>
          <cell r="U763">
            <v>0</v>
          </cell>
          <cell r="V763">
            <v>190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I764">
            <v>130203</v>
          </cell>
          <cell r="J764">
            <v>130203</v>
          </cell>
          <cell r="K764">
            <v>13</v>
          </cell>
          <cell r="L764">
            <v>2</v>
          </cell>
          <cell r="M764">
            <v>3</v>
          </cell>
          <cell r="N764">
            <v>2</v>
          </cell>
          <cell r="O764">
            <v>18224</v>
          </cell>
          <cell r="P764">
            <v>8100</v>
          </cell>
          <cell r="Q764">
            <v>202500</v>
          </cell>
          <cell r="R764">
            <v>0</v>
          </cell>
          <cell r="S764">
            <v>2</v>
          </cell>
          <cell r="T764">
            <v>0</v>
          </cell>
          <cell r="U764">
            <v>0</v>
          </cell>
          <cell r="V764">
            <v>190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I765">
            <v>130207</v>
          </cell>
          <cell r="J765">
            <v>130207</v>
          </cell>
          <cell r="K765">
            <v>13</v>
          </cell>
          <cell r="L765">
            <v>2</v>
          </cell>
          <cell r="M765">
            <v>7</v>
          </cell>
          <cell r="N765">
            <v>2</v>
          </cell>
          <cell r="O765">
            <v>21384</v>
          </cell>
          <cell r="P765">
            <v>9504</v>
          </cell>
          <cell r="Q765">
            <v>237600</v>
          </cell>
          <cell r="R765">
            <v>0</v>
          </cell>
          <cell r="S765">
            <v>2</v>
          </cell>
          <cell r="T765">
            <v>0</v>
          </cell>
          <cell r="U765">
            <v>0</v>
          </cell>
          <cell r="V765">
            <v>190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I766">
            <v>130202</v>
          </cell>
          <cell r="J766">
            <v>130202</v>
          </cell>
          <cell r="K766">
            <v>13</v>
          </cell>
          <cell r="L766">
            <v>2</v>
          </cell>
          <cell r="M766">
            <v>2</v>
          </cell>
          <cell r="N766">
            <v>2</v>
          </cell>
          <cell r="O766">
            <v>17576</v>
          </cell>
          <cell r="P766">
            <v>7812</v>
          </cell>
          <cell r="Q766">
            <v>195300</v>
          </cell>
          <cell r="R766">
            <v>0</v>
          </cell>
          <cell r="S766">
            <v>1</v>
          </cell>
          <cell r="T766">
            <v>0</v>
          </cell>
          <cell r="U766">
            <v>0</v>
          </cell>
          <cell r="V766">
            <v>190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I767">
            <v>130203</v>
          </cell>
          <cell r="J767">
            <v>130203</v>
          </cell>
          <cell r="K767">
            <v>13</v>
          </cell>
          <cell r="L767">
            <v>2</v>
          </cell>
          <cell r="M767">
            <v>3</v>
          </cell>
          <cell r="N767">
            <v>2</v>
          </cell>
          <cell r="O767">
            <v>18224</v>
          </cell>
          <cell r="P767">
            <v>8100</v>
          </cell>
          <cell r="Q767">
            <v>202500</v>
          </cell>
          <cell r="R767">
            <v>0</v>
          </cell>
          <cell r="S767">
            <v>2</v>
          </cell>
          <cell r="T767">
            <v>0</v>
          </cell>
          <cell r="U767">
            <v>0</v>
          </cell>
          <cell r="V767">
            <v>190</v>
          </cell>
          <cell r="W767">
            <v>190</v>
          </cell>
          <cell r="X767" t="str">
            <v>その他</v>
          </cell>
        </row>
        <row r="768">
          <cell r="A768">
            <v>9189823</v>
          </cell>
          <cell r="B768">
            <v>350010</v>
          </cell>
          <cell r="C768" t="str">
            <v>沖縄盲学校</v>
          </cell>
          <cell r="D768" t="str">
            <v>？？？</v>
          </cell>
          <cell r="E768" t="str">
            <v>？？？</v>
          </cell>
          <cell r="F768" t="str">
            <v>大工　亜紀子</v>
          </cell>
          <cell r="G768">
            <v>27061</v>
          </cell>
          <cell r="H768">
            <v>37166</v>
          </cell>
          <cell r="I768">
            <v>2</v>
          </cell>
          <cell r="J768">
            <v>0</v>
          </cell>
          <cell r="K768">
            <v>9504</v>
          </cell>
          <cell r="L768">
            <v>0</v>
          </cell>
          <cell r="M768">
            <v>2</v>
          </cell>
          <cell r="N768">
            <v>2</v>
          </cell>
          <cell r="O768">
            <v>21384</v>
          </cell>
          <cell r="P768">
            <v>9504</v>
          </cell>
          <cell r="Q768">
            <v>0</v>
          </cell>
          <cell r="R768">
            <v>2</v>
          </cell>
          <cell r="S768">
            <v>2</v>
          </cell>
          <cell r="T768">
            <v>0</v>
          </cell>
          <cell r="U768">
            <v>0</v>
          </cell>
          <cell r="V768" t="str">
            <v>その他</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I769">
            <v>130204</v>
          </cell>
          <cell r="J769">
            <v>130204</v>
          </cell>
          <cell r="K769">
            <v>13</v>
          </cell>
          <cell r="L769">
            <v>2</v>
          </cell>
          <cell r="M769">
            <v>4</v>
          </cell>
          <cell r="N769">
            <v>2</v>
          </cell>
          <cell r="O769">
            <v>18908</v>
          </cell>
          <cell r="P769">
            <v>8404</v>
          </cell>
          <cell r="Q769">
            <v>210100</v>
          </cell>
          <cell r="R769">
            <v>0</v>
          </cell>
          <cell r="S769">
            <v>2</v>
          </cell>
          <cell r="T769">
            <v>0</v>
          </cell>
          <cell r="U769">
            <v>0</v>
          </cell>
          <cell r="V769">
            <v>190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I770">
            <v>190614</v>
          </cell>
          <cell r="J770">
            <v>190614</v>
          </cell>
          <cell r="K770">
            <v>19</v>
          </cell>
          <cell r="L770">
            <v>6</v>
          </cell>
          <cell r="M770">
            <v>14</v>
          </cell>
          <cell r="N770">
            <v>0.5</v>
          </cell>
          <cell r="O770">
            <v>5450</v>
          </cell>
          <cell r="P770">
            <v>0</v>
          </cell>
          <cell r="Q770">
            <v>364300</v>
          </cell>
          <cell r="R770">
            <v>0</v>
          </cell>
          <cell r="S770">
            <v>2</v>
          </cell>
          <cell r="T770">
            <v>0</v>
          </cell>
          <cell r="U770">
            <v>0</v>
          </cell>
          <cell r="V770">
            <v>148</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I771">
            <v>130322</v>
          </cell>
          <cell r="J771">
            <v>130322</v>
          </cell>
          <cell r="K771">
            <v>13</v>
          </cell>
          <cell r="L771">
            <v>3</v>
          </cell>
          <cell r="M771">
            <v>22</v>
          </cell>
          <cell r="N771">
            <v>2</v>
          </cell>
          <cell r="O771">
            <v>26800</v>
          </cell>
          <cell r="P771">
            <v>0</v>
          </cell>
          <cell r="Q771">
            <v>517200</v>
          </cell>
          <cell r="R771">
            <v>6916</v>
          </cell>
          <cell r="S771">
            <v>1</v>
          </cell>
          <cell r="T771">
            <v>6916</v>
          </cell>
          <cell r="U771">
            <v>0</v>
          </cell>
          <cell r="V771">
            <v>190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I772">
            <v>100762</v>
          </cell>
          <cell r="J772">
            <v>100762</v>
          </cell>
          <cell r="K772">
            <v>10</v>
          </cell>
          <cell r="L772">
            <v>7</v>
          </cell>
          <cell r="M772">
            <v>62</v>
          </cell>
          <cell r="N772">
            <v>0.5</v>
          </cell>
          <cell r="O772">
            <v>5800</v>
          </cell>
          <cell r="P772">
            <v>0</v>
          </cell>
          <cell r="Q772">
            <v>448100</v>
          </cell>
          <cell r="R772">
            <v>0</v>
          </cell>
          <cell r="S772">
            <v>2</v>
          </cell>
          <cell r="T772">
            <v>0</v>
          </cell>
          <cell r="U772">
            <v>2100</v>
          </cell>
          <cell r="V772">
            <v>147</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I773">
            <v>100620</v>
          </cell>
          <cell r="J773">
            <v>100620</v>
          </cell>
          <cell r="K773">
            <v>10</v>
          </cell>
          <cell r="L773">
            <v>6</v>
          </cell>
          <cell r="M773">
            <v>20</v>
          </cell>
          <cell r="N773">
            <v>0.5</v>
          </cell>
          <cell r="O773">
            <v>5600</v>
          </cell>
          <cell r="P773">
            <v>0</v>
          </cell>
          <cell r="Q773">
            <v>415800</v>
          </cell>
          <cell r="R773">
            <v>0</v>
          </cell>
          <cell r="S773">
            <v>2</v>
          </cell>
          <cell r="T773">
            <v>0</v>
          </cell>
          <cell r="U773">
            <v>5600</v>
          </cell>
          <cell r="V773">
            <v>147</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I774">
            <v>130232</v>
          </cell>
          <cell r="J774">
            <v>130232</v>
          </cell>
          <cell r="K774">
            <v>13</v>
          </cell>
          <cell r="L774">
            <v>2</v>
          </cell>
          <cell r="M774">
            <v>32</v>
          </cell>
          <cell r="N774">
            <v>2</v>
          </cell>
          <cell r="O774">
            <v>24000</v>
          </cell>
          <cell r="P774">
            <v>18680</v>
          </cell>
          <cell r="Q774">
            <v>467000</v>
          </cell>
          <cell r="R774">
            <v>5238</v>
          </cell>
          <cell r="S774">
            <v>2</v>
          </cell>
          <cell r="T774">
            <v>5238</v>
          </cell>
          <cell r="U774">
            <v>0</v>
          </cell>
          <cell r="V774">
            <v>190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R775">
            <v>2</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I776">
            <v>130233</v>
          </cell>
          <cell r="J776">
            <v>130233</v>
          </cell>
          <cell r="K776">
            <v>13</v>
          </cell>
          <cell r="L776">
            <v>2</v>
          </cell>
          <cell r="M776">
            <v>33</v>
          </cell>
          <cell r="N776">
            <v>2</v>
          </cell>
          <cell r="O776">
            <v>24000</v>
          </cell>
          <cell r="P776">
            <v>18800</v>
          </cell>
          <cell r="Q776">
            <v>470000</v>
          </cell>
          <cell r="R776">
            <v>5418</v>
          </cell>
          <cell r="S776">
            <v>2</v>
          </cell>
          <cell r="T776">
            <v>5418</v>
          </cell>
          <cell r="U776">
            <v>0</v>
          </cell>
          <cell r="V776">
            <v>190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I777">
            <v>130262</v>
          </cell>
          <cell r="J777">
            <v>130262</v>
          </cell>
          <cell r="K777">
            <v>13</v>
          </cell>
          <cell r="L777">
            <v>2</v>
          </cell>
          <cell r="M777">
            <v>62</v>
          </cell>
          <cell r="N777">
            <v>2</v>
          </cell>
          <cell r="O777">
            <v>24000</v>
          </cell>
          <cell r="P777">
            <v>19040</v>
          </cell>
          <cell r="Q777">
            <v>476000</v>
          </cell>
          <cell r="R777">
            <v>5778</v>
          </cell>
          <cell r="S777">
            <v>2</v>
          </cell>
          <cell r="T777">
            <v>5778</v>
          </cell>
          <cell r="U777">
            <v>0</v>
          </cell>
          <cell r="V777">
            <v>190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I778">
            <v>130264</v>
          </cell>
          <cell r="J778">
            <v>130264</v>
          </cell>
          <cell r="K778">
            <v>13</v>
          </cell>
          <cell r="L778">
            <v>2</v>
          </cell>
          <cell r="M778">
            <v>64</v>
          </cell>
          <cell r="N778">
            <v>2</v>
          </cell>
          <cell r="O778">
            <v>24000</v>
          </cell>
          <cell r="P778">
            <v>19280</v>
          </cell>
          <cell r="Q778">
            <v>482000</v>
          </cell>
          <cell r="R778">
            <v>6138</v>
          </cell>
          <cell r="S778">
            <v>2</v>
          </cell>
          <cell r="T778">
            <v>6138</v>
          </cell>
          <cell r="U778">
            <v>0</v>
          </cell>
          <cell r="V778">
            <v>190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I779">
            <v>130229</v>
          </cell>
          <cell r="J779">
            <v>130229</v>
          </cell>
          <cell r="K779">
            <v>13</v>
          </cell>
          <cell r="L779">
            <v>2</v>
          </cell>
          <cell r="M779">
            <v>29</v>
          </cell>
          <cell r="N779">
            <v>2</v>
          </cell>
          <cell r="O779">
            <v>24000</v>
          </cell>
          <cell r="P779">
            <v>18152</v>
          </cell>
          <cell r="Q779">
            <v>453800</v>
          </cell>
          <cell r="R779">
            <v>3935</v>
          </cell>
          <cell r="S779">
            <v>2</v>
          </cell>
          <cell r="T779">
            <v>3935</v>
          </cell>
          <cell r="U779">
            <v>0</v>
          </cell>
          <cell r="V779">
            <v>190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I780">
            <v>130229</v>
          </cell>
          <cell r="J780">
            <v>130229</v>
          </cell>
          <cell r="K780">
            <v>13</v>
          </cell>
          <cell r="L780">
            <v>2</v>
          </cell>
          <cell r="M780">
            <v>29</v>
          </cell>
          <cell r="N780">
            <v>2</v>
          </cell>
          <cell r="O780">
            <v>24000</v>
          </cell>
          <cell r="P780">
            <v>18152</v>
          </cell>
          <cell r="Q780">
            <v>453800</v>
          </cell>
          <cell r="R780">
            <v>3935</v>
          </cell>
          <cell r="S780">
            <v>2</v>
          </cell>
          <cell r="T780">
            <v>3935</v>
          </cell>
          <cell r="U780">
            <v>0</v>
          </cell>
          <cell r="V780">
            <v>190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I781">
            <v>130232</v>
          </cell>
          <cell r="J781">
            <v>130232</v>
          </cell>
          <cell r="K781">
            <v>13</v>
          </cell>
          <cell r="L781">
            <v>2</v>
          </cell>
          <cell r="M781">
            <v>32</v>
          </cell>
          <cell r="N781">
            <v>2</v>
          </cell>
          <cell r="O781">
            <v>24000</v>
          </cell>
          <cell r="P781">
            <v>18680</v>
          </cell>
          <cell r="Q781">
            <v>467000</v>
          </cell>
          <cell r="R781">
            <v>5238</v>
          </cell>
          <cell r="S781">
            <v>2</v>
          </cell>
          <cell r="T781">
            <v>5238</v>
          </cell>
          <cell r="U781">
            <v>0</v>
          </cell>
          <cell r="V781">
            <v>190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I782">
            <v>130230</v>
          </cell>
          <cell r="J782">
            <v>130230</v>
          </cell>
          <cell r="K782">
            <v>13</v>
          </cell>
          <cell r="L782">
            <v>2</v>
          </cell>
          <cell r="M782">
            <v>30</v>
          </cell>
          <cell r="N782">
            <v>2</v>
          </cell>
          <cell r="O782">
            <v>24000</v>
          </cell>
          <cell r="P782">
            <v>18332</v>
          </cell>
          <cell r="Q782">
            <v>458300</v>
          </cell>
          <cell r="R782">
            <v>4441</v>
          </cell>
          <cell r="S782">
            <v>2</v>
          </cell>
          <cell r="T782">
            <v>4441</v>
          </cell>
          <cell r="U782">
            <v>0</v>
          </cell>
          <cell r="V782">
            <v>190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I783">
            <v>130262</v>
          </cell>
          <cell r="J783">
            <v>130262</v>
          </cell>
          <cell r="K783">
            <v>13</v>
          </cell>
          <cell r="L783">
            <v>2</v>
          </cell>
          <cell r="M783">
            <v>62</v>
          </cell>
          <cell r="N783">
            <v>2</v>
          </cell>
          <cell r="O783">
            <v>24000</v>
          </cell>
          <cell r="P783">
            <v>19040</v>
          </cell>
          <cell r="Q783">
            <v>476000</v>
          </cell>
          <cell r="R783">
            <v>5778</v>
          </cell>
          <cell r="S783">
            <v>2</v>
          </cell>
          <cell r="T783">
            <v>5778</v>
          </cell>
          <cell r="U783">
            <v>0</v>
          </cell>
          <cell r="V783">
            <v>190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I784">
            <v>130263</v>
          </cell>
          <cell r="J784">
            <v>130263</v>
          </cell>
          <cell r="K784">
            <v>13</v>
          </cell>
          <cell r="L784">
            <v>2</v>
          </cell>
          <cell r="M784">
            <v>63</v>
          </cell>
          <cell r="N784">
            <v>2</v>
          </cell>
          <cell r="O784">
            <v>24000</v>
          </cell>
          <cell r="P784">
            <v>19160</v>
          </cell>
          <cell r="Q784">
            <v>479000</v>
          </cell>
          <cell r="R784">
            <v>5958</v>
          </cell>
          <cell r="S784">
            <v>2</v>
          </cell>
          <cell r="T784">
            <v>5958</v>
          </cell>
          <cell r="U784">
            <v>0</v>
          </cell>
          <cell r="V784">
            <v>190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I785">
            <v>130228</v>
          </cell>
          <cell r="J785">
            <v>130228</v>
          </cell>
          <cell r="K785">
            <v>13</v>
          </cell>
          <cell r="L785">
            <v>2</v>
          </cell>
          <cell r="M785">
            <v>28</v>
          </cell>
          <cell r="N785">
            <v>2</v>
          </cell>
          <cell r="O785">
            <v>24000</v>
          </cell>
          <cell r="P785">
            <v>17956</v>
          </cell>
          <cell r="Q785">
            <v>448900</v>
          </cell>
          <cell r="R785">
            <v>3405</v>
          </cell>
          <cell r="S785">
            <v>2</v>
          </cell>
          <cell r="T785">
            <v>3405</v>
          </cell>
          <cell r="U785">
            <v>0</v>
          </cell>
          <cell r="V785">
            <v>190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R786">
            <v>2</v>
          </cell>
          <cell r="S786">
            <v>2</v>
          </cell>
          <cell r="T786">
            <v>6498</v>
          </cell>
          <cell r="U786">
            <v>0</v>
          </cell>
          <cell r="V786" t="str">
            <v>その他</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I787">
            <v>130262</v>
          </cell>
          <cell r="J787">
            <v>130262</v>
          </cell>
          <cell r="K787">
            <v>13</v>
          </cell>
          <cell r="L787">
            <v>2</v>
          </cell>
          <cell r="M787">
            <v>62</v>
          </cell>
          <cell r="N787">
            <v>2</v>
          </cell>
          <cell r="O787">
            <v>24000</v>
          </cell>
          <cell r="P787">
            <v>19040</v>
          </cell>
          <cell r="Q787">
            <v>476000</v>
          </cell>
          <cell r="R787">
            <v>5778</v>
          </cell>
          <cell r="S787">
            <v>2</v>
          </cell>
          <cell r="T787">
            <v>5778</v>
          </cell>
          <cell r="U787">
            <v>0</v>
          </cell>
          <cell r="V787">
            <v>190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I788">
            <v>130261</v>
          </cell>
          <cell r="J788">
            <v>130261</v>
          </cell>
          <cell r="K788">
            <v>13</v>
          </cell>
          <cell r="L788">
            <v>2</v>
          </cell>
          <cell r="M788">
            <v>61</v>
          </cell>
          <cell r="N788">
            <v>2</v>
          </cell>
          <cell r="O788">
            <v>24000</v>
          </cell>
          <cell r="P788">
            <v>18920</v>
          </cell>
          <cell r="Q788">
            <v>473000</v>
          </cell>
          <cell r="R788">
            <v>5598</v>
          </cell>
          <cell r="S788">
            <v>2</v>
          </cell>
          <cell r="T788">
            <v>5598</v>
          </cell>
          <cell r="U788">
            <v>0</v>
          </cell>
          <cell r="V788">
            <v>190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I789">
            <v>130414</v>
          </cell>
          <cell r="J789">
            <v>130414</v>
          </cell>
          <cell r="K789">
            <v>13</v>
          </cell>
          <cell r="L789">
            <v>4</v>
          </cell>
          <cell r="M789">
            <v>14</v>
          </cell>
          <cell r="N789">
            <v>2</v>
          </cell>
          <cell r="O789">
            <v>29200</v>
          </cell>
          <cell r="P789">
            <v>0</v>
          </cell>
          <cell r="Q789">
            <v>539400</v>
          </cell>
          <cell r="R789">
            <v>6326</v>
          </cell>
          <cell r="S789">
            <v>1</v>
          </cell>
          <cell r="T789">
            <v>6326</v>
          </cell>
          <cell r="U789">
            <v>0</v>
          </cell>
          <cell r="V789">
            <v>190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I790">
            <v>130225</v>
          </cell>
          <cell r="J790">
            <v>130225</v>
          </cell>
          <cell r="K790">
            <v>13</v>
          </cell>
          <cell r="L790">
            <v>2</v>
          </cell>
          <cell r="M790">
            <v>25</v>
          </cell>
          <cell r="N790">
            <v>2</v>
          </cell>
          <cell r="O790">
            <v>24000</v>
          </cell>
          <cell r="P790">
            <v>17256</v>
          </cell>
          <cell r="Q790">
            <v>431400</v>
          </cell>
          <cell r="R790">
            <v>742</v>
          </cell>
          <cell r="S790">
            <v>2</v>
          </cell>
          <cell r="T790">
            <v>742</v>
          </cell>
          <cell r="U790">
            <v>0</v>
          </cell>
          <cell r="V790">
            <v>190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I791">
            <v>130227</v>
          </cell>
          <cell r="J791">
            <v>130227</v>
          </cell>
          <cell r="K791">
            <v>13</v>
          </cell>
          <cell r="L791">
            <v>2</v>
          </cell>
          <cell r="M791">
            <v>27</v>
          </cell>
          <cell r="N791">
            <v>2</v>
          </cell>
          <cell r="O791">
            <v>24000</v>
          </cell>
          <cell r="P791">
            <v>17736</v>
          </cell>
          <cell r="Q791">
            <v>443400</v>
          </cell>
          <cell r="R791">
            <v>2603</v>
          </cell>
          <cell r="S791">
            <v>2</v>
          </cell>
          <cell r="T791">
            <v>2603</v>
          </cell>
          <cell r="U791">
            <v>0</v>
          </cell>
          <cell r="V791">
            <v>190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I792">
            <v>130228</v>
          </cell>
          <cell r="J792">
            <v>130228</v>
          </cell>
          <cell r="K792">
            <v>13</v>
          </cell>
          <cell r="L792">
            <v>2</v>
          </cell>
          <cell r="M792">
            <v>28</v>
          </cell>
          <cell r="N792">
            <v>2</v>
          </cell>
          <cell r="O792">
            <v>24000</v>
          </cell>
          <cell r="P792">
            <v>17956</v>
          </cell>
          <cell r="Q792">
            <v>448900</v>
          </cell>
          <cell r="R792">
            <v>3405</v>
          </cell>
          <cell r="S792">
            <v>2</v>
          </cell>
          <cell r="T792">
            <v>3405</v>
          </cell>
          <cell r="U792">
            <v>0</v>
          </cell>
          <cell r="V792">
            <v>190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I793">
            <v>100619</v>
          </cell>
          <cell r="J793">
            <v>100619</v>
          </cell>
          <cell r="K793">
            <v>10</v>
          </cell>
          <cell r="L793">
            <v>6</v>
          </cell>
          <cell r="M793">
            <v>19</v>
          </cell>
          <cell r="N793">
            <v>0.5</v>
          </cell>
          <cell r="O793">
            <v>5600</v>
          </cell>
          <cell r="P793">
            <v>0</v>
          </cell>
          <cell r="Q793">
            <v>412300</v>
          </cell>
          <cell r="R793">
            <v>0</v>
          </cell>
          <cell r="S793">
            <v>2</v>
          </cell>
          <cell r="T793">
            <v>0</v>
          </cell>
          <cell r="U793">
            <v>2000</v>
          </cell>
          <cell r="V793">
            <v>129</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I794">
            <v>130230</v>
          </cell>
          <cell r="J794">
            <v>130230</v>
          </cell>
          <cell r="K794">
            <v>13</v>
          </cell>
          <cell r="L794">
            <v>2</v>
          </cell>
          <cell r="M794">
            <v>30</v>
          </cell>
          <cell r="N794">
            <v>2</v>
          </cell>
          <cell r="O794">
            <v>24000</v>
          </cell>
          <cell r="P794">
            <v>18332</v>
          </cell>
          <cell r="Q794">
            <v>458300</v>
          </cell>
          <cell r="R794">
            <v>4441</v>
          </cell>
          <cell r="S794">
            <v>2</v>
          </cell>
          <cell r="T794">
            <v>4441</v>
          </cell>
          <cell r="U794">
            <v>0</v>
          </cell>
          <cell r="V794">
            <v>190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I795">
            <v>130223</v>
          </cell>
          <cell r="J795">
            <v>130223</v>
          </cell>
          <cell r="K795">
            <v>13</v>
          </cell>
          <cell r="L795">
            <v>2</v>
          </cell>
          <cell r="M795">
            <v>23</v>
          </cell>
          <cell r="N795">
            <v>2</v>
          </cell>
          <cell r="O795">
            <v>24000</v>
          </cell>
          <cell r="P795">
            <v>16680</v>
          </cell>
          <cell r="Q795">
            <v>417000</v>
          </cell>
          <cell r="R795">
            <v>0</v>
          </cell>
          <cell r="S795">
            <v>1</v>
          </cell>
          <cell r="T795">
            <v>0</v>
          </cell>
          <cell r="U795">
            <v>0</v>
          </cell>
          <cell r="V795">
            <v>190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I796">
            <v>130223</v>
          </cell>
          <cell r="J796">
            <v>130223</v>
          </cell>
          <cell r="K796">
            <v>13</v>
          </cell>
          <cell r="L796">
            <v>2</v>
          </cell>
          <cell r="M796">
            <v>23</v>
          </cell>
          <cell r="N796">
            <v>2</v>
          </cell>
          <cell r="O796">
            <v>24000</v>
          </cell>
          <cell r="P796">
            <v>16680</v>
          </cell>
          <cell r="Q796">
            <v>417000</v>
          </cell>
          <cell r="R796">
            <v>0</v>
          </cell>
          <cell r="S796">
            <v>2</v>
          </cell>
          <cell r="T796">
            <v>0</v>
          </cell>
          <cell r="U796">
            <v>0</v>
          </cell>
          <cell r="V796">
            <v>190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I797">
            <v>130132</v>
          </cell>
          <cell r="J797">
            <v>130132</v>
          </cell>
          <cell r="K797">
            <v>13</v>
          </cell>
          <cell r="L797">
            <v>1</v>
          </cell>
          <cell r="M797">
            <v>32</v>
          </cell>
          <cell r="N797">
            <v>2</v>
          </cell>
          <cell r="O797">
            <v>19200</v>
          </cell>
          <cell r="P797">
            <v>14208</v>
          </cell>
          <cell r="Q797">
            <v>355200</v>
          </cell>
          <cell r="R797">
            <v>1702</v>
          </cell>
          <cell r="S797">
            <v>1</v>
          </cell>
          <cell r="T797">
            <v>1702</v>
          </cell>
          <cell r="U797">
            <v>0</v>
          </cell>
          <cell r="V797">
            <v>190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I798">
            <v>130224</v>
          </cell>
          <cell r="J798">
            <v>130224</v>
          </cell>
          <cell r="K798">
            <v>13</v>
          </cell>
          <cell r="L798">
            <v>2</v>
          </cell>
          <cell r="M798">
            <v>24</v>
          </cell>
          <cell r="N798">
            <v>2</v>
          </cell>
          <cell r="O798">
            <v>24000</v>
          </cell>
          <cell r="P798">
            <v>16976</v>
          </cell>
          <cell r="Q798">
            <v>424400</v>
          </cell>
          <cell r="R798">
            <v>0</v>
          </cell>
          <cell r="S798">
            <v>2</v>
          </cell>
          <cell r="T798">
            <v>0</v>
          </cell>
          <cell r="U798">
            <v>0</v>
          </cell>
          <cell r="V798">
            <v>190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I799">
            <v>130224</v>
          </cell>
          <cell r="J799">
            <v>130224</v>
          </cell>
          <cell r="K799">
            <v>13</v>
          </cell>
          <cell r="L799">
            <v>2</v>
          </cell>
          <cell r="M799">
            <v>24</v>
          </cell>
          <cell r="N799">
            <v>2</v>
          </cell>
          <cell r="O799">
            <v>24000</v>
          </cell>
          <cell r="P799">
            <v>16976</v>
          </cell>
          <cell r="Q799">
            <v>424400</v>
          </cell>
          <cell r="R799">
            <v>0</v>
          </cell>
          <cell r="S799">
            <v>1</v>
          </cell>
          <cell r="T799">
            <v>0</v>
          </cell>
          <cell r="U799">
            <v>0</v>
          </cell>
          <cell r="V799">
            <v>190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I800">
            <v>130226</v>
          </cell>
          <cell r="J800">
            <v>130226</v>
          </cell>
          <cell r="K800">
            <v>13</v>
          </cell>
          <cell r="L800">
            <v>2</v>
          </cell>
          <cell r="M800">
            <v>26</v>
          </cell>
          <cell r="N800">
            <v>2</v>
          </cell>
          <cell r="O800">
            <v>24000</v>
          </cell>
          <cell r="P800">
            <v>17512</v>
          </cell>
          <cell r="Q800">
            <v>437800</v>
          </cell>
          <cell r="R800">
            <v>1756</v>
          </cell>
          <cell r="S800">
            <v>1</v>
          </cell>
          <cell r="T800">
            <v>1756</v>
          </cell>
          <cell r="U800">
            <v>0</v>
          </cell>
          <cell r="V800">
            <v>190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R801">
            <v>2</v>
          </cell>
          <cell r="S801">
            <v>2</v>
          </cell>
          <cell r="T801">
            <v>402</v>
          </cell>
          <cell r="U801">
            <v>0</v>
          </cell>
          <cell r="V801" t="str">
            <v>選考・現業職員</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I802">
            <v>190617</v>
          </cell>
          <cell r="J802">
            <v>190617</v>
          </cell>
          <cell r="K802">
            <v>19</v>
          </cell>
          <cell r="L802">
            <v>6</v>
          </cell>
          <cell r="M802">
            <v>17</v>
          </cell>
          <cell r="N802">
            <v>1</v>
          </cell>
          <cell r="O802">
            <v>10900</v>
          </cell>
          <cell r="P802">
            <v>0</v>
          </cell>
          <cell r="Q802">
            <v>382400</v>
          </cell>
          <cell r="R802">
            <v>0</v>
          </cell>
          <cell r="S802">
            <v>1</v>
          </cell>
          <cell r="T802">
            <v>0</v>
          </cell>
          <cell r="U802">
            <v>0</v>
          </cell>
          <cell r="V802">
            <v>148</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I803">
            <v>130128</v>
          </cell>
          <cell r="J803">
            <v>130128</v>
          </cell>
          <cell r="K803">
            <v>13</v>
          </cell>
          <cell r="L803">
            <v>1</v>
          </cell>
          <cell r="M803">
            <v>28</v>
          </cell>
          <cell r="N803">
            <v>2</v>
          </cell>
          <cell r="O803">
            <v>19200</v>
          </cell>
          <cell r="P803">
            <v>13608</v>
          </cell>
          <cell r="Q803">
            <v>340200</v>
          </cell>
          <cell r="R803">
            <v>0</v>
          </cell>
          <cell r="S803">
            <v>1</v>
          </cell>
          <cell r="T803">
            <v>0</v>
          </cell>
          <cell r="U803">
            <v>0</v>
          </cell>
          <cell r="V803">
            <v>190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I804">
            <v>130225</v>
          </cell>
          <cell r="J804">
            <v>130225</v>
          </cell>
          <cell r="K804">
            <v>13</v>
          </cell>
          <cell r="L804">
            <v>2</v>
          </cell>
          <cell r="M804">
            <v>25</v>
          </cell>
          <cell r="N804">
            <v>2</v>
          </cell>
          <cell r="O804">
            <v>24000</v>
          </cell>
          <cell r="P804">
            <v>17256</v>
          </cell>
          <cell r="Q804">
            <v>431400</v>
          </cell>
          <cell r="R804">
            <v>742</v>
          </cell>
          <cell r="S804">
            <v>1</v>
          </cell>
          <cell r="T804">
            <v>742</v>
          </cell>
          <cell r="U804">
            <v>0</v>
          </cell>
          <cell r="V804">
            <v>190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I805">
            <v>130223</v>
          </cell>
          <cell r="J805">
            <v>130223</v>
          </cell>
          <cell r="K805">
            <v>13</v>
          </cell>
          <cell r="L805">
            <v>2</v>
          </cell>
          <cell r="M805">
            <v>23</v>
          </cell>
          <cell r="N805">
            <v>2</v>
          </cell>
          <cell r="O805">
            <v>24000</v>
          </cell>
          <cell r="P805">
            <v>16680</v>
          </cell>
          <cell r="Q805">
            <v>417000</v>
          </cell>
          <cell r="R805">
            <v>0</v>
          </cell>
          <cell r="S805">
            <v>2</v>
          </cell>
          <cell r="T805">
            <v>0</v>
          </cell>
          <cell r="U805">
            <v>0</v>
          </cell>
          <cell r="V805">
            <v>190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I806">
            <v>100616</v>
          </cell>
          <cell r="J806">
            <v>100616</v>
          </cell>
          <cell r="K806">
            <v>10</v>
          </cell>
          <cell r="L806">
            <v>6</v>
          </cell>
          <cell r="M806">
            <v>16</v>
          </cell>
          <cell r="N806">
            <v>0.5</v>
          </cell>
          <cell r="O806">
            <v>5600</v>
          </cell>
          <cell r="P806">
            <v>0</v>
          </cell>
          <cell r="Q806">
            <v>400000</v>
          </cell>
          <cell r="R806">
            <v>0</v>
          </cell>
          <cell r="S806">
            <v>2</v>
          </cell>
          <cell r="T806">
            <v>0</v>
          </cell>
          <cell r="U806">
            <v>0</v>
          </cell>
          <cell r="V806">
            <v>129</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I807">
            <v>190614</v>
          </cell>
          <cell r="J807">
            <v>190614</v>
          </cell>
          <cell r="K807">
            <v>19</v>
          </cell>
          <cell r="L807">
            <v>6</v>
          </cell>
          <cell r="M807">
            <v>14</v>
          </cell>
          <cell r="N807">
            <v>0.5</v>
          </cell>
          <cell r="O807">
            <v>5450</v>
          </cell>
          <cell r="P807">
            <v>0</v>
          </cell>
          <cell r="Q807">
            <v>364300</v>
          </cell>
          <cell r="R807">
            <v>0</v>
          </cell>
          <cell r="S807">
            <v>1</v>
          </cell>
          <cell r="T807">
            <v>0</v>
          </cell>
          <cell r="U807">
            <v>0</v>
          </cell>
          <cell r="V807">
            <v>148</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I808">
            <v>130225</v>
          </cell>
          <cell r="J808">
            <v>130225</v>
          </cell>
          <cell r="K808">
            <v>13</v>
          </cell>
          <cell r="L808">
            <v>2</v>
          </cell>
          <cell r="M808">
            <v>25</v>
          </cell>
          <cell r="N808">
            <v>2</v>
          </cell>
          <cell r="O808">
            <v>24000</v>
          </cell>
          <cell r="P808">
            <v>17256</v>
          </cell>
          <cell r="Q808">
            <v>431400</v>
          </cell>
          <cell r="R808">
            <v>742</v>
          </cell>
          <cell r="S808">
            <v>1</v>
          </cell>
          <cell r="T808">
            <v>742</v>
          </cell>
          <cell r="U808">
            <v>0</v>
          </cell>
          <cell r="V808">
            <v>190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I809">
            <v>130221</v>
          </cell>
          <cell r="J809">
            <v>130221</v>
          </cell>
          <cell r="K809">
            <v>13</v>
          </cell>
          <cell r="L809">
            <v>2</v>
          </cell>
          <cell r="M809">
            <v>21</v>
          </cell>
          <cell r="N809">
            <v>2</v>
          </cell>
          <cell r="O809">
            <v>24000</v>
          </cell>
          <cell r="P809">
            <v>16060</v>
          </cell>
          <cell r="Q809">
            <v>401500</v>
          </cell>
          <cell r="R809">
            <v>0</v>
          </cell>
          <cell r="S809">
            <v>2</v>
          </cell>
          <cell r="T809">
            <v>0</v>
          </cell>
          <cell r="U809">
            <v>0</v>
          </cell>
          <cell r="V809">
            <v>190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I810">
            <v>130218</v>
          </cell>
          <cell r="J810">
            <v>130218</v>
          </cell>
          <cell r="K810">
            <v>13</v>
          </cell>
          <cell r="L810">
            <v>2</v>
          </cell>
          <cell r="M810">
            <v>18</v>
          </cell>
          <cell r="N810">
            <v>2</v>
          </cell>
          <cell r="O810">
            <v>24000</v>
          </cell>
          <cell r="P810">
            <v>14928</v>
          </cell>
          <cell r="Q810">
            <v>373200</v>
          </cell>
          <cell r="R810">
            <v>0</v>
          </cell>
          <cell r="S810">
            <v>2</v>
          </cell>
          <cell r="T810">
            <v>0</v>
          </cell>
          <cell r="U810">
            <v>0</v>
          </cell>
          <cell r="V810">
            <v>190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I811">
            <v>130218</v>
          </cell>
          <cell r="J811">
            <v>130218</v>
          </cell>
          <cell r="K811">
            <v>13</v>
          </cell>
          <cell r="L811">
            <v>2</v>
          </cell>
          <cell r="M811">
            <v>18</v>
          </cell>
          <cell r="N811">
            <v>2</v>
          </cell>
          <cell r="O811">
            <v>24000</v>
          </cell>
          <cell r="P811">
            <v>14928</v>
          </cell>
          <cell r="Q811">
            <v>373200</v>
          </cell>
          <cell r="R811">
            <v>0</v>
          </cell>
          <cell r="S811">
            <v>2</v>
          </cell>
          <cell r="T811">
            <v>0</v>
          </cell>
          <cell r="U811">
            <v>0</v>
          </cell>
          <cell r="V811">
            <v>190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I812">
            <v>130219</v>
          </cell>
          <cell r="J812">
            <v>130219</v>
          </cell>
          <cell r="K812">
            <v>13</v>
          </cell>
          <cell r="L812">
            <v>2</v>
          </cell>
          <cell r="M812">
            <v>19</v>
          </cell>
          <cell r="N812">
            <v>2</v>
          </cell>
          <cell r="O812">
            <v>24000</v>
          </cell>
          <cell r="P812">
            <v>15312</v>
          </cell>
          <cell r="Q812">
            <v>382800</v>
          </cell>
          <cell r="R812">
            <v>0</v>
          </cell>
          <cell r="S812">
            <v>2</v>
          </cell>
          <cell r="T812">
            <v>0</v>
          </cell>
          <cell r="U812">
            <v>0</v>
          </cell>
          <cell r="V812">
            <v>190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I813">
            <v>130217</v>
          </cell>
          <cell r="J813">
            <v>130217</v>
          </cell>
          <cell r="K813">
            <v>13</v>
          </cell>
          <cell r="L813">
            <v>2</v>
          </cell>
          <cell r="M813">
            <v>17</v>
          </cell>
          <cell r="N813">
            <v>2</v>
          </cell>
          <cell r="O813">
            <v>24000</v>
          </cell>
          <cell r="P813">
            <v>14524</v>
          </cell>
          <cell r="Q813">
            <v>363100</v>
          </cell>
          <cell r="R813">
            <v>0</v>
          </cell>
          <cell r="S813">
            <v>1</v>
          </cell>
          <cell r="T813">
            <v>0</v>
          </cell>
          <cell r="U813">
            <v>0</v>
          </cell>
          <cell r="V813">
            <v>190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I814">
            <v>130216</v>
          </cell>
          <cell r="J814">
            <v>130216</v>
          </cell>
          <cell r="K814">
            <v>13</v>
          </cell>
          <cell r="L814">
            <v>2</v>
          </cell>
          <cell r="M814">
            <v>16</v>
          </cell>
          <cell r="N814">
            <v>2</v>
          </cell>
          <cell r="O814">
            <v>24000</v>
          </cell>
          <cell r="P814">
            <v>14116</v>
          </cell>
          <cell r="Q814">
            <v>352900</v>
          </cell>
          <cell r="R814">
            <v>0</v>
          </cell>
          <cell r="S814">
            <v>2</v>
          </cell>
          <cell r="T814">
            <v>0</v>
          </cell>
          <cell r="U814">
            <v>0</v>
          </cell>
          <cell r="V814">
            <v>190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I815">
            <v>130218</v>
          </cell>
          <cell r="J815">
            <v>130218</v>
          </cell>
          <cell r="K815">
            <v>13</v>
          </cell>
          <cell r="L815">
            <v>2</v>
          </cell>
          <cell r="M815">
            <v>18</v>
          </cell>
          <cell r="N815">
            <v>2</v>
          </cell>
          <cell r="O815">
            <v>24000</v>
          </cell>
          <cell r="P815">
            <v>14928</v>
          </cell>
          <cell r="Q815">
            <v>373200</v>
          </cell>
          <cell r="R815">
            <v>0</v>
          </cell>
          <cell r="S815">
            <v>2</v>
          </cell>
          <cell r="T815">
            <v>0</v>
          </cell>
          <cell r="U815">
            <v>0</v>
          </cell>
          <cell r="V815">
            <v>190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I816">
            <v>130217</v>
          </cell>
          <cell r="J816">
            <v>130217</v>
          </cell>
          <cell r="K816">
            <v>13</v>
          </cell>
          <cell r="L816">
            <v>2</v>
          </cell>
          <cell r="M816">
            <v>17</v>
          </cell>
          <cell r="N816">
            <v>2</v>
          </cell>
          <cell r="O816">
            <v>24000</v>
          </cell>
          <cell r="P816">
            <v>14524</v>
          </cell>
          <cell r="Q816">
            <v>363100</v>
          </cell>
          <cell r="R816">
            <v>0</v>
          </cell>
          <cell r="S816">
            <v>2</v>
          </cell>
          <cell r="T816">
            <v>0</v>
          </cell>
          <cell r="U816">
            <v>0</v>
          </cell>
          <cell r="V816">
            <v>190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I817">
            <v>130218</v>
          </cell>
          <cell r="J817">
            <v>130218</v>
          </cell>
          <cell r="K817">
            <v>13</v>
          </cell>
          <cell r="L817">
            <v>2</v>
          </cell>
          <cell r="M817">
            <v>18</v>
          </cell>
          <cell r="N817">
            <v>2</v>
          </cell>
          <cell r="O817">
            <v>24000</v>
          </cell>
          <cell r="P817">
            <v>14928</v>
          </cell>
          <cell r="Q817">
            <v>373200</v>
          </cell>
          <cell r="R817">
            <v>0</v>
          </cell>
          <cell r="S817">
            <v>2</v>
          </cell>
          <cell r="T817">
            <v>0</v>
          </cell>
          <cell r="U817">
            <v>0</v>
          </cell>
          <cell r="V817">
            <v>190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I818">
            <v>190612</v>
          </cell>
          <cell r="J818">
            <v>190612</v>
          </cell>
          <cell r="K818">
            <v>19</v>
          </cell>
          <cell r="L818">
            <v>6</v>
          </cell>
          <cell r="M818">
            <v>12</v>
          </cell>
          <cell r="N818">
            <v>0</v>
          </cell>
          <cell r="O818">
            <v>0</v>
          </cell>
          <cell r="P818">
            <v>0</v>
          </cell>
          <cell r="Q818">
            <v>350700</v>
          </cell>
          <cell r="R818">
            <v>0</v>
          </cell>
          <cell r="S818">
            <v>1</v>
          </cell>
          <cell r="T818">
            <v>0</v>
          </cell>
          <cell r="U818">
            <v>0</v>
          </cell>
          <cell r="V818">
            <v>148</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I819">
            <v>130217</v>
          </cell>
          <cell r="J819">
            <v>130217</v>
          </cell>
          <cell r="K819">
            <v>13</v>
          </cell>
          <cell r="L819">
            <v>2</v>
          </cell>
          <cell r="M819">
            <v>17</v>
          </cell>
          <cell r="N819">
            <v>2</v>
          </cell>
          <cell r="O819">
            <v>24000</v>
          </cell>
          <cell r="P819">
            <v>14524</v>
          </cell>
          <cell r="Q819">
            <v>363100</v>
          </cell>
          <cell r="R819">
            <v>0</v>
          </cell>
          <cell r="S819">
            <v>1</v>
          </cell>
          <cell r="T819">
            <v>0</v>
          </cell>
          <cell r="U819">
            <v>0</v>
          </cell>
          <cell r="V819">
            <v>190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I820">
            <v>130215</v>
          </cell>
          <cell r="J820">
            <v>130215</v>
          </cell>
          <cell r="K820">
            <v>13</v>
          </cell>
          <cell r="L820">
            <v>2</v>
          </cell>
          <cell r="M820">
            <v>15</v>
          </cell>
          <cell r="N820">
            <v>2</v>
          </cell>
          <cell r="O820">
            <v>24000</v>
          </cell>
          <cell r="P820">
            <v>13708</v>
          </cell>
          <cell r="Q820">
            <v>342700</v>
          </cell>
          <cell r="R820">
            <v>0</v>
          </cell>
          <cell r="S820">
            <v>2</v>
          </cell>
          <cell r="T820">
            <v>0</v>
          </cell>
          <cell r="U820">
            <v>0</v>
          </cell>
          <cell r="V820">
            <v>190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I821">
            <v>130216</v>
          </cell>
          <cell r="J821">
            <v>130216</v>
          </cell>
          <cell r="K821">
            <v>13</v>
          </cell>
          <cell r="L821">
            <v>2</v>
          </cell>
          <cell r="M821">
            <v>16</v>
          </cell>
          <cell r="N821">
            <v>2</v>
          </cell>
          <cell r="O821">
            <v>24000</v>
          </cell>
          <cell r="P821">
            <v>14116</v>
          </cell>
          <cell r="Q821">
            <v>352900</v>
          </cell>
          <cell r="R821">
            <v>0</v>
          </cell>
          <cell r="S821">
            <v>2</v>
          </cell>
          <cell r="T821">
            <v>0</v>
          </cell>
          <cell r="U821">
            <v>0</v>
          </cell>
          <cell r="V821">
            <v>190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I822">
            <v>130212</v>
          </cell>
          <cell r="J822">
            <v>130212</v>
          </cell>
          <cell r="K822">
            <v>13</v>
          </cell>
          <cell r="L822">
            <v>2</v>
          </cell>
          <cell r="M822">
            <v>12</v>
          </cell>
          <cell r="N822">
            <v>2</v>
          </cell>
          <cell r="O822">
            <v>24000</v>
          </cell>
          <cell r="P822">
            <v>12068</v>
          </cell>
          <cell r="Q822">
            <v>301700</v>
          </cell>
          <cell r="R822">
            <v>0</v>
          </cell>
          <cell r="S822">
            <v>1</v>
          </cell>
          <cell r="T822">
            <v>0</v>
          </cell>
          <cell r="U822">
            <v>0</v>
          </cell>
          <cell r="V822">
            <v>190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I823">
            <v>170309</v>
          </cell>
          <cell r="J823">
            <v>170309</v>
          </cell>
          <cell r="K823">
            <v>17</v>
          </cell>
          <cell r="L823">
            <v>3</v>
          </cell>
          <cell r="M823">
            <v>9</v>
          </cell>
          <cell r="N823">
            <v>0.5</v>
          </cell>
          <cell r="O823">
            <v>4950</v>
          </cell>
          <cell r="P823">
            <v>0</v>
          </cell>
          <cell r="Q823">
            <v>277200</v>
          </cell>
          <cell r="R823">
            <v>0</v>
          </cell>
          <cell r="S823">
            <v>2</v>
          </cell>
          <cell r="T823">
            <v>0</v>
          </cell>
          <cell r="U823">
            <v>0</v>
          </cell>
          <cell r="V823">
            <v>146</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I824">
            <v>130214</v>
          </cell>
          <cell r="J824">
            <v>130214</v>
          </cell>
          <cell r="K824">
            <v>13</v>
          </cell>
          <cell r="L824">
            <v>2</v>
          </cell>
          <cell r="M824">
            <v>14</v>
          </cell>
          <cell r="N824">
            <v>2</v>
          </cell>
          <cell r="O824">
            <v>24000</v>
          </cell>
          <cell r="P824">
            <v>13188</v>
          </cell>
          <cell r="Q824">
            <v>329700</v>
          </cell>
          <cell r="R824">
            <v>0</v>
          </cell>
          <cell r="S824">
            <v>2</v>
          </cell>
          <cell r="T824">
            <v>0</v>
          </cell>
          <cell r="U824">
            <v>0</v>
          </cell>
          <cell r="V824">
            <v>190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I825">
            <v>130213</v>
          </cell>
          <cell r="J825">
            <v>130213</v>
          </cell>
          <cell r="K825">
            <v>13</v>
          </cell>
          <cell r="L825">
            <v>2</v>
          </cell>
          <cell r="M825">
            <v>13</v>
          </cell>
          <cell r="N825">
            <v>2</v>
          </cell>
          <cell r="O825">
            <v>24000</v>
          </cell>
          <cell r="P825">
            <v>12628</v>
          </cell>
          <cell r="Q825">
            <v>315700</v>
          </cell>
          <cell r="R825">
            <v>0</v>
          </cell>
          <cell r="S825">
            <v>2</v>
          </cell>
          <cell r="T825">
            <v>0</v>
          </cell>
          <cell r="U825">
            <v>0</v>
          </cell>
          <cell r="V825">
            <v>190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I826">
            <v>130212</v>
          </cell>
          <cell r="J826">
            <v>130212</v>
          </cell>
          <cell r="K826">
            <v>13</v>
          </cell>
          <cell r="L826">
            <v>2</v>
          </cell>
          <cell r="M826">
            <v>12</v>
          </cell>
          <cell r="N826">
            <v>2</v>
          </cell>
          <cell r="O826">
            <v>24000</v>
          </cell>
          <cell r="P826">
            <v>12068</v>
          </cell>
          <cell r="Q826">
            <v>301700</v>
          </cell>
          <cell r="R826">
            <v>0</v>
          </cell>
          <cell r="S826">
            <v>2</v>
          </cell>
          <cell r="T826">
            <v>0</v>
          </cell>
          <cell r="U826">
            <v>0</v>
          </cell>
          <cell r="V826">
            <v>190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I827">
            <v>130210</v>
          </cell>
          <cell r="J827">
            <v>130210</v>
          </cell>
          <cell r="K827">
            <v>13</v>
          </cell>
          <cell r="L827">
            <v>2</v>
          </cell>
          <cell r="M827">
            <v>10</v>
          </cell>
          <cell r="N827">
            <v>2</v>
          </cell>
          <cell r="O827">
            <v>24000</v>
          </cell>
          <cell r="P827">
            <v>11000</v>
          </cell>
          <cell r="Q827">
            <v>275000</v>
          </cell>
          <cell r="R827">
            <v>0</v>
          </cell>
          <cell r="S827">
            <v>2</v>
          </cell>
          <cell r="T827">
            <v>0</v>
          </cell>
          <cell r="U827">
            <v>0</v>
          </cell>
          <cell r="V827">
            <v>190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I828">
            <v>100308</v>
          </cell>
          <cell r="J828">
            <v>100308</v>
          </cell>
          <cell r="K828">
            <v>10</v>
          </cell>
          <cell r="L828">
            <v>3</v>
          </cell>
          <cell r="M828">
            <v>8</v>
          </cell>
          <cell r="N828">
            <v>0.5</v>
          </cell>
          <cell r="O828">
            <v>4350</v>
          </cell>
          <cell r="P828">
            <v>0</v>
          </cell>
          <cell r="Q828">
            <v>243200</v>
          </cell>
          <cell r="R828">
            <v>0</v>
          </cell>
          <cell r="S828">
            <v>1</v>
          </cell>
          <cell r="T828">
            <v>0</v>
          </cell>
          <cell r="U828">
            <v>0</v>
          </cell>
          <cell r="V828">
            <v>129</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I829">
            <v>130210</v>
          </cell>
          <cell r="J829">
            <v>130210</v>
          </cell>
          <cell r="K829">
            <v>13</v>
          </cell>
          <cell r="L829">
            <v>2</v>
          </cell>
          <cell r="M829">
            <v>10</v>
          </cell>
          <cell r="N829">
            <v>2</v>
          </cell>
          <cell r="O829">
            <v>24000</v>
          </cell>
          <cell r="P829">
            <v>11000</v>
          </cell>
          <cell r="Q829">
            <v>275000</v>
          </cell>
          <cell r="R829">
            <v>0</v>
          </cell>
          <cell r="S829">
            <v>2</v>
          </cell>
          <cell r="T829">
            <v>0</v>
          </cell>
          <cell r="U829">
            <v>0</v>
          </cell>
          <cell r="V829">
            <v>190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R830">
            <v>1</v>
          </cell>
          <cell r="S830">
            <v>1</v>
          </cell>
          <cell r="T830">
            <v>0</v>
          </cell>
          <cell r="U830">
            <v>0</v>
          </cell>
          <cell r="V830" t="str">
            <v>その他</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I831">
            <v>190509</v>
          </cell>
          <cell r="J831">
            <v>190509</v>
          </cell>
          <cell r="K831">
            <v>19</v>
          </cell>
          <cell r="L831">
            <v>5</v>
          </cell>
          <cell r="M831">
            <v>9</v>
          </cell>
          <cell r="N831">
            <v>1</v>
          </cell>
          <cell r="O831">
            <v>9500</v>
          </cell>
          <cell r="P831">
            <v>0</v>
          </cell>
          <cell r="Q831">
            <v>288000</v>
          </cell>
          <cell r="R831">
            <v>0</v>
          </cell>
          <cell r="S831">
            <v>1</v>
          </cell>
          <cell r="T831">
            <v>0</v>
          </cell>
          <cell r="U831">
            <v>0</v>
          </cell>
          <cell r="V831">
            <v>148</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I832">
            <v>130210</v>
          </cell>
          <cell r="J832">
            <v>130210</v>
          </cell>
          <cell r="K832">
            <v>13</v>
          </cell>
          <cell r="L832">
            <v>2</v>
          </cell>
          <cell r="M832">
            <v>10</v>
          </cell>
          <cell r="N832">
            <v>2</v>
          </cell>
          <cell r="O832">
            <v>24000</v>
          </cell>
          <cell r="P832">
            <v>11000</v>
          </cell>
          <cell r="Q832">
            <v>275000</v>
          </cell>
          <cell r="R832">
            <v>0</v>
          </cell>
          <cell r="S832">
            <v>1</v>
          </cell>
          <cell r="T832">
            <v>0</v>
          </cell>
          <cell r="U832">
            <v>0</v>
          </cell>
          <cell r="V832">
            <v>190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I833">
            <v>130212</v>
          </cell>
          <cell r="J833">
            <v>130212</v>
          </cell>
          <cell r="K833">
            <v>13</v>
          </cell>
          <cell r="L833">
            <v>2</v>
          </cell>
          <cell r="M833">
            <v>12</v>
          </cell>
          <cell r="N833">
            <v>2</v>
          </cell>
          <cell r="O833">
            <v>24000</v>
          </cell>
          <cell r="P833">
            <v>12068</v>
          </cell>
          <cell r="Q833">
            <v>301700</v>
          </cell>
          <cell r="R833">
            <v>0</v>
          </cell>
          <cell r="S833">
            <v>2</v>
          </cell>
          <cell r="T833">
            <v>0</v>
          </cell>
          <cell r="U833">
            <v>0</v>
          </cell>
          <cell r="V833">
            <v>190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I834">
            <v>190407</v>
          </cell>
          <cell r="J834">
            <v>190407</v>
          </cell>
          <cell r="K834">
            <v>19</v>
          </cell>
          <cell r="L834">
            <v>4</v>
          </cell>
          <cell r="M834">
            <v>7</v>
          </cell>
          <cell r="N834">
            <v>0.5</v>
          </cell>
          <cell r="O834">
            <v>4450</v>
          </cell>
          <cell r="P834">
            <v>0</v>
          </cell>
          <cell r="Q834">
            <v>246600</v>
          </cell>
          <cell r="R834">
            <v>0</v>
          </cell>
          <cell r="S834">
            <v>2</v>
          </cell>
          <cell r="T834">
            <v>0</v>
          </cell>
          <cell r="U834">
            <v>0</v>
          </cell>
          <cell r="V834">
            <v>148</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I835">
            <v>130214</v>
          </cell>
          <cell r="J835">
            <v>130214</v>
          </cell>
          <cell r="K835">
            <v>13</v>
          </cell>
          <cell r="L835">
            <v>2</v>
          </cell>
          <cell r="M835">
            <v>14</v>
          </cell>
          <cell r="N835">
            <v>2</v>
          </cell>
          <cell r="O835">
            <v>24000</v>
          </cell>
          <cell r="P835">
            <v>13188</v>
          </cell>
          <cell r="Q835">
            <v>329700</v>
          </cell>
          <cell r="R835">
            <v>0</v>
          </cell>
          <cell r="S835">
            <v>2</v>
          </cell>
          <cell r="T835">
            <v>0</v>
          </cell>
          <cell r="U835">
            <v>0</v>
          </cell>
          <cell r="V835">
            <v>190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I836">
            <v>130208</v>
          </cell>
          <cell r="J836">
            <v>130208</v>
          </cell>
          <cell r="K836">
            <v>13</v>
          </cell>
          <cell r="L836">
            <v>2</v>
          </cell>
          <cell r="M836">
            <v>8</v>
          </cell>
          <cell r="N836">
            <v>2</v>
          </cell>
          <cell r="O836">
            <v>22482</v>
          </cell>
          <cell r="P836">
            <v>9992</v>
          </cell>
          <cell r="Q836">
            <v>249800</v>
          </cell>
          <cell r="R836">
            <v>0</v>
          </cell>
          <cell r="S836">
            <v>1</v>
          </cell>
          <cell r="T836">
            <v>0</v>
          </cell>
          <cell r="U836">
            <v>0</v>
          </cell>
          <cell r="V836">
            <v>190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I837">
            <v>130209</v>
          </cell>
          <cell r="J837">
            <v>130209</v>
          </cell>
          <cell r="K837">
            <v>13</v>
          </cell>
          <cell r="L837">
            <v>2</v>
          </cell>
          <cell r="M837">
            <v>9</v>
          </cell>
          <cell r="N837">
            <v>2</v>
          </cell>
          <cell r="O837">
            <v>23580</v>
          </cell>
          <cell r="P837">
            <v>10480</v>
          </cell>
          <cell r="Q837">
            <v>262000</v>
          </cell>
          <cell r="R837">
            <v>0</v>
          </cell>
          <cell r="S837">
            <v>1</v>
          </cell>
          <cell r="T837">
            <v>0</v>
          </cell>
          <cell r="U837">
            <v>0</v>
          </cell>
          <cell r="V837">
            <v>190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I838">
            <v>130203</v>
          </cell>
          <cell r="J838">
            <v>130203</v>
          </cell>
          <cell r="K838">
            <v>13</v>
          </cell>
          <cell r="L838">
            <v>2</v>
          </cell>
          <cell r="M838">
            <v>3</v>
          </cell>
          <cell r="N838">
            <v>2</v>
          </cell>
          <cell r="O838">
            <v>18224</v>
          </cell>
          <cell r="P838">
            <v>8100</v>
          </cell>
          <cell r="Q838">
            <v>202500</v>
          </cell>
          <cell r="R838">
            <v>0</v>
          </cell>
          <cell r="S838">
            <v>1</v>
          </cell>
          <cell r="T838">
            <v>0</v>
          </cell>
          <cell r="U838">
            <v>0</v>
          </cell>
          <cell r="V838">
            <v>190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R839">
            <v>2</v>
          </cell>
          <cell r="S839">
            <v>2</v>
          </cell>
          <cell r="T839">
            <v>0</v>
          </cell>
          <cell r="U839">
            <v>0</v>
          </cell>
          <cell r="V839" t="str">
            <v>その他</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R840">
            <v>2</v>
          </cell>
          <cell r="S840">
            <v>2</v>
          </cell>
          <cell r="T840">
            <v>0</v>
          </cell>
          <cell r="U840">
            <v>0</v>
          </cell>
          <cell r="V840" t="str">
            <v>その他</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R841">
            <v>2</v>
          </cell>
          <cell r="S841">
            <v>2</v>
          </cell>
          <cell r="T841">
            <v>0</v>
          </cell>
          <cell r="U841">
            <v>0</v>
          </cell>
          <cell r="V841" t="str">
            <v>その他</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R842">
            <v>2</v>
          </cell>
          <cell r="S842">
            <v>2</v>
          </cell>
          <cell r="T842">
            <v>0</v>
          </cell>
          <cell r="U842">
            <v>0</v>
          </cell>
          <cell r="V842" t="str">
            <v>その他</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R843">
            <v>1</v>
          </cell>
          <cell r="S843">
            <v>1</v>
          </cell>
          <cell r="T843">
            <v>0</v>
          </cell>
          <cell r="U843">
            <v>0</v>
          </cell>
          <cell r="V843" t="str">
            <v>その他</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R844">
            <v>2</v>
          </cell>
          <cell r="S844">
            <v>2</v>
          </cell>
          <cell r="T844">
            <v>0</v>
          </cell>
          <cell r="U844">
            <v>0</v>
          </cell>
          <cell r="V844" t="str">
            <v>その他</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R845">
            <v>2</v>
          </cell>
          <cell r="S845">
            <v>2</v>
          </cell>
          <cell r="T845">
            <v>0</v>
          </cell>
          <cell r="U845">
            <v>0</v>
          </cell>
          <cell r="V845" t="str">
            <v>その他</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R846">
            <v>2</v>
          </cell>
          <cell r="S846">
            <v>2</v>
          </cell>
          <cell r="T846">
            <v>0</v>
          </cell>
          <cell r="U846">
            <v>0</v>
          </cell>
          <cell r="V846" t="str">
            <v>その他</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R847">
            <v>1</v>
          </cell>
          <cell r="S847">
            <v>1</v>
          </cell>
          <cell r="T847">
            <v>0</v>
          </cell>
          <cell r="U847">
            <v>0</v>
          </cell>
          <cell r="V847" t="str">
            <v>その他</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R848">
            <v>2</v>
          </cell>
          <cell r="S848">
            <v>2</v>
          </cell>
          <cell r="T848">
            <v>0</v>
          </cell>
          <cell r="U848">
            <v>0</v>
          </cell>
          <cell r="V848" t="str">
            <v>その他</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R849">
            <v>2</v>
          </cell>
          <cell r="S849">
            <v>2</v>
          </cell>
          <cell r="T849">
            <v>0</v>
          </cell>
          <cell r="U849">
            <v>0</v>
          </cell>
          <cell r="V849" t="str">
            <v>その他</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I850">
            <v>130207</v>
          </cell>
          <cell r="J850">
            <v>130207</v>
          </cell>
          <cell r="K850">
            <v>13</v>
          </cell>
          <cell r="L850">
            <v>2</v>
          </cell>
          <cell r="M850">
            <v>7</v>
          </cell>
          <cell r="N850">
            <v>2</v>
          </cell>
          <cell r="O850">
            <v>21384</v>
          </cell>
          <cell r="P850">
            <v>9504</v>
          </cell>
          <cell r="Q850">
            <v>237600</v>
          </cell>
          <cell r="R850">
            <v>0</v>
          </cell>
          <cell r="S850">
            <v>2</v>
          </cell>
          <cell r="T850">
            <v>0</v>
          </cell>
          <cell r="U850">
            <v>0</v>
          </cell>
          <cell r="V850">
            <v>190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I851">
            <v>130111</v>
          </cell>
          <cell r="J851">
            <v>130111</v>
          </cell>
          <cell r="K851">
            <v>13</v>
          </cell>
          <cell r="L851">
            <v>1</v>
          </cell>
          <cell r="M851">
            <v>11</v>
          </cell>
          <cell r="N851">
            <v>2</v>
          </cell>
          <cell r="O851">
            <v>19200</v>
          </cell>
          <cell r="P851">
            <v>8816</v>
          </cell>
          <cell r="Q851">
            <v>220400</v>
          </cell>
          <cell r="R851">
            <v>0</v>
          </cell>
          <cell r="S851">
            <v>2</v>
          </cell>
          <cell r="T851">
            <v>0</v>
          </cell>
          <cell r="U851">
            <v>0</v>
          </cell>
          <cell r="V851">
            <v>190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I852">
            <v>130203</v>
          </cell>
          <cell r="J852">
            <v>130203</v>
          </cell>
          <cell r="K852">
            <v>13</v>
          </cell>
          <cell r="L852">
            <v>2</v>
          </cell>
          <cell r="M852">
            <v>3</v>
          </cell>
          <cell r="N852">
            <v>2</v>
          </cell>
          <cell r="O852">
            <v>18224</v>
          </cell>
          <cell r="P852">
            <v>8100</v>
          </cell>
          <cell r="Q852">
            <v>202500</v>
          </cell>
          <cell r="R852">
            <v>0</v>
          </cell>
          <cell r="S852">
            <v>2</v>
          </cell>
          <cell r="T852">
            <v>0</v>
          </cell>
          <cell r="U852">
            <v>0</v>
          </cell>
          <cell r="V852">
            <v>190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I853">
            <v>130203</v>
          </cell>
          <cell r="J853">
            <v>130203</v>
          </cell>
          <cell r="K853">
            <v>13</v>
          </cell>
          <cell r="L853">
            <v>2</v>
          </cell>
          <cell r="M853">
            <v>3</v>
          </cell>
          <cell r="N853">
            <v>2</v>
          </cell>
          <cell r="O853">
            <v>18224</v>
          </cell>
          <cell r="P853">
            <v>8100</v>
          </cell>
          <cell r="Q853">
            <v>202500</v>
          </cell>
          <cell r="R853">
            <v>0</v>
          </cell>
          <cell r="S853">
            <v>1</v>
          </cell>
          <cell r="T853">
            <v>0</v>
          </cell>
          <cell r="U853">
            <v>0</v>
          </cell>
          <cell r="V853">
            <v>190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R854">
            <v>2</v>
          </cell>
          <cell r="S854">
            <v>2</v>
          </cell>
          <cell r="T854">
            <v>0</v>
          </cell>
          <cell r="U854">
            <v>0</v>
          </cell>
          <cell r="V854" t="str">
            <v>その他</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R855">
            <v>1</v>
          </cell>
          <cell r="S855">
            <v>1</v>
          </cell>
          <cell r="T855">
            <v>0</v>
          </cell>
          <cell r="U855">
            <v>0</v>
          </cell>
          <cell r="V855" t="str">
            <v>その他</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R856">
            <v>2</v>
          </cell>
          <cell r="S856">
            <v>2</v>
          </cell>
          <cell r="T856">
            <v>0</v>
          </cell>
          <cell r="U856">
            <v>0</v>
          </cell>
          <cell r="V856" t="str">
            <v>その他</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I857">
            <v>130107</v>
          </cell>
          <cell r="J857">
            <v>130107</v>
          </cell>
          <cell r="K857">
            <v>13</v>
          </cell>
          <cell r="L857">
            <v>1</v>
          </cell>
          <cell r="M857">
            <v>7</v>
          </cell>
          <cell r="N857">
            <v>2</v>
          </cell>
          <cell r="O857">
            <v>17262</v>
          </cell>
          <cell r="P857">
            <v>7672</v>
          </cell>
          <cell r="Q857">
            <v>191800</v>
          </cell>
          <cell r="R857">
            <v>0</v>
          </cell>
          <cell r="S857">
            <v>1</v>
          </cell>
          <cell r="T857">
            <v>0</v>
          </cell>
          <cell r="U857">
            <v>0</v>
          </cell>
          <cell r="V857">
            <v>190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I858">
            <v>100108</v>
          </cell>
          <cell r="J858">
            <v>100108</v>
          </cell>
          <cell r="K858">
            <v>10</v>
          </cell>
          <cell r="L858">
            <v>1</v>
          </cell>
          <cell r="M858">
            <v>8</v>
          </cell>
          <cell r="N858">
            <v>0.5</v>
          </cell>
          <cell r="O858">
            <v>2600</v>
          </cell>
          <cell r="P858">
            <v>0</v>
          </cell>
          <cell r="Q858">
            <v>170200</v>
          </cell>
          <cell r="R858">
            <v>0</v>
          </cell>
          <cell r="S858">
            <v>2</v>
          </cell>
          <cell r="T858">
            <v>0</v>
          </cell>
          <cell r="U858">
            <v>0</v>
          </cell>
          <cell r="V858">
            <v>190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I859">
            <v>130263</v>
          </cell>
          <cell r="J859">
            <v>130263</v>
          </cell>
          <cell r="K859">
            <v>13</v>
          </cell>
          <cell r="L859">
            <v>2</v>
          </cell>
          <cell r="M859">
            <v>63</v>
          </cell>
          <cell r="N859">
            <v>2</v>
          </cell>
          <cell r="O859">
            <v>24000</v>
          </cell>
          <cell r="P859">
            <v>19160</v>
          </cell>
          <cell r="Q859">
            <v>479000</v>
          </cell>
          <cell r="R859">
            <v>5958</v>
          </cell>
          <cell r="S859">
            <v>2</v>
          </cell>
          <cell r="T859">
            <v>5958</v>
          </cell>
          <cell r="U859">
            <v>0</v>
          </cell>
          <cell r="V859">
            <v>190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I860">
            <v>100761</v>
          </cell>
          <cell r="J860">
            <v>100761</v>
          </cell>
          <cell r="K860">
            <v>10</v>
          </cell>
          <cell r="L860">
            <v>7</v>
          </cell>
          <cell r="M860">
            <v>61</v>
          </cell>
          <cell r="N860">
            <v>0.5</v>
          </cell>
          <cell r="O860">
            <v>5800</v>
          </cell>
          <cell r="P860">
            <v>0</v>
          </cell>
          <cell r="Q860">
            <v>444400</v>
          </cell>
          <cell r="R860">
            <v>0</v>
          </cell>
          <cell r="S860">
            <v>2</v>
          </cell>
          <cell r="T860">
            <v>0</v>
          </cell>
          <cell r="U860">
            <v>5800</v>
          </cell>
          <cell r="V860">
            <v>147</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I861">
            <v>100720</v>
          </cell>
          <cell r="J861">
            <v>100720</v>
          </cell>
          <cell r="K861">
            <v>10</v>
          </cell>
          <cell r="L861">
            <v>7</v>
          </cell>
          <cell r="M861">
            <v>20</v>
          </cell>
          <cell r="N861">
            <v>0.5</v>
          </cell>
          <cell r="O861">
            <v>5800</v>
          </cell>
          <cell r="P861">
            <v>0</v>
          </cell>
          <cell r="Q861">
            <v>433300</v>
          </cell>
          <cell r="R861">
            <v>0</v>
          </cell>
          <cell r="S861">
            <v>2</v>
          </cell>
          <cell r="T861">
            <v>0</v>
          </cell>
          <cell r="U861">
            <v>2200</v>
          </cell>
          <cell r="V861">
            <v>129</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I862">
            <v>130461</v>
          </cell>
          <cell r="J862">
            <v>130461</v>
          </cell>
          <cell r="K862">
            <v>13</v>
          </cell>
          <cell r="L862">
            <v>4</v>
          </cell>
          <cell r="M862">
            <v>61</v>
          </cell>
          <cell r="N862">
            <v>2</v>
          </cell>
          <cell r="O862">
            <v>29200</v>
          </cell>
          <cell r="P862">
            <v>0</v>
          </cell>
          <cell r="Q862">
            <v>548600</v>
          </cell>
          <cell r="R862">
            <v>6878</v>
          </cell>
          <cell r="S862">
            <v>1</v>
          </cell>
          <cell r="T862">
            <v>6878</v>
          </cell>
          <cell r="U862">
            <v>0</v>
          </cell>
          <cell r="V862">
            <v>190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I863">
            <v>130262</v>
          </cell>
          <cell r="J863">
            <v>130262</v>
          </cell>
          <cell r="K863">
            <v>13</v>
          </cell>
          <cell r="L863">
            <v>2</v>
          </cell>
          <cell r="M863">
            <v>62</v>
          </cell>
          <cell r="N863">
            <v>2</v>
          </cell>
          <cell r="O863">
            <v>24000</v>
          </cell>
          <cell r="P863">
            <v>19040</v>
          </cell>
          <cell r="Q863">
            <v>476000</v>
          </cell>
          <cell r="R863">
            <v>5778</v>
          </cell>
          <cell r="S863">
            <v>1</v>
          </cell>
          <cell r="T863">
            <v>5778</v>
          </cell>
          <cell r="U863">
            <v>0</v>
          </cell>
          <cell r="V863">
            <v>190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I864">
            <v>130264</v>
          </cell>
          <cell r="J864">
            <v>130264</v>
          </cell>
          <cell r="K864">
            <v>13</v>
          </cell>
          <cell r="L864">
            <v>2</v>
          </cell>
          <cell r="M864">
            <v>64</v>
          </cell>
          <cell r="N864">
            <v>2</v>
          </cell>
          <cell r="O864">
            <v>24000</v>
          </cell>
          <cell r="P864">
            <v>19280</v>
          </cell>
          <cell r="Q864">
            <v>482000</v>
          </cell>
          <cell r="R864">
            <v>6138</v>
          </cell>
          <cell r="S864">
            <v>2</v>
          </cell>
          <cell r="T864">
            <v>6138</v>
          </cell>
          <cell r="U864">
            <v>0</v>
          </cell>
          <cell r="V864">
            <v>161</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I865">
            <v>130227</v>
          </cell>
          <cell r="J865">
            <v>130227</v>
          </cell>
          <cell r="K865">
            <v>13</v>
          </cell>
          <cell r="L865">
            <v>2</v>
          </cell>
          <cell r="M865">
            <v>27</v>
          </cell>
          <cell r="N865">
            <v>2</v>
          </cell>
          <cell r="O865">
            <v>24000</v>
          </cell>
          <cell r="P865">
            <v>17736</v>
          </cell>
          <cell r="Q865">
            <v>443400</v>
          </cell>
          <cell r="R865">
            <v>2603</v>
          </cell>
          <cell r="S865">
            <v>1</v>
          </cell>
          <cell r="T865">
            <v>2603</v>
          </cell>
          <cell r="U865">
            <v>0</v>
          </cell>
          <cell r="V865">
            <v>190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I866">
            <v>130319</v>
          </cell>
          <cell r="J866">
            <v>130319</v>
          </cell>
          <cell r="K866">
            <v>13</v>
          </cell>
          <cell r="L866">
            <v>3</v>
          </cell>
          <cell r="M866">
            <v>19</v>
          </cell>
          <cell r="N866">
            <v>2</v>
          </cell>
          <cell r="O866">
            <v>26800</v>
          </cell>
          <cell r="P866">
            <v>0</v>
          </cell>
          <cell r="Q866">
            <v>494000</v>
          </cell>
          <cell r="R866">
            <v>5367</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I867">
            <v>130230</v>
          </cell>
          <cell r="J867">
            <v>130230</v>
          </cell>
          <cell r="K867">
            <v>13</v>
          </cell>
          <cell r="L867">
            <v>2</v>
          </cell>
          <cell r="M867">
            <v>30</v>
          </cell>
          <cell r="N867">
            <v>2</v>
          </cell>
          <cell r="O867">
            <v>24000</v>
          </cell>
          <cell r="P867">
            <v>18332</v>
          </cell>
          <cell r="Q867">
            <v>458300</v>
          </cell>
          <cell r="R867">
            <v>4441</v>
          </cell>
          <cell r="S867">
            <v>2</v>
          </cell>
          <cell r="T867">
            <v>4441</v>
          </cell>
          <cell r="U867">
            <v>0</v>
          </cell>
          <cell r="V867">
            <v>190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I868">
            <v>130230</v>
          </cell>
          <cell r="J868">
            <v>130230</v>
          </cell>
          <cell r="K868">
            <v>13</v>
          </cell>
          <cell r="L868">
            <v>2</v>
          </cell>
          <cell r="M868">
            <v>30</v>
          </cell>
          <cell r="N868">
            <v>2</v>
          </cell>
          <cell r="O868">
            <v>24000</v>
          </cell>
          <cell r="P868">
            <v>18332</v>
          </cell>
          <cell r="Q868">
            <v>458300</v>
          </cell>
          <cell r="R868">
            <v>4441</v>
          </cell>
          <cell r="S868">
            <v>2</v>
          </cell>
          <cell r="T868">
            <v>4441</v>
          </cell>
          <cell r="U868">
            <v>0</v>
          </cell>
          <cell r="V868">
            <v>190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I869">
            <v>190616</v>
          </cell>
          <cell r="J869">
            <v>190616</v>
          </cell>
          <cell r="K869">
            <v>19</v>
          </cell>
          <cell r="L869">
            <v>6</v>
          </cell>
          <cell r="M869">
            <v>16</v>
          </cell>
          <cell r="N869">
            <v>1</v>
          </cell>
          <cell r="O869">
            <v>10900</v>
          </cell>
          <cell r="P869">
            <v>0</v>
          </cell>
          <cell r="Q869">
            <v>376600</v>
          </cell>
          <cell r="R869">
            <v>0</v>
          </cell>
          <cell r="S869">
            <v>2</v>
          </cell>
          <cell r="T869">
            <v>0</v>
          </cell>
          <cell r="U869">
            <v>0</v>
          </cell>
          <cell r="V869">
            <v>148</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I870">
            <v>130229</v>
          </cell>
          <cell r="J870">
            <v>130229</v>
          </cell>
          <cell r="K870">
            <v>13</v>
          </cell>
          <cell r="L870">
            <v>2</v>
          </cell>
          <cell r="M870">
            <v>29</v>
          </cell>
          <cell r="N870">
            <v>2</v>
          </cell>
          <cell r="O870">
            <v>24000</v>
          </cell>
          <cell r="P870">
            <v>18152</v>
          </cell>
          <cell r="Q870">
            <v>453800</v>
          </cell>
          <cell r="R870">
            <v>3935</v>
          </cell>
          <cell r="S870">
            <v>2</v>
          </cell>
          <cell r="T870">
            <v>3935</v>
          </cell>
          <cell r="U870">
            <v>0</v>
          </cell>
          <cell r="V870">
            <v>190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I871">
            <v>130232</v>
          </cell>
          <cell r="J871">
            <v>130232</v>
          </cell>
          <cell r="K871">
            <v>13</v>
          </cell>
          <cell r="L871">
            <v>2</v>
          </cell>
          <cell r="M871">
            <v>32</v>
          </cell>
          <cell r="N871">
            <v>2</v>
          </cell>
          <cell r="O871">
            <v>24000</v>
          </cell>
          <cell r="P871">
            <v>18680</v>
          </cell>
          <cell r="Q871">
            <v>467000</v>
          </cell>
          <cell r="R871">
            <v>5238</v>
          </cell>
          <cell r="S871">
            <v>2</v>
          </cell>
          <cell r="T871">
            <v>5238</v>
          </cell>
          <cell r="U871">
            <v>0</v>
          </cell>
          <cell r="V871">
            <v>190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I872">
            <v>130262</v>
          </cell>
          <cell r="J872">
            <v>130262</v>
          </cell>
          <cell r="K872">
            <v>13</v>
          </cell>
          <cell r="L872">
            <v>2</v>
          </cell>
          <cell r="M872">
            <v>62</v>
          </cell>
          <cell r="N872">
            <v>2</v>
          </cell>
          <cell r="O872">
            <v>24000</v>
          </cell>
          <cell r="P872">
            <v>19040</v>
          </cell>
          <cell r="Q872">
            <v>476000</v>
          </cell>
          <cell r="R872">
            <v>5778</v>
          </cell>
          <cell r="S872">
            <v>2</v>
          </cell>
          <cell r="T872">
            <v>5778</v>
          </cell>
          <cell r="U872">
            <v>0</v>
          </cell>
          <cell r="V872">
            <v>190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I873">
            <v>130261</v>
          </cell>
          <cell r="J873">
            <v>130261</v>
          </cell>
          <cell r="K873">
            <v>13</v>
          </cell>
          <cell r="L873">
            <v>2</v>
          </cell>
          <cell r="M873">
            <v>61</v>
          </cell>
          <cell r="N873">
            <v>2</v>
          </cell>
          <cell r="O873">
            <v>24000</v>
          </cell>
          <cell r="P873">
            <v>18920</v>
          </cell>
          <cell r="Q873">
            <v>473000</v>
          </cell>
          <cell r="R873">
            <v>5598</v>
          </cell>
          <cell r="S873">
            <v>1</v>
          </cell>
          <cell r="T873">
            <v>5598</v>
          </cell>
          <cell r="U873">
            <v>0</v>
          </cell>
          <cell r="V873">
            <v>190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I874">
            <v>100761</v>
          </cell>
          <cell r="J874">
            <v>100761</v>
          </cell>
          <cell r="K874">
            <v>10</v>
          </cell>
          <cell r="L874">
            <v>7</v>
          </cell>
          <cell r="M874">
            <v>61</v>
          </cell>
          <cell r="N874">
            <v>0.5</v>
          </cell>
          <cell r="O874">
            <v>5800</v>
          </cell>
          <cell r="P874">
            <v>0</v>
          </cell>
          <cell r="Q874">
            <v>444400</v>
          </cell>
          <cell r="R874">
            <v>0</v>
          </cell>
          <cell r="S874">
            <v>2</v>
          </cell>
          <cell r="T874">
            <v>0</v>
          </cell>
          <cell r="U874">
            <v>5800</v>
          </cell>
          <cell r="V874">
            <v>147</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I875">
            <v>190619</v>
          </cell>
          <cell r="J875">
            <v>190619</v>
          </cell>
          <cell r="K875">
            <v>19</v>
          </cell>
          <cell r="L875">
            <v>6</v>
          </cell>
          <cell r="M875">
            <v>19</v>
          </cell>
          <cell r="N875">
            <v>1</v>
          </cell>
          <cell r="O875">
            <v>10900</v>
          </cell>
          <cell r="P875">
            <v>0</v>
          </cell>
          <cell r="Q875">
            <v>392900</v>
          </cell>
          <cell r="R875">
            <v>402</v>
          </cell>
          <cell r="S875">
            <v>2</v>
          </cell>
          <cell r="T875">
            <v>402</v>
          </cell>
          <cell r="U875">
            <v>0</v>
          </cell>
          <cell r="V875">
            <v>148</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I876">
            <v>130232</v>
          </cell>
          <cell r="J876">
            <v>130232</v>
          </cell>
          <cell r="K876">
            <v>13</v>
          </cell>
          <cell r="L876">
            <v>2</v>
          </cell>
          <cell r="M876">
            <v>32</v>
          </cell>
          <cell r="N876">
            <v>2</v>
          </cell>
          <cell r="O876">
            <v>24000</v>
          </cell>
          <cell r="P876">
            <v>18680</v>
          </cell>
          <cell r="Q876">
            <v>467000</v>
          </cell>
          <cell r="R876">
            <v>5238</v>
          </cell>
          <cell r="S876">
            <v>2</v>
          </cell>
          <cell r="T876">
            <v>5238</v>
          </cell>
          <cell r="U876">
            <v>0</v>
          </cell>
          <cell r="V876">
            <v>190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I877">
            <v>130233</v>
          </cell>
          <cell r="J877">
            <v>130233</v>
          </cell>
          <cell r="K877">
            <v>13</v>
          </cell>
          <cell r="L877">
            <v>2</v>
          </cell>
          <cell r="M877">
            <v>33</v>
          </cell>
          <cell r="N877">
            <v>2</v>
          </cell>
          <cell r="O877">
            <v>24000</v>
          </cell>
          <cell r="P877">
            <v>18800</v>
          </cell>
          <cell r="Q877">
            <v>470000</v>
          </cell>
          <cell r="R877">
            <v>5418</v>
          </cell>
          <cell r="S877">
            <v>2</v>
          </cell>
          <cell r="T877">
            <v>5418</v>
          </cell>
          <cell r="U877">
            <v>0</v>
          </cell>
          <cell r="V877">
            <v>190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R878">
            <v>1</v>
          </cell>
          <cell r="S878">
            <v>1</v>
          </cell>
          <cell r="T878">
            <v>6916</v>
          </cell>
          <cell r="U878">
            <v>0</v>
          </cell>
          <cell r="V878" t="str">
            <v>その他</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I879">
            <v>130262</v>
          </cell>
          <cell r="J879">
            <v>130262</v>
          </cell>
          <cell r="K879">
            <v>13</v>
          </cell>
          <cell r="L879">
            <v>2</v>
          </cell>
          <cell r="M879">
            <v>62</v>
          </cell>
          <cell r="N879">
            <v>2</v>
          </cell>
          <cell r="O879">
            <v>24000</v>
          </cell>
          <cell r="P879">
            <v>19040</v>
          </cell>
          <cell r="Q879">
            <v>476000</v>
          </cell>
          <cell r="R879">
            <v>5778</v>
          </cell>
          <cell r="S879">
            <v>2</v>
          </cell>
          <cell r="T879">
            <v>5778</v>
          </cell>
          <cell r="U879">
            <v>0</v>
          </cell>
          <cell r="V879">
            <v>190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I880">
            <v>130228</v>
          </cell>
          <cell r="J880">
            <v>130228</v>
          </cell>
          <cell r="K880">
            <v>13</v>
          </cell>
          <cell r="L880">
            <v>2</v>
          </cell>
          <cell r="M880">
            <v>28</v>
          </cell>
          <cell r="N880">
            <v>2</v>
          </cell>
          <cell r="O880">
            <v>24000</v>
          </cell>
          <cell r="P880">
            <v>17956</v>
          </cell>
          <cell r="Q880">
            <v>448900</v>
          </cell>
          <cell r="R880">
            <v>3405</v>
          </cell>
          <cell r="S880">
            <v>1</v>
          </cell>
          <cell r="T880">
            <v>3405</v>
          </cell>
          <cell r="U880">
            <v>0</v>
          </cell>
          <cell r="V880">
            <v>190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I881">
            <v>130229</v>
          </cell>
          <cell r="J881">
            <v>130229</v>
          </cell>
          <cell r="K881">
            <v>13</v>
          </cell>
          <cell r="L881">
            <v>2</v>
          </cell>
          <cell r="M881">
            <v>29</v>
          </cell>
          <cell r="N881">
            <v>2</v>
          </cell>
          <cell r="O881">
            <v>24000</v>
          </cell>
          <cell r="P881">
            <v>18152</v>
          </cell>
          <cell r="Q881">
            <v>453800</v>
          </cell>
          <cell r="R881">
            <v>3935</v>
          </cell>
          <cell r="S881">
            <v>2</v>
          </cell>
          <cell r="T881">
            <v>3935</v>
          </cell>
          <cell r="U881">
            <v>0</v>
          </cell>
          <cell r="V881">
            <v>190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I882">
            <v>130262</v>
          </cell>
          <cell r="J882">
            <v>130262</v>
          </cell>
          <cell r="K882">
            <v>13</v>
          </cell>
          <cell r="L882">
            <v>2</v>
          </cell>
          <cell r="M882">
            <v>62</v>
          </cell>
          <cell r="N882">
            <v>2</v>
          </cell>
          <cell r="O882">
            <v>24000</v>
          </cell>
          <cell r="P882">
            <v>19040</v>
          </cell>
          <cell r="Q882">
            <v>476000</v>
          </cell>
          <cell r="R882">
            <v>5778</v>
          </cell>
          <cell r="S882">
            <v>2</v>
          </cell>
          <cell r="T882">
            <v>5778</v>
          </cell>
          <cell r="U882">
            <v>0</v>
          </cell>
          <cell r="V882">
            <v>190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I883">
            <v>130320</v>
          </cell>
          <cell r="J883">
            <v>130320</v>
          </cell>
          <cell r="K883">
            <v>13</v>
          </cell>
          <cell r="L883">
            <v>3</v>
          </cell>
          <cell r="M883">
            <v>20</v>
          </cell>
          <cell r="N883">
            <v>2</v>
          </cell>
          <cell r="O883">
            <v>26800</v>
          </cell>
          <cell r="P883">
            <v>0</v>
          </cell>
          <cell r="Q883">
            <v>502100</v>
          </cell>
          <cell r="R883">
            <v>5971</v>
          </cell>
          <cell r="S883">
            <v>2</v>
          </cell>
          <cell r="T883">
            <v>5971</v>
          </cell>
          <cell r="U883">
            <v>0</v>
          </cell>
          <cell r="V883">
            <v>190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I884">
            <v>130261</v>
          </cell>
          <cell r="J884">
            <v>130261</v>
          </cell>
          <cell r="K884">
            <v>13</v>
          </cell>
          <cell r="L884">
            <v>2</v>
          </cell>
          <cell r="M884">
            <v>61</v>
          </cell>
          <cell r="N884">
            <v>2</v>
          </cell>
          <cell r="O884">
            <v>24000</v>
          </cell>
          <cell r="P884">
            <v>18920</v>
          </cell>
          <cell r="Q884">
            <v>473000</v>
          </cell>
          <cell r="R884">
            <v>5598</v>
          </cell>
          <cell r="S884">
            <v>2</v>
          </cell>
          <cell r="T884">
            <v>5598</v>
          </cell>
          <cell r="U884">
            <v>0</v>
          </cell>
          <cell r="V884">
            <v>190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I885">
            <v>130227</v>
          </cell>
          <cell r="J885">
            <v>130227</v>
          </cell>
          <cell r="K885">
            <v>13</v>
          </cell>
          <cell r="L885">
            <v>2</v>
          </cell>
          <cell r="M885">
            <v>27</v>
          </cell>
          <cell r="N885">
            <v>2</v>
          </cell>
          <cell r="O885">
            <v>24000</v>
          </cell>
          <cell r="P885">
            <v>17736</v>
          </cell>
          <cell r="Q885">
            <v>443400</v>
          </cell>
          <cell r="R885">
            <v>2603</v>
          </cell>
          <cell r="S885">
            <v>2</v>
          </cell>
          <cell r="T885">
            <v>2603</v>
          </cell>
          <cell r="U885">
            <v>0</v>
          </cell>
          <cell r="V885">
            <v>190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I886">
            <v>130229</v>
          </cell>
          <cell r="J886">
            <v>130229</v>
          </cell>
          <cell r="K886">
            <v>13</v>
          </cell>
          <cell r="L886">
            <v>2</v>
          </cell>
          <cell r="M886">
            <v>29</v>
          </cell>
          <cell r="N886">
            <v>2</v>
          </cell>
          <cell r="O886">
            <v>24000</v>
          </cell>
          <cell r="P886">
            <v>18152</v>
          </cell>
          <cell r="Q886">
            <v>453800</v>
          </cell>
          <cell r="R886">
            <v>3935</v>
          </cell>
          <cell r="S886">
            <v>2</v>
          </cell>
          <cell r="T886">
            <v>3935</v>
          </cell>
          <cell r="U886">
            <v>0</v>
          </cell>
          <cell r="V886">
            <v>190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I887">
            <v>130261</v>
          </cell>
          <cell r="J887">
            <v>130261</v>
          </cell>
          <cell r="K887">
            <v>13</v>
          </cell>
          <cell r="L887">
            <v>2</v>
          </cell>
          <cell r="M887">
            <v>61</v>
          </cell>
          <cell r="N887">
            <v>2</v>
          </cell>
          <cell r="O887">
            <v>24000</v>
          </cell>
          <cell r="P887">
            <v>18920</v>
          </cell>
          <cell r="Q887">
            <v>473000</v>
          </cell>
          <cell r="R887">
            <v>5598</v>
          </cell>
          <cell r="S887">
            <v>2</v>
          </cell>
          <cell r="T887">
            <v>5598</v>
          </cell>
          <cell r="U887">
            <v>0</v>
          </cell>
          <cell r="V887">
            <v>190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I888">
            <v>130232</v>
          </cell>
          <cell r="J888">
            <v>130232</v>
          </cell>
          <cell r="K888">
            <v>13</v>
          </cell>
          <cell r="L888">
            <v>2</v>
          </cell>
          <cell r="M888">
            <v>32</v>
          </cell>
          <cell r="N888">
            <v>2</v>
          </cell>
          <cell r="O888">
            <v>24000</v>
          </cell>
          <cell r="P888">
            <v>18680</v>
          </cell>
          <cell r="Q888">
            <v>467000</v>
          </cell>
          <cell r="R888">
            <v>5238</v>
          </cell>
          <cell r="S888">
            <v>2</v>
          </cell>
          <cell r="T888">
            <v>5238</v>
          </cell>
          <cell r="U888">
            <v>0</v>
          </cell>
          <cell r="V888">
            <v>190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I889">
            <v>130264</v>
          </cell>
          <cell r="J889">
            <v>130264</v>
          </cell>
          <cell r="K889">
            <v>13</v>
          </cell>
          <cell r="L889">
            <v>2</v>
          </cell>
          <cell r="M889">
            <v>64</v>
          </cell>
          <cell r="N889">
            <v>2</v>
          </cell>
          <cell r="O889">
            <v>24000</v>
          </cell>
          <cell r="P889">
            <v>19280</v>
          </cell>
          <cell r="Q889">
            <v>482000</v>
          </cell>
          <cell r="R889">
            <v>6138</v>
          </cell>
          <cell r="S889">
            <v>2</v>
          </cell>
          <cell r="T889">
            <v>6138</v>
          </cell>
          <cell r="U889">
            <v>0</v>
          </cell>
          <cell r="V889">
            <v>190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I890">
            <v>130230</v>
          </cell>
          <cell r="J890">
            <v>130230</v>
          </cell>
          <cell r="K890">
            <v>13</v>
          </cell>
          <cell r="L890">
            <v>2</v>
          </cell>
          <cell r="M890">
            <v>30</v>
          </cell>
          <cell r="N890">
            <v>2</v>
          </cell>
          <cell r="O890">
            <v>24000</v>
          </cell>
          <cell r="P890">
            <v>18332</v>
          </cell>
          <cell r="Q890">
            <v>458300</v>
          </cell>
          <cell r="R890">
            <v>4441</v>
          </cell>
          <cell r="S890">
            <v>2</v>
          </cell>
          <cell r="T890">
            <v>4441</v>
          </cell>
          <cell r="U890">
            <v>0</v>
          </cell>
          <cell r="V890">
            <v>190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I891">
            <v>130231</v>
          </cell>
          <cell r="J891">
            <v>130231</v>
          </cell>
          <cell r="K891">
            <v>13</v>
          </cell>
          <cell r="L891">
            <v>2</v>
          </cell>
          <cell r="M891">
            <v>31</v>
          </cell>
          <cell r="N891">
            <v>2</v>
          </cell>
          <cell r="O891">
            <v>24000</v>
          </cell>
          <cell r="P891">
            <v>18508</v>
          </cell>
          <cell r="Q891">
            <v>462700</v>
          </cell>
          <cell r="R891">
            <v>4902</v>
          </cell>
          <cell r="S891">
            <v>2</v>
          </cell>
          <cell r="T891">
            <v>4902</v>
          </cell>
          <cell r="U891">
            <v>0</v>
          </cell>
          <cell r="V891">
            <v>161</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I892">
            <v>100619</v>
          </cell>
          <cell r="J892">
            <v>100619</v>
          </cell>
          <cell r="K892">
            <v>10</v>
          </cell>
          <cell r="L892">
            <v>6</v>
          </cell>
          <cell r="M892">
            <v>19</v>
          </cell>
          <cell r="N892">
            <v>0.5</v>
          </cell>
          <cell r="O892">
            <v>5600</v>
          </cell>
          <cell r="P892">
            <v>0</v>
          </cell>
          <cell r="Q892">
            <v>412300</v>
          </cell>
          <cell r="R892">
            <v>0</v>
          </cell>
          <cell r="S892">
            <v>2</v>
          </cell>
          <cell r="T892">
            <v>0</v>
          </cell>
          <cell r="U892">
            <v>2000</v>
          </cell>
          <cell r="V892">
            <v>129</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I893">
            <v>130225</v>
          </cell>
          <cell r="J893">
            <v>130225</v>
          </cell>
          <cell r="K893">
            <v>13</v>
          </cell>
          <cell r="L893">
            <v>2</v>
          </cell>
          <cell r="M893">
            <v>25</v>
          </cell>
          <cell r="N893">
            <v>2</v>
          </cell>
          <cell r="O893">
            <v>24000</v>
          </cell>
          <cell r="P893">
            <v>17256</v>
          </cell>
          <cell r="Q893">
            <v>431400</v>
          </cell>
          <cell r="R893">
            <v>742</v>
          </cell>
          <cell r="S893">
            <v>2</v>
          </cell>
          <cell r="T893">
            <v>742</v>
          </cell>
          <cell r="U893">
            <v>0</v>
          </cell>
          <cell r="V893">
            <v>190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I894">
            <v>130223</v>
          </cell>
          <cell r="J894">
            <v>130223</v>
          </cell>
          <cell r="K894">
            <v>13</v>
          </cell>
          <cell r="L894">
            <v>2</v>
          </cell>
          <cell r="M894">
            <v>23</v>
          </cell>
          <cell r="N894">
            <v>2</v>
          </cell>
          <cell r="O894">
            <v>24000</v>
          </cell>
          <cell r="P894">
            <v>16680</v>
          </cell>
          <cell r="Q894">
            <v>417000</v>
          </cell>
          <cell r="R894">
            <v>0</v>
          </cell>
          <cell r="S894">
            <v>2</v>
          </cell>
          <cell r="T894">
            <v>0</v>
          </cell>
          <cell r="U894">
            <v>0</v>
          </cell>
          <cell r="V894">
            <v>190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I895">
            <v>130224</v>
          </cell>
          <cell r="J895">
            <v>130224</v>
          </cell>
          <cell r="K895">
            <v>13</v>
          </cell>
          <cell r="L895">
            <v>2</v>
          </cell>
          <cell r="M895">
            <v>24</v>
          </cell>
          <cell r="N895">
            <v>2</v>
          </cell>
          <cell r="O895">
            <v>24000</v>
          </cell>
          <cell r="P895">
            <v>16976</v>
          </cell>
          <cell r="Q895">
            <v>424400</v>
          </cell>
          <cell r="R895">
            <v>0</v>
          </cell>
          <cell r="S895">
            <v>2</v>
          </cell>
          <cell r="T895">
            <v>0</v>
          </cell>
          <cell r="U895">
            <v>0</v>
          </cell>
          <cell r="V895">
            <v>190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I896">
            <v>130224</v>
          </cell>
          <cell r="J896">
            <v>130224</v>
          </cell>
          <cell r="K896">
            <v>13</v>
          </cell>
          <cell r="L896">
            <v>2</v>
          </cell>
          <cell r="M896">
            <v>24</v>
          </cell>
          <cell r="N896">
            <v>2</v>
          </cell>
          <cell r="O896">
            <v>24000</v>
          </cell>
          <cell r="P896">
            <v>16976</v>
          </cell>
          <cell r="Q896">
            <v>424400</v>
          </cell>
          <cell r="R896">
            <v>0</v>
          </cell>
          <cell r="S896">
            <v>2</v>
          </cell>
          <cell r="T896">
            <v>0</v>
          </cell>
          <cell r="U896">
            <v>0</v>
          </cell>
          <cell r="V896">
            <v>190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I897">
            <v>130225</v>
          </cell>
          <cell r="J897">
            <v>130225</v>
          </cell>
          <cell r="K897">
            <v>13</v>
          </cell>
          <cell r="L897">
            <v>2</v>
          </cell>
          <cell r="M897">
            <v>25</v>
          </cell>
          <cell r="N897">
            <v>2</v>
          </cell>
          <cell r="O897">
            <v>24000</v>
          </cell>
          <cell r="P897">
            <v>17256</v>
          </cell>
          <cell r="Q897">
            <v>431400</v>
          </cell>
          <cell r="R897">
            <v>742</v>
          </cell>
          <cell r="S897">
            <v>2</v>
          </cell>
          <cell r="T897">
            <v>742</v>
          </cell>
          <cell r="U897">
            <v>0</v>
          </cell>
          <cell r="V897">
            <v>190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I898">
            <v>190612</v>
          </cell>
          <cell r="J898">
            <v>190612</v>
          </cell>
          <cell r="K898">
            <v>19</v>
          </cell>
          <cell r="L898">
            <v>6</v>
          </cell>
          <cell r="M898">
            <v>12</v>
          </cell>
          <cell r="N898">
            <v>1</v>
          </cell>
          <cell r="O898">
            <v>10900</v>
          </cell>
          <cell r="P898">
            <v>0</v>
          </cell>
          <cell r="Q898">
            <v>350700</v>
          </cell>
          <cell r="R898">
            <v>0</v>
          </cell>
          <cell r="S898">
            <v>1</v>
          </cell>
          <cell r="T898">
            <v>0</v>
          </cell>
          <cell r="U898">
            <v>0</v>
          </cell>
          <cell r="V898">
            <v>148</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I899">
            <v>130222</v>
          </cell>
          <cell r="J899">
            <v>130222</v>
          </cell>
          <cell r="K899">
            <v>13</v>
          </cell>
          <cell r="L899">
            <v>2</v>
          </cell>
          <cell r="M899">
            <v>22</v>
          </cell>
          <cell r="N899">
            <v>2</v>
          </cell>
          <cell r="O899">
            <v>24000</v>
          </cell>
          <cell r="P899">
            <v>16384</v>
          </cell>
          <cell r="Q899">
            <v>409600</v>
          </cell>
          <cell r="R899">
            <v>0</v>
          </cell>
          <cell r="S899">
            <v>2</v>
          </cell>
          <cell r="T899">
            <v>0</v>
          </cell>
          <cell r="U899">
            <v>0</v>
          </cell>
          <cell r="V899">
            <v>190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I900">
            <v>130227</v>
          </cell>
          <cell r="J900">
            <v>130227</v>
          </cell>
          <cell r="K900">
            <v>13</v>
          </cell>
          <cell r="L900">
            <v>2</v>
          </cell>
          <cell r="M900">
            <v>27</v>
          </cell>
          <cell r="N900">
            <v>2</v>
          </cell>
          <cell r="O900">
            <v>24000</v>
          </cell>
          <cell r="P900">
            <v>17736</v>
          </cell>
          <cell r="Q900">
            <v>443400</v>
          </cell>
          <cell r="R900">
            <v>2603</v>
          </cell>
          <cell r="S900">
            <v>2</v>
          </cell>
          <cell r="T900">
            <v>2603</v>
          </cell>
          <cell r="U900">
            <v>0</v>
          </cell>
          <cell r="V900">
            <v>190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I901">
            <v>130223</v>
          </cell>
          <cell r="J901">
            <v>130223</v>
          </cell>
          <cell r="K901">
            <v>13</v>
          </cell>
          <cell r="L901">
            <v>2</v>
          </cell>
          <cell r="M901">
            <v>23</v>
          </cell>
          <cell r="N901">
            <v>2</v>
          </cell>
          <cell r="O901">
            <v>24000</v>
          </cell>
          <cell r="P901">
            <v>16680</v>
          </cell>
          <cell r="Q901">
            <v>417000</v>
          </cell>
          <cell r="R901">
            <v>0</v>
          </cell>
          <cell r="S901">
            <v>1</v>
          </cell>
          <cell r="T901">
            <v>0</v>
          </cell>
          <cell r="U901">
            <v>0</v>
          </cell>
          <cell r="V901">
            <v>36617</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I902">
            <v>130225</v>
          </cell>
          <cell r="J902">
            <v>130225</v>
          </cell>
          <cell r="K902">
            <v>13</v>
          </cell>
          <cell r="L902">
            <v>2</v>
          </cell>
          <cell r="M902">
            <v>25</v>
          </cell>
          <cell r="N902">
            <v>2</v>
          </cell>
          <cell r="O902">
            <v>24000</v>
          </cell>
          <cell r="P902">
            <v>17256</v>
          </cell>
          <cell r="Q902">
            <v>431400</v>
          </cell>
          <cell r="R902">
            <v>742</v>
          </cell>
          <cell r="S902">
            <v>2</v>
          </cell>
          <cell r="T902">
            <v>742</v>
          </cell>
          <cell r="U902">
            <v>0</v>
          </cell>
          <cell r="V902">
            <v>190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I903">
            <v>130220</v>
          </cell>
          <cell r="J903">
            <v>130220</v>
          </cell>
          <cell r="K903">
            <v>13</v>
          </cell>
          <cell r="L903">
            <v>2</v>
          </cell>
          <cell r="M903">
            <v>20</v>
          </cell>
          <cell r="N903">
            <v>2</v>
          </cell>
          <cell r="O903">
            <v>24000</v>
          </cell>
          <cell r="P903">
            <v>15692</v>
          </cell>
          <cell r="Q903">
            <v>392300</v>
          </cell>
          <cell r="R903">
            <v>0</v>
          </cell>
          <cell r="S903">
            <v>2</v>
          </cell>
          <cell r="T903">
            <v>0</v>
          </cell>
          <cell r="U903">
            <v>0</v>
          </cell>
          <cell r="V903">
            <v>190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I904">
            <v>190615</v>
          </cell>
          <cell r="J904">
            <v>190615</v>
          </cell>
          <cell r="K904">
            <v>19</v>
          </cell>
          <cell r="L904">
            <v>6</v>
          </cell>
          <cell r="M904">
            <v>15</v>
          </cell>
          <cell r="N904">
            <v>0.5</v>
          </cell>
          <cell r="O904">
            <v>5450</v>
          </cell>
          <cell r="P904">
            <v>0</v>
          </cell>
          <cell r="Q904">
            <v>370500</v>
          </cell>
          <cell r="R904">
            <v>0</v>
          </cell>
          <cell r="S904">
            <v>1</v>
          </cell>
          <cell r="T904">
            <v>0</v>
          </cell>
          <cell r="U904">
            <v>5450</v>
          </cell>
          <cell r="V904">
            <v>148</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I905">
            <v>190617</v>
          </cell>
          <cell r="J905">
            <v>190617</v>
          </cell>
          <cell r="K905">
            <v>19</v>
          </cell>
          <cell r="L905">
            <v>6</v>
          </cell>
          <cell r="M905">
            <v>17</v>
          </cell>
          <cell r="N905">
            <v>0.5</v>
          </cell>
          <cell r="O905">
            <v>5450</v>
          </cell>
          <cell r="P905">
            <v>0</v>
          </cell>
          <cell r="Q905">
            <v>382400</v>
          </cell>
          <cell r="R905">
            <v>0</v>
          </cell>
          <cell r="S905">
            <v>1</v>
          </cell>
          <cell r="T905">
            <v>0</v>
          </cell>
          <cell r="U905">
            <v>0</v>
          </cell>
          <cell r="V905">
            <v>148</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I906">
            <v>130223</v>
          </cell>
          <cell r="J906">
            <v>130223</v>
          </cell>
          <cell r="K906">
            <v>13</v>
          </cell>
          <cell r="L906">
            <v>2</v>
          </cell>
          <cell r="M906">
            <v>23</v>
          </cell>
          <cell r="N906">
            <v>2</v>
          </cell>
          <cell r="O906">
            <v>24000</v>
          </cell>
          <cell r="P906">
            <v>16680</v>
          </cell>
          <cell r="Q906">
            <v>417000</v>
          </cell>
          <cell r="R906">
            <v>0</v>
          </cell>
          <cell r="S906">
            <v>2</v>
          </cell>
          <cell r="T906">
            <v>0</v>
          </cell>
          <cell r="U906">
            <v>0</v>
          </cell>
          <cell r="V906">
            <v>190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I907">
            <v>130225</v>
          </cell>
          <cell r="J907">
            <v>130225</v>
          </cell>
          <cell r="K907">
            <v>13</v>
          </cell>
          <cell r="L907">
            <v>2</v>
          </cell>
          <cell r="M907">
            <v>25</v>
          </cell>
          <cell r="N907">
            <v>2</v>
          </cell>
          <cell r="O907">
            <v>24000</v>
          </cell>
          <cell r="P907">
            <v>17256</v>
          </cell>
          <cell r="Q907">
            <v>431400</v>
          </cell>
          <cell r="R907">
            <v>742</v>
          </cell>
          <cell r="S907">
            <v>1</v>
          </cell>
          <cell r="T907">
            <v>742</v>
          </cell>
          <cell r="U907">
            <v>0</v>
          </cell>
          <cell r="V907">
            <v>190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I908">
            <v>130221</v>
          </cell>
          <cell r="J908">
            <v>130221</v>
          </cell>
          <cell r="K908">
            <v>13</v>
          </cell>
          <cell r="L908">
            <v>2</v>
          </cell>
          <cell r="M908">
            <v>21</v>
          </cell>
          <cell r="N908">
            <v>2</v>
          </cell>
          <cell r="O908">
            <v>24000</v>
          </cell>
          <cell r="P908">
            <v>16060</v>
          </cell>
          <cell r="Q908">
            <v>401500</v>
          </cell>
          <cell r="R908">
            <v>0</v>
          </cell>
          <cell r="S908">
            <v>1</v>
          </cell>
          <cell r="T908">
            <v>0</v>
          </cell>
          <cell r="U908">
            <v>0</v>
          </cell>
          <cell r="V908">
            <v>190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I909">
            <v>130221</v>
          </cell>
          <cell r="J909">
            <v>130221</v>
          </cell>
          <cell r="K909">
            <v>13</v>
          </cell>
          <cell r="L909">
            <v>2</v>
          </cell>
          <cell r="M909">
            <v>21</v>
          </cell>
          <cell r="N909">
            <v>2</v>
          </cell>
          <cell r="O909">
            <v>24000</v>
          </cell>
          <cell r="P909">
            <v>16060</v>
          </cell>
          <cell r="Q909">
            <v>401500</v>
          </cell>
          <cell r="R909">
            <v>0</v>
          </cell>
          <cell r="S909">
            <v>2</v>
          </cell>
          <cell r="T909">
            <v>0</v>
          </cell>
          <cell r="U909">
            <v>0</v>
          </cell>
          <cell r="V909">
            <v>190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I910">
            <v>130219</v>
          </cell>
          <cell r="J910">
            <v>130219</v>
          </cell>
          <cell r="K910">
            <v>13</v>
          </cell>
          <cell r="L910">
            <v>2</v>
          </cell>
          <cell r="M910">
            <v>19</v>
          </cell>
          <cell r="N910">
            <v>2</v>
          </cell>
          <cell r="O910">
            <v>24000</v>
          </cell>
          <cell r="P910">
            <v>15312</v>
          </cell>
          <cell r="Q910">
            <v>382800</v>
          </cell>
          <cell r="R910">
            <v>0</v>
          </cell>
          <cell r="S910">
            <v>2</v>
          </cell>
          <cell r="T910">
            <v>0</v>
          </cell>
          <cell r="U910">
            <v>0</v>
          </cell>
          <cell r="V910">
            <v>190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I911">
            <v>130222</v>
          </cell>
          <cell r="J911">
            <v>130222</v>
          </cell>
          <cell r="K911">
            <v>13</v>
          </cell>
          <cell r="L911">
            <v>2</v>
          </cell>
          <cell r="M911">
            <v>22</v>
          </cell>
          <cell r="N911">
            <v>2</v>
          </cell>
          <cell r="O911">
            <v>24000</v>
          </cell>
          <cell r="P911">
            <v>16384</v>
          </cell>
          <cell r="Q911">
            <v>409600</v>
          </cell>
          <cell r="R911">
            <v>0</v>
          </cell>
          <cell r="S911">
            <v>2</v>
          </cell>
          <cell r="T911">
            <v>0</v>
          </cell>
          <cell r="U911">
            <v>0</v>
          </cell>
          <cell r="V911">
            <v>190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I912">
            <v>130218</v>
          </cell>
          <cell r="J912">
            <v>130218</v>
          </cell>
          <cell r="K912">
            <v>13</v>
          </cell>
          <cell r="L912">
            <v>2</v>
          </cell>
          <cell r="M912">
            <v>18</v>
          </cell>
          <cell r="N912">
            <v>2</v>
          </cell>
          <cell r="O912">
            <v>24000</v>
          </cell>
          <cell r="P912">
            <v>14928</v>
          </cell>
          <cell r="Q912">
            <v>373200</v>
          </cell>
          <cell r="R912">
            <v>0</v>
          </cell>
          <cell r="S912">
            <v>2</v>
          </cell>
          <cell r="T912">
            <v>0</v>
          </cell>
          <cell r="U912">
            <v>0</v>
          </cell>
          <cell r="V912">
            <v>37112</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I913">
            <v>130219</v>
          </cell>
          <cell r="J913">
            <v>130219</v>
          </cell>
          <cell r="K913">
            <v>13</v>
          </cell>
          <cell r="L913">
            <v>2</v>
          </cell>
          <cell r="M913">
            <v>19</v>
          </cell>
          <cell r="N913">
            <v>2</v>
          </cell>
          <cell r="O913">
            <v>24000</v>
          </cell>
          <cell r="P913">
            <v>15312</v>
          </cell>
          <cell r="Q913">
            <v>382800</v>
          </cell>
          <cell r="R913">
            <v>0</v>
          </cell>
          <cell r="S913">
            <v>1</v>
          </cell>
          <cell r="T913">
            <v>0</v>
          </cell>
          <cell r="U913">
            <v>0</v>
          </cell>
          <cell r="V913">
            <v>190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I914">
            <v>190614</v>
          </cell>
          <cell r="J914">
            <v>190614</v>
          </cell>
          <cell r="K914">
            <v>19</v>
          </cell>
          <cell r="L914">
            <v>6</v>
          </cell>
          <cell r="M914">
            <v>14</v>
          </cell>
          <cell r="N914">
            <v>1</v>
          </cell>
          <cell r="O914">
            <v>10900</v>
          </cell>
          <cell r="P914">
            <v>0</v>
          </cell>
          <cell r="Q914">
            <v>364300</v>
          </cell>
          <cell r="R914">
            <v>0</v>
          </cell>
          <cell r="S914">
            <v>1</v>
          </cell>
          <cell r="T914">
            <v>0</v>
          </cell>
          <cell r="U914">
            <v>0</v>
          </cell>
          <cell r="V914">
            <v>148</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I915">
            <v>130217</v>
          </cell>
          <cell r="J915">
            <v>130217</v>
          </cell>
          <cell r="K915">
            <v>13</v>
          </cell>
          <cell r="L915">
            <v>2</v>
          </cell>
          <cell r="M915">
            <v>17</v>
          </cell>
          <cell r="N915">
            <v>2</v>
          </cell>
          <cell r="O915">
            <v>24000</v>
          </cell>
          <cell r="P915">
            <v>14524</v>
          </cell>
          <cell r="Q915">
            <v>363100</v>
          </cell>
          <cell r="R915">
            <v>0</v>
          </cell>
          <cell r="S915">
            <v>2</v>
          </cell>
          <cell r="T915">
            <v>0</v>
          </cell>
          <cell r="U915">
            <v>0</v>
          </cell>
          <cell r="V915">
            <v>190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I916">
            <v>130218</v>
          </cell>
          <cell r="J916">
            <v>130218</v>
          </cell>
          <cell r="K916">
            <v>13</v>
          </cell>
          <cell r="L916">
            <v>2</v>
          </cell>
          <cell r="M916">
            <v>18</v>
          </cell>
          <cell r="N916">
            <v>2</v>
          </cell>
          <cell r="O916">
            <v>24000</v>
          </cell>
          <cell r="P916">
            <v>14928</v>
          </cell>
          <cell r="Q916">
            <v>373200</v>
          </cell>
          <cell r="R916">
            <v>0</v>
          </cell>
          <cell r="S916">
            <v>1</v>
          </cell>
          <cell r="T916">
            <v>0</v>
          </cell>
          <cell r="U916">
            <v>0</v>
          </cell>
          <cell r="V916">
            <v>190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I917">
            <v>130217</v>
          </cell>
          <cell r="J917">
            <v>130217</v>
          </cell>
          <cell r="K917">
            <v>13</v>
          </cell>
          <cell r="L917">
            <v>2</v>
          </cell>
          <cell r="M917">
            <v>17</v>
          </cell>
          <cell r="N917">
            <v>2</v>
          </cell>
          <cell r="O917">
            <v>24000</v>
          </cell>
          <cell r="P917">
            <v>14524</v>
          </cell>
          <cell r="Q917">
            <v>363100</v>
          </cell>
          <cell r="R917">
            <v>0</v>
          </cell>
          <cell r="S917">
            <v>2</v>
          </cell>
          <cell r="T917">
            <v>0</v>
          </cell>
          <cell r="U917">
            <v>0</v>
          </cell>
          <cell r="V917">
            <v>190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I918">
            <v>130217</v>
          </cell>
          <cell r="J918">
            <v>130217</v>
          </cell>
          <cell r="K918">
            <v>13</v>
          </cell>
          <cell r="L918">
            <v>2</v>
          </cell>
          <cell r="M918">
            <v>17</v>
          </cell>
          <cell r="N918">
            <v>2</v>
          </cell>
          <cell r="O918">
            <v>24000</v>
          </cell>
          <cell r="P918">
            <v>14524</v>
          </cell>
          <cell r="Q918">
            <v>363100</v>
          </cell>
          <cell r="R918">
            <v>0</v>
          </cell>
          <cell r="S918">
            <v>2</v>
          </cell>
          <cell r="T918">
            <v>0</v>
          </cell>
          <cell r="U918">
            <v>0</v>
          </cell>
          <cell r="V918">
            <v>190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I919">
            <v>130220</v>
          </cell>
          <cell r="J919">
            <v>130220</v>
          </cell>
          <cell r="K919">
            <v>13</v>
          </cell>
          <cell r="L919">
            <v>2</v>
          </cell>
          <cell r="M919">
            <v>20</v>
          </cell>
          <cell r="N919">
            <v>2</v>
          </cell>
          <cell r="O919">
            <v>24000</v>
          </cell>
          <cell r="P919">
            <v>15692</v>
          </cell>
          <cell r="Q919">
            <v>392300</v>
          </cell>
          <cell r="R919">
            <v>0</v>
          </cell>
          <cell r="S919">
            <v>1</v>
          </cell>
          <cell r="T919">
            <v>0</v>
          </cell>
          <cell r="U919">
            <v>0</v>
          </cell>
          <cell r="V919">
            <v>190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I920">
            <v>130219</v>
          </cell>
          <cell r="J920">
            <v>130219</v>
          </cell>
          <cell r="K920">
            <v>13</v>
          </cell>
          <cell r="L920">
            <v>2</v>
          </cell>
          <cell r="M920">
            <v>19</v>
          </cell>
          <cell r="N920">
            <v>2</v>
          </cell>
          <cell r="O920">
            <v>24000</v>
          </cell>
          <cell r="P920">
            <v>15312</v>
          </cell>
          <cell r="Q920">
            <v>382800</v>
          </cell>
          <cell r="R920">
            <v>0</v>
          </cell>
          <cell r="S920">
            <v>1</v>
          </cell>
          <cell r="T920">
            <v>0</v>
          </cell>
          <cell r="U920">
            <v>0</v>
          </cell>
          <cell r="V920">
            <v>190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I921">
            <v>190511</v>
          </cell>
          <cell r="J921">
            <v>190511</v>
          </cell>
          <cell r="K921">
            <v>19</v>
          </cell>
          <cell r="L921">
            <v>5</v>
          </cell>
          <cell r="M921">
            <v>11</v>
          </cell>
          <cell r="N921">
            <v>1</v>
          </cell>
          <cell r="O921">
            <v>9500</v>
          </cell>
          <cell r="P921">
            <v>0</v>
          </cell>
          <cell r="Q921">
            <v>299200</v>
          </cell>
          <cell r="R921">
            <v>0</v>
          </cell>
          <cell r="S921">
            <v>1</v>
          </cell>
          <cell r="T921">
            <v>0</v>
          </cell>
          <cell r="U921">
            <v>0</v>
          </cell>
          <cell r="V921">
            <v>148</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I922">
            <v>190609</v>
          </cell>
          <cell r="J922">
            <v>190609</v>
          </cell>
          <cell r="K922">
            <v>19</v>
          </cell>
          <cell r="L922">
            <v>6</v>
          </cell>
          <cell r="M922">
            <v>9</v>
          </cell>
          <cell r="N922">
            <v>1</v>
          </cell>
          <cell r="O922">
            <v>10900</v>
          </cell>
          <cell r="P922">
            <v>0</v>
          </cell>
          <cell r="Q922">
            <v>327900</v>
          </cell>
          <cell r="R922">
            <v>0</v>
          </cell>
          <cell r="S922">
            <v>1</v>
          </cell>
          <cell r="T922">
            <v>0</v>
          </cell>
          <cell r="U922">
            <v>0</v>
          </cell>
          <cell r="V922">
            <v>148</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I923">
            <v>170411</v>
          </cell>
          <cell r="J923">
            <v>170411</v>
          </cell>
          <cell r="K923">
            <v>17</v>
          </cell>
          <cell r="L923">
            <v>4</v>
          </cell>
          <cell r="M923">
            <v>11</v>
          </cell>
          <cell r="N923">
            <v>0.5</v>
          </cell>
          <cell r="O923">
            <v>5300</v>
          </cell>
          <cell r="P923">
            <v>0</v>
          </cell>
          <cell r="Q923">
            <v>323700</v>
          </cell>
          <cell r="R923">
            <v>0</v>
          </cell>
          <cell r="S923">
            <v>2</v>
          </cell>
          <cell r="T923">
            <v>0</v>
          </cell>
          <cell r="U923">
            <v>0</v>
          </cell>
          <cell r="V923">
            <v>190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I924">
            <v>130217</v>
          </cell>
          <cell r="J924">
            <v>130217</v>
          </cell>
          <cell r="K924">
            <v>13</v>
          </cell>
          <cell r="L924">
            <v>2</v>
          </cell>
          <cell r="M924">
            <v>17</v>
          </cell>
          <cell r="N924">
            <v>2</v>
          </cell>
          <cell r="O924">
            <v>24000</v>
          </cell>
          <cell r="P924">
            <v>14524</v>
          </cell>
          <cell r="Q924">
            <v>363100</v>
          </cell>
          <cell r="R924">
            <v>0</v>
          </cell>
          <cell r="S924">
            <v>2</v>
          </cell>
          <cell r="T924">
            <v>0</v>
          </cell>
          <cell r="U924">
            <v>0</v>
          </cell>
          <cell r="V924">
            <v>190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I925">
            <v>130216</v>
          </cell>
          <cell r="J925">
            <v>130216</v>
          </cell>
          <cell r="K925">
            <v>13</v>
          </cell>
          <cell r="L925">
            <v>2</v>
          </cell>
          <cell r="M925">
            <v>16</v>
          </cell>
          <cell r="N925">
            <v>2</v>
          </cell>
          <cell r="O925">
            <v>24000</v>
          </cell>
          <cell r="P925">
            <v>14116</v>
          </cell>
          <cell r="Q925">
            <v>352900</v>
          </cell>
          <cell r="R925">
            <v>0</v>
          </cell>
          <cell r="S925">
            <v>1</v>
          </cell>
          <cell r="T925">
            <v>0</v>
          </cell>
          <cell r="U925">
            <v>0</v>
          </cell>
          <cell r="V925">
            <v>190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I926">
            <v>130215</v>
          </cell>
          <cell r="J926">
            <v>130215</v>
          </cell>
          <cell r="K926">
            <v>13</v>
          </cell>
          <cell r="L926">
            <v>2</v>
          </cell>
          <cell r="M926">
            <v>15</v>
          </cell>
          <cell r="N926">
            <v>2</v>
          </cell>
          <cell r="O926">
            <v>24000</v>
          </cell>
          <cell r="P926">
            <v>13708</v>
          </cell>
          <cell r="Q926">
            <v>342700</v>
          </cell>
          <cell r="R926">
            <v>0</v>
          </cell>
          <cell r="S926">
            <v>2</v>
          </cell>
          <cell r="T926">
            <v>0</v>
          </cell>
          <cell r="U926">
            <v>0</v>
          </cell>
          <cell r="V926">
            <v>190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I927">
            <v>130216</v>
          </cell>
          <cell r="J927">
            <v>130216</v>
          </cell>
          <cell r="K927">
            <v>13</v>
          </cell>
          <cell r="L927">
            <v>2</v>
          </cell>
          <cell r="M927">
            <v>16</v>
          </cell>
          <cell r="N927">
            <v>2</v>
          </cell>
          <cell r="O927">
            <v>24000</v>
          </cell>
          <cell r="P927">
            <v>14116</v>
          </cell>
          <cell r="Q927">
            <v>352900</v>
          </cell>
          <cell r="R927">
            <v>0</v>
          </cell>
          <cell r="S927">
            <v>2</v>
          </cell>
          <cell r="T927">
            <v>0</v>
          </cell>
          <cell r="U927">
            <v>0</v>
          </cell>
          <cell r="V927">
            <v>190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I928">
            <v>130215</v>
          </cell>
          <cell r="J928">
            <v>130215</v>
          </cell>
          <cell r="K928">
            <v>13</v>
          </cell>
          <cell r="L928">
            <v>2</v>
          </cell>
          <cell r="M928">
            <v>15</v>
          </cell>
          <cell r="N928">
            <v>2</v>
          </cell>
          <cell r="O928">
            <v>24000</v>
          </cell>
          <cell r="P928">
            <v>13708</v>
          </cell>
          <cell r="Q928">
            <v>342700</v>
          </cell>
          <cell r="R928">
            <v>0</v>
          </cell>
          <cell r="S928">
            <v>2</v>
          </cell>
          <cell r="T928">
            <v>0</v>
          </cell>
          <cell r="U928">
            <v>0</v>
          </cell>
          <cell r="V928">
            <v>190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I929">
            <v>130215</v>
          </cell>
          <cell r="J929">
            <v>130215</v>
          </cell>
          <cell r="K929">
            <v>13</v>
          </cell>
          <cell r="L929">
            <v>2</v>
          </cell>
          <cell r="M929">
            <v>15</v>
          </cell>
          <cell r="N929">
            <v>2</v>
          </cell>
          <cell r="O929">
            <v>24000</v>
          </cell>
          <cell r="P929">
            <v>13708</v>
          </cell>
          <cell r="Q929">
            <v>342700</v>
          </cell>
          <cell r="R929">
            <v>0</v>
          </cell>
          <cell r="S929">
            <v>2</v>
          </cell>
          <cell r="T929">
            <v>0</v>
          </cell>
          <cell r="U929">
            <v>0</v>
          </cell>
          <cell r="V929">
            <v>190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I930">
            <v>130217</v>
          </cell>
          <cell r="J930">
            <v>130217</v>
          </cell>
          <cell r="K930">
            <v>13</v>
          </cell>
          <cell r="L930">
            <v>2</v>
          </cell>
          <cell r="M930">
            <v>17</v>
          </cell>
          <cell r="N930">
            <v>2</v>
          </cell>
          <cell r="O930">
            <v>24000</v>
          </cell>
          <cell r="P930">
            <v>14524</v>
          </cell>
          <cell r="Q930">
            <v>363100</v>
          </cell>
          <cell r="R930">
            <v>0</v>
          </cell>
          <cell r="S930">
            <v>2</v>
          </cell>
          <cell r="T930">
            <v>0</v>
          </cell>
          <cell r="U930">
            <v>0</v>
          </cell>
          <cell r="V930">
            <v>190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I931">
            <v>130215</v>
          </cell>
          <cell r="J931">
            <v>130215</v>
          </cell>
          <cell r="K931">
            <v>13</v>
          </cell>
          <cell r="L931">
            <v>2</v>
          </cell>
          <cell r="M931">
            <v>15</v>
          </cell>
          <cell r="N931">
            <v>2</v>
          </cell>
          <cell r="O931">
            <v>24000</v>
          </cell>
          <cell r="P931">
            <v>13708</v>
          </cell>
          <cell r="Q931">
            <v>342700</v>
          </cell>
          <cell r="R931">
            <v>0</v>
          </cell>
          <cell r="S931">
            <v>2</v>
          </cell>
          <cell r="T931">
            <v>0</v>
          </cell>
          <cell r="U931">
            <v>0</v>
          </cell>
          <cell r="V931">
            <v>37026</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I932">
            <v>130217</v>
          </cell>
          <cell r="J932">
            <v>130217</v>
          </cell>
          <cell r="K932">
            <v>13</v>
          </cell>
          <cell r="L932">
            <v>2</v>
          </cell>
          <cell r="M932">
            <v>17</v>
          </cell>
          <cell r="N932">
            <v>2</v>
          </cell>
          <cell r="O932">
            <v>24000</v>
          </cell>
          <cell r="P932">
            <v>14524</v>
          </cell>
          <cell r="Q932">
            <v>363100</v>
          </cell>
          <cell r="R932">
            <v>0</v>
          </cell>
          <cell r="S932">
            <v>2</v>
          </cell>
          <cell r="T932">
            <v>0</v>
          </cell>
          <cell r="U932">
            <v>0</v>
          </cell>
          <cell r="V932">
            <v>190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I933">
            <v>130214</v>
          </cell>
          <cell r="J933">
            <v>130214</v>
          </cell>
          <cell r="K933">
            <v>13</v>
          </cell>
          <cell r="L933">
            <v>2</v>
          </cell>
          <cell r="M933">
            <v>14</v>
          </cell>
          <cell r="N933">
            <v>2</v>
          </cell>
          <cell r="O933">
            <v>24000</v>
          </cell>
          <cell r="P933">
            <v>13188</v>
          </cell>
          <cell r="Q933">
            <v>329700</v>
          </cell>
          <cell r="R933">
            <v>0</v>
          </cell>
          <cell r="S933">
            <v>2</v>
          </cell>
          <cell r="T933">
            <v>0</v>
          </cell>
          <cell r="U933">
            <v>0</v>
          </cell>
          <cell r="V933">
            <v>190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I934">
            <v>130216</v>
          </cell>
          <cell r="J934">
            <v>130216</v>
          </cell>
          <cell r="K934">
            <v>13</v>
          </cell>
          <cell r="L934">
            <v>2</v>
          </cell>
          <cell r="M934">
            <v>16</v>
          </cell>
          <cell r="N934">
            <v>2</v>
          </cell>
          <cell r="O934">
            <v>24000</v>
          </cell>
          <cell r="P934">
            <v>14116</v>
          </cell>
          <cell r="Q934">
            <v>352900</v>
          </cell>
          <cell r="R934">
            <v>0</v>
          </cell>
          <cell r="S934">
            <v>2</v>
          </cell>
          <cell r="T934">
            <v>0</v>
          </cell>
          <cell r="U934">
            <v>0</v>
          </cell>
          <cell r="V934">
            <v>190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I935">
            <v>130213</v>
          </cell>
          <cell r="J935">
            <v>130213</v>
          </cell>
          <cell r="K935">
            <v>13</v>
          </cell>
          <cell r="L935">
            <v>2</v>
          </cell>
          <cell r="M935">
            <v>13</v>
          </cell>
          <cell r="N935">
            <v>2</v>
          </cell>
          <cell r="O935">
            <v>24000</v>
          </cell>
          <cell r="P935">
            <v>12628</v>
          </cell>
          <cell r="Q935">
            <v>315700</v>
          </cell>
          <cell r="R935">
            <v>0</v>
          </cell>
          <cell r="S935">
            <v>2</v>
          </cell>
          <cell r="T935">
            <v>0</v>
          </cell>
          <cell r="U935">
            <v>0</v>
          </cell>
          <cell r="V935">
            <v>190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I936">
            <v>130214</v>
          </cell>
          <cell r="J936">
            <v>130214</v>
          </cell>
          <cell r="K936">
            <v>13</v>
          </cell>
          <cell r="L936">
            <v>2</v>
          </cell>
          <cell r="M936">
            <v>14</v>
          </cell>
          <cell r="N936">
            <v>2</v>
          </cell>
          <cell r="O936">
            <v>24000</v>
          </cell>
          <cell r="P936">
            <v>13188</v>
          </cell>
          <cell r="Q936">
            <v>329700</v>
          </cell>
          <cell r="R936">
            <v>0</v>
          </cell>
          <cell r="S936">
            <v>2</v>
          </cell>
          <cell r="T936">
            <v>0</v>
          </cell>
          <cell r="U936">
            <v>0</v>
          </cell>
          <cell r="V936">
            <v>190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I937">
            <v>130213</v>
          </cell>
          <cell r="J937">
            <v>130213</v>
          </cell>
          <cell r="K937">
            <v>13</v>
          </cell>
          <cell r="L937">
            <v>2</v>
          </cell>
          <cell r="M937">
            <v>13</v>
          </cell>
          <cell r="N937">
            <v>2</v>
          </cell>
          <cell r="O937">
            <v>24000</v>
          </cell>
          <cell r="P937">
            <v>12628</v>
          </cell>
          <cell r="Q937">
            <v>315700</v>
          </cell>
          <cell r="R937">
            <v>0</v>
          </cell>
          <cell r="S937">
            <v>2</v>
          </cell>
          <cell r="T937">
            <v>0</v>
          </cell>
          <cell r="U937">
            <v>0</v>
          </cell>
          <cell r="V937">
            <v>190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I938">
            <v>190509</v>
          </cell>
          <cell r="J938">
            <v>190509</v>
          </cell>
          <cell r="K938">
            <v>19</v>
          </cell>
          <cell r="L938">
            <v>5</v>
          </cell>
          <cell r="M938">
            <v>9</v>
          </cell>
          <cell r="N938">
            <v>0.5</v>
          </cell>
          <cell r="O938">
            <v>4750</v>
          </cell>
          <cell r="P938">
            <v>0</v>
          </cell>
          <cell r="Q938">
            <v>288000</v>
          </cell>
          <cell r="R938">
            <v>0</v>
          </cell>
          <cell r="S938">
            <v>2</v>
          </cell>
          <cell r="T938">
            <v>0</v>
          </cell>
          <cell r="U938">
            <v>0</v>
          </cell>
          <cell r="V938">
            <v>148</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I939">
            <v>190509</v>
          </cell>
          <cell r="J939">
            <v>190509</v>
          </cell>
          <cell r="K939">
            <v>19</v>
          </cell>
          <cell r="L939">
            <v>5</v>
          </cell>
          <cell r="M939">
            <v>9</v>
          </cell>
          <cell r="N939">
            <v>1</v>
          </cell>
          <cell r="O939">
            <v>9500</v>
          </cell>
          <cell r="P939">
            <v>0</v>
          </cell>
          <cell r="Q939">
            <v>288000</v>
          </cell>
          <cell r="R939">
            <v>0</v>
          </cell>
          <cell r="S939">
            <v>1</v>
          </cell>
          <cell r="T939">
            <v>0</v>
          </cell>
          <cell r="U939">
            <v>0</v>
          </cell>
          <cell r="V939">
            <v>148</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I940">
            <v>130117</v>
          </cell>
          <cell r="J940">
            <v>130117</v>
          </cell>
          <cell r="K940">
            <v>13</v>
          </cell>
          <cell r="L940">
            <v>1</v>
          </cell>
          <cell r="M940">
            <v>17</v>
          </cell>
          <cell r="N940">
            <v>2</v>
          </cell>
          <cell r="O940">
            <v>19200</v>
          </cell>
          <cell r="P940">
            <v>10768</v>
          </cell>
          <cell r="Q940">
            <v>269200</v>
          </cell>
          <cell r="R940">
            <v>0</v>
          </cell>
          <cell r="S940">
            <v>1</v>
          </cell>
          <cell r="T940">
            <v>0</v>
          </cell>
          <cell r="U940">
            <v>0</v>
          </cell>
          <cell r="V940">
            <v>190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I941">
            <v>190509</v>
          </cell>
          <cell r="J941">
            <v>190509</v>
          </cell>
          <cell r="K941">
            <v>19</v>
          </cell>
          <cell r="L941">
            <v>5</v>
          </cell>
          <cell r="M941">
            <v>9</v>
          </cell>
          <cell r="N941">
            <v>0.5</v>
          </cell>
          <cell r="O941">
            <v>4750</v>
          </cell>
          <cell r="P941">
            <v>0</v>
          </cell>
          <cell r="Q941">
            <v>288000</v>
          </cell>
          <cell r="R941">
            <v>0</v>
          </cell>
          <cell r="S941">
            <v>1</v>
          </cell>
          <cell r="T941">
            <v>0</v>
          </cell>
          <cell r="U941">
            <v>0</v>
          </cell>
          <cell r="V941">
            <v>148</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I942">
            <v>130211</v>
          </cell>
          <cell r="J942">
            <v>130211</v>
          </cell>
          <cell r="K942">
            <v>13</v>
          </cell>
          <cell r="L942">
            <v>2</v>
          </cell>
          <cell r="M942">
            <v>11</v>
          </cell>
          <cell r="N942">
            <v>2</v>
          </cell>
          <cell r="O942">
            <v>24000</v>
          </cell>
          <cell r="P942">
            <v>11528</v>
          </cell>
          <cell r="Q942">
            <v>288200</v>
          </cell>
          <cell r="R942">
            <v>0</v>
          </cell>
          <cell r="S942">
            <v>2</v>
          </cell>
          <cell r="T942">
            <v>0</v>
          </cell>
          <cell r="U942">
            <v>0</v>
          </cell>
          <cell r="V942">
            <v>37040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I943">
            <v>130215</v>
          </cell>
          <cell r="J943">
            <v>130215</v>
          </cell>
          <cell r="K943">
            <v>13</v>
          </cell>
          <cell r="L943">
            <v>2</v>
          </cell>
          <cell r="M943">
            <v>15</v>
          </cell>
          <cell r="N943">
            <v>2</v>
          </cell>
          <cell r="O943">
            <v>24000</v>
          </cell>
          <cell r="P943">
            <v>13708</v>
          </cell>
          <cell r="Q943">
            <v>342700</v>
          </cell>
          <cell r="R943">
            <v>0</v>
          </cell>
          <cell r="S943">
            <v>1</v>
          </cell>
          <cell r="T943">
            <v>0</v>
          </cell>
          <cell r="U943">
            <v>0</v>
          </cell>
          <cell r="V943">
            <v>190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I944">
            <v>130215</v>
          </cell>
          <cell r="J944">
            <v>130215</v>
          </cell>
          <cell r="K944">
            <v>13</v>
          </cell>
          <cell r="L944">
            <v>2</v>
          </cell>
          <cell r="M944">
            <v>15</v>
          </cell>
          <cell r="N944">
            <v>2</v>
          </cell>
          <cell r="O944">
            <v>24000</v>
          </cell>
          <cell r="P944">
            <v>13708</v>
          </cell>
          <cell r="Q944">
            <v>342700</v>
          </cell>
          <cell r="R944">
            <v>0</v>
          </cell>
          <cell r="S944">
            <v>1</v>
          </cell>
          <cell r="T944">
            <v>0</v>
          </cell>
          <cell r="U944">
            <v>0</v>
          </cell>
          <cell r="V944">
            <v>190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I945">
            <v>130211</v>
          </cell>
          <cell r="J945">
            <v>130211</v>
          </cell>
          <cell r="K945">
            <v>13</v>
          </cell>
          <cell r="L945">
            <v>2</v>
          </cell>
          <cell r="M945">
            <v>11</v>
          </cell>
          <cell r="N945">
            <v>2</v>
          </cell>
          <cell r="O945">
            <v>24000</v>
          </cell>
          <cell r="P945">
            <v>11528</v>
          </cell>
          <cell r="Q945">
            <v>288200</v>
          </cell>
          <cell r="R945">
            <v>0</v>
          </cell>
          <cell r="S945">
            <v>2</v>
          </cell>
          <cell r="T945">
            <v>0</v>
          </cell>
          <cell r="U945">
            <v>0</v>
          </cell>
          <cell r="V945">
            <v>190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I946">
            <v>130212</v>
          </cell>
          <cell r="J946">
            <v>130212</v>
          </cell>
          <cell r="K946">
            <v>13</v>
          </cell>
          <cell r="L946">
            <v>2</v>
          </cell>
          <cell r="M946">
            <v>12</v>
          </cell>
          <cell r="N946">
            <v>2</v>
          </cell>
          <cell r="O946">
            <v>24000</v>
          </cell>
          <cell r="P946">
            <v>12068</v>
          </cell>
          <cell r="Q946">
            <v>301700</v>
          </cell>
          <cell r="R946">
            <v>0</v>
          </cell>
          <cell r="S946">
            <v>1</v>
          </cell>
          <cell r="T946">
            <v>0</v>
          </cell>
          <cell r="U946">
            <v>0</v>
          </cell>
          <cell r="V946">
            <v>190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I947">
            <v>130212</v>
          </cell>
          <cell r="J947">
            <v>130212</v>
          </cell>
          <cell r="K947">
            <v>13</v>
          </cell>
          <cell r="L947">
            <v>2</v>
          </cell>
          <cell r="M947">
            <v>12</v>
          </cell>
          <cell r="N947">
            <v>2</v>
          </cell>
          <cell r="O947">
            <v>24000</v>
          </cell>
          <cell r="P947">
            <v>12068</v>
          </cell>
          <cell r="Q947">
            <v>301700</v>
          </cell>
          <cell r="R947">
            <v>0</v>
          </cell>
          <cell r="S947">
            <v>2</v>
          </cell>
          <cell r="T947">
            <v>0</v>
          </cell>
          <cell r="U947">
            <v>0</v>
          </cell>
          <cell r="V947">
            <v>190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I948">
            <v>130216</v>
          </cell>
          <cell r="J948">
            <v>130216</v>
          </cell>
          <cell r="K948">
            <v>13</v>
          </cell>
          <cell r="L948">
            <v>2</v>
          </cell>
          <cell r="M948">
            <v>16</v>
          </cell>
          <cell r="N948">
            <v>2</v>
          </cell>
          <cell r="O948">
            <v>24000</v>
          </cell>
          <cell r="P948">
            <v>14116</v>
          </cell>
          <cell r="Q948">
            <v>352900</v>
          </cell>
          <cell r="R948">
            <v>0</v>
          </cell>
          <cell r="S948">
            <v>2</v>
          </cell>
          <cell r="T948">
            <v>0</v>
          </cell>
          <cell r="U948">
            <v>0</v>
          </cell>
          <cell r="V948">
            <v>190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I949">
            <v>130211</v>
          </cell>
          <cell r="J949">
            <v>130211</v>
          </cell>
          <cell r="K949">
            <v>13</v>
          </cell>
          <cell r="L949">
            <v>2</v>
          </cell>
          <cell r="M949">
            <v>11</v>
          </cell>
          <cell r="N949">
            <v>2</v>
          </cell>
          <cell r="O949">
            <v>24000</v>
          </cell>
          <cell r="P949">
            <v>11528</v>
          </cell>
          <cell r="Q949">
            <v>288200</v>
          </cell>
          <cell r="R949">
            <v>0</v>
          </cell>
          <cell r="S949">
            <v>1</v>
          </cell>
          <cell r="T949">
            <v>0</v>
          </cell>
          <cell r="U949">
            <v>0</v>
          </cell>
          <cell r="V949">
            <v>190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I950">
            <v>130214</v>
          </cell>
          <cell r="J950">
            <v>130214</v>
          </cell>
          <cell r="K950">
            <v>13</v>
          </cell>
          <cell r="L950">
            <v>2</v>
          </cell>
          <cell r="M950">
            <v>14</v>
          </cell>
          <cell r="N950">
            <v>2</v>
          </cell>
          <cell r="O950">
            <v>24000</v>
          </cell>
          <cell r="P950">
            <v>13188</v>
          </cell>
          <cell r="Q950">
            <v>329700</v>
          </cell>
          <cell r="R950">
            <v>0</v>
          </cell>
          <cell r="S950">
            <v>1</v>
          </cell>
          <cell r="T950">
            <v>0</v>
          </cell>
          <cell r="U950">
            <v>0</v>
          </cell>
          <cell r="V950">
            <v>190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I951">
            <v>130213</v>
          </cell>
          <cell r="J951">
            <v>130213</v>
          </cell>
          <cell r="K951">
            <v>13</v>
          </cell>
          <cell r="L951">
            <v>2</v>
          </cell>
          <cell r="M951">
            <v>13</v>
          </cell>
          <cell r="N951">
            <v>2</v>
          </cell>
          <cell r="O951">
            <v>24000</v>
          </cell>
          <cell r="P951">
            <v>12628</v>
          </cell>
          <cell r="Q951">
            <v>315700</v>
          </cell>
          <cell r="R951">
            <v>0</v>
          </cell>
          <cell r="S951">
            <v>2</v>
          </cell>
          <cell r="T951">
            <v>0</v>
          </cell>
          <cell r="U951">
            <v>0</v>
          </cell>
          <cell r="V951">
            <v>190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I952">
            <v>130215</v>
          </cell>
          <cell r="J952">
            <v>130215</v>
          </cell>
          <cell r="K952">
            <v>13</v>
          </cell>
          <cell r="L952">
            <v>2</v>
          </cell>
          <cell r="M952">
            <v>15</v>
          </cell>
          <cell r="N952">
            <v>2</v>
          </cell>
          <cell r="O952">
            <v>24000</v>
          </cell>
          <cell r="P952">
            <v>13708</v>
          </cell>
          <cell r="Q952">
            <v>342700</v>
          </cell>
          <cell r="R952">
            <v>0</v>
          </cell>
          <cell r="S952">
            <v>1</v>
          </cell>
          <cell r="T952">
            <v>0</v>
          </cell>
          <cell r="U952">
            <v>0</v>
          </cell>
          <cell r="V952">
            <v>190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I953">
            <v>130210</v>
          </cell>
          <cell r="J953">
            <v>130210</v>
          </cell>
          <cell r="K953">
            <v>13</v>
          </cell>
          <cell r="L953">
            <v>2</v>
          </cell>
          <cell r="M953">
            <v>10</v>
          </cell>
          <cell r="N953">
            <v>2</v>
          </cell>
          <cell r="O953">
            <v>24000</v>
          </cell>
          <cell r="P953">
            <v>11000</v>
          </cell>
          <cell r="Q953">
            <v>275000</v>
          </cell>
          <cell r="R953">
            <v>0</v>
          </cell>
          <cell r="S953">
            <v>1</v>
          </cell>
          <cell r="T953">
            <v>0</v>
          </cell>
          <cell r="U953">
            <v>0</v>
          </cell>
          <cell r="V953">
            <v>190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I954">
            <v>130211</v>
          </cell>
          <cell r="J954">
            <v>130211</v>
          </cell>
          <cell r="K954">
            <v>13</v>
          </cell>
          <cell r="L954">
            <v>2</v>
          </cell>
          <cell r="M954">
            <v>11</v>
          </cell>
          <cell r="N954">
            <v>2</v>
          </cell>
          <cell r="O954">
            <v>24000</v>
          </cell>
          <cell r="P954">
            <v>11528</v>
          </cell>
          <cell r="Q954">
            <v>288200</v>
          </cell>
          <cell r="R954">
            <v>0</v>
          </cell>
          <cell r="S954">
            <v>2</v>
          </cell>
          <cell r="T954">
            <v>0</v>
          </cell>
          <cell r="U954">
            <v>0</v>
          </cell>
          <cell r="V954">
            <v>190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I955">
            <v>130212</v>
          </cell>
          <cell r="J955">
            <v>130212</v>
          </cell>
          <cell r="K955">
            <v>13</v>
          </cell>
          <cell r="L955">
            <v>2</v>
          </cell>
          <cell r="M955">
            <v>12</v>
          </cell>
          <cell r="N955">
            <v>2</v>
          </cell>
          <cell r="O955">
            <v>24000</v>
          </cell>
          <cell r="P955">
            <v>12068</v>
          </cell>
          <cell r="Q955">
            <v>301700</v>
          </cell>
          <cell r="R955">
            <v>0</v>
          </cell>
          <cell r="S955">
            <v>1</v>
          </cell>
          <cell r="T955">
            <v>0</v>
          </cell>
          <cell r="U955">
            <v>0</v>
          </cell>
          <cell r="V955">
            <v>190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I956">
            <v>130214</v>
          </cell>
          <cell r="J956">
            <v>130214</v>
          </cell>
          <cell r="K956">
            <v>13</v>
          </cell>
          <cell r="L956">
            <v>2</v>
          </cell>
          <cell r="M956">
            <v>14</v>
          </cell>
          <cell r="N956">
            <v>2</v>
          </cell>
          <cell r="O956">
            <v>24000</v>
          </cell>
          <cell r="P956">
            <v>13188</v>
          </cell>
          <cell r="Q956">
            <v>329700</v>
          </cell>
          <cell r="R956">
            <v>0</v>
          </cell>
          <cell r="S956">
            <v>1</v>
          </cell>
          <cell r="T956">
            <v>0</v>
          </cell>
          <cell r="U956">
            <v>0</v>
          </cell>
          <cell r="V956">
            <v>190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I957">
            <v>130214</v>
          </cell>
          <cell r="J957">
            <v>130214</v>
          </cell>
          <cell r="K957">
            <v>13</v>
          </cell>
          <cell r="L957">
            <v>2</v>
          </cell>
          <cell r="M957">
            <v>14</v>
          </cell>
          <cell r="N957">
            <v>2</v>
          </cell>
          <cell r="O957">
            <v>24000</v>
          </cell>
          <cell r="P957">
            <v>13188</v>
          </cell>
          <cell r="Q957">
            <v>329700</v>
          </cell>
          <cell r="R957">
            <v>0</v>
          </cell>
          <cell r="S957">
            <v>2</v>
          </cell>
          <cell r="T957">
            <v>0</v>
          </cell>
          <cell r="U957">
            <v>0</v>
          </cell>
          <cell r="V957">
            <v>190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I958">
            <v>130210</v>
          </cell>
          <cell r="J958">
            <v>130210</v>
          </cell>
          <cell r="K958">
            <v>13</v>
          </cell>
          <cell r="L958">
            <v>2</v>
          </cell>
          <cell r="M958">
            <v>10</v>
          </cell>
          <cell r="N958">
            <v>2</v>
          </cell>
          <cell r="O958">
            <v>24000</v>
          </cell>
          <cell r="P958">
            <v>11000</v>
          </cell>
          <cell r="Q958">
            <v>275000</v>
          </cell>
          <cell r="R958">
            <v>0</v>
          </cell>
          <cell r="S958">
            <v>1</v>
          </cell>
          <cell r="T958">
            <v>0</v>
          </cell>
          <cell r="U958">
            <v>0</v>
          </cell>
          <cell r="V958">
            <v>190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I959">
            <v>130210</v>
          </cell>
          <cell r="J959">
            <v>130210</v>
          </cell>
          <cell r="K959">
            <v>13</v>
          </cell>
          <cell r="L959">
            <v>2</v>
          </cell>
          <cell r="M959">
            <v>10</v>
          </cell>
          <cell r="N959">
            <v>2</v>
          </cell>
          <cell r="O959">
            <v>24000</v>
          </cell>
          <cell r="P959">
            <v>11000</v>
          </cell>
          <cell r="Q959">
            <v>275000</v>
          </cell>
          <cell r="R959">
            <v>0</v>
          </cell>
          <cell r="S959">
            <v>2</v>
          </cell>
          <cell r="T959">
            <v>0</v>
          </cell>
          <cell r="U959">
            <v>0</v>
          </cell>
          <cell r="V959">
            <v>36958</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I960">
            <v>130212</v>
          </cell>
          <cell r="J960">
            <v>130212</v>
          </cell>
          <cell r="K960">
            <v>13</v>
          </cell>
          <cell r="L960">
            <v>2</v>
          </cell>
          <cell r="M960">
            <v>12</v>
          </cell>
          <cell r="N960">
            <v>2</v>
          </cell>
          <cell r="O960">
            <v>24000</v>
          </cell>
          <cell r="P960">
            <v>12068</v>
          </cell>
          <cell r="Q960">
            <v>301700</v>
          </cell>
          <cell r="R960">
            <v>0</v>
          </cell>
          <cell r="S960">
            <v>2</v>
          </cell>
          <cell r="T960">
            <v>0</v>
          </cell>
          <cell r="U960">
            <v>0</v>
          </cell>
          <cell r="V960">
            <v>190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I961">
            <v>190410</v>
          </cell>
          <cell r="J961">
            <v>190410</v>
          </cell>
          <cell r="K961">
            <v>19</v>
          </cell>
          <cell r="L961">
            <v>4</v>
          </cell>
          <cell r="M961">
            <v>10</v>
          </cell>
          <cell r="N961">
            <v>0.5</v>
          </cell>
          <cell r="O961">
            <v>4450</v>
          </cell>
          <cell r="P961">
            <v>0</v>
          </cell>
          <cell r="Q961">
            <v>264400</v>
          </cell>
          <cell r="R961">
            <v>0</v>
          </cell>
          <cell r="S961">
            <v>2</v>
          </cell>
          <cell r="T961">
            <v>0</v>
          </cell>
          <cell r="U961">
            <v>0</v>
          </cell>
          <cell r="V961">
            <v>148</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I962">
            <v>130210</v>
          </cell>
          <cell r="J962">
            <v>130210</v>
          </cell>
          <cell r="K962">
            <v>13</v>
          </cell>
          <cell r="L962">
            <v>2</v>
          </cell>
          <cell r="M962">
            <v>10</v>
          </cell>
          <cell r="N962">
            <v>2</v>
          </cell>
          <cell r="O962">
            <v>24000</v>
          </cell>
          <cell r="P962">
            <v>11000</v>
          </cell>
          <cell r="Q962">
            <v>275000</v>
          </cell>
          <cell r="R962">
            <v>0</v>
          </cell>
          <cell r="S962">
            <v>2</v>
          </cell>
          <cell r="T962">
            <v>0</v>
          </cell>
          <cell r="U962">
            <v>0</v>
          </cell>
          <cell r="V962">
            <v>190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I963">
            <v>130208</v>
          </cell>
          <cell r="J963">
            <v>130208</v>
          </cell>
          <cell r="K963">
            <v>13</v>
          </cell>
          <cell r="L963">
            <v>2</v>
          </cell>
          <cell r="M963">
            <v>8</v>
          </cell>
          <cell r="N963">
            <v>2</v>
          </cell>
          <cell r="O963">
            <v>22482</v>
          </cell>
          <cell r="P963">
            <v>9992</v>
          </cell>
          <cell r="Q963">
            <v>249800</v>
          </cell>
          <cell r="R963">
            <v>0</v>
          </cell>
          <cell r="S963">
            <v>2</v>
          </cell>
          <cell r="T963">
            <v>0</v>
          </cell>
          <cell r="U963">
            <v>0</v>
          </cell>
          <cell r="V963">
            <v>190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I964">
            <v>130212</v>
          </cell>
          <cell r="J964">
            <v>130212</v>
          </cell>
          <cell r="K964">
            <v>13</v>
          </cell>
          <cell r="L964">
            <v>2</v>
          </cell>
          <cell r="M964">
            <v>12</v>
          </cell>
          <cell r="N964">
            <v>2</v>
          </cell>
          <cell r="O964">
            <v>24000</v>
          </cell>
          <cell r="P964">
            <v>12068</v>
          </cell>
          <cell r="Q964">
            <v>301700</v>
          </cell>
          <cell r="R964">
            <v>0</v>
          </cell>
          <cell r="S964">
            <v>2</v>
          </cell>
          <cell r="T964">
            <v>0</v>
          </cell>
          <cell r="U964">
            <v>0</v>
          </cell>
          <cell r="V964">
            <v>190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I965">
            <v>190410</v>
          </cell>
          <cell r="J965">
            <v>190410</v>
          </cell>
          <cell r="K965">
            <v>19</v>
          </cell>
          <cell r="L965">
            <v>4</v>
          </cell>
          <cell r="M965">
            <v>10</v>
          </cell>
          <cell r="N965">
            <v>1</v>
          </cell>
          <cell r="O965">
            <v>8900</v>
          </cell>
          <cell r="P965">
            <v>0</v>
          </cell>
          <cell r="Q965">
            <v>264400</v>
          </cell>
          <cell r="R965">
            <v>0</v>
          </cell>
          <cell r="S965">
            <v>1</v>
          </cell>
          <cell r="T965">
            <v>0</v>
          </cell>
          <cell r="U965">
            <v>0</v>
          </cell>
          <cell r="V965">
            <v>148</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I966">
            <v>130209</v>
          </cell>
          <cell r="J966">
            <v>130209</v>
          </cell>
          <cell r="K966">
            <v>13</v>
          </cell>
          <cell r="L966">
            <v>2</v>
          </cell>
          <cell r="M966">
            <v>9</v>
          </cell>
          <cell r="N966">
            <v>2</v>
          </cell>
          <cell r="O966">
            <v>23580</v>
          </cell>
          <cell r="P966">
            <v>10480</v>
          </cell>
          <cell r="Q966">
            <v>262000</v>
          </cell>
          <cell r="R966">
            <v>0</v>
          </cell>
          <cell r="S966">
            <v>2</v>
          </cell>
          <cell r="T966">
            <v>0</v>
          </cell>
          <cell r="U966">
            <v>0</v>
          </cell>
          <cell r="V966">
            <v>190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I967">
            <v>130213</v>
          </cell>
          <cell r="J967">
            <v>130213</v>
          </cell>
          <cell r="K967">
            <v>13</v>
          </cell>
          <cell r="L967">
            <v>2</v>
          </cell>
          <cell r="M967">
            <v>13</v>
          </cell>
          <cell r="N967">
            <v>2</v>
          </cell>
          <cell r="O967">
            <v>24000</v>
          </cell>
          <cell r="P967">
            <v>12628</v>
          </cell>
          <cell r="Q967">
            <v>315700</v>
          </cell>
          <cell r="R967">
            <v>0</v>
          </cell>
          <cell r="S967">
            <v>2</v>
          </cell>
          <cell r="T967">
            <v>0</v>
          </cell>
          <cell r="U967">
            <v>0</v>
          </cell>
          <cell r="V967">
            <v>190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I968">
            <v>130207</v>
          </cell>
          <cell r="J968">
            <v>130207</v>
          </cell>
          <cell r="K968">
            <v>13</v>
          </cell>
          <cell r="L968">
            <v>2</v>
          </cell>
          <cell r="M968">
            <v>7</v>
          </cell>
          <cell r="N968">
            <v>2</v>
          </cell>
          <cell r="O968">
            <v>21384</v>
          </cell>
          <cell r="P968">
            <v>9504</v>
          </cell>
          <cell r="Q968">
            <v>237600</v>
          </cell>
          <cell r="R968">
            <v>0</v>
          </cell>
          <cell r="S968">
            <v>1</v>
          </cell>
          <cell r="T968">
            <v>0</v>
          </cell>
          <cell r="U968">
            <v>0</v>
          </cell>
          <cell r="V968">
            <v>190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I969">
            <v>130208</v>
          </cell>
          <cell r="J969">
            <v>130208</v>
          </cell>
          <cell r="K969">
            <v>13</v>
          </cell>
          <cell r="L969">
            <v>2</v>
          </cell>
          <cell r="M969">
            <v>8</v>
          </cell>
          <cell r="N969">
            <v>2</v>
          </cell>
          <cell r="O969">
            <v>22482</v>
          </cell>
          <cell r="P969">
            <v>9992</v>
          </cell>
          <cell r="Q969">
            <v>249800</v>
          </cell>
          <cell r="R969">
            <v>0</v>
          </cell>
          <cell r="S969">
            <v>2</v>
          </cell>
          <cell r="T969">
            <v>0</v>
          </cell>
          <cell r="U969">
            <v>0</v>
          </cell>
          <cell r="V969">
            <v>190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I970">
            <v>130209</v>
          </cell>
          <cell r="J970">
            <v>130209</v>
          </cell>
          <cell r="K970">
            <v>13</v>
          </cell>
          <cell r="L970">
            <v>2</v>
          </cell>
          <cell r="M970">
            <v>9</v>
          </cell>
          <cell r="N970">
            <v>2</v>
          </cell>
          <cell r="O970">
            <v>23580</v>
          </cell>
          <cell r="P970">
            <v>10480</v>
          </cell>
          <cell r="Q970">
            <v>262000</v>
          </cell>
          <cell r="R970">
            <v>0</v>
          </cell>
          <cell r="S970">
            <v>1</v>
          </cell>
          <cell r="T970">
            <v>0</v>
          </cell>
          <cell r="U970">
            <v>0</v>
          </cell>
          <cell r="V970">
            <v>190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I971">
            <v>130209</v>
          </cell>
          <cell r="J971">
            <v>130209</v>
          </cell>
          <cell r="K971">
            <v>13</v>
          </cell>
          <cell r="L971">
            <v>2</v>
          </cell>
          <cell r="M971">
            <v>9</v>
          </cell>
          <cell r="N971">
            <v>2</v>
          </cell>
          <cell r="O971">
            <v>23580</v>
          </cell>
          <cell r="P971">
            <v>10480</v>
          </cell>
          <cell r="Q971">
            <v>262000</v>
          </cell>
          <cell r="R971">
            <v>0</v>
          </cell>
          <cell r="S971">
            <v>2</v>
          </cell>
          <cell r="T971">
            <v>0</v>
          </cell>
          <cell r="U971">
            <v>0</v>
          </cell>
          <cell r="V971">
            <v>190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I972">
            <v>130210</v>
          </cell>
          <cell r="J972">
            <v>130210</v>
          </cell>
          <cell r="K972">
            <v>13</v>
          </cell>
          <cell r="L972">
            <v>2</v>
          </cell>
          <cell r="M972">
            <v>10</v>
          </cell>
          <cell r="N972">
            <v>2</v>
          </cell>
          <cell r="O972">
            <v>24000</v>
          </cell>
          <cell r="P972">
            <v>11000</v>
          </cell>
          <cell r="Q972">
            <v>275000</v>
          </cell>
          <cell r="R972">
            <v>0</v>
          </cell>
          <cell r="S972">
            <v>2</v>
          </cell>
          <cell r="T972">
            <v>0</v>
          </cell>
          <cell r="U972">
            <v>0</v>
          </cell>
          <cell r="V972">
            <v>190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I973">
            <v>130209</v>
          </cell>
          <cell r="J973">
            <v>130209</v>
          </cell>
          <cell r="K973">
            <v>13</v>
          </cell>
          <cell r="L973">
            <v>2</v>
          </cell>
          <cell r="M973">
            <v>9</v>
          </cell>
          <cell r="N973">
            <v>2</v>
          </cell>
          <cell r="O973">
            <v>23580</v>
          </cell>
          <cell r="P973">
            <v>10480</v>
          </cell>
          <cell r="Q973">
            <v>262000</v>
          </cell>
          <cell r="R973">
            <v>0</v>
          </cell>
          <cell r="S973">
            <v>2</v>
          </cell>
          <cell r="T973">
            <v>0</v>
          </cell>
          <cell r="U973">
            <v>0</v>
          </cell>
          <cell r="V973">
            <v>190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I974">
            <v>130212</v>
          </cell>
          <cell r="J974">
            <v>130212</v>
          </cell>
          <cell r="K974">
            <v>13</v>
          </cell>
          <cell r="L974">
            <v>2</v>
          </cell>
          <cell r="M974">
            <v>12</v>
          </cell>
          <cell r="N974">
            <v>2</v>
          </cell>
          <cell r="O974">
            <v>24000</v>
          </cell>
          <cell r="P974">
            <v>12068</v>
          </cell>
          <cell r="Q974">
            <v>301700</v>
          </cell>
          <cell r="R974">
            <v>0</v>
          </cell>
          <cell r="S974">
            <v>1</v>
          </cell>
          <cell r="T974">
            <v>0</v>
          </cell>
          <cell r="U974">
            <v>0</v>
          </cell>
          <cell r="V974">
            <v>190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I975">
            <v>130210</v>
          </cell>
          <cell r="J975">
            <v>130210</v>
          </cell>
          <cell r="K975">
            <v>13</v>
          </cell>
          <cell r="L975">
            <v>2</v>
          </cell>
          <cell r="M975">
            <v>10</v>
          </cell>
          <cell r="N975">
            <v>2</v>
          </cell>
          <cell r="O975">
            <v>24000</v>
          </cell>
          <cell r="P975">
            <v>11000</v>
          </cell>
          <cell r="Q975">
            <v>275000</v>
          </cell>
          <cell r="R975">
            <v>0</v>
          </cell>
          <cell r="S975">
            <v>2</v>
          </cell>
          <cell r="T975">
            <v>0</v>
          </cell>
          <cell r="U975">
            <v>0</v>
          </cell>
          <cell r="V975">
            <v>190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I976">
            <v>130206</v>
          </cell>
          <cell r="J976">
            <v>130206</v>
          </cell>
          <cell r="K976">
            <v>13</v>
          </cell>
          <cell r="L976">
            <v>2</v>
          </cell>
          <cell r="M976">
            <v>6</v>
          </cell>
          <cell r="N976">
            <v>2</v>
          </cell>
          <cell r="O976">
            <v>20348</v>
          </cell>
          <cell r="P976">
            <v>9044</v>
          </cell>
          <cell r="Q976">
            <v>226100</v>
          </cell>
          <cell r="R976">
            <v>0</v>
          </cell>
          <cell r="S976">
            <v>1</v>
          </cell>
          <cell r="T976">
            <v>0</v>
          </cell>
          <cell r="U976">
            <v>0</v>
          </cell>
          <cell r="V976">
            <v>190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I977">
            <v>100204</v>
          </cell>
          <cell r="J977">
            <v>100204</v>
          </cell>
          <cell r="K977">
            <v>10</v>
          </cell>
          <cell r="L977">
            <v>2</v>
          </cell>
          <cell r="M977">
            <v>4</v>
          </cell>
          <cell r="N977">
            <v>0.5</v>
          </cell>
          <cell r="O977">
            <v>3350</v>
          </cell>
          <cell r="P977">
            <v>0</v>
          </cell>
          <cell r="Q977">
            <v>188900</v>
          </cell>
          <cell r="R977">
            <v>0</v>
          </cell>
          <cell r="S977">
            <v>1</v>
          </cell>
          <cell r="T977">
            <v>0</v>
          </cell>
          <cell r="U977">
            <v>0</v>
          </cell>
          <cell r="V977">
            <v>129</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I978">
            <v>130206</v>
          </cell>
          <cell r="J978">
            <v>130206</v>
          </cell>
          <cell r="K978">
            <v>13</v>
          </cell>
          <cell r="L978">
            <v>2</v>
          </cell>
          <cell r="M978">
            <v>6</v>
          </cell>
          <cell r="N978">
            <v>2</v>
          </cell>
          <cell r="O978">
            <v>20348</v>
          </cell>
          <cell r="P978">
            <v>9044</v>
          </cell>
          <cell r="Q978">
            <v>226100</v>
          </cell>
          <cell r="R978">
            <v>0</v>
          </cell>
          <cell r="S978">
            <v>1</v>
          </cell>
          <cell r="T978">
            <v>0</v>
          </cell>
          <cell r="U978">
            <v>0</v>
          </cell>
          <cell r="V978">
            <v>190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I979">
            <v>130204</v>
          </cell>
          <cell r="J979">
            <v>130204</v>
          </cell>
          <cell r="K979">
            <v>13</v>
          </cell>
          <cell r="L979">
            <v>2</v>
          </cell>
          <cell r="M979">
            <v>4</v>
          </cell>
          <cell r="N979">
            <v>2</v>
          </cell>
          <cell r="O979">
            <v>18908</v>
          </cell>
          <cell r="P979">
            <v>8404</v>
          </cell>
          <cell r="Q979">
            <v>210100</v>
          </cell>
          <cell r="R979">
            <v>0</v>
          </cell>
          <cell r="S979">
            <v>2</v>
          </cell>
          <cell r="T979">
            <v>0</v>
          </cell>
          <cell r="U979">
            <v>0</v>
          </cell>
          <cell r="V979">
            <v>190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I980">
            <v>130204</v>
          </cell>
          <cell r="J980">
            <v>130204</v>
          </cell>
          <cell r="K980">
            <v>13</v>
          </cell>
          <cell r="L980">
            <v>2</v>
          </cell>
          <cell r="M980">
            <v>4</v>
          </cell>
          <cell r="N980">
            <v>2</v>
          </cell>
          <cell r="O980">
            <v>18908</v>
          </cell>
          <cell r="P980">
            <v>8404</v>
          </cell>
          <cell r="Q980">
            <v>210100</v>
          </cell>
          <cell r="R980">
            <v>0</v>
          </cell>
          <cell r="S980">
            <v>2</v>
          </cell>
          <cell r="T980">
            <v>0</v>
          </cell>
          <cell r="U980">
            <v>0</v>
          </cell>
          <cell r="V980">
            <v>190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I981">
            <v>130208</v>
          </cell>
          <cell r="J981">
            <v>130208</v>
          </cell>
          <cell r="K981">
            <v>13</v>
          </cell>
          <cell r="L981">
            <v>2</v>
          </cell>
          <cell r="M981">
            <v>8</v>
          </cell>
          <cell r="N981">
            <v>2</v>
          </cell>
          <cell r="O981">
            <v>22482</v>
          </cell>
          <cell r="P981">
            <v>9992</v>
          </cell>
          <cell r="Q981">
            <v>249800</v>
          </cell>
          <cell r="R981">
            <v>0</v>
          </cell>
          <cell r="S981">
            <v>2</v>
          </cell>
          <cell r="T981">
            <v>0</v>
          </cell>
          <cell r="U981">
            <v>0</v>
          </cell>
          <cell r="V981">
            <v>190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I982">
            <v>130208</v>
          </cell>
          <cell r="J982">
            <v>130208</v>
          </cell>
          <cell r="K982">
            <v>13</v>
          </cell>
          <cell r="L982">
            <v>2</v>
          </cell>
          <cell r="M982">
            <v>8</v>
          </cell>
          <cell r="N982">
            <v>2</v>
          </cell>
          <cell r="O982">
            <v>22482</v>
          </cell>
          <cell r="P982">
            <v>9992</v>
          </cell>
          <cell r="Q982">
            <v>249800</v>
          </cell>
          <cell r="R982">
            <v>0</v>
          </cell>
          <cell r="S982">
            <v>1</v>
          </cell>
          <cell r="T982">
            <v>0</v>
          </cell>
          <cell r="U982">
            <v>0</v>
          </cell>
          <cell r="V982">
            <v>190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I983">
            <v>130207</v>
          </cell>
          <cell r="J983">
            <v>130207</v>
          </cell>
          <cell r="K983">
            <v>13</v>
          </cell>
          <cell r="L983">
            <v>2</v>
          </cell>
          <cell r="M983">
            <v>7</v>
          </cell>
          <cell r="N983">
            <v>2</v>
          </cell>
          <cell r="O983">
            <v>21384</v>
          </cell>
          <cell r="P983">
            <v>9504</v>
          </cell>
          <cell r="Q983">
            <v>237600</v>
          </cell>
          <cell r="R983">
            <v>0</v>
          </cell>
          <cell r="S983">
            <v>2</v>
          </cell>
          <cell r="T983">
            <v>0</v>
          </cell>
          <cell r="U983">
            <v>0</v>
          </cell>
          <cell r="V983">
            <v>190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R984">
            <v>2</v>
          </cell>
          <cell r="S984">
            <v>2</v>
          </cell>
          <cell r="T984">
            <v>0</v>
          </cell>
          <cell r="U984">
            <v>0</v>
          </cell>
          <cell r="V984" t="str">
            <v>その他</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R985">
            <v>2</v>
          </cell>
          <cell r="S985">
            <v>2</v>
          </cell>
          <cell r="T985">
            <v>0</v>
          </cell>
          <cell r="U985">
            <v>0</v>
          </cell>
          <cell r="V985" t="str">
            <v>その他</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R986">
            <v>1</v>
          </cell>
          <cell r="S986">
            <v>1</v>
          </cell>
          <cell r="T986">
            <v>0</v>
          </cell>
          <cell r="U986">
            <v>0</v>
          </cell>
          <cell r="V986" t="str">
            <v>その他</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R987">
            <v>2</v>
          </cell>
          <cell r="S987">
            <v>2</v>
          </cell>
          <cell r="T987">
            <v>0</v>
          </cell>
          <cell r="U987">
            <v>0</v>
          </cell>
          <cell r="V987" t="str">
            <v>その他</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R988">
            <v>2</v>
          </cell>
          <cell r="S988">
            <v>2</v>
          </cell>
          <cell r="T988">
            <v>0</v>
          </cell>
          <cell r="U988">
            <v>0</v>
          </cell>
          <cell r="V988" t="str">
            <v>その他</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R989">
            <v>1</v>
          </cell>
          <cell r="S989">
            <v>1</v>
          </cell>
          <cell r="T989">
            <v>0</v>
          </cell>
          <cell r="U989">
            <v>0</v>
          </cell>
          <cell r="V989" t="str">
            <v>その他</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R990">
            <v>1</v>
          </cell>
          <cell r="S990">
            <v>1</v>
          </cell>
          <cell r="T990">
            <v>0</v>
          </cell>
          <cell r="U990">
            <v>0</v>
          </cell>
          <cell r="V990" t="str">
            <v>その他</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R991">
            <v>2</v>
          </cell>
          <cell r="S991">
            <v>2</v>
          </cell>
          <cell r="T991">
            <v>0</v>
          </cell>
          <cell r="U991">
            <v>0</v>
          </cell>
          <cell r="V991" t="str">
            <v>その他</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R992">
            <v>2</v>
          </cell>
          <cell r="S992">
            <v>2</v>
          </cell>
          <cell r="T992">
            <v>0</v>
          </cell>
          <cell r="U992">
            <v>0</v>
          </cell>
          <cell r="V992" t="str">
            <v>その他</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R993">
            <v>1</v>
          </cell>
          <cell r="S993">
            <v>1</v>
          </cell>
          <cell r="T993">
            <v>0</v>
          </cell>
          <cell r="U993">
            <v>0</v>
          </cell>
          <cell r="V993" t="str">
            <v>その他</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R994">
            <v>1</v>
          </cell>
          <cell r="S994">
            <v>1</v>
          </cell>
          <cell r="T994">
            <v>0</v>
          </cell>
          <cell r="U994">
            <v>0</v>
          </cell>
          <cell r="V994" t="str">
            <v>その他</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R995">
            <v>1</v>
          </cell>
          <cell r="S995">
            <v>1</v>
          </cell>
          <cell r="T995">
            <v>0</v>
          </cell>
          <cell r="U995">
            <v>0</v>
          </cell>
          <cell r="V995" t="str">
            <v>その他</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R996">
            <v>2</v>
          </cell>
          <cell r="S996">
            <v>2</v>
          </cell>
          <cell r="T996">
            <v>0</v>
          </cell>
          <cell r="U996">
            <v>0</v>
          </cell>
          <cell r="V996" t="str">
            <v>その他</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R997">
            <v>2</v>
          </cell>
          <cell r="S997">
            <v>2</v>
          </cell>
          <cell r="T997">
            <v>0</v>
          </cell>
          <cell r="U997">
            <v>0</v>
          </cell>
          <cell r="V997" t="str">
            <v>その他</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R998">
            <v>2</v>
          </cell>
          <cell r="S998">
            <v>2</v>
          </cell>
          <cell r="T998">
            <v>0</v>
          </cell>
          <cell r="U998">
            <v>0</v>
          </cell>
          <cell r="V998" t="str">
            <v>その他</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R999">
            <v>2</v>
          </cell>
          <cell r="S999">
            <v>2</v>
          </cell>
          <cell r="T999">
            <v>0</v>
          </cell>
          <cell r="U999">
            <v>0</v>
          </cell>
          <cell r="V999" t="str">
            <v>その他</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R1000">
            <v>2</v>
          </cell>
          <cell r="S1000">
            <v>2</v>
          </cell>
          <cell r="T1000">
            <v>0</v>
          </cell>
          <cell r="U1000">
            <v>0</v>
          </cell>
          <cell r="V1000" t="str">
            <v>その他</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R1001">
            <v>2</v>
          </cell>
          <cell r="S1001">
            <v>2</v>
          </cell>
          <cell r="T1001">
            <v>0</v>
          </cell>
          <cell r="U1001">
            <v>0</v>
          </cell>
          <cell r="V1001" t="str">
            <v>その他</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R1002">
            <v>2</v>
          </cell>
          <cell r="S1002">
            <v>2</v>
          </cell>
          <cell r="T1002">
            <v>0</v>
          </cell>
          <cell r="U1002">
            <v>0</v>
          </cell>
          <cell r="V1002" t="str">
            <v>その他</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R1003">
            <v>2</v>
          </cell>
          <cell r="S1003">
            <v>2</v>
          </cell>
          <cell r="T1003">
            <v>0</v>
          </cell>
          <cell r="U1003">
            <v>0</v>
          </cell>
          <cell r="V1003" t="str">
            <v>その他</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R1004">
            <v>1</v>
          </cell>
          <cell r="S1004">
            <v>1</v>
          </cell>
          <cell r="T1004">
            <v>0</v>
          </cell>
          <cell r="U1004">
            <v>0</v>
          </cell>
          <cell r="V1004" t="str">
            <v>その他</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R1005">
            <v>2</v>
          </cell>
          <cell r="S1005">
            <v>2</v>
          </cell>
          <cell r="T1005">
            <v>0</v>
          </cell>
          <cell r="U1005">
            <v>0</v>
          </cell>
          <cell r="V1005" t="str">
            <v>その他</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R1006">
            <v>2</v>
          </cell>
          <cell r="S1006">
            <v>2</v>
          </cell>
          <cell r="T1006">
            <v>0</v>
          </cell>
          <cell r="U1006">
            <v>0</v>
          </cell>
          <cell r="V1006" t="str">
            <v>その他</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R1007">
            <v>2</v>
          </cell>
          <cell r="S1007">
            <v>2</v>
          </cell>
          <cell r="T1007">
            <v>0</v>
          </cell>
          <cell r="U1007">
            <v>0</v>
          </cell>
          <cell r="V1007" t="str">
            <v>その他</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I1008">
            <v>130106</v>
          </cell>
          <cell r="J1008">
            <v>130106</v>
          </cell>
          <cell r="K1008">
            <v>13</v>
          </cell>
          <cell r="L1008">
            <v>1</v>
          </cell>
          <cell r="M1008">
            <v>6</v>
          </cell>
          <cell r="N1008">
            <v>2</v>
          </cell>
          <cell r="O1008">
            <v>16352</v>
          </cell>
          <cell r="P1008">
            <v>7268</v>
          </cell>
          <cell r="Q1008">
            <v>181700</v>
          </cell>
          <cell r="R1008">
            <v>0</v>
          </cell>
          <cell r="S1008">
            <v>2</v>
          </cell>
          <cell r="T1008">
            <v>0</v>
          </cell>
          <cell r="U1008">
            <v>0</v>
          </cell>
          <cell r="V1008">
            <v>190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I1009">
            <v>130107</v>
          </cell>
          <cell r="J1009">
            <v>130107</v>
          </cell>
          <cell r="K1009">
            <v>13</v>
          </cell>
          <cell r="L1009">
            <v>1</v>
          </cell>
          <cell r="M1009">
            <v>7</v>
          </cell>
          <cell r="N1009">
            <v>2</v>
          </cell>
          <cell r="O1009">
            <v>17262</v>
          </cell>
          <cell r="P1009">
            <v>7672</v>
          </cell>
          <cell r="Q1009">
            <v>191800</v>
          </cell>
          <cell r="R1009">
            <v>0</v>
          </cell>
          <cell r="S1009">
            <v>2</v>
          </cell>
          <cell r="T1009">
            <v>0</v>
          </cell>
          <cell r="U1009">
            <v>0</v>
          </cell>
          <cell r="V1009">
            <v>190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I1010">
            <v>130207</v>
          </cell>
          <cell r="J1010">
            <v>130207</v>
          </cell>
          <cell r="K1010">
            <v>13</v>
          </cell>
          <cell r="L1010">
            <v>2</v>
          </cell>
          <cell r="M1010">
            <v>7</v>
          </cell>
          <cell r="N1010">
            <v>2</v>
          </cell>
          <cell r="O1010">
            <v>21384</v>
          </cell>
          <cell r="P1010">
            <v>9504</v>
          </cell>
          <cell r="Q1010">
            <v>237600</v>
          </cell>
          <cell r="R1010">
            <v>0</v>
          </cell>
          <cell r="S1010">
            <v>1</v>
          </cell>
          <cell r="T1010">
            <v>0</v>
          </cell>
          <cell r="U1010">
            <v>0</v>
          </cell>
          <cell r="V1010">
            <v>190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I1011">
            <v>130207</v>
          </cell>
          <cell r="J1011">
            <v>130207</v>
          </cell>
          <cell r="K1011">
            <v>13</v>
          </cell>
          <cell r="L1011">
            <v>2</v>
          </cell>
          <cell r="M1011">
            <v>7</v>
          </cell>
          <cell r="N1011">
            <v>2</v>
          </cell>
          <cell r="O1011">
            <v>21384</v>
          </cell>
          <cell r="P1011">
            <v>9504</v>
          </cell>
          <cell r="Q1011">
            <v>237600</v>
          </cell>
          <cell r="R1011">
            <v>0</v>
          </cell>
          <cell r="S1011">
            <v>1</v>
          </cell>
          <cell r="T1011">
            <v>0</v>
          </cell>
          <cell r="U1011">
            <v>0</v>
          </cell>
          <cell r="V1011">
            <v>190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I1012">
            <v>190116</v>
          </cell>
          <cell r="J1012">
            <v>190116</v>
          </cell>
          <cell r="K1012">
            <v>19</v>
          </cell>
          <cell r="L1012">
            <v>1</v>
          </cell>
          <cell r="M1012">
            <v>16</v>
          </cell>
          <cell r="N1012">
            <v>0.5</v>
          </cell>
          <cell r="O1012">
            <v>3000</v>
          </cell>
          <cell r="P1012">
            <v>0</v>
          </cell>
          <cell r="Q1012">
            <v>196200</v>
          </cell>
          <cell r="R1012">
            <v>0</v>
          </cell>
          <cell r="S1012">
            <v>2</v>
          </cell>
          <cell r="T1012">
            <v>0</v>
          </cell>
          <cell r="U1012">
            <v>0</v>
          </cell>
          <cell r="V1012">
            <v>190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I1013">
            <v>130206</v>
          </cell>
          <cell r="J1013">
            <v>130206</v>
          </cell>
          <cell r="K1013">
            <v>13</v>
          </cell>
          <cell r="L1013">
            <v>2</v>
          </cell>
          <cell r="M1013">
            <v>6</v>
          </cell>
          <cell r="N1013">
            <v>2</v>
          </cell>
          <cell r="O1013">
            <v>20348</v>
          </cell>
          <cell r="P1013">
            <v>9044</v>
          </cell>
          <cell r="Q1013">
            <v>226100</v>
          </cell>
          <cell r="R1013">
            <v>0</v>
          </cell>
          <cell r="S1013">
            <v>1</v>
          </cell>
          <cell r="T1013">
            <v>0</v>
          </cell>
          <cell r="U1013">
            <v>0</v>
          </cell>
          <cell r="V1013">
            <v>190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I1014">
            <v>130203</v>
          </cell>
          <cell r="J1014">
            <v>130203</v>
          </cell>
          <cell r="K1014">
            <v>13</v>
          </cell>
          <cell r="L1014">
            <v>2</v>
          </cell>
          <cell r="M1014">
            <v>3</v>
          </cell>
          <cell r="N1014">
            <v>2</v>
          </cell>
          <cell r="O1014">
            <v>18224</v>
          </cell>
          <cell r="P1014">
            <v>8100</v>
          </cell>
          <cell r="Q1014">
            <v>202500</v>
          </cell>
          <cell r="R1014">
            <v>0</v>
          </cell>
          <cell r="S1014">
            <v>2</v>
          </cell>
          <cell r="T1014">
            <v>0</v>
          </cell>
          <cell r="U1014">
            <v>0</v>
          </cell>
          <cell r="V1014">
            <v>190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I1015">
            <v>130208</v>
          </cell>
          <cell r="J1015">
            <v>130208</v>
          </cell>
          <cell r="K1015">
            <v>13</v>
          </cell>
          <cell r="L1015">
            <v>2</v>
          </cell>
          <cell r="M1015">
            <v>8</v>
          </cell>
          <cell r="N1015">
            <v>2</v>
          </cell>
          <cell r="O1015">
            <v>22482</v>
          </cell>
          <cell r="P1015">
            <v>9992</v>
          </cell>
          <cell r="Q1015">
            <v>249800</v>
          </cell>
          <cell r="R1015">
            <v>0</v>
          </cell>
          <cell r="S1015">
            <v>1</v>
          </cell>
          <cell r="T1015">
            <v>0</v>
          </cell>
          <cell r="U1015">
            <v>0</v>
          </cell>
          <cell r="V1015">
            <v>190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R1016">
            <v>2</v>
          </cell>
          <cell r="S1016">
            <v>2</v>
          </cell>
          <cell r="T1016">
            <v>0</v>
          </cell>
          <cell r="U1016">
            <v>0</v>
          </cell>
          <cell r="V1016" t="str">
            <v>その他</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R1017">
            <v>2</v>
          </cell>
          <cell r="S1017">
            <v>2</v>
          </cell>
          <cell r="T1017">
            <v>0</v>
          </cell>
          <cell r="U1017">
            <v>0</v>
          </cell>
          <cell r="V1017" t="str">
            <v>その他</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I1018">
            <v>130106</v>
          </cell>
          <cell r="J1018">
            <v>130106</v>
          </cell>
          <cell r="K1018">
            <v>13</v>
          </cell>
          <cell r="L1018">
            <v>1</v>
          </cell>
          <cell r="M1018">
            <v>6</v>
          </cell>
          <cell r="N1018">
            <v>2</v>
          </cell>
          <cell r="O1018">
            <v>16352</v>
          </cell>
          <cell r="P1018">
            <v>7268</v>
          </cell>
          <cell r="Q1018">
            <v>181700</v>
          </cell>
          <cell r="R1018">
            <v>0</v>
          </cell>
          <cell r="S1018">
            <v>2</v>
          </cell>
          <cell r="T1018">
            <v>0</v>
          </cell>
          <cell r="U1018">
            <v>0</v>
          </cell>
          <cell r="V1018">
            <v>190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I1019">
            <v>130204</v>
          </cell>
          <cell r="J1019">
            <v>130204</v>
          </cell>
          <cell r="K1019">
            <v>13</v>
          </cell>
          <cell r="L1019">
            <v>2</v>
          </cell>
          <cell r="M1019">
            <v>4</v>
          </cell>
          <cell r="N1019">
            <v>2</v>
          </cell>
          <cell r="O1019">
            <v>18908</v>
          </cell>
          <cell r="P1019">
            <v>8404</v>
          </cell>
          <cell r="Q1019">
            <v>210100</v>
          </cell>
          <cell r="R1019">
            <v>0</v>
          </cell>
          <cell r="S1019">
            <v>2</v>
          </cell>
          <cell r="T1019">
            <v>0</v>
          </cell>
          <cell r="U1019">
            <v>0</v>
          </cell>
          <cell r="V1019">
            <v>190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I1020">
            <v>100108</v>
          </cell>
          <cell r="J1020">
            <v>100108</v>
          </cell>
          <cell r="K1020">
            <v>10</v>
          </cell>
          <cell r="L1020">
            <v>1</v>
          </cell>
          <cell r="M1020">
            <v>8</v>
          </cell>
          <cell r="N1020">
            <v>0.5</v>
          </cell>
          <cell r="O1020">
            <v>2600</v>
          </cell>
          <cell r="P1020">
            <v>0</v>
          </cell>
          <cell r="Q1020">
            <v>170200</v>
          </cell>
          <cell r="R1020">
            <v>0</v>
          </cell>
          <cell r="S1020">
            <v>2</v>
          </cell>
          <cell r="T1020">
            <v>0</v>
          </cell>
          <cell r="U1020">
            <v>0</v>
          </cell>
          <cell r="V1020">
            <v>190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I1021">
            <v>130206</v>
          </cell>
          <cell r="J1021">
            <v>130206</v>
          </cell>
          <cell r="K1021">
            <v>13</v>
          </cell>
          <cell r="L1021">
            <v>2</v>
          </cell>
          <cell r="M1021">
            <v>6</v>
          </cell>
          <cell r="N1021">
            <v>2</v>
          </cell>
          <cell r="O1021">
            <v>20348</v>
          </cell>
          <cell r="P1021">
            <v>9044</v>
          </cell>
          <cell r="Q1021">
            <v>226100</v>
          </cell>
          <cell r="R1021">
            <v>0</v>
          </cell>
          <cell r="S1021">
            <v>2</v>
          </cell>
          <cell r="T1021">
            <v>0</v>
          </cell>
          <cell r="U1021">
            <v>0</v>
          </cell>
          <cell r="V1021">
            <v>190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I1022">
            <v>130204</v>
          </cell>
          <cell r="J1022">
            <v>130204</v>
          </cell>
          <cell r="K1022">
            <v>13</v>
          </cell>
          <cell r="L1022">
            <v>2</v>
          </cell>
          <cell r="M1022">
            <v>4</v>
          </cell>
          <cell r="N1022">
            <v>2</v>
          </cell>
          <cell r="O1022">
            <v>18908</v>
          </cell>
          <cell r="P1022">
            <v>8404</v>
          </cell>
          <cell r="Q1022">
            <v>210100</v>
          </cell>
          <cell r="R1022">
            <v>0</v>
          </cell>
          <cell r="S1022">
            <v>1</v>
          </cell>
          <cell r="T1022">
            <v>0</v>
          </cell>
          <cell r="U1022">
            <v>0</v>
          </cell>
          <cell r="V1022">
            <v>190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I1023">
            <v>130107</v>
          </cell>
          <cell r="J1023">
            <v>130107</v>
          </cell>
          <cell r="K1023">
            <v>13</v>
          </cell>
          <cell r="L1023">
            <v>1</v>
          </cell>
          <cell r="M1023">
            <v>7</v>
          </cell>
          <cell r="N1023">
            <v>2</v>
          </cell>
          <cell r="O1023">
            <v>17262</v>
          </cell>
          <cell r="P1023">
            <v>7672</v>
          </cell>
          <cell r="Q1023">
            <v>191800</v>
          </cell>
          <cell r="R1023">
            <v>0</v>
          </cell>
          <cell r="S1023">
            <v>2</v>
          </cell>
          <cell r="T1023">
            <v>0</v>
          </cell>
          <cell r="U1023">
            <v>0</v>
          </cell>
          <cell r="V1023">
            <v>190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R1024">
            <v>2</v>
          </cell>
          <cell r="S1024">
            <v>2</v>
          </cell>
          <cell r="T1024">
            <v>0</v>
          </cell>
          <cell r="U1024">
            <v>0</v>
          </cell>
          <cell r="V1024" t="str">
            <v>その他</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I1025">
            <v>130203</v>
          </cell>
          <cell r="J1025">
            <v>130203</v>
          </cell>
          <cell r="K1025">
            <v>13</v>
          </cell>
          <cell r="L1025">
            <v>2</v>
          </cell>
          <cell r="M1025">
            <v>3</v>
          </cell>
          <cell r="N1025">
            <v>2</v>
          </cell>
          <cell r="O1025">
            <v>18224</v>
          </cell>
          <cell r="P1025">
            <v>8100</v>
          </cell>
          <cell r="Q1025">
            <v>202500</v>
          </cell>
          <cell r="R1025">
            <v>0</v>
          </cell>
          <cell r="S1025">
            <v>2</v>
          </cell>
          <cell r="T1025">
            <v>0</v>
          </cell>
          <cell r="U1025">
            <v>0</v>
          </cell>
          <cell r="V1025">
            <v>190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R1026">
            <v>2</v>
          </cell>
          <cell r="S1026">
            <v>2</v>
          </cell>
          <cell r="T1026">
            <v>0</v>
          </cell>
          <cell r="U1026">
            <v>0</v>
          </cell>
          <cell r="V1026" t="str">
            <v>その他</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R1027">
            <v>2</v>
          </cell>
          <cell r="S1027">
            <v>2</v>
          </cell>
          <cell r="T1027">
            <v>0</v>
          </cell>
          <cell r="U1027">
            <v>0</v>
          </cell>
          <cell r="V1027" t="str">
            <v>その他</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R1028">
            <v>2</v>
          </cell>
          <cell r="S1028">
            <v>2</v>
          </cell>
          <cell r="T1028">
            <v>0</v>
          </cell>
          <cell r="U1028">
            <v>0</v>
          </cell>
          <cell r="V1028" t="str">
            <v>その他</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R1029">
            <v>1</v>
          </cell>
          <cell r="S1029">
            <v>1</v>
          </cell>
          <cell r="T1029">
            <v>0</v>
          </cell>
          <cell r="U1029">
            <v>0</v>
          </cell>
          <cell r="V1029" t="str">
            <v>その他</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I1030">
            <v>130205</v>
          </cell>
          <cell r="J1030">
            <v>130205</v>
          </cell>
          <cell r="K1030">
            <v>13</v>
          </cell>
          <cell r="L1030">
            <v>2</v>
          </cell>
          <cell r="M1030">
            <v>5</v>
          </cell>
          <cell r="N1030">
            <v>2</v>
          </cell>
          <cell r="O1030">
            <v>19610</v>
          </cell>
          <cell r="P1030">
            <v>8716</v>
          </cell>
          <cell r="Q1030">
            <v>217900</v>
          </cell>
          <cell r="R1030">
            <v>0</v>
          </cell>
          <cell r="S1030">
            <v>2</v>
          </cell>
          <cell r="T1030">
            <v>0</v>
          </cell>
          <cell r="U1030">
            <v>0</v>
          </cell>
          <cell r="V1030">
            <v>190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R1031">
            <v>1</v>
          </cell>
          <cell r="S1031">
            <v>1</v>
          </cell>
          <cell r="T1031">
            <v>0</v>
          </cell>
          <cell r="U1031">
            <v>0</v>
          </cell>
          <cell r="V1031" t="str">
            <v>その他</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R1032">
            <v>2</v>
          </cell>
          <cell r="S1032">
            <v>2</v>
          </cell>
          <cell r="T1032">
            <v>0</v>
          </cell>
          <cell r="U1032">
            <v>0</v>
          </cell>
          <cell r="V1032" t="str">
            <v>その他</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R1033">
            <v>2</v>
          </cell>
          <cell r="S1033">
            <v>2</v>
          </cell>
          <cell r="T1033">
            <v>0</v>
          </cell>
          <cell r="U1033">
            <v>0</v>
          </cell>
          <cell r="V1033" t="str">
            <v>その他</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R1034">
            <v>2</v>
          </cell>
          <cell r="S1034">
            <v>2</v>
          </cell>
          <cell r="T1034">
            <v>0</v>
          </cell>
          <cell r="U1034">
            <v>0</v>
          </cell>
          <cell r="V1034" t="str">
            <v>その他</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I1035">
            <v>130207</v>
          </cell>
          <cell r="J1035">
            <v>130207</v>
          </cell>
          <cell r="K1035">
            <v>13</v>
          </cell>
          <cell r="L1035">
            <v>2</v>
          </cell>
          <cell r="M1035">
            <v>7</v>
          </cell>
          <cell r="N1035">
            <v>2</v>
          </cell>
          <cell r="O1035">
            <v>21384</v>
          </cell>
          <cell r="P1035">
            <v>9504</v>
          </cell>
          <cell r="Q1035">
            <v>237600</v>
          </cell>
          <cell r="R1035">
            <v>0</v>
          </cell>
          <cell r="S1035">
            <v>2</v>
          </cell>
          <cell r="T1035">
            <v>0</v>
          </cell>
          <cell r="U1035">
            <v>0</v>
          </cell>
          <cell r="V1035">
            <v>190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I1036">
            <v>130207</v>
          </cell>
          <cell r="J1036">
            <v>130207</v>
          </cell>
          <cell r="K1036">
            <v>13</v>
          </cell>
          <cell r="L1036">
            <v>2</v>
          </cell>
          <cell r="M1036">
            <v>7</v>
          </cell>
          <cell r="N1036">
            <v>2</v>
          </cell>
          <cell r="O1036">
            <v>21384</v>
          </cell>
          <cell r="P1036">
            <v>9504</v>
          </cell>
          <cell r="Q1036">
            <v>237600</v>
          </cell>
          <cell r="R1036">
            <v>0</v>
          </cell>
          <cell r="S1036">
            <v>1</v>
          </cell>
          <cell r="T1036">
            <v>0</v>
          </cell>
          <cell r="U1036">
            <v>0</v>
          </cell>
          <cell r="V1036">
            <v>190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I1037">
            <v>130205</v>
          </cell>
          <cell r="J1037">
            <v>130205</v>
          </cell>
          <cell r="K1037">
            <v>13</v>
          </cell>
          <cell r="L1037">
            <v>2</v>
          </cell>
          <cell r="M1037">
            <v>5</v>
          </cell>
          <cell r="N1037">
            <v>2</v>
          </cell>
          <cell r="O1037">
            <v>19610</v>
          </cell>
          <cell r="P1037">
            <v>8716</v>
          </cell>
          <cell r="Q1037">
            <v>217900</v>
          </cell>
          <cell r="R1037">
            <v>0</v>
          </cell>
          <cell r="S1037">
            <v>2</v>
          </cell>
          <cell r="T1037">
            <v>0</v>
          </cell>
          <cell r="U1037">
            <v>0</v>
          </cell>
          <cell r="V1037">
            <v>190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I1038">
            <v>130205</v>
          </cell>
          <cell r="J1038">
            <v>130205</v>
          </cell>
          <cell r="K1038">
            <v>13</v>
          </cell>
          <cell r="L1038">
            <v>2</v>
          </cell>
          <cell r="M1038">
            <v>5</v>
          </cell>
          <cell r="N1038">
            <v>2</v>
          </cell>
          <cell r="O1038">
            <v>19610</v>
          </cell>
          <cell r="P1038">
            <v>8716</v>
          </cell>
          <cell r="Q1038">
            <v>217900</v>
          </cell>
          <cell r="R1038">
            <v>0</v>
          </cell>
          <cell r="S1038">
            <v>2</v>
          </cell>
          <cell r="T1038">
            <v>0</v>
          </cell>
          <cell r="U1038">
            <v>0</v>
          </cell>
          <cell r="V1038">
            <v>190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I1039">
            <v>190116</v>
          </cell>
          <cell r="J1039">
            <v>190116</v>
          </cell>
          <cell r="K1039">
            <v>19</v>
          </cell>
          <cell r="L1039">
            <v>1</v>
          </cell>
          <cell r="M1039">
            <v>16</v>
          </cell>
          <cell r="N1039">
            <v>0.5</v>
          </cell>
          <cell r="O1039">
            <v>3000</v>
          </cell>
          <cell r="P1039">
            <v>0</v>
          </cell>
          <cell r="Q1039">
            <v>196200</v>
          </cell>
          <cell r="R1039">
            <v>0</v>
          </cell>
          <cell r="S1039">
            <v>2</v>
          </cell>
          <cell r="T1039">
            <v>0</v>
          </cell>
          <cell r="U1039">
            <v>0</v>
          </cell>
          <cell r="V1039">
            <v>190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I1040">
            <v>130204</v>
          </cell>
          <cell r="J1040">
            <v>130204</v>
          </cell>
          <cell r="K1040">
            <v>13</v>
          </cell>
          <cell r="L1040">
            <v>2</v>
          </cell>
          <cell r="M1040">
            <v>4</v>
          </cell>
          <cell r="N1040">
            <v>2</v>
          </cell>
          <cell r="O1040">
            <v>18908</v>
          </cell>
          <cell r="P1040">
            <v>8404</v>
          </cell>
          <cell r="Q1040">
            <v>210100</v>
          </cell>
          <cell r="R1040">
            <v>0</v>
          </cell>
          <cell r="S1040">
            <v>1</v>
          </cell>
          <cell r="T1040">
            <v>0</v>
          </cell>
          <cell r="U1040">
            <v>0</v>
          </cell>
          <cell r="V1040">
            <v>190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I1041">
            <v>130104</v>
          </cell>
          <cell r="J1041">
            <v>130104</v>
          </cell>
          <cell r="K1041">
            <v>13</v>
          </cell>
          <cell r="L1041">
            <v>1</v>
          </cell>
          <cell r="M1041">
            <v>4</v>
          </cell>
          <cell r="N1041">
            <v>2</v>
          </cell>
          <cell r="O1041">
            <v>14796</v>
          </cell>
          <cell r="P1041">
            <v>6576</v>
          </cell>
          <cell r="Q1041">
            <v>164400</v>
          </cell>
          <cell r="R1041">
            <v>0</v>
          </cell>
          <cell r="S1041">
            <v>2</v>
          </cell>
          <cell r="T1041">
            <v>0</v>
          </cell>
          <cell r="U1041">
            <v>0</v>
          </cell>
          <cell r="V1041">
            <v>190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I1042">
            <v>130226</v>
          </cell>
          <cell r="J1042">
            <v>130226</v>
          </cell>
          <cell r="K1042">
            <v>13</v>
          </cell>
          <cell r="L1042">
            <v>2</v>
          </cell>
          <cell r="M1042">
            <v>26</v>
          </cell>
          <cell r="N1042">
            <v>2</v>
          </cell>
          <cell r="O1042">
            <v>24000</v>
          </cell>
          <cell r="P1042">
            <v>17512</v>
          </cell>
          <cell r="Q1042">
            <v>437800</v>
          </cell>
          <cell r="R1042">
            <v>1756</v>
          </cell>
          <cell r="S1042">
            <v>2</v>
          </cell>
          <cell r="T1042">
            <v>1756</v>
          </cell>
          <cell r="U1042">
            <v>0</v>
          </cell>
          <cell r="V1042">
            <v>190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I1043">
            <v>100761</v>
          </cell>
          <cell r="J1043">
            <v>100761</v>
          </cell>
          <cell r="K1043">
            <v>10</v>
          </cell>
          <cell r="L1043">
            <v>7</v>
          </cell>
          <cell r="M1043">
            <v>61</v>
          </cell>
          <cell r="N1043">
            <v>0.5</v>
          </cell>
          <cell r="O1043">
            <v>5800</v>
          </cell>
          <cell r="P1043">
            <v>0</v>
          </cell>
          <cell r="Q1043">
            <v>444400</v>
          </cell>
          <cell r="R1043">
            <v>0</v>
          </cell>
          <cell r="S1043">
            <v>2</v>
          </cell>
          <cell r="T1043">
            <v>0</v>
          </cell>
          <cell r="U1043">
            <v>5800</v>
          </cell>
          <cell r="V1043">
            <v>139</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I1044">
            <v>130261</v>
          </cell>
          <cell r="J1044">
            <v>130261</v>
          </cell>
          <cell r="K1044">
            <v>13</v>
          </cell>
          <cell r="L1044">
            <v>2</v>
          </cell>
          <cell r="M1044">
            <v>61</v>
          </cell>
          <cell r="N1044">
            <v>2</v>
          </cell>
          <cell r="O1044">
            <v>24000</v>
          </cell>
          <cell r="P1044">
            <v>18920</v>
          </cell>
          <cell r="Q1044">
            <v>473000</v>
          </cell>
          <cell r="R1044">
            <v>5598</v>
          </cell>
          <cell r="S1044">
            <v>2</v>
          </cell>
          <cell r="T1044">
            <v>5598</v>
          </cell>
          <cell r="U1044">
            <v>0</v>
          </cell>
          <cell r="V1044">
            <v>190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I1045">
            <v>130231</v>
          </cell>
          <cell r="J1045">
            <v>130231</v>
          </cell>
          <cell r="K1045">
            <v>13</v>
          </cell>
          <cell r="L1045">
            <v>2</v>
          </cell>
          <cell r="M1045">
            <v>31</v>
          </cell>
          <cell r="N1045">
            <v>2</v>
          </cell>
          <cell r="O1045">
            <v>24000</v>
          </cell>
          <cell r="P1045">
            <v>18508</v>
          </cell>
          <cell r="Q1045">
            <v>462700</v>
          </cell>
          <cell r="R1045">
            <v>4902</v>
          </cell>
          <cell r="S1045">
            <v>1</v>
          </cell>
          <cell r="T1045">
            <v>4902</v>
          </cell>
          <cell r="U1045">
            <v>0</v>
          </cell>
          <cell r="V1045">
            <v>190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I1046">
            <v>130261</v>
          </cell>
          <cell r="J1046">
            <v>130261</v>
          </cell>
          <cell r="K1046">
            <v>13</v>
          </cell>
          <cell r="L1046">
            <v>2</v>
          </cell>
          <cell r="M1046">
            <v>61</v>
          </cell>
          <cell r="N1046">
            <v>2</v>
          </cell>
          <cell r="O1046">
            <v>24000</v>
          </cell>
          <cell r="P1046">
            <v>18920</v>
          </cell>
          <cell r="Q1046">
            <v>473000</v>
          </cell>
          <cell r="R1046">
            <v>5598</v>
          </cell>
          <cell r="S1046">
            <v>2</v>
          </cell>
          <cell r="T1046">
            <v>5598</v>
          </cell>
          <cell r="U1046">
            <v>0</v>
          </cell>
          <cell r="V1046">
            <v>190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I1047">
            <v>100761</v>
          </cell>
          <cell r="J1047">
            <v>100761</v>
          </cell>
          <cell r="K1047">
            <v>10</v>
          </cell>
          <cell r="L1047">
            <v>7</v>
          </cell>
          <cell r="M1047">
            <v>61</v>
          </cell>
          <cell r="N1047">
            <v>0.5</v>
          </cell>
          <cell r="O1047">
            <v>5800</v>
          </cell>
          <cell r="P1047">
            <v>0</v>
          </cell>
          <cell r="Q1047">
            <v>444400</v>
          </cell>
          <cell r="R1047">
            <v>0</v>
          </cell>
          <cell r="S1047">
            <v>2</v>
          </cell>
          <cell r="T1047">
            <v>0</v>
          </cell>
          <cell r="U1047">
            <v>0</v>
          </cell>
          <cell r="V1047">
            <v>139</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I1048">
            <v>100722</v>
          </cell>
          <cell r="J1048">
            <v>100722</v>
          </cell>
          <cell r="K1048">
            <v>10</v>
          </cell>
          <cell r="L1048">
            <v>7</v>
          </cell>
          <cell r="M1048">
            <v>22</v>
          </cell>
          <cell r="N1048">
            <v>0.5</v>
          </cell>
          <cell r="O1048">
            <v>5800</v>
          </cell>
          <cell r="P1048">
            <v>0</v>
          </cell>
          <cell r="Q1048">
            <v>440700</v>
          </cell>
          <cell r="R1048">
            <v>0</v>
          </cell>
          <cell r="S1048">
            <v>2</v>
          </cell>
          <cell r="T1048">
            <v>0</v>
          </cell>
          <cell r="U1048">
            <v>2100</v>
          </cell>
          <cell r="V1048">
            <v>147</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I1049">
            <v>130262</v>
          </cell>
          <cell r="J1049">
            <v>130262</v>
          </cell>
          <cell r="K1049">
            <v>13</v>
          </cell>
          <cell r="L1049">
            <v>2</v>
          </cell>
          <cell r="M1049">
            <v>62</v>
          </cell>
          <cell r="N1049">
            <v>2</v>
          </cell>
          <cell r="O1049">
            <v>24000</v>
          </cell>
          <cell r="P1049">
            <v>19040</v>
          </cell>
          <cell r="Q1049">
            <v>476000</v>
          </cell>
          <cell r="R1049">
            <v>5778</v>
          </cell>
          <cell r="S1049">
            <v>2</v>
          </cell>
          <cell r="T1049">
            <v>5778</v>
          </cell>
          <cell r="U1049">
            <v>0</v>
          </cell>
          <cell r="V1049">
            <v>190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R1050">
            <v>2</v>
          </cell>
          <cell r="S1050">
            <v>2</v>
          </cell>
          <cell r="T1050">
            <v>6318</v>
          </cell>
          <cell r="U1050">
            <v>0</v>
          </cell>
          <cell r="V1050" t="str">
            <v>その他</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R1051">
            <v>2</v>
          </cell>
          <cell r="S1051">
            <v>2</v>
          </cell>
          <cell r="T1051">
            <v>5238</v>
          </cell>
          <cell r="U1051">
            <v>0</v>
          </cell>
          <cell r="V1051" t="str">
            <v>その他</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R1052">
            <v>2</v>
          </cell>
          <cell r="S1052">
            <v>2</v>
          </cell>
          <cell r="T1052">
            <v>6318</v>
          </cell>
          <cell r="U1052">
            <v>0</v>
          </cell>
          <cell r="V1052" t="str">
            <v>その他</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I1053">
            <v>130320</v>
          </cell>
          <cell r="J1053">
            <v>130320</v>
          </cell>
          <cell r="K1053">
            <v>13</v>
          </cell>
          <cell r="L1053">
            <v>3</v>
          </cell>
          <cell r="M1053">
            <v>20</v>
          </cell>
          <cell r="N1053">
            <v>2</v>
          </cell>
          <cell r="O1053">
            <v>26800</v>
          </cell>
          <cell r="P1053">
            <v>0</v>
          </cell>
          <cell r="Q1053">
            <v>502100</v>
          </cell>
          <cell r="R1053">
            <v>5971</v>
          </cell>
          <cell r="S1053">
            <v>2</v>
          </cell>
          <cell r="T1053">
            <v>5971</v>
          </cell>
          <cell r="U1053">
            <v>0</v>
          </cell>
          <cell r="V1053">
            <v>190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I1054">
            <v>130261</v>
          </cell>
          <cell r="J1054">
            <v>130261</v>
          </cell>
          <cell r="K1054">
            <v>13</v>
          </cell>
          <cell r="L1054">
            <v>2</v>
          </cell>
          <cell r="M1054">
            <v>61</v>
          </cell>
          <cell r="N1054">
            <v>2</v>
          </cell>
          <cell r="O1054">
            <v>24000</v>
          </cell>
          <cell r="P1054">
            <v>18920</v>
          </cell>
          <cell r="Q1054">
            <v>473000</v>
          </cell>
          <cell r="R1054">
            <v>5598</v>
          </cell>
          <cell r="S1054">
            <v>1</v>
          </cell>
          <cell r="T1054">
            <v>5598</v>
          </cell>
          <cell r="U1054">
            <v>0</v>
          </cell>
          <cell r="V1054">
            <v>190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I1055">
            <v>130231</v>
          </cell>
          <cell r="J1055">
            <v>130231</v>
          </cell>
          <cell r="K1055">
            <v>13</v>
          </cell>
          <cell r="L1055">
            <v>2</v>
          </cell>
          <cell r="M1055">
            <v>31</v>
          </cell>
          <cell r="N1055">
            <v>2</v>
          </cell>
          <cell r="O1055">
            <v>24000</v>
          </cell>
          <cell r="P1055">
            <v>18508</v>
          </cell>
          <cell r="Q1055">
            <v>462700</v>
          </cell>
          <cell r="R1055">
            <v>4902</v>
          </cell>
          <cell r="S1055">
            <v>2</v>
          </cell>
          <cell r="T1055">
            <v>4902</v>
          </cell>
          <cell r="U1055">
            <v>0</v>
          </cell>
          <cell r="V1055">
            <v>190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I1056">
            <v>130229</v>
          </cell>
          <cell r="J1056">
            <v>130229</v>
          </cell>
          <cell r="K1056">
            <v>13</v>
          </cell>
          <cell r="L1056">
            <v>2</v>
          </cell>
          <cell r="M1056">
            <v>29</v>
          </cell>
          <cell r="N1056">
            <v>2</v>
          </cell>
          <cell r="O1056">
            <v>24000</v>
          </cell>
          <cell r="P1056">
            <v>18152</v>
          </cell>
          <cell r="Q1056">
            <v>453800</v>
          </cell>
          <cell r="R1056">
            <v>3935</v>
          </cell>
          <cell r="S1056">
            <v>2</v>
          </cell>
          <cell r="T1056">
            <v>3935</v>
          </cell>
          <cell r="U1056">
            <v>0</v>
          </cell>
          <cell r="V1056">
            <v>190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I1057">
            <v>190622</v>
          </cell>
          <cell r="J1057">
            <v>190622</v>
          </cell>
          <cell r="K1057">
            <v>19</v>
          </cell>
          <cell r="L1057">
            <v>6</v>
          </cell>
          <cell r="M1057">
            <v>22</v>
          </cell>
          <cell r="N1057">
            <v>0.5</v>
          </cell>
          <cell r="O1057">
            <v>5450</v>
          </cell>
          <cell r="P1057">
            <v>0</v>
          </cell>
          <cell r="Q1057">
            <v>406400</v>
          </cell>
          <cell r="R1057">
            <v>0</v>
          </cell>
          <cell r="S1057">
            <v>2</v>
          </cell>
          <cell r="T1057">
            <v>0</v>
          </cell>
          <cell r="U1057">
            <v>5450</v>
          </cell>
          <cell r="V1057">
            <v>148</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I1058">
            <v>130361</v>
          </cell>
          <cell r="J1058">
            <v>130361</v>
          </cell>
          <cell r="K1058">
            <v>13</v>
          </cell>
          <cell r="L1058">
            <v>3</v>
          </cell>
          <cell r="M1058">
            <v>61</v>
          </cell>
          <cell r="N1058">
            <v>0</v>
          </cell>
          <cell r="O1058">
            <v>0</v>
          </cell>
          <cell r="P1058">
            <v>0</v>
          </cell>
          <cell r="Q1058">
            <v>525600</v>
          </cell>
          <cell r="R1058">
            <v>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I1059">
            <v>130230</v>
          </cell>
          <cell r="J1059">
            <v>130230</v>
          </cell>
          <cell r="K1059">
            <v>13</v>
          </cell>
          <cell r="L1059">
            <v>2</v>
          </cell>
          <cell r="M1059">
            <v>30</v>
          </cell>
          <cell r="N1059">
            <v>2</v>
          </cell>
          <cell r="O1059">
            <v>24000</v>
          </cell>
          <cell r="P1059">
            <v>18332</v>
          </cell>
          <cell r="Q1059">
            <v>458300</v>
          </cell>
          <cell r="R1059">
            <v>4441</v>
          </cell>
          <cell r="S1059">
            <v>2</v>
          </cell>
          <cell r="T1059">
            <v>4441</v>
          </cell>
          <cell r="U1059">
            <v>0</v>
          </cell>
          <cell r="V1059">
            <v>190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I1060">
            <v>130232</v>
          </cell>
          <cell r="J1060">
            <v>130232</v>
          </cell>
          <cell r="K1060">
            <v>13</v>
          </cell>
          <cell r="L1060">
            <v>2</v>
          </cell>
          <cell r="M1060">
            <v>32</v>
          </cell>
          <cell r="N1060">
            <v>2</v>
          </cell>
          <cell r="O1060">
            <v>24000</v>
          </cell>
          <cell r="P1060">
            <v>18680</v>
          </cell>
          <cell r="Q1060">
            <v>467000</v>
          </cell>
          <cell r="R1060">
            <v>5238</v>
          </cell>
          <cell r="S1060">
            <v>2</v>
          </cell>
          <cell r="T1060">
            <v>5238</v>
          </cell>
          <cell r="U1060">
            <v>0</v>
          </cell>
          <cell r="V1060">
            <v>190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I1061">
            <v>130231</v>
          </cell>
          <cell r="J1061">
            <v>130231</v>
          </cell>
          <cell r="K1061">
            <v>13</v>
          </cell>
          <cell r="L1061">
            <v>2</v>
          </cell>
          <cell r="M1061">
            <v>31</v>
          </cell>
          <cell r="N1061">
            <v>2</v>
          </cell>
          <cell r="O1061">
            <v>24000</v>
          </cell>
          <cell r="P1061">
            <v>18508</v>
          </cell>
          <cell r="Q1061">
            <v>462700</v>
          </cell>
          <cell r="R1061">
            <v>4902</v>
          </cell>
          <cell r="S1061">
            <v>2</v>
          </cell>
          <cell r="T1061">
            <v>4902</v>
          </cell>
          <cell r="U1061">
            <v>0</v>
          </cell>
          <cell r="V1061">
            <v>190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I1062">
            <v>130230</v>
          </cell>
          <cell r="J1062">
            <v>130230</v>
          </cell>
          <cell r="K1062">
            <v>13</v>
          </cell>
          <cell r="L1062">
            <v>2</v>
          </cell>
          <cell r="M1062">
            <v>30</v>
          </cell>
          <cell r="N1062">
            <v>2</v>
          </cell>
          <cell r="O1062">
            <v>24000</v>
          </cell>
          <cell r="P1062">
            <v>18332</v>
          </cell>
          <cell r="Q1062">
            <v>458300</v>
          </cell>
          <cell r="R1062">
            <v>4441</v>
          </cell>
          <cell r="S1062">
            <v>2</v>
          </cell>
          <cell r="T1062">
            <v>4441</v>
          </cell>
          <cell r="U1062">
            <v>0</v>
          </cell>
          <cell r="V1062">
            <v>190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I1063">
            <v>190621</v>
          </cell>
          <cell r="J1063">
            <v>190621</v>
          </cell>
          <cell r="K1063">
            <v>19</v>
          </cell>
          <cell r="L1063">
            <v>6</v>
          </cell>
          <cell r="M1063">
            <v>21</v>
          </cell>
          <cell r="N1063">
            <v>1</v>
          </cell>
          <cell r="O1063">
            <v>10900</v>
          </cell>
          <cell r="P1063">
            <v>0</v>
          </cell>
          <cell r="Q1063">
            <v>402100</v>
          </cell>
          <cell r="R1063">
            <v>896</v>
          </cell>
          <cell r="S1063">
            <v>1</v>
          </cell>
          <cell r="T1063">
            <v>896</v>
          </cell>
          <cell r="U1063">
            <v>0</v>
          </cell>
          <cell r="V1063">
            <v>148</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I1064">
            <v>130231</v>
          </cell>
          <cell r="J1064">
            <v>130231</v>
          </cell>
          <cell r="K1064">
            <v>13</v>
          </cell>
          <cell r="L1064">
            <v>2</v>
          </cell>
          <cell r="M1064">
            <v>31</v>
          </cell>
          <cell r="N1064">
            <v>2</v>
          </cell>
          <cell r="O1064">
            <v>24000</v>
          </cell>
          <cell r="P1064">
            <v>18508</v>
          </cell>
          <cell r="Q1064">
            <v>462700</v>
          </cell>
          <cell r="R1064">
            <v>4902</v>
          </cell>
          <cell r="S1064">
            <v>2</v>
          </cell>
          <cell r="T1064">
            <v>4902</v>
          </cell>
          <cell r="U1064">
            <v>0</v>
          </cell>
          <cell r="V1064">
            <v>190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I1065">
            <v>130262</v>
          </cell>
          <cell r="J1065">
            <v>130262</v>
          </cell>
          <cell r="K1065">
            <v>13</v>
          </cell>
          <cell r="L1065">
            <v>2</v>
          </cell>
          <cell r="M1065">
            <v>62</v>
          </cell>
          <cell r="N1065">
            <v>2</v>
          </cell>
          <cell r="O1065">
            <v>24000</v>
          </cell>
          <cell r="P1065">
            <v>19040</v>
          </cell>
          <cell r="Q1065">
            <v>476000</v>
          </cell>
          <cell r="R1065">
            <v>5778</v>
          </cell>
          <cell r="S1065">
            <v>2</v>
          </cell>
          <cell r="T1065">
            <v>5778</v>
          </cell>
          <cell r="U1065">
            <v>0</v>
          </cell>
          <cell r="V1065">
            <v>190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I1066">
            <v>130233</v>
          </cell>
          <cell r="J1066">
            <v>130233</v>
          </cell>
          <cell r="K1066">
            <v>13</v>
          </cell>
          <cell r="L1066">
            <v>2</v>
          </cell>
          <cell r="M1066">
            <v>33</v>
          </cell>
          <cell r="N1066">
            <v>2</v>
          </cell>
          <cell r="O1066">
            <v>24000</v>
          </cell>
          <cell r="P1066">
            <v>18800</v>
          </cell>
          <cell r="Q1066">
            <v>470000</v>
          </cell>
          <cell r="R1066">
            <v>5418</v>
          </cell>
          <cell r="S1066">
            <v>2</v>
          </cell>
          <cell r="T1066">
            <v>5418</v>
          </cell>
          <cell r="U1066">
            <v>0</v>
          </cell>
          <cell r="V1066">
            <v>190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I1067">
            <v>130231</v>
          </cell>
          <cell r="J1067">
            <v>130231</v>
          </cell>
          <cell r="K1067">
            <v>13</v>
          </cell>
          <cell r="L1067">
            <v>2</v>
          </cell>
          <cell r="M1067">
            <v>31</v>
          </cell>
          <cell r="N1067">
            <v>2</v>
          </cell>
          <cell r="O1067">
            <v>24000</v>
          </cell>
          <cell r="P1067">
            <v>18508</v>
          </cell>
          <cell r="Q1067">
            <v>462700</v>
          </cell>
          <cell r="R1067">
            <v>4902</v>
          </cell>
          <cell r="S1067">
            <v>2</v>
          </cell>
          <cell r="T1067">
            <v>4902</v>
          </cell>
          <cell r="U1067">
            <v>0</v>
          </cell>
          <cell r="V1067">
            <v>190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I1068">
            <v>130227</v>
          </cell>
          <cell r="J1068">
            <v>130227</v>
          </cell>
          <cell r="K1068">
            <v>13</v>
          </cell>
          <cell r="L1068">
            <v>2</v>
          </cell>
          <cell r="M1068">
            <v>27</v>
          </cell>
          <cell r="N1068">
            <v>2</v>
          </cell>
          <cell r="O1068">
            <v>24000</v>
          </cell>
          <cell r="P1068">
            <v>17736</v>
          </cell>
          <cell r="Q1068">
            <v>443400</v>
          </cell>
          <cell r="R1068">
            <v>2603</v>
          </cell>
          <cell r="S1068">
            <v>2</v>
          </cell>
          <cell r="T1068">
            <v>2603</v>
          </cell>
          <cell r="U1068">
            <v>0</v>
          </cell>
          <cell r="V1068">
            <v>190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I1069">
            <v>130230</v>
          </cell>
          <cell r="J1069">
            <v>130230</v>
          </cell>
          <cell r="K1069">
            <v>13</v>
          </cell>
          <cell r="L1069">
            <v>2</v>
          </cell>
          <cell r="M1069">
            <v>30</v>
          </cell>
          <cell r="N1069">
            <v>2</v>
          </cell>
          <cell r="O1069">
            <v>24000</v>
          </cell>
          <cell r="P1069">
            <v>18332</v>
          </cell>
          <cell r="Q1069">
            <v>458300</v>
          </cell>
          <cell r="R1069">
            <v>4441</v>
          </cell>
          <cell r="S1069">
            <v>2</v>
          </cell>
          <cell r="T1069">
            <v>4441</v>
          </cell>
          <cell r="U1069">
            <v>0</v>
          </cell>
          <cell r="V1069">
            <v>190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I1070">
            <v>130264</v>
          </cell>
          <cell r="J1070">
            <v>130264</v>
          </cell>
          <cell r="K1070">
            <v>13</v>
          </cell>
          <cell r="L1070">
            <v>2</v>
          </cell>
          <cell r="M1070">
            <v>64</v>
          </cell>
          <cell r="N1070">
            <v>2</v>
          </cell>
          <cell r="O1070">
            <v>24000</v>
          </cell>
          <cell r="P1070">
            <v>19280</v>
          </cell>
          <cell r="Q1070">
            <v>482000</v>
          </cell>
          <cell r="R1070">
            <v>6138</v>
          </cell>
          <cell r="S1070">
            <v>2</v>
          </cell>
          <cell r="T1070">
            <v>6138</v>
          </cell>
          <cell r="U1070">
            <v>0</v>
          </cell>
          <cell r="V1070">
            <v>190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I1071">
            <v>130233</v>
          </cell>
          <cell r="J1071">
            <v>130233</v>
          </cell>
          <cell r="K1071">
            <v>13</v>
          </cell>
          <cell r="L1071">
            <v>2</v>
          </cell>
          <cell r="M1071">
            <v>33</v>
          </cell>
          <cell r="N1071">
            <v>2</v>
          </cell>
          <cell r="O1071">
            <v>24000</v>
          </cell>
          <cell r="P1071">
            <v>18800</v>
          </cell>
          <cell r="Q1071">
            <v>470000</v>
          </cell>
          <cell r="R1071">
            <v>5418</v>
          </cell>
          <cell r="S1071">
            <v>2</v>
          </cell>
          <cell r="T1071">
            <v>5418</v>
          </cell>
          <cell r="U1071">
            <v>0</v>
          </cell>
          <cell r="V1071">
            <v>190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I1072">
            <v>130264</v>
          </cell>
          <cell r="J1072">
            <v>130264</v>
          </cell>
          <cell r="K1072">
            <v>13</v>
          </cell>
          <cell r="L1072">
            <v>2</v>
          </cell>
          <cell r="M1072">
            <v>64</v>
          </cell>
          <cell r="N1072">
            <v>2</v>
          </cell>
          <cell r="O1072">
            <v>24000</v>
          </cell>
          <cell r="P1072">
            <v>19280</v>
          </cell>
          <cell r="Q1072">
            <v>482000</v>
          </cell>
          <cell r="R1072">
            <v>6138</v>
          </cell>
          <cell r="S1072">
            <v>1</v>
          </cell>
          <cell r="T1072">
            <v>6138</v>
          </cell>
          <cell r="U1072">
            <v>0</v>
          </cell>
          <cell r="V1072">
            <v>190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I1073">
            <v>130228</v>
          </cell>
          <cell r="J1073">
            <v>130228</v>
          </cell>
          <cell r="K1073">
            <v>13</v>
          </cell>
          <cell r="L1073">
            <v>2</v>
          </cell>
          <cell r="M1073">
            <v>28</v>
          </cell>
          <cell r="N1073">
            <v>2</v>
          </cell>
          <cell r="O1073">
            <v>24000</v>
          </cell>
          <cell r="P1073">
            <v>17956</v>
          </cell>
          <cell r="Q1073">
            <v>448900</v>
          </cell>
          <cell r="R1073">
            <v>3405</v>
          </cell>
          <cell r="S1073">
            <v>2</v>
          </cell>
          <cell r="T1073">
            <v>3405</v>
          </cell>
          <cell r="U1073">
            <v>0</v>
          </cell>
          <cell r="V1073">
            <v>190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I1074">
            <v>130233</v>
          </cell>
          <cell r="J1074">
            <v>130233</v>
          </cell>
          <cell r="K1074">
            <v>13</v>
          </cell>
          <cell r="L1074">
            <v>2</v>
          </cell>
          <cell r="M1074">
            <v>33</v>
          </cell>
          <cell r="N1074">
            <v>2</v>
          </cell>
          <cell r="O1074">
            <v>24000</v>
          </cell>
          <cell r="P1074">
            <v>18800</v>
          </cell>
          <cell r="Q1074">
            <v>470000</v>
          </cell>
          <cell r="R1074">
            <v>5418</v>
          </cell>
          <cell r="S1074">
            <v>2</v>
          </cell>
          <cell r="T1074">
            <v>5418</v>
          </cell>
          <cell r="U1074">
            <v>0</v>
          </cell>
          <cell r="V1074">
            <v>190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I1075">
            <v>130261</v>
          </cell>
          <cell r="J1075">
            <v>130261</v>
          </cell>
          <cell r="K1075">
            <v>13</v>
          </cell>
          <cell r="L1075">
            <v>2</v>
          </cell>
          <cell r="M1075">
            <v>61</v>
          </cell>
          <cell r="N1075">
            <v>2</v>
          </cell>
          <cell r="O1075">
            <v>24000</v>
          </cell>
          <cell r="P1075">
            <v>18920</v>
          </cell>
          <cell r="Q1075">
            <v>473000</v>
          </cell>
          <cell r="R1075">
            <v>5598</v>
          </cell>
          <cell r="S1075">
            <v>2</v>
          </cell>
          <cell r="T1075">
            <v>5598</v>
          </cell>
          <cell r="U1075">
            <v>0</v>
          </cell>
          <cell r="V1075">
            <v>190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I1076">
            <v>130262</v>
          </cell>
          <cell r="J1076">
            <v>130262</v>
          </cell>
          <cell r="K1076">
            <v>13</v>
          </cell>
          <cell r="L1076">
            <v>2</v>
          </cell>
          <cell r="M1076">
            <v>62</v>
          </cell>
          <cell r="N1076">
            <v>2</v>
          </cell>
          <cell r="O1076">
            <v>24000</v>
          </cell>
          <cell r="P1076">
            <v>19040</v>
          </cell>
          <cell r="Q1076">
            <v>476000</v>
          </cell>
          <cell r="R1076">
            <v>5778</v>
          </cell>
          <cell r="S1076">
            <v>2</v>
          </cell>
          <cell r="T1076">
            <v>5778</v>
          </cell>
          <cell r="U1076">
            <v>0</v>
          </cell>
          <cell r="V1076">
            <v>190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I1077">
            <v>130462</v>
          </cell>
          <cell r="J1077">
            <v>130462</v>
          </cell>
          <cell r="K1077">
            <v>13</v>
          </cell>
          <cell r="L1077">
            <v>4</v>
          </cell>
          <cell r="M1077">
            <v>62</v>
          </cell>
          <cell r="N1077">
            <v>2</v>
          </cell>
          <cell r="O1077">
            <v>29200</v>
          </cell>
          <cell r="P1077">
            <v>0</v>
          </cell>
          <cell r="Q1077">
            <v>553200</v>
          </cell>
          <cell r="R1077">
            <v>7154</v>
          </cell>
          <cell r="S1077">
            <v>1</v>
          </cell>
          <cell r="T1077">
            <v>7154</v>
          </cell>
          <cell r="U1077">
            <v>0</v>
          </cell>
          <cell r="V1077">
            <v>190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I1078">
            <v>130229</v>
          </cell>
          <cell r="J1078">
            <v>130229</v>
          </cell>
          <cell r="K1078">
            <v>13</v>
          </cell>
          <cell r="L1078">
            <v>2</v>
          </cell>
          <cell r="M1078">
            <v>29</v>
          </cell>
          <cell r="N1078">
            <v>2</v>
          </cell>
          <cell r="O1078">
            <v>24000</v>
          </cell>
          <cell r="P1078">
            <v>18152</v>
          </cell>
          <cell r="Q1078">
            <v>453800</v>
          </cell>
          <cell r="R1078">
            <v>3935</v>
          </cell>
          <cell r="S1078">
            <v>2</v>
          </cell>
          <cell r="T1078">
            <v>3935</v>
          </cell>
          <cell r="U1078">
            <v>0</v>
          </cell>
          <cell r="V1078">
            <v>190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I1079">
            <v>130228</v>
          </cell>
          <cell r="J1079">
            <v>130228</v>
          </cell>
          <cell r="K1079">
            <v>13</v>
          </cell>
          <cell r="L1079">
            <v>2</v>
          </cell>
          <cell r="M1079">
            <v>28</v>
          </cell>
          <cell r="N1079">
            <v>2</v>
          </cell>
          <cell r="O1079">
            <v>24000</v>
          </cell>
          <cell r="P1079">
            <v>17956</v>
          </cell>
          <cell r="Q1079">
            <v>448900</v>
          </cell>
          <cell r="R1079">
            <v>3405</v>
          </cell>
          <cell r="S1079">
            <v>1</v>
          </cell>
          <cell r="T1079">
            <v>3405</v>
          </cell>
          <cell r="U1079">
            <v>0</v>
          </cell>
          <cell r="V1079">
            <v>190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I1080">
            <v>130316</v>
          </cell>
          <cell r="J1080">
            <v>130316</v>
          </cell>
          <cell r="K1080">
            <v>13</v>
          </cell>
          <cell r="L1080">
            <v>3</v>
          </cell>
          <cell r="M1080">
            <v>16</v>
          </cell>
          <cell r="N1080">
            <v>0</v>
          </cell>
          <cell r="O1080">
            <v>0</v>
          </cell>
          <cell r="P1080">
            <v>0</v>
          </cell>
          <cell r="Q1080">
            <v>469300</v>
          </cell>
          <cell r="R1080">
            <v>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I1081">
            <v>100718</v>
          </cell>
          <cell r="J1081">
            <v>100718</v>
          </cell>
          <cell r="K1081">
            <v>10</v>
          </cell>
          <cell r="L1081">
            <v>7</v>
          </cell>
          <cell r="M1081">
            <v>18</v>
          </cell>
          <cell r="N1081">
            <v>0.5</v>
          </cell>
          <cell r="O1081">
            <v>5800</v>
          </cell>
          <cell r="P1081">
            <v>0</v>
          </cell>
          <cell r="Q1081">
            <v>426000</v>
          </cell>
          <cell r="R1081">
            <v>0</v>
          </cell>
          <cell r="S1081">
            <v>1</v>
          </cell>
          <cell r="T1081">
            <v>0</v>
          </cell>
          <cell r="U1081">
            <v>2100</v>
          </cell>
          <cell r="V1081">
            <v>129</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I1082">
            <v>130227</v>
          </cell>
          <cell r="J1082">
            <v>130227</v>
          </cell>
          <cell r="K1082">
            <v>13</v>
          </cell>
          <cell r="L1082">
            <v>2</v>
          </cell>
          <cell r="M1082">
            <v>27</v>
          </cell>
          <cell r="N1082">
            <v>2</v>
          </cell>
          <cell r="O1082">
            <v>24000</v>
          </cell>
          <cell r="P1082">
            <v>17736</v>
          </cell>
          <cell r="Q1082">
            <v>443400</v>
          </cell>
          <cell r="R1082">
            <v>2603</v>
          </cell>
          <cell r="S1082">
            <v>1</v>
          </cell>
          <cell r="T1082">
            <v>2603</v>
          </cell>
          <cell r="U1082">
            <v>0</v>
          </cell>
          <cell r="V1082">
            <v>190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I1083">
            <v>130228</v>
          </cell>
          <cell r="J1083">
            <v>130228</v>
          </cell>
          <cell r="K1083">
            <v>13</v>
          </cell>
          <cell r="L1083">
            <v>2</v>
          </cell>
          <cell r="M1083">
            <v>28</v>
          </cell>
          <cell r="N1083">
            <v>2</v>
          </cell>
          <cell r="O1083">
            <v>24000</v>
          </cell>
          <cell r="P1083">
            <v>17956</v>
          </cell>
          <cell r="Q1083">
            <v>448900</v>
          </cell>
          <cell r="R1083">
            <v>3405</v>
          </cell>
          <cell r="S1083">
            <v>2</v>
          </cell>
          <cell r="T1083">
            <v>3405</v>
          </cell>
          <cell r="U1083">
            <v>0</v>
          </cell>
          <cell r="V1083">
            <v>190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I1084">
            <v>130315</v>
          </cell>
          <cell r="J1084">
            <v>130315</v>
          </cell>
          <cell r="K1084">
            <v>13</v>
          </cell>
          <cell r="L1084">
            <v>3</v>
          </cell>
          <cell r="M1084">
            <v>15</v>
          </cell>
          <cell r="N1084">
            <v>2</v>
          </cell>
          <cell r="O1084">
            <v>26800</v>
          </cell>
          <cell r="P1084">
            <v>0</v>
          </cell>
          <cell r="Q1084">
            <v>461700</v>
          </cell>
          <cell r="R1084">
            <v>2013</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I1085">
            <v>130132</v>
          </cell>
          <cell r="J1085">
            <v>130132</v>
          </cell>
          <cell r="K1085">
            <v>13</v>
          </cell>
          <cell r="L1085">
            <v>1</v>
          </cell>
          <cell r="M1085">
            <v>32</v>
          </cell>
          <cell r="N1085">
            <v>2</v>
          </cell>
          <cell r="O1085">
            <v>19200</v>
          </cell>
          <cell r="P1085">
            <v>14208</v>
          </cell>
          <cell r="Q1085">
            <v>355200</v>
          </cell>
          <cell r="R1085">
            <v>1702</v>
          </cell>
          <cell r="S1085">
            <v>2</v>
          </cell>
          <cell r="T1085">
            <v>1702</v>
          </cell>
          <cell r="U1085">
            <v>0</v>
          </cell>
          <cell r="V1085">
            <v>190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I1086">
            <v>130224</v>
          </cell>
          <cell r="J1086">
            <v>130224</v>
          </cell>
          <cell r="K1086">
            <v>13</v>
          </cell>
          <cell r="L1086">
            <v>2</v>
          </cell>
          <cell r="M1086">
            <v>24</v>
          </cell>
          <cell r="N1086">
            <v>2</v>
          </cell>
          <cell r="O1086">
            <v>24000</v>
          </cell>
          <cell r="P1086">
            <v>16976</v>
          </cell>
          <cell r="Q1086">
            <v>424400</v>
          </cell>
          <cell r="R1086">
            <v>0</v>
          </cell>
          <cell r="S1086">
            <v>1</v>
          </cell>
          <cell r="T1086">
            <v>0</v>
          </cell>
          <cell r="U1086">
            <v>0</v>
          </cell>
          <cell r="V1086">
            <v>190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I1087">
            <v>130227</v>
          </cell>
          <cell r="J1087">
            <v>130227</v>
          </cell>
          <cell r="K1087">
            <v>13</v>
          </cell>
          <cell r="L1087">
            <v>2</v>
          </cell>
          <cell r="M1087">
            <v>27</v>
          </cell>
          <cell r="N1087">
            <v>2</v>
          </cell>
          <cell r="O1087">
            <v>24000</v>
          </cell>
          <cell r="P1087">
            <v>17736</v>
          </cell>
          <cell r="Q1087">
            <v>443400</v>
          </cell>
          <cell r="R1087">
            <v>2603</v>
          </cell>
          <cell r="S1087">
            <v>2</v>
          </cell>
          <cell r="T1087">
            <v>2603</v>
          </cell>
          <cell r="U1087">
            <v>0</v>
          </cell>
          <cell r="V1087">
            <v>190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I1088">
            <v>130225</v>
          </cell>
          <cell r="J1088">
            <v>130225</v>
          </cell>
          <cell r="K1088">
            <v>13</v>
          </cell>
          <cell r="L1088">
            <v>2</v>
          </cell>
          <cell r="M1088">
            <v>25</v>
          </cell>
          <cell r="N1088">
            <v>2</v>
          </cell>
          <cell r="O1088">
            <v>24000</v>
          </cell>
          <cell r="P1088">
            <v>17256</v>
          </cell>
          <cell r="Q1088">
            <v>431400</v>
          </cell>
          <cell r="R1088">
            <v>742</v>
          </cell>
          <cell r="S1088">
            <v>2</v>
          </cell>
          <cell r="T1088">
            <v>742</v>
          </cell>
          <cell r="U1088">
            <v>0</v>
          </cell>
          <cell r="V1088">
            <v>190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I1089">
            <v>130223</v>
          </cell>
          <cell r="J1089">
            <v>130223</v>
          </cell>
          <cell r="K1089">
            <v>13</v>
          </cell>
          <cell r="L1089">
            <v>2</v>
          </cell>
          <cell r="M1089">
            <v>23</v>
          </cell>
          <cell r="N1089">
            <v>2</v>
          </cell>
          <cell r="O1089">
            <v>24000</v>
          </cell>
          <cell r="P1089">
            <v>16680</v>
          </cell>
          <cell r="Q1089">
            <v>417000</v>
          </cell>
          <cell r="R1089">
            <v>0</v>
          </cell>
          <cell r="S1089">
            <v>2</v>
          </cell>
          <cell r="T1089">
            <v>0</v>
          </cell>
          <cell r="U1089">
            <v>0</v>
          </cell>
          <cell r="V1089">
            <v>190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I1090">
            <v>130127</v>
          </cell>
          <cell r="J1090">
            <v>130127</v>
          </cell>
          <cell r="K1090">
            <v>13</v>
          </cell>
          <cell r="L1090">
            <v>1</v>
          </cell>
          <cell r="M1090">
            <v>27</v>
          </cell>
          <cell r="N1090">
            <v>2</v>
          </cell>
          <cell r="O1090">
            <v>19200</v>
          </cell>
          <cell r="P1090">
            <v>13388</v>
          </cell>
          <cell r="Q1090">
            <v>334700</v>
          </cell>
          <cell r="R1090">
            <v>0</v>
          </cell>
          <cell r="S1090">
            <v>1</v>
          </cell>
          <cell r="T1090">
            <v>0</v>
          </cell>
          <cell r="U1090">
            <v>0</v>
          </cell>
          <cell r="V1090">
            <v>190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I1091">
            <v>130226</v>
          </cell>
          <cell r="J1091">
            <v>130226</v>
          </cell>
          <cell r="K1091">
            <v>13</v>
          </cell>
          <cell r="L1091">
            <v>2</v>
          </cell>
          <cell r="M1091">
            <v>26</v>
          </cell>
          <cell r="N1091">
            <v>2</v>
          </cell>
          <cell r="O1091">
            <v>24000</v>
          </cell>
          <cell r="P1091">
            <v>17512</v>
          </cell>
          <cell r="Q1091">
            <v>437800</v>
          </cell>
          <cell r="R1091">
            <v>1756</v>
          </cell>
          <cell r="S1091">
            <v>1</v>
          </cell>
          <cell r="T1091">
            <v>1756</v>
          </cell>
          <cell r="U1091">
            <v>0</v>
          </cell>
          <cell r="V1091">
            <v>190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I1092">
            <v>190617</v>
          </cell>
          <cell r="J1092">
            <v>190617</v>
          </cell>
          <cell r="K1092">
            <v>19</v>
          </cell>
          <cell r="L1092">
            <v>6</v>
          </cell>
          <cell r="M1092">
            <v>17</v>
          </cell>
          <cell r="N1092">
            <v>0</v>
          </cell>
          <cell r="O1092">
            <v>0</v>
          </cell>
          <cell r="P1092">
            <v>0</v>
          </cell>
          <cell r="Q1092">
            <v>382400</v>
          </cell>
          <cell r="R1092">
            <v>0</v>
          </cell>
          <cell r="S1092">
            <v>1</v>
          </cell>
          <cell r="T1092">
            <v>0</v>
          </cell>
          <cell r="U1092">
            <v>0</v>
          </cell>
          <cell r="V1092">
            <v>148</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I1093">
            <v>130223</v>
          </cell>
          <cell r="J1093">
            <v>130223</v>
          </cell>
          <cell r="K1093">
            <v>13</v>
          </cell>
          <cell r="L1093">
            <v>2</v>
          </cell>
          <cell r="M1093">
            <v>23</v>
          </cell>
          <cell r="N1093">
            <v>0</v>
          </cell>
          <cell r="O1093">
            <v>0</v>
          </cell>
          <cell r="P1093">
            <v>16680</v>
          </cell>
          <cell r="Q1093">
            <v>417000</v>
          </cell>
          <cell r="R1093">
            <v>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I1094">
            <v>130227</v>
          </cell>
          <cell r="J1094">
            <v>130227</v>
          </cell>
          <cell r="K1094">
            <v>13</v>
          </cell>
          <cell r="L1094">
            <v>2</v>
          </cell>
          <cell r="M1094">
            <v>27</v>
          </cell>
          <cell r="N1094">
            <v>2</v>
          </cell>
          <cell r="O1094">
            <v>24000</v>
          </cell>
          <cell r="P1094">
            <v>17736</v>
          </cell>
          <cell r="Q1094">
            <v>443400</v>
          </cell>
          <cell r="R1094">
            <v>2603</v>
          </cell>
          <cell r="S1094">
            <v>2</v>
          </cell>
          <cell r="T1094">
            <v>2603</v>
          </cell>
          <cell r="U1094">
            <v>0</v>
          </cell>
          <cell r="V1094">
            <v>190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I1095">
            <v>130226</v>
          </cell>
          <cell r="J1095">
            <v>130226</v>
          </cell>
          <cell r="K1095">
            <v>13</v>
          </cell>
          <cell r="L1095">
            <v>2</v>
          </cell>
          <cell r="M1095">
            <v>26</v>
          </cell>
          <cell r="N1095">
            <v>2</v>
          </cell>
          <cell r="O1095">
            <v>24000</v>
          </cell>
          <cell r="P1095">
            <v>17512</v>
          </cell>
          <cell r="Q1095">
            <v>437800</v>
          </cell>
          <cell r="R1095">
            <v>1756</v>
          </cell>
          <cell r="S1095">
            <v>1</v>
          </cell>
          <cell r="T1095">
            <v>1756</v>
          </cell>
          <cell r="U1095">
            <v>0</v>
          </cell>
          <cell r="V1095">
            <v>190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I1096">
            <v>130224</v>
          </cell>
          <cell r="J1096">
            <v>130224</v>
          </cell>
          <cell r="K1096">
            <v>13</v>
          </cell>
          <cell r="L1096">
            <v>2</v>
          </cell>
          <cell r="M1096">
            <v>24</v>
          </cell>
          <cell r="N1096">
            <v>2</v>
          </cell>
          <cell r="O1096">
            <v>24000</v>
          </cell>
          <cell r="P1096">
            <v>16976</v>
          </cell>
          <cell r="Q1096">
            <v>424400</v>
          </cell>
          <cell r="R1096">
            <v>0</v>
          </cell>
          <cell r="S1096">
            <v>2</v>
          </cell>
          <cell r="T1096">
            <v>0</v>
          </cell>
          <cell r="U1096">
            <v>0</v>
          </cell>
          <cell r="V1096">
            <v>190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I1097">
            <v>130223</v>
          </cell>
          <cell r="J1097">
            <v>130223</v>
          </cell>
          <cell r="K1097">
            <v>13</v>
          </cell>
          <cell r="L1097">
            <v>2</v>
          </cell>
          <cell r="M1097">
            <v>23</v>
          </cell>
          <cell r="N1097">
            <v>2</v>
          </cell>
          <cell r="O1097">
            <v>24000</v>
          </cell>
          <cell r="P1097">
            <v>16680</v>
          </cell>
          <cell r="Q1097">
            <v>417000</v>
          </cell>
          <cell r="R1097">
            <v>0</v>
          </cell>
          <cell r="S1097">
            <v>1</v>
          </cell>
          <cell r="T1097">
            <v>0</v>
          </cell>
          <cell r="U1097">
            <v>0</v>
          </cell>
          <cell r="V1097">
            <v>190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I1098">
            <v>130221</v>
          </cell>
          <cell r="J1098">
            <v>130221</v>
          </cell>
          <cell r="K1098">
            <v>13</v>
          </cell>
          <cell r="L1098">
            <v>2</v>
          </cell>
          <cell r="M1098">
            <v>21</v>
          </cell>
          <cell r="N1098">
            <v>2</v>
          </cell>
          <cell r="O1098">
            <v>24000</v>
          </cell>
          <cell r="P1098">
            <v>16060</v>
          </cell>
          <cell r="Q1098">
            <v>401500</v>
          </cell>
          <cell r="R1098">
            <v>0</v>
          </cell>
          <cell r="S1098">
            <v>2</v>
          </cell>
          <cell r="T1098">
            <v>0</v>
          </cell>
          <cell r="U1098">
            <v>0</v>
          </cell>
          <cell r="V1098">
            <v>190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I1099">
            <v>130220</v>
          </cell>
          <cell r="J1099">
            <v>130220</v>
          </cell>
          <cell r="K1099">
            <v>13</v>
          </cell>
          <cell r="L1099">
            <v>2</v>
          </cell>
          <cell r="M1099">
            <v>20</v>
          </cell>
          <cell r="N1099">
            <v>2</v>
          </cell>
          <cell r="O1099">
            <v>24000</v>
          </cell>
          <cell r="P1099">
            <v>15692</v>
          </cell>
          <cell r="Q1099">
            <v>392300</v>
          </cell>
          <cell r="R1099">
            <v>0</v>
          </cell>
          <cell r="S1099">
            <v>2</v>
          </cell>
          <cell r="T1099">
            <v>0</v>
          </cell>
          <cell r="U1099">
            <v>0</v>
          </cell>
          <cell r="V1099">
            <v>190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I1100">
            <v>130221</v>
          </cell>
          <cell r="J1100">
            <v>130221</v>
          </cell>
          <cell r="K1100">
            <v>13</v>
          </cell>
          <cell r="L1100">
            <v>2</v>
          </cell>
          <cell r="M1100">
            <v>21</v>
          </cell>
          <cell r="N1100">
            <v>2</v>
          </cell>
          <cell r="O1100">
            <v>24000</v>
          </cell>
          <cell r="P1100">
            <v>16060</v>
          </cell>
          <cell r="Q1100">
            <v>401500</v>
          </cell>
          <cell r="R1100">
            <v>0</v>
          </cell>
          <cell r="S1100">
            <v>2</v>
          </cell>
          <cell r="T1100">
            <v>0</v>
          </cell>
          <cell r="U1100">
            <v>0</v>
          </cell>
          <cell r="V1100">
            <v>190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I1101">
            <v>190615</v>
          </cell>
          <cell r="J1101">
            <v>190615</v>
          </cell>
          <cell r="K1101">
            <v>19</v>
          </cell>
          <cell r="L1101">
            <v>6</v>
          </cell>
          <cell r="M1101">
            <v>15</v>
          </cell>
          <cell r="N1101">
            <v>1</v>
          </cell>
          <cell r="O1101">
            <v>10900</v>
          </cell>
          <cell r="P1101">
            <v>0</v>
          </cell>
          <cell r="Q1101">
            <v>370500</v>
          </cell>
          <cell r="R1101">
            <v>0</v>
          </cell>
          <cell r="S1101">
            <v>1</v>
          </cell>
          <cell r="T1101">
            <v>0</v>
          </cell>
          <cell r="U1101">
            <v>0</v>
          </cell>
          <cell r="V1101">
            <v>148</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I1102">
            <v>130221</v>
          </cell>
          <cell r="J1102">
            <v>130221</v>
          </cell>
          <cell r="K1102">
            <v>13</v>
          </cell>
          <cell r="L1102">
            <v>2</v>
          </cell>
          <cell r="M1102">
            <v>21</v>
          </cell>
          <cell r="N1102">
            <v>2</v>
          </cell>
          <cell r="O1102">
            <v>24000</v>
          </cell>
          <cell r="P1102">
            <v>16060</v>
          </cell>
          <cell r="Q1102">
            <v>401500</v>
          </cell>
          <cell r="R1102">
            <v>0</v>
          </cell>
          <cell r="S1102">
            <v>2</v>
          </cell>
          <cell r="T1102">
            <v>0</v>
          </cell>
          <cell r="U1102">
            <v>0</v>
          </cell>
          <cell r="V1102">
            <v>190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I1103">
            <v>130222</v>
          </cell>
          <cell r="J1103">
            <v>130222</v>
          </cell>
          <cell r="K1103">
            <v>13</v>
          </cell>
          <cell r="L1103">
            <v>2</v>
          </cell>
          <cell r="M1103">
            <v>22</v>
          </cell>
          <cell r="N1103">
            <v>0</v>
          </cell>
          <cell r="O1103">
            <v>0</v>
          </cell>
          <cell r="P1103">
            <v>16384</v>
          </cell>
          <cell r="Q1103">
            <v>409600</v>
          </cell>
          <cell r="R1103">
            <v>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I1104">
            <v>130220</v>
          </cell>
          <cell r="J1104">
            <v>130220</v>
          </cell>
          <cell r="K1104">
            <v>13</v>
          </cell>
          <cell r="L1104">
            <v>2</v>
          </cell>
          <cell r="M1104">
            <v>20</v>
          </cell>
          <cell r="N1104">
            <v>2</v>
          </cell>
          <cell r="O1104">
            <v>24000</v>
          </cell>
          <cell r="P1104">
            <v>15692</v>
          </cell>
          <cell r="Q1104">
            <v>392300</v>
          </cell>
          <cell r="R1104">
            <v>0</v>
          </cell>
          <cell r="S1104">
            <v>2</v>
          </cell>
          <cell r="T1104">
            <v>0</v>
          </cell>
          <cell r="U1104">
            <v>0</v>
          </cell>
          <cell r="V1104">
            <v>190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I1105">
            <v>130220</v>
          </cell>
          <cell r="J1105">
            <v>130220</v>
          </cell>
          <cell r="K1105">
            <v>13</v>
          </cell>
          <cell r="L1105">
            <v>2</v>
          </cell>
          <cell r="M1105">
            <v>20</v>
          </cell>
          <cell r="N1105">
            <v>2</v>
          </cell>
          <cell r="O1105">
            <v>24000</v>
          </cell>
          <cell r="P1105">
            <v>15692</v>
          </cell>
          <cell r="Q1105">
            <v>392300</v>
          </cell>
          <cell r="R1105">
            <v>0</v>
          </cell>
          <cell r="S1105">
            <v>1</v>
          </cell>
          <cell r="T1105">
            <v>0</v>
          </cell>
          <cell r="U1105">
            <v>0</v>
          </cell>
          <cell r="V1105">
            <v>190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I1106">
            <v>130221</v>
          </cell>
          <cell r="J1106">
            <v>130221</v>
          </cell>
          <cell r="K1106">
            <v>13</v>
          </cell>
          <cell r="L1106">
            <v>2</v>
          </cell>
          <cell r="M1106">
            <v>21</v>
          </cell>
          <cell r="N1106">
            <v>2</v>
          </cell>
          <cell r="O1106">
            <v>24000</v>
          </cell>
          <cell r="P1106">
            <v>16060</v>
          </cell>
          <cell r="Q1106">
            <v>401500</v>
          </cell>
          <cell r="R1106">
            <v>0</v>
          </cell>
          <cell r="S1106">
            <v>2</v>
          </cell>
          <cell r="T1106">
            <v>0</v>
          </cell>
          <cell r="U1106">
            <v>0</v>
          </cell>
          <cell r="V1106">
            <v>190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I1107">
            <v>130126</v>
          </cell>
          <cell r="J1107">
            <v>130126</v>
          </cell>
          <cell r="K1107">
            <v>13</v>
          </cell>
          <cell r="L1107">
            <v>1</v>
          </cell>
          <cell r="M1107">
            <v>26</v>
          </cell>
          <cell r="N1107">
            <v>2</v>
          </cell>
          <cell r="O1107">
            <v>19200</v>
          </cell>
          <cell r="P1107">
            <v>13164</v>
          </cell>
          <cell r="Q1107">
            <v>329100</v>
          </cell>
          <cell r="R1107">
            <v>0</v>
          </cell>
          <cell r="S1107">
            <v>2</v>
          </cell>
          <cell r="T1107">
            <v>0</v>
          </cell>
          <cell r="U1107">
            <v>0</v>
          </cell>
          <cell r="V1107">
            <v>190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I1108">
            <v>130219</v>
          </cell>
          <cell r="J1108">
            <v>130219</v>
          </cell>
          <cell r="K1108">
            <v>13</v>
          </cell>
          <cell r="L1108">
            <v>2</v>
          </cell>
          <cell r="M1108">
            <v>19</v>
          </cell>
          <cell r="N1108">
            <v>2</v>
          </cell>
          <cell r="O1108">
            <v>24000</v>
          </cell>
          <cell r="P1108">
            <v>15312</v>
          </cell>
          <cell r="Q1108">
            <v>382800</v>
          </cell>
          <cell r="R1108">
            <v>0</v>
          </cell>
          <cell r="S1108">
            <v>1</v>
          </cell>
          <cell r="T1108">
            <v>0</v>
          </cell>
          <cell r="U1108">
            <v>0</v>
          </cell>
          <cell r="V1108">
            <v>190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I1109">
            <v>190511</v>
          </cell>
          <cell r="J1109">
            <v>190511</v>
          </cell>
          <cell r="K1109">
            <v>19</v>
          </cell>
          <cell r="L1109">
            <v>5</v>
          </cell>
          <cell r="M1109">
            <v>11</v>
          </cell>
          <cell r="N1109">
            <v>1</v>
          </cell>
          <cell r="O1109">
            <v>9500</v>
          </cell>
          <cell r="P1109">
            <v>0</v>
          </cell>
          <cell r="Q1109">
            <v>299200</v>
          </cell>
          <cell r="R1109">
            <v>0</v>
          </cell>
          <cell r="S1109">
            <v>1</v>
          </cell>
          <cell r="T1109">
            <v>0</v>
          </cell>
          <cell r="U1109">
            <v>0</v>
          </cell>
          <cell r="V1109">
            <v>148</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I1110">
            <v>130217</v>
          </cell>
          <cell r="J1110">
            <v>130217</v>
          </cell>
          <cell r="K1110">
            <v>13</v>
          </cell>
          <cell r="L1110">
            <v>2</v>
          </cell>
          <cell r="M1110">
            <v>17</v>
          </cell>
          <cell r="N1110">
            <v>2</v>
          </cell>
          <cell r="O1110">
            <v>24000</v>
          </cell>
          <cell r="P1110">
            <v>14524</v>
          </cell>
          <cell r="Q1110">
            <v>363100</v>
          </cell>
          <cell r="R1110">
            <v>0</v>
          </cell>
          <cell r="S1110">
            <v>2</v>
          </cell>
          <cell r="T1110">
            <v>0</v>
          </cell>
          <cell r="U1110">
            <v>0</v>
          </cell>
          <cell r="V1110">
            <v>190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I1111">
            <v>130217</v>
          </cell>
          <cell r="J1111">
            <v>130217</v>
          </cell>
          <cell r="K1111">
            <v>13</v>
          </cell>
          <cell r="L1111">
            <v>2</v>
          </cell>
          <cell r="M1111">
            <v>17</v>
          </cell>
          <cell r="N1111">
            <v>2</v>
          </cell>
          <cell r="O1111">
            <v>24000</v>
          </cell>
          <cell r="P1111">
            <v>14524</v>
          </cell>
          <cell r="Q1111">
            <v>363100</v>
          </cell>
          <cell r="R1111">
            <v>0</v>
          </cell>
          <cell r="S1111">
            <v>2</v>
          </cell>
          <cell r="T1111">
            <v>0</v>
          </cell>
          <cell r="U1111">
            <v>0</v>
          </cell>
          <cell r="V1111">
            <v>190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I1112">
            <v>130218</v>
          </cell>
          <cell r="J1112">
            <v>130218</v>
          </cell>
          <cell r="K1112">
            <v>13</v>
          </cell>
          <cell r="L1112">
            <v>2</v>
          </cell>
          <cell r="M1112">
            <v>18</v>
          </cell>
          <cell r="N1112">
            <v>2</v>
          </cell>
          <cell r="O1112">
            <v>24000</v>
          </cell>
          <cell r="P1112">
            <v>14928</v>
          </cell>
          <cell r="Q1112">
            <v>373200</v>
          </cell>
          <cell r="R1112">
            <v>0</v>
          </cell>
          <cell r="S1112">
            <v>1</v>
          </cell>
          <cell r="T1112">
            <v>0</v>
          </cell>
          <cell r="U1112">
            <v>0</v>
          </cell>
          <cell r="V1112">
            <v>190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I1113">
            <v>130217</v>
          </cell>
          <cell r="J1113">
            <v>130217</v>
          </cell>
          <cell r="K1113">
            <v>13</v>
          </cell>
          <cell r="L1113">
            <v>2</v>
          </cell>
          <cell r="M1113">
            <v>17</v>
          </cell>
          <cell r="N1113">
            <v>2</v>
          </cell>
          <cell r="O1113">
            <v>24000</v>
          </cell>
          <cell r="P1113">
            <v>14524</v>
          </cell>
          <cell r="Q1113">
            <v>363100</v>
          </cell>
          <cell r="R1113">
            <v>0</v>
          </cell>
          <cell r="S1113">
            <v>1</v>
          </cell>
          <cell r="T1113">
            <v>0</v>
          </cell>
          <cell r="U1113">
            <v>0</v>
          </cell>
          <cell r="V1113">
            <v>190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I1114">
            <v>130218</v>
          </cell>
          <cell r="J1114">
            <v>130218</v>
          </cell>
          <cell r="K1114">
            <v>13</v>
          </cell>
          <cell r="L1114">
            <v>2</v>
          </cell>
          <cell r="M1114">
            <v>18</v>
          </cell>
          <cell r="N1114">
            <v>2</v>
          </cell>
          <cell r="O1114">
            <v>24000</v>
          </cell>
          <cell r="P1114">
            <v>14928</v>
          </cell>
          <cell r="Q1114">
            <v>373200</v>
          </cell>
          <cell r="R1114">
            <v>0</v>
          </cell>
          <cell r="S1114">
            <v>1</v>
          </cell>
          <cell r="T1114">
            <v>0</v>
          </cell>
          <cell r="U1114">
            <v>0</v>
          </cell>
          <cell r="V1114">
            <v>190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I1115">
            <v>130217</v>
          </cell>
          <cell r="J1115">
            <v>130217</v>
          </cell>
          <cell r="K1115">
            <v>13</v>
          </cell>
          <cell r="L1115">
            <v>2</v>
          </cell>
          <cell r="M1115">
            <v>17</v>
          </cell>
          <cell r="N1115">
            <v>2</v>
          </cell>
          <cell r="O1115">
            <v>24000</v>
          </cell>
          <cell r="P1115">
            <v>14524</v>
          </cell>
          <cell r="Q1115">
            <v>363100</v>
          </cell>
          <cell r="R1115">
            <v>0</v>
          </cell>
          <cell r="S1115">
            <v>1</v>
          </cell>
          <cell r="T1115">
            <v>0</v>
          </cell>
          <cell r="U1115">
            <v>0</v>
          </cell>
          <cell r="V1115">
            <v>190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I1116">
            <v>130216</v>
          </cell>
          <cell r="J1116">
            <v>130216</v>
          </cell>
          <cell r="K1116">
            <v>13</v>
          </cell>
          <cell r="L1116">
            <v>2</v>
          </cell>
          <cell r="M1116">
            <v>16</v>
          </cell>
          <cell r="N1116">
            <v>2</v>
          </cell>
          <cell r="O1116">
            <v>24000</v>
          </cell>
          <cell r="P1116">
            <v>14116</v>
          </cell>
          <cell r="Q1116">
            <v>352900</v>
          </cell>
          <cell r="R1116">
            <v>0</v>
          </cell>
          <cell r="S1116">
            <v>1</v>
          </cell>
          <cell r="T1116">
            <v>0</v>
          </cell>
          <cell r="U1116">
            <v>0</v>
          </cell>
          <cell r="V1116">
            <v>190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I1117">
            <v>130217</v>
          </cell>
          <cell r="J1117">
            <v>130217</v>
          </cell>
          <cell r="K1117">
            <v>13</v>
          </cell>
          <cell r="L1117">
            <v>2</v>
          </cell>
          <cell r="M1117">
            <v>17</v>
          </cell>
          <cell r="N1117">
            <v>2</v>
          </cell>
          <cell r="O1117">
            <v>24000</v>
          </cell>
          <cell r="P1117">
            <v>14524</v>
          </cell>
          <cell r="Q1117">
            <v>363100</v>
          </cell>
          <cell r="R1117">
            <v>0</v>
          </cell>
          <cell r="S1117">
            <v>2</v>
          </cell>
          <cell r="T1117">
            <v>0</v>
          </cell>
          <cell r="U1117">
            <v>0</v>
          </cell>
          <cell r="V1117">
            <v>190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I1118">
            <v>190511</v>
          </cell>
          <cell r="J1118">
            <v>190511</v>
          </cell>
          <cell r="K1118">
            <v>19</v>
          </cell>
          <cell r="L1118">
            <v>5</v>
          </cell>
          <cell r="M1118">
            <v>11</v>
          </cell>
          <cell r="N1118">
            <v>1</v>
          </cell>
          <cell r="O1118">
            <v>9500</v>
          </cell>
          <cell r="P1118">
            <v>0</v>
          </cell>
          <cell r="Q1118">
            <v>299200</v>
          </cell>
          <cell r="R1118">
            <v>0</v>
          </cell>
          <cell r="S1118">
            <v>1</v>
          </cell>
          <cell r="T1118">
            <v>0</v>
          </cell>
          <cell r="U1118">
            <v>0</v>
          </cell>
          <cell r="V1118">
            <v>148</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I1119">
            <v>130214</v>
          </cell>
          <cell r="J1119">
            <v>130214</v>
          </cell>
          <cell r="K1119">
            <v>13</v>
          </cell>
          <cell r="L1119">
            <v>2</v>
          </cell>
          <cell r="M1119">
            <v>14</v>
          </cell>
          <cell r="N1119">
            <v>2</v>
          </cell>
          <cell r="O1119">
            <v>24000</v>
          </cell>
          <cell r="P1119">
            <v>13188</v>
          </cell>
          <cell r="Q1119">
            <v>329700</v>
          </cell>
          <cell r="R1119">
            <v>0</v>
          </cell>
          <cell r="S1119">
            <v>2</v>
          </cell>
          <cell r="T1119">
            <v>0</v>
          </cell>
          <cell r="U1119">
            <v>0</v>
          </cell>
          <cell r="V1119">
            <v>190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I1120">
            <v>130216</v>
          </cell>
          <cell r="J1120">
            <v>130216</v>
          </cell>
          <cell r="K1120">
            <v>13</v>
          </cell>
          <cell r="L1120">
            <v>2</v>
          </cell>
          <cell r="M1120">
            <v>16</v>
          </cell>
          <cell r="N1120">
            <v>2</v>
          </cell>
          <cell r="O1120">
            <v>24000</v>
          </cell>
          <cell r="P1120">
            <v>14116</v>
          </cell>
          <cell r="Q1120">
            <v>352900</v>
          </cell>
          <cell r="R1120">
            <v>0</v>
          </cell>
          <cell r="S1120">
            <v>2</v>
          </cell>
          <cell r="T1120">
            <v>0</v>
          </cell>
          <cell r="U1120">
            <v>0</v>
          </cell>
          <cell r="V1120">
            <v>190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I1121">
            <v>130223</v>
          </cell>
          <cell r="J1121">
            <v>130223</v>
          </cell>
          <cell r="K1121">
            <v>13</v>
          </cell>
          <cell r="L1121">
            <v>2</v>
          </cell>
          <cell r="M1121">
            <v>23</v>
          </cell>
          <cell r="N1121">
            <v>2</v>
          </cell>
          <cell r="O1121">
            <v>24000</v>
          </cell>
          <cell r="P1121">
            <v>16680</v>
          </cell>
          <cell r="Q1121">
            <v>417000</v>
          </cell>
          <cell r="R1121">
            <v>0</v>
          </cell>
          <cell r="S1121">
            <v>1</v>
          </cell>
          <cell r="T1121">
            <v>0</v>
          </cell>
          <cell r="U1121">
            <v>0</v>
          </cell>
          <cell r="V1121">
            <v>161</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I1122">
            <v>130215</v>
          </cell>
          <cell r="J1122">
            <v>130215</v>
          </cell>
          <cell r="K1122">
            <v>13</v>
          </cell>
          <cell r="L1122">
            <v>2</v>
          </cell>
          <cell r="M1122">
            <v>15</v>
          </cell>
          <cell r="N1122">
            <v>2</v>
          </cell>
          <cell r="O1122">
            <v>24000</v>
          </cell>
          <cell r="P1122">
            <v>13708</v>
          </cell>
          <cell r="Q1122">
            <v>342700</v>
          </cell>
          <cell r="R1122">
            <v>0</v>
          </cell>
          <cell r="S1122">
            <v>2</v>
          </cell>
          <cell r="T1122">
            <v>0</v>
          </cell>
          <cell r="U1122">
            <v>0</v>
          </cell>
          <cell r="V1122">
            <v>190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I1123">
            <v>130214</v>
          </cell>
          <cell r="J1123">
            <v>130214</v>
          </cell>
          <cell r="K1123">
            <v>13</v>
          </cell>
          <cell r="L1123">
            <v>2</v>
          </cell>
          <cell r="M1123">
            <v>14</v>
          </cell>
          <cell r="N1123">
            <v>2</v>
          </cell>
          <cell r="O1123">
            <v>24000</v>
          </cell>
          <cell r="P1123">
            <v>13188</v>
          </cell>
          <cell r="Q1123">
            <v>329700</v>
          </cell>
          <cell r="R1123">
            <v>0</v>
          </cell>
          <cell r="S1123">
            <v>2</v>
          </cell>
          <cell r="T1123">
            <v>0</v>
          </cell>
          <cell r="U1123">
            <v>0</v>
          </cell>
          <cell r="V1123">
            <v>190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I1124">
            <v>130215</v>
          </cell>
          <cell r="J1124">
            <v>130215</v>
          </cell>
          <cell r="K1124">
            <v>13</v>
          </cell>
          <cell r="L1124">
            <v>2</v>
          </cell>
          <cell r="M1124">
            <v>15</v>
          </cell>
          <cell r="N1124">
            <v>2</v>
          </cell>
          <cell r="O1124">
            <v>24000</v>
          </cell>
          <cell r="P1124">
            <v>13708</v>
          </cell>
          <cell r="Q1124">
            <v>342700</v>
          </cell>
          <cell r="R1124">
            <v>0</v>
          </cell>
          <cell r="S1124">
            <v>1</v>
          </cell>
          <cell r="T1124">
            <v>0</v>
          </cell>
          <cell r="U1124">
            <v>0</v>
          </cell>
          <cell r="V1124">
            <v>190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I1125">
            <v>130215</v>
          </cell>
          <cell r="J1125">
            <v>130215</v>
          </cell>
          <cell r="K1125">
            <v>13</v>
          </cell>
          <cell r="L1125">
            <v>2</v>
          </cell>
          <cell r="M1125">
            <v>15</v>
          </cell>
          <cell r="N1125">
            <v>2</v>
          </cell>
          <cell r="O1125">
            <v>24000</v>
          </cell>
          <cell r="P1125">
            <v>13708</v>
          </cell>
          <cell r="Q1125">
            <v>342700</v>
          </cell>
          <cell r="R1125">
            <v>0</v>
          </cell>
          <cell r="S1125">
            <v>1</v>
          </cell>
          <cell r="T1125">
            <v>0</v>
          </cell>
          <cell r="U1125">
            <v>0</v>
          </cell>
          <cell r="V1125">
            <v>190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I1126">
            <v>130215</v>
          </cell>
          <cell r="J1126">
            <v>130215</v>
          </cell>
          <cell r="K1126">
            <v>13</v>
          </cell>
          <cell r="L1126">
            <v>2</v>
          </cell>
          <cell r="M1126">
            <v>15</v>
          </cell>
          <cell r="N1126">
            <v>2</v>
          </cell>
          <cell r="O1126">
            <v>24000</v>
          </cell>
          <cell r="P1126">
            <v>13708</v>
          </cell>
          <cell r="Q1126">
            <v>342700</v>
          </cell>
          <cell r="R1126">
            <v>0</v>
          </cell>
          <cell r="S1126">
            <v>2</v>
          </cell>
          <cell r="T1126">
            <v>0</v>
          </cell>
          <cell r="U1126">
            <v>0</v>
          </cell>
          <cell r="V1126">
            <v>190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I1127">
            <v>130219</v>
          </cell>
          <cell r="J1127">
            <v>130219</v>
          </cell>
          <cell r="K1127">
            <v>13</v>
          </cell>
          <cell r="L1127">
            <v>2</v>
          </cell>
          <cell r="M1127">
            <v>19</v>
          </cell>
          <cell r="N1127">
            <v>2</v>
          </cell>
          <cell r="O1127">
            <v>24000</v>
          </cell>
          <cell r="P1127">
            <v>15312</v>
          </cell>
          <cell r="Q1127">
            <v>382800</v>
          </cell>
          <cell r="R1127">
            <v>0</v>
          </cell>
          <cell r="S1127">
            <v>1</v>
          </cell>
          <cell r="T1127">
            <v>0</v>
          </cell>
          <cell r="U1127">
            <v>0</v>
          </cell>
          <cell r="V1127">
            <v>190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I1128">
            <v>130215</v>
          </cell>
          <cell r="J1128">
            <v>130215</v>
          </cell>
          <cell r="K1128">
            <v>13</v>
          </cell>
          <cell r="L1128">
            <v>2</v>
          </cell>
          <cell r="M1128">
            <v>15</v>
          </cell>
          <cell r="N1128">
            <v>2</v>
          </cell>
          <cell r="O1128">
            <v>24000</v>
          </cell>
          <cell r="P1128">
            <v>13708</v>
          </cell>
          <cell r="Q1128">
            <v>342700</v>
          </cell>
          <cell r="R1128">
            <v>0</v>
          </cell>
          <cell r="S1128">
            <v>2</v>
          </cell>
          <cell r="T1128">
            <v>0</v>
          </cell>
          <cell r="U1128">
            <v>0</v>
          </cell>
          <cell r="V1128">
            <v>190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I1129">
            <v>130214</v>
          </cell>
          <cell r="J1129">
            <v>130214</v>
          </cell>
          <cell r="K1129">
            <v>13</v>
          </cell>
          <cell r="L1129">
            <v>2</v>
          </cell>
          <cell r="M1129">
            <v>14</v>
          </cell>
          <cell r="N1129">
            <v>2</v>
          </cell>
          <cell r="O1129">
            <v>24000</v>
          </cell>
          <cell r="P1129">
            <v>13188</v>
          </cell>
          <cell r="Q1129">
            <v>329700</v>
          </cell>
          <cell r="R1129">
            <v>0</v>
          </cell>
          <cell r="S1129">
            <v>2</v>
          </cell>
          <cell r="T1129">
            <v>0</v>
          </cell>
          <cell r="U1129">
            <v>0</v>
          </cell>
          <cell r="V1129">
            <v>190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I1130">
            <v>130217</v>
          </cell>
          <cell r="J1130">
            <v>130217</v>
          </cell>
          <cell r="K1130">
            <v>13</v>
          </cell>
          <cell r="L1130">
            <v>2</v>
          </cell>
          <cell r="M1130">
            <v>17</v>
          </cell>
          <cell r="N1130">
            <v>2</v>
          </cell>
          <cell r="O1130">
            <v>24000</v>
          </cell>
          <cell r="P1130">
            <v>14524</v>
          </cell>
          <cell r="Q1130">
            <v>363100</v>
          </cell>
          <cell r="R1130">
            <v>0</v>
          </cell>
          <cell r="S1130">
            <v>2</v>
          </cell>
          <cell r="T1130">
            <v>0</v>
          </cell>
          <cell r="U1130">
            <v>0</v>
          </cell>
          <cell r="V1130">
            <v>190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I1131">
            <v>130213</v>
          </cell>
          <cell r="J1131">
            <v>130213</v>
          </cell>
          <cell r="K1131">
            <v>13</v>
          </cell>
          <cell r="L1131">
            <v>2</v>
          </cell>
          <cell r="M1131">
            <v>13</v>
          </cell>
          <cell r="N1131">
            <v>2</v>
          </cell>
          <cell r="O1131">
            <v>24000</v>
          </cell>
          <cell r="P1131">
            <v>12628</v>
          </cell>
          <cell r="Q1131">
            <v>315700</v>
          </cell>
          <cell r="R1131">
            <v>0</v>
          </cell>
          <cell r="S1131">
            <v>2</v>
          </cell>
          <cell r="T1131">
            <v>0</v>
          </cell>
          <cell r="U1131">
            <v>0</v>
          </cell>
          <cell r="V1131">
            <v>190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I1132">
            <v>130214</v>
          </cell>
          <cell r="J1132">
            <v>130214</v>
          </cell>
          <cell r="K1132">
            <v>13</v>
          </cell>
          <cell r="L1132">
            <v>2</v>
          </cell>
          <cell r="M1132">
            <v>14</v>
          </cell>
          <cell r="N1132">
            <v>2</v>
          </cell>
          <cell r="O1132">
            <v>24000</v>
          </cell>
          <cell r="P1132">
            <v>13188</v>
          </cell>
          <cell r="Q1132">
            <v>329700</v>
          </cell>
          <cell r="R1132">
            <v>0</v>
          </cell>
          <cell r="S1132">
            <v>1</v>
          </cell>
          <cell r="T1132">
            <v>0</v>
          </cell>
          <cell r="U1132">
            <v>0</v>
          </cell>
          <cell r="V1132">
            <v>190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I1133">
            <v>130215</v>
          </cell>
          <cell r="J1133">
            <v>130215</v>
          </cell>
          <cell r="K1133">
            <v>13</v>
          </cell>
          <cell r="L1133">
            <v>2</v>
          </cell>
          <cell r="M1133">
            <v>15</v>
          </cell>
          <cell r="N1133">
            <v>2</v>
          </cell>
          <cell r="O1133">
            <v>24000</v>
          </cell>
          <cell r="P1133">
            <v>13708</v>
          </cell>
          <cell r="Q1133">
            <v>342700</v>
          </cell>
          <cell r="R1133">
            <v>0</v>
          </cell>
          <cell r="S1133">
            <v>2</v>
          </cell>
          <cell r="T1133">
            <v>0</v>
          </cell>
          <cell r="U1133">
            <v>0</v>
          </cell>
          <cell r="V1133">
            <v>190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I1134">
            <v>130213</v>
          </cell>
          <cell r="J1134">
            <v>130213</v>
          </cell>
          <cell r="K1134">
            <v>13</v>
          </cell>
          <cell r="L1134">
            <v>2</v>
          </cell>
          <cell r="M1134">
            <v>13</v>
          </cell>
          <cell r="N1134">
            <v>2</v>
          </cell>
          <cell r="O1134">
            <v>24000</v>
          </cell>
          <cell r="P1134">
            <v>12628</v>
          </cell>
          <cell r="Q1134">
            <v>315700</v>
          </cell>
          <cell r="R1134">
            <v>0</v>
          </cell>
          <cell r="S1134">
            <v>2</v>
          </cell>
          <cell r="T1134">
            <v>0</v>
          </cell>
          <cell r="U1134">
            <v>0</v>
          </cell>
          <cell r="V1134">
            <v>37056</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I1135">
            <v>130212</v>
          </cell>
          <cell r="J1135">
            <v>130212</v>
          </cell>
          <cell r="K1135">
            <v>13</v>
          </cell>
          <cell r="L1135">
            <v>2</v>
          </cell>
          <cell r="M1135">
            <v>12</v>
          </cell>
          <cell r="N1135">
            <v>2</v>
          </cell>
          <cell r="O1135">
            <v>24000</v>
          </cell>
          <cell r="P1135">
            <v>12068</v>
          </cell>
          <cell r="Q1135">
            <v>301700</v>
          </cell>
          <cell r="R1135">
            <v>0</v>
          </cell>
          <cell r="S1135">
            <v>1</v>
          </cell>
          <cell r="T1135">
            <v>0</v>
          </cell>
          <cell r="U1135">
            <v>0</v>
          </cell>
          <cell r="V1135">
            <v>190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I1136">
            <v>190306</v>
          </cell>
          <cell r="J1136">
            <v>190306</v>
          </cell>
          <cell r="K1136">
            <v>19</v>
          </cell>
          <cell r="L1136">
            <v>3</v>
          </cell>
          <cell r="M1136">
            <v>6</v>
          </cell>
          <cell r="N1136">
            <v>0.5</v>
          </cell>
          <cell r="O1136">
            <v>4150</v>
          </cell>
          <cell r="P1136">
            <v>0</v>
          </cell>
          <cell r="Q1136">
            <v>218900</v>
          </cell>
          <cell r="R1136">
            <v>0</v>
          </cell>
          <cell r="S1136">
            <v>1</v>
          </cell>
          <cell r="T1136">
            <v>0</v>
          </cell>
          <cell r="U1136">
            <v>0</v>
          </cell>
          <cell r="V1136">
            <v>148</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I1137">
            <v>130212</v>
          </cell>
          <cell r="J1137">
            <v>130212</v>
          </cell>
          <cell r="K1137">
            <v>13</v>
          </cell>
          <cell r="L1137">
            <v>2</v>
          </cell>
          <cell r="M1137">
            <v>12</v>
          </cell>
          <cell r="N1137">
            <v>2</v>
          </cell>
          <cell r="O1137">
            <v>24000</v>
          </cell>
          <cell r="P1137">
            <v>12068</v>
          </cell>
          <cell r="Q1137">
            <v>301700</v>
          </cell>
          <cell r="R1137">
            <v>0</v>
          </cell>
          <cell r="S1137">
            <v>1</v>
          </cell>
          <cell r="T1137">
            <v>0</v>
          </cell>
          <cell r="U1137">
            <v>0</v>
          </cell>
          <cell r="V1137">
            <v>190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I1138">
            <v>130210</v>
          </cell>
          <cell r="J1138">
            <v>130210</v>
          </cell>
          <cell r="K1138">
            <v>13</v>
          </cell>
          <cell r="L1138">
            <v>2</v>
          </cell>
          <cell r="M1138">
            <v>10</v>
          </cell>
          <cell r="N1138">
            <v>2</v>
          </cell>
          <cell r="O1138">
            <v>24000</v>
          </cell>
          <cell r="P1138">
            <v>11000</v>
          </cell>
          <cell r="Q1138">
            <v>275000</v>
          </cell>
          <cell r="R1138">
            <v>0</v>
          </cell>
          <cell r="S1138">
            <v>2</v>
          </cell>
          <cell r="T1138">
            <v>0</v>
          </cell>
          <cell r="U1138">
            <v>0</v>
          </cell>
          <cell r="V1138">
            <v>190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I1139">
            <v>130212</v>
          </cell>
          <cell r="J1139">
            <v>130212</v>
          </cell>
          <cell r="K1139">
            <v>13</v>
          </cell>
          <cell r="L1139">
            <v>2</v>
          </cell>
          <cell r="M1139">
            <v>12</v>
          </cell>
          <cell r="N1139">
            <v>2</v>
          </cell>
          <cell r="O1139">
            <v>24000</v>
          </cell>
          <cell r="P1139">
            <v>12068</v>
          </cell>
          <cell r="Q1139">
            <v>301700</v>
          </cell>
          <cell r="R1139">
            <v>0</v>
          </cell>
          <cell r="S1139">
            <v>2</v>
          </cell>
          <cell r="T1139">
            <v>0</v>
          </cell>
          <cell r="U1139">
            <v>0</v>
          </cell>
          <cell r="V1139">
            <v>190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I1140">
            <v>130211</v>
          </cell>
          <cell r="J1140">
            <v>130211</v>
          </cell>
          <cell r="K1140">
            <v>13</v>
          </cell>
          <cell r="L1140">
            <v>2</v>
          </cell>
          <cell r="M1140">
            <v>11</v>
          </cell>
          <cell r="N1140">
            <v>2</v>
          </cell>
          <cell r="O1140">
            <v>24000</v>
          </cell>
          <cell r="P1140">
            <v>11528</v>
          </cell>
          <cell r="Q1140">
            <v>288200</v>
          </cell>
          <cell r="R1140">
            <v>0</v>
          </cell>
          <cell r="S1140">
            <v>2</v>
          </cell>
          <cell r="T1140">
            <v>0</v>
          </cell>
          <cell r="U1140">
            <v>0</v>
          </cell>
          <cell r="V1140">
            <v>190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I1141">
            <v>130210</v>
          </cell>
          <cell r="J1141">
            <v>130210</v>
          </cell>
          <cell r="K1141">
            <v>13</v>
          </cell>
          <cell r="L1141">
            <v>2</v>
          </cell>
          <cell r="M1141">
            <v>10</v>
          </cell>
          <cell r="N1141">
            <v>2</v>
          </cell>
          <cell r="O1141">
            <v>24000</v>
          </cell>
          <cell r="P1141">
            <v>11000</v>
          </cell>
          <cell r="Q1141">
            <v>275000</v>
          </cell>
          <cell r="R1141">
            <v>0</v>
          </cell>
          <cell r="S1141">
            <v>2</v>
          </cell>
          <cell r="T1141">
            <v>0</v>
          </cell>
          <cell r="U1141">
            <v>0</v>
          </cell>
          <cell r="V1141">
            <v>190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I1142">
            <v>130212</v>
          </cell>
          <cell r="J1142">
            <v>130212</v>
          </cell>
          <cell r="K1142">
            <v>13</v>
          </cell>
          <cell r="L1142">
            <v>2</v>
          </cell>
          <cell r="M1142">
            <v>12</v>
          </cell>
          <cell r="N1142">
            <v>2</v>
          </cell>
          <cell r="O1142">
            <v>24000</v>
          </cell>
          <cell r="P1142">
            <v>12068</v>
          </cell>
          <cell r="Q1142">
            <v>301700</v>
          </cell>
          <cell r="R1142">
            <v>0</v>
          </cell>
          <cell r="S1142">
            <v>2</v>
          </cell>
          <cell r="T1142">
            <v>0</v>
          </cell>
          <cell r="U1142">
            <v>0</v>
          </cell>
          <cell r="V1142">
            <v>190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I1143">
            <v>130212</v>
          </cell>
          <cell r="J1143">
            <v>130212</v>
          </cell>
          <cell r="K1143">
            <v>13</v>
          </cell>
          <cell r="L1143">
            <v>2</v>
          </cell>
          <cell r="M1143">
            <v>12</v>
          </cell>
          <cell r="N1143">
            <v>2</v>
          </cell>
          <cell r="O1143">
            <v>24000</v>
          </cell>
          <cell r="P1143">
            <v>12068</v>
          </cell>
          <cell r="Q1143">
            <v>301700</v>
          </cell>
          <cell r="R1143">
            <v>0</v>
          </cell>
          <cell r="S1143">
            <v>2</v>
          </cell>
          <cell r="T1143">
            <v>0</v>
          </cell>
          <cell r="U1143">
            <v>0</v>
          </cell>
          <cell r="V1143">
            <v>190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I1144">
            <v>130214</v>
          </cell>
          <cell r="J1144">
            <v>130214</v>
          </cell>
          <cell r="K1144">
            <v>13</v>
          </cell>
          <cell r="L1144">
            <v>2</v>
          </cell>
          <cell r="M1144">
            <v>14</v>
          </cell>
          <cell r="N1144">
            <v>2</v>
          </cell>
          <cell r="O1144">
            <v>24000</v>
          </cell>
          <cell r="P1144">
            <v>13188</v>
          </cell>
          <cell r="Q1144">
            <v>329700</v>
          </cell>
          <cell r="R1144">
            <v>0</v>
          </cell>
          <cell r="S1144">
            <v>2</v>
          </cell>
          <cell r="T1144">
            <v>0</v>
          </cell>
          <cell r="U1144">
            <v>0</v>
          </cell>
          <cell r="V1144">
            <v>190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I1145">
            <v>190306</v>
          </cell>
          <cell r="J1145">
            <v>190306</v>
          </cell>
          <cell r="K1145">
            <v>19</v>
          </cell>
          <cell r="L1145">
            <v>3</v>
          </cell>
          <cell r="M1145">
            <v>6</v>
          </cell>
          <cell r="N1145">
            <v>1</v>
          </cell>
          <cell r="O1145">
            <v>8300</v>
          </cell>
          <cell r="P1145">
            <v>0</v>
          </cell>
          <cell r="Q1145">
            <v>218900</v>
          </cell>
          <cell r="R1145">
            <v>0</v>
          </cell>
          <cell r="S1145">
            <v>1</v>
          </cell>
          <cell r="T1145">
            <v>0</v>
          </cell>
          <cell r="U1145">
            <v>0</v>
          </cell>
          <cell r="V1145">
            <v>148</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I1146">
            <v>190408</v>
          </cell>
          <cell r="J1146">
            <v>190408</v>
          </cell>
          <cell r="K1146">
            <v>19</v>
          </cell>
          <cell r="L1146">
            <v>4</v>
          </cell>
          <cell r="M1146">
            <v>8</v>
          </cell>
          <cell r="N1146">
            <v>1</v>
          </cell>
          <cell r="O1146">
            <v>8900</v>
          </cell>
          <cell r="P1146">
            <v>0</v>
          </cell>
          <cell r="Q1146">
            <v>252600</v>
          </cell>
          <cell r="R1146">
            <v>0</v>
          </cell>
          <cell r="S1146">
            <v>2</v>
          </cell>
          <cell r="T1146">
            <v>0</v>
          </cell>
          <cell r="U1146">
            <v>0</v>
          </cell>
          <cell r="V1146">
            <v>148</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I1147">
            <v>130208</v>
          </cell>
          <cell r="J1147">
            <v>130208</v>
          </cell>
          <cell r="K1147">
            <v>13</v>
          </cell>
          <cell r="L1147">
            <v>2</v>
          </cell>
          <cell r="M1147">
            <v>8</v>
          </cell>
          <cell r="N1147">
            <v>2</v>
          </cell>
          <cell r="O1147">
            <v>22482</v>
          </cell>
          <cell r="P1147">
            <v>9992</v>
          </cell>
          <cell r="Q1147">
            <v>249800</v>
          </cell>
          <cell r="R1147">
            <v>0</v>
          </cell>
          <cell r="S1147">
            <v>2</v>
          </cell>
          <cell r="T1147">
            <v>0</v>
          </cell>
          <cell r="U1147">
            <v>0</v>
          </cell>
          <cell r="V1147">
            <v>37078</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I1148">
            <v>130209</v>
          </cell>
          <cell r="J1148">
            <v>130209</v>
          </cell>
          <cell r="K1148">
            <v>13</v>
          </cell>
          <cell r="L1148">
            <v>2</v>
          </cell>
          <cell r="M1148">
            <v>9</v>
          </cell>
          <cell r="N1148">
            <v>2</v>
          </cell>
          <cell r="O1148">
            <v>23580</v>
          </cell>
          <cell r="P1148">
            <v>10480</v>
          </cell>
          <cell r="Q1148">
            <v>262000</v>
          </cell>
          <cell r="R1148">
            <v>0</v>
          </cell>
          <cell r="S1148">
            <v>1</v>
          </cell>
          <cell r="T1148">
            <v>0</v>
          </cell>
          <cell r="U1148">
            <v>0</v>
          </cell>
          <cell r="V1148">
            <v>190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I1149">
            <v>130212</v>
          </cell>
          <cell r="J1149">
            <v>130212</v>
          </cell>
          <cell r="K1149">
            <v>13</v>
          </cell>
          <cell r="L1149">
            <v>2</v>
          </cell>
          <cell r="M1149">
            <v>12</v>
          </cell>
          <cell r="N1149">
            <v>2</v>
          </cell>
          <cell r="O1149">
            <v>24000</v>
          </cell>
          <cell r="P1149">
            <v>12068</v>
          </cell>
          <cell r="Q1149">
            <v>301700</v>
          </cell>
          <cell r="R1149">
            <v>0</v>
          </cell>
          <cell r="S1149">
            <v>2</v>
          </cell>
          <cell r="T1149">
            <v>0</v>
          </cell>
          <cell r="U1149">
            <v>0</v>
          </cell>
          <cell r="V1149">
            <v>190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I1150">
            <v>130208</v>
          </cell>
          <cell r="J1150">
            <v>130208</v>
          </cell>
          <cell r="K1150">
            <v>13</v>
          </cell>
          <cell r="L1150">
            <v>2</v>
          </cell>
          <cell r="M1150">
            <v>8</v>
          </cell>
          <cell r="N1150">
            <v>2</v>
          </cell>
          <cell r="O1150">
            <v>22482</v>
          </cell>
          <cell r="P1150">
            <v>9992</v>
          </cell>
          <cell r="Q1150">
            <v>249800</v>
          </cell>
          <cell r="R1150">
            <v>0</v>
          </cell>
          <cell r="S1150">
            <v>2</v>
          </cell>
          <cell r="T1150">
            <v>0</v>
          </cell>
          <cell r="U1150">
            <v>0</v>
          </cell>
          <cell r="V1150">
            <v>190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I1151">
            <v>130207</v>
          </cell>
          <cell r="J1151">
            <v>130207</v>
          </cell>
          <cell r="K1151">
            <v>13</v>
          </cell>
          <cell r="L1151">
            <v>2</v>
          </cell>
          <cell r="M1151">
            <v>7</v>
          </cell>
          <cell r="N1151">
            <v>2</v>
          </cell>
          <cell r="O1151">
            <v>21384</v>
          </cell>
          <cell r="P1151">
            <v>9504</v>
          </cell>
          <cell r="Q1151">
            <v>237600</v>
          </cell>
          <cell r="R1151">
            <v>0</v>
          </cell>
          <cell r="S1151">
            <v>2</v>
          </cell>
          <cell r="T1151">
            <v>0</v>
          </cell>
          <cell r="U1151">
            <v>0</v>
          </cell>
          <cell r="V1151">
            <v>190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I1152">
            <v>130210</v>
          </cell>
          <cell r="J1152">
            <v>130210</v>
          </cell>
          <cell r="K1152">
            <v>13</v>
          </cell>
          <cell r="L1152">
            <v>2</v>
          </cell>
          <cell r="M1152">
            <v>10</v>
          </cell>
          <cell r="N1152">
            <v>2</v>
          </cell>
          <cell r="O1152">
            <v>24000</v>
          </cell>
          <cell r="P1152">
            <v>11000</v>
          </cell>
          <cell r="Q1152">
            <v>275000</v>
          </cell>
          <cell r="R1152">
            <v>0</v>
          </cell>
          <cell r="S1152">
            <v>2</v>
          </cell>
          <cell r="T1152">
            <v>0</v>
          </cell>
          <cell r="U1152">
            <v>0</v>
          </cell>
          <cell r="V1152">
            <v>190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I1153">
            <v>130206</v>
          </cell>
          <cell r="J1153">
            <v>130206</v>
          </cell>
          <cell r="K1153">
            <v>13</v>
          </cell>
          <cell r="L1153">
            <v>2</v>
          </cell>
          <cell r="M1153">
            <v>6</v>
          </cell>
          <cell r="N1153">
            <v>2</v>
          </cell>
          <cell r="O1153">
            <v>20348</v>
          </cell>
          <cell r="P1153">
            <v>9044</v>
          </cell>
          <cell r="Q1153">
            <v>226100</v>
          </cell>
          <cell r="R1153">
            <v>0</v>
          </cell>
          <cell r="S1153">
            <v>1</v>
          </cell>
          <cell r="T1153">
            <v>0</v>
          </cell>
          <cell r="U1153">
            <v>0</v>
          </cell>
          <cell r="V1153">
            <v>190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I1154">
            <v>130206</v>
          </cell>
          <cell r="J1154">
            <v>130206</v>
          </cell>
          <cell r="K1154">
            <v>13</v>
          </cell>
          <cell r="L1154">
            <v>2</v>
          </cell>
          <cell r="M1154">
            <v>6</v>
          </cell>
          <cell r="N1154">
            <v>2</v>
          </cell>
          <cell r="O1154">
            <v>20348</v>
          </cell>
          <cell r="P1154">
            <v>9044</v>
          </cell>
          <cell r="Q1154">
            <v>226100</v>
          </cell>
          <cell r="R1154">
            <v>0</v>
          </cell>
          <cell r="S1154">
            <v>2</v>
          </cell>
          <cell r="T1154">
            <v>0</v>
          </cell>
          <cell r="U1154">
            <v>0</v>
          </cell>
          <cell r="V1154">
            <v>190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I1155">
            <v>170411</v>
          </cell>
          <cell r="J1155">
            <v>170411</v>
          </cell>
          <cell r="K1155">
            <v>17</v>
          </cell>
          <cell r="L1155">
            <v>4</v>
          </cell>
          <cell r="M1155">
            <v>11</v>
          </cell>
          <cell r="N1155">
            <v>0.5</v>
          </cell>
          <cell r="O1155">
            <v>5300</v>
          </cell>
          <cell r="P1155">
            <v>0</v>
          </cell>
          <cell r="Q1155">
            <v>323700</v>
          </cell>
          <cell r="R1155">
            <v>0</v>
          </cell>
          <cell r="S1155">
            <v>2</v>
          </cell>
          <cell r="T1155">
            <v>0</v>
          </cell>
          <cell r="U1155">
            <v>0</v>
          </cell>
          <cell r="V1155">
            <v>160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I1156">
            <v>130207</v>
          </cell>
          <cell r="J1156">
            <v>130207</v>
          </cell>
          <cell r="K1156">
            <v>13</v>
          </cell>
          <cell r="L1156">
            <v>2</v>
          </cell>
          <cell r="M1156">
            <v>7</v>
          </cell>
          <cell r="N1156">
            <v>2</v>
          </cell>
          <cell r="O1156">
            <v>21384</v>
          </cell>
          <cell r="P1156">
            <v>9504</v>
          </cell>
          <cell r="Q1156">
            <v>237600</v>
          </cell>
          <cell r="R1156">
            <v>0</v>
          </cell>
          <cell r="S1156">
            <v>1</v>
          </cell>
          <cell r="T1156">
            <v>0</v>
          </cell>
          <cell r="U1156">
            <v>0</v>
          </cell>
          <cell r="V1156">
            <v>190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I1157">
            <v>130205</v>
          </cell>
          <cell r="J1157">
            <v>130205</v>
          </cell>
          <cell r="K1157">
            <v>13</v>
          </cell>
          <cell r="L1157">
            <v>2</v>
          </cell>
          <cell r="M1157">
            <v>5</v>
          </cell>
          <cell r="N1157">
            <v>2</v>
          </cell>
          <cell r="O1157">
            <v>19610</v>
          </cell>
          <cell r="P1157">
            <v>8716</v>
          </cell>
          <cell r="Q1157">
            <v>217900</v>
          </cell>
          <cell r="R1157">
            <v>0</v>
          </cell>
          <cell r="S1157">
            <v>1</v>
          </cell>
          <cell r="T1157">
            <v>0</v>
          </cell>
          <cell r="U1157">
            <v>0</v>
          </cell>
          <cell r="V1157">
            <v>190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I1158">
            <v>130205</v>
          </cell>
          <cell r="J1158">
            <v>130205</v>
          </cell>
          <cell r="K1158">
            <v>13</v>
          </cell>
          <cell r="L1158">
            <v>2</v>
          </cell>
          <cell r="M1158">
            <v>5</v>
          </cell>
          <cell r="N1158">
            <v>2</v>
          </cell>
          <cell r="O1158">
            <v>19610</v>
          </cell>
          <cell r="P1158">
            <v>8716</v>
          </cell>
          <cell r="Q1158">
            <v>217900</v>
          </cell>
          <cell r="R1158">
            <v>0</v>
          </cell>
          <cell r="S1158">
            <v>2</v>
          </cell>
          <cell r="T1158">
            <v>0</v>
          </cell>
          <cell r="U1158">
            <v>0</v>
          </cell>
          <cell r="V1158">
            <v>190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I1159">
            <v>130205</v>
          </cell>
          <cell r="J1159">
            <v>130205</v>
          </cell>
          <cell r="K1159">
            <v>13</v>
          </cell>
          <cell r="L1159">
            <v>2</v>
          </cell>
          <cell r="M1159">
            <v>5</v>
          </cell>
          <cell r="N1159">
            <v>2</v>
          </cell>
          <cell r="O1159">
            <v>19610</v>
          </cell>
          <cell r="P1159">
            <v>8716</v>
          </cell>
          <cell r="Q1159">
            <v>217900</v>
          </cell>
          <cell r="R1159">
            <v>0</v>
          </cell>
          <cell r="S1159">
            <v>2</v>
          </cell>
          <cell r="T1159">
            <v>0</v>
          </cell>
          <cell r="U1159">
            <v>0</v>
          </cell>
          <cell r="V1159">
            <v>190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I1160">
            <v>100107</v>
          </cell>
          <cell r="J1160">
            <v>100107</v>
          </cell>
          <cell r="K1160">
            <v>10</v>
          </cell>
          <cell r="L1160">
            <v>1</v>
          </cell>
          <cell r="M1160">
            <v>7</v>
          </cell>
          <cell r="N1160">
            <v>0.5</v>
          </cell>
          <cell r="O1160">
            <v>2600</v>
          </cell>
          <cell r="P1160">
            <v>0</v>
          </cell>
          <cell r="Q1160">
            <v>163800</v>
          </cell>
          <cell r="R1160">
            <v>0</v>
          </cell>
          <cell r="S1160">
            <v>2</v>
          </cell>
          <cell r="T1160">
            <v>0</v>
          </cell>
          <cell r="U1160">
            <v>0</v>
          </cell>
          <cell r="V1160">
            <v>129</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I1161">
            <v>130212</v>
          </cell>
          <cell r="J1161">
            <v>130212</v>
          </cell>
          <cell r="K1161">
            <v>13</v>
          </cell>
          <cell r="L1161">
            <v>2</v>
          </cell>
          <cell r="M1161">
            <v>12</v>
          </cell>
          <cell r="N1161">
            <v>2</v>
          </cell>
          <cell r="O1161">
            <v>24000</v>
          </cell>
          <cell r="P1161">
            <v>12068</v>
          </cell>
          <cell r="Q1161">
            <v>301700</v>
          </cell>
          <cell r="R1161">
            <v>0</v>
          </cell>
          <cell r="S1161">
            <v>2</v>
          </cell>
          <cell r="T1161">
            <v>0</v>
          </cell>
          <cell r="U1161">
            <v>0</v>
          </cell>
          <cell r="V1161">
            <v>190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I1162">
            <v>130205</v>
          </cell>
          <cell r="J1162">
            <v>130205</v>
          </cell>
          <cell r="K1162">
            <v>13</v>
          </cell>
          <cell r="L1162">
            <v>2</v>
          </cell>
          <cell r="M1162">
            <v>5</v>
          </cell>
          <cell r="N1162">
            <v>2</v>
          </cell>
          <cell r="O1162">
            <v>19610</v>
          </cell>
          <cell r="P1162">
            <v>8716</v>
          </cell>
          <cell r="Q1162">
            <v>217900</v>
          </cell>
          <cell r="R1162">
            <v>0</v>
          </cell>
          <cell r="S1162">
            <v>1</v>
          </cell>
          <cell r="T1162">
            <v>0</v>
          </cell>
          <cell r="U1162">
            <v>0</v>
          </cell>
          <cell r="V1162">
            <v>190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I1163">
            <v>130208</v>
          </cell>
          <cell r="J1163">
            <v>130208</v>
          </cell>
          <cell r="K1163">
            <v>13</v>
          </cell>
          <cell r="L1163">
            <v>2</v>
          </cell>
          <cell r="M1163">
            <v>8</v>
          </cell>
          <cell r="N1163">
            <v>2</v>
          </cell>
          <cell r="O1163">
            <v>22482</v>
          </cell>
          <cell r="P1163">
            <v>9992</v>
          </cell>
          <cell r="Q1163">
            <v>249800</v>
          </cell>
          <cell r="R1163">
            <v>0</v>
          </cell>
          <cell r="S1163">
            <v>1</v>
          </cell>
          <cell r="T1163">
            <v>0</v>
          </cell>
          <cell r="U1163">
            <v>0</v>
          </cell>
          <cell r="V1163">
            <v>190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I1164">
            <v>130207</v>
          </cell>
          <cell r="J1164">
            <v>130207</v>
          </cell>
          <cell r="K1164">
            <v>13</v>
          </cell>
          <cell r="L1164">
            <v>2</v>
          </cell>
          <cell r="M1164">
            <v>7</v>
          </cell>
          <cell r="N1164">
            <v>2</v>
          </cell>
          <cell r="O1164">
            <v>21384</v>
          </cell>
          <cell r="P1164">
            <v>9504</v>
          </cell>
          <cell r="Q1164">
            <v>237600</v>
          </cell>
          <cell r="R1164">
            <v>0</v>
          </cell>
          <cell r="S1164">
            <v>1</v>
          </cell>
          <cell r="T1164">
            <v>0</v>
          </cell>
          <cell r="U1164">
            <v>0</v>
          </cell>
          <cell r="V1164">
            <v>190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I1165">
            <v>130207</v>
          </cell>
          <cell r="J1165">
            <v>130207</v>
          </cell>
          <cell r="K1165">
            <v>13</v>
          </cell>
          <cell r="L1165">
            <v>2</v>
          </cell>
          <cell r="M1165">
            <v>7</v>
          </cell>
          <cell r="N1165">
            <v>2</v>
          </cell>
          <cell r="O1165">
            <v>21384</v>
          </cell>
          <cell r="P1165">
            <v>9504</v>
          </cell>
          <cell r="Q1165">
            <v>237600</v>
          </cell>
          <cell r="R1165">
            <v>0</v>
          </cell>
          <cell r="S1165">
            <v>1</v>
          </cell>
          <cell r="T1165">
            <v>0</v>
          </cell>
          <cell r="U1165">
            <v>0</v>
          </cell>
          <cell r="V1165">
            <v>190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I1166">
            <v>130205</v>
          </cell>
          <cell r="J1166">
            <v>130205</v>
          </cell>
          <cell r="K1166">
            <v>13</v>
          </cell>
          <cell r="L1166">
            <v>2</v>
          </cell>
          <cell r="M1166">
            <v>5</v>
          </cell>
          <cell r="N1166">
            <v>2</v>
          </cell>
          <cell r="O1166">
            <v>19610</v>
          </cell>
          <cell r="P1166">
            <v>8716</v>
          </cell>
          <cell r="Q1166">
            <v>217900</v>
          </cell>
          <cell r="R1166">
            <v>0</v>
          </cell>
          <cell r="S1166">
            <v>2</v>
          </cell>
          <cell r="T1166">
            <v>0</v>
          </cell>
          <cell r="U1166">
            <v>0</v>
          </cell>
          <cell r="V1166">
            <v>190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R1167">
            <v>2</v>
          </cell>
          <cell r="S1167">
            <v>2</v>
          </cell>
          <cell r="T1167">
            <v>0</v>
          </cell>
          <cell r="U1167">
            <v>0</v>
          </cell>
          <cell r="V1167" t="str">
            <v>その他</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R1168">
            <v>2</v>
          </cell>
          <cell r="S1168">
            <v>2</v>
          </cell>
          <cell r="T1168">
            <v>0</v>
          </cell>
          <cell r="U1168">
            <v>0</v>
          </cell>
          <cell r="V1168" t="str">
            <v>その他</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R1169">
            <v>2</v>
          </cell>
          <cell r="S1169">
            <v>2</v>
          </cell>
          <cell r="T1169">
            <v>0</v>
          </cell>
          <cell r="U1169">
            <v>0</v>
          </cell>
          <cell r="V1169" t="str">
            <v>その他</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R1170">
            <v>2</v>
          </cell>
          <cell r="S1170">
            <v>2</v>
          </cell>
          <cell r="T1170">
            <v>0</v>
          </cell>
          <cell r="U1170">
            <v>0</v>
          </cell>
          <cell r="V1170" t="str">
            <v>その他</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R1171">
            <v>2</v>
          </cell>
          <cell r="S1171">
            <v>2</v>
          </cell>
          <cell r="T1171">
            <v>0</v>
          </cell>
          <cell r="U1171">
            <v>0</v>
          </cell>
          <cell r="V1171" t="str">
            <v>その他</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R1172">
            <v>1</v>
          </cell>
          <cell r="S1172">
            <v>1</v>
          </cell>
          <cell r="T1172">
            <v>0</v>
          </cell>
          <cell r="U1172">
            <v>0</v>
          </cell>
          <cell r="V1172" t="str">
            <v>その他</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R1173">
            <v>2</v>
          </cell>
          <cell r="S1173">
            <v>2</v>
          </cell>
          <cell r="T1173">
            <v>0</v>
          </cell>
          <cell r="U1173">
            <v>0</v>
          </cell>
          <cell r="V1173" t="str">
            <v>その他</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R1174">
            <v>2</v>
          </cell>
          <cell r="S1174">
            <v>2</v>
          </cell>
          <cell r="T1174">
            <v>0</v>
          </cell>
          <cell r="U1174">
            <v>0</v>
          </cell>
          <cell r="V1174" t="str">
            <v>その他</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R1175">
            <v>2</v>
          </cell>
          <cell r="S1175">
            <v>2</v>
          </cell>
          <cell r="T1175">
            <v>0</v>
          </cell>
          <cell r="U1175">
            <v>0</v>
          </cell>
          <cell r="V1175" t="str">
            <v>その他</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R1176">
            <v>1</v>
          </cell>
          <cell r="S1176">
            <v>1</v>
          </cell>
          <cell r="T1176">
            <v>0</v>
          </cell>
          <cell r="U1176">
            <v>0</v>
          </cell>
          <cell r="V1176" t="str">
            <v>その他</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R1177">
            <v>2</v>
          </cell>
          <cell r="S1177">
            <v>2</v>
          </cell>
          <cell r="T1177">
            <v>0</v>
          </cell>
          <cell r="U1177">
            <v>0</v>
          </cell>
          <cell r="V1177" t="str">
            <v>その他</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R1178">
            <v>2</v>
          </cell>
          <cell r="S1178">
            <v>2</v>
          </cell>
          <cell r="T1178">
            <v>0</v>
          </cell>
          <cell r="U1178">
            <v>0</v>
          </cell>
          <cell r="V1178" t="str">
            <v>その他</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R1179">
            <v>2</v>
          </cell>
          <cell r="S1179">
            <v>2</v>
          </cell>
          <cell r="T1179">
            <v>0</v>
          </cell>
          <cell r="U1179">
            <v>0</v>
          </cell>
          <cell r="V1179" t="str">
            <v>その他</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R1180">
            <v>2</v>
          </cell>
          <cell r="S1180">
            <v>2</v>
          </cell>
          <cell r="T1180">
            <v>0</v>
          </cell>
          <cell r="U1180">
            <v>0</v>
          </cell>
          <cell r="V1180" t="str">
            <v>その他</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R1181">
            <v>2</v>
          </cell>
          <cell r="S1181">
            <v>2</v>
          </cell>
          <cell r="T1181">
            <v>0</v>
          </cell>
          <cell r="U1181">
            <v>0</v>
          </cell>
          <cell r="V1181" t="str">
            <v>その他</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R1182">
            <v>2</v>
          </cell>
          <cell r="S1182">
            <v>2</v>
          </cell>
          <cell r="T1182">
            <v>0</v>
          </cell>
          <cell r="U1182">
            <v>0</v>
          </cell>
          <cell r="V1182" t="str">
            <v>その他</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R1183">
            <v>2</v>
          </cell>
          <cell r="S1183">
            <v>2</v>
          </cell>
          <cell r="T1183">
            <v>0</v>
          </cell>
          <cell r="U1183">
            <v>0</v>
          </cell>
          <cell r="V1183" t="str">
            <v>その他</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R1184">
            <v>2</v>
          </cell>
          <cell r="S1184">
            <v>2</v>
          </cell>
          <cell r="T1184">
            <v>0</v>
          </cell>
          <cell r="U1184">
            <v>0</v>
          </cell>
          <cell r="V1184" t="str">
            <v>その他</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R1185">
            <v>1</v>
          </cell>
          <cell r="S1185">
            <v>1</v>
          </cell>
          <cell r="T1185">
            <v>0</v>
          </cell>
          <cell r="U1185">
            <v>0</v>
          </cell>
          <cell r="V1185" t="str">
            <v>その他</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R1186">
            <v>2</v>
          </cell>
          <cell r="S1186">
            <v>2</v>
          </cell>
          <cell r="T1186">
            <v>0</v>
          </cell>
          <cell r="U1186">
            <v>0</v>
          </cell>
          <cell r="V1186" t="str">
            <v>その他</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R1187">
            <v>2</v>
          </cell>
          <cell r="S1187">
            <v>2</v>
          </cell>
          <cell r="T1187">
            <v>0</v>
          </cell>
          <cell r="U1187">
            <v>0</v>
          </cell>
          <cell r="V1187" t="str">
            <v>その他</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R1188">
            <v>2</v>
          </cell>
          <cell r="S1188">
            <v>2</v>
          </cell>
          <cell r="T1188">
            <v>0</v>
          </cell>
          <cell r="U1188">
            <v>0</v>
          </cell>
          <cell r="V1188" t="str">
            <v>その他</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R1189">
            <v>2</v>
          </cell>
          <cell r="S1189">
            <v>2</v>
          </cell>
          <cell r="T1189">
            <v>0</v>
          </cell>
          <cell r="U1189">
            <v>0</v>
          </cell>
          <cell r="V1189" t="str">
            <v>その他</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R1190">
            <v>2</v>
          </cell>
          <cell r="S1190">
            <v>2</v>
          </cell>
          <cell r="T1190">
            <v>0</v>
          </cell>
          <cell r="U1190">
            <v>0</v>
          </cell>
          <cell r="V1190" t="str">
            <v>その他</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R1191">
            <v>1</v>
          </cell>
          <cell r="S1191">
            <v>1</v>
          </cell>
          <cell r="T1191">
            <v>0</v>
          </cell>
          <cell r="U1191">
            <v>0</v>
          </cell>
          <cell r="V1191" t="str">
            <v>その他</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R1192">
            <v>1</v>
          </cell>
          <cell r="S1192">
            <v>1</v>
          </cell>
          <cell r="T1192">
            <v>0</v>
          </cell>
          <cell r="U1192">
            <v>0</v>
          </cell>
          <cell r="V1192" t="str">
            <v>その他</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R1193">
            <v>2</v>
          </cell>
          <cell r="S1193">
            <v>2</v>
          </cell>
          <cell r="T1193">
            <v>0</v>
          </cell>
          <cell r="U1193">
            <v>0</v>
          </cell>
          <cell r="V1193" t="str">
            <v>その他</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R1194">
            <v>2</v>
          </cell>
          <cell r="S1194">
            <v>2</v>
          </cell>
          <cell r="T1194">
            <v>0</v>
          </cell>
          <cell r="U1194">
            <v>0</v>
          </cell>
          <cell r="V1194" t="str">
            <v>その他</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R1195">
            <v>1</v>
          </cell>
          <cell r="S1195">
            <v>1</v>
          </cell>
          <cell r="T1195">
            <v>0</v>
          </cell>
          <cell r="U1195">
            <v>0</v>
          </cell>
          <cell r="V1195" t="str">
            <v>その他</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R1196">
            <v>1</v>
          </cell>
          <cell r="S1196">
            <v>1</v>
          </cell>
          <cell r="T1196">
            <v>0</v>
          </cell>
          <cell r="U1196">
            <v>0</v>
          </cell>
          <cell r="V1196" t="str">
            <v>その他</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R1197">
            <v>2</v>
          </cell>
          <cell r="S1197">
            <v>2</v>
          </cell>
          <cell r="T1197">
            <v>0</v>
          </cell>
          <cell r="U1197">
            <v>0</v>
          </cell>
          <cell r="V1197" t="str">
            <v>その他</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R1198">
            <v>2</v>
          </cell>
          <cell r="S1198">
            <v>2</v>
          </cell>
          <cell r="T1198">
            <v>0</v>
          </cell>
          <cell r="U1198">
            <v>0</v>
          </cell>
          <cell r="V1198" t="str">
            <v>その他</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R1199">
            <v>2</v>
          </cell>
          <cell r="S1199">
            <v>2</v>
          </cell>
          <cell r="T1199">
            <v>0</v>
          </cell>
          <cell r="U1199">
            <v>0</v>
          </cell>
          <cell r="V1199" t="str">
            <v>その他</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R1200">
            <v>2</v>
          </cell>
          <cell r="S1200">
            <v>2</v>
          </cell>
          <cell r="T1200">
            <v>0</v>
          </cell>
          <cell r="U1200">
            <v>0</v>
          </cell>
          <cell r="V1200" t="str">
            <v>その他</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R1201">
            <v>2</v>
          </cell>
          <cell r="S1201">
            <v>2</v>
          </cell>
          <cell r="T1201">
            <v>0</v>
          </cell>
          <cell r="U1201">
            <v>0</v>
          </cell>
          <cell r="V1201" t="str">
            <v>その他</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R1202">
            <v>2</v>
          </cell>
          <cell r="S1202">
            <v>2</v>
          </cell>
          <cell r="T1202">
            <v>0</v>
          </cell>
          <cell r="U1202">
            <v>0</v>
          </cell>
          <cell r="V1202" t="str">
            <v>その他</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R1203">
            <v>1</v>
          </cell>
          <cell r="S1203">
            <v>1</v>
          </cell>
          <cell r="T1203">
            <v>0</v>
          </cell>
          <cell r="U1203">
            <v>0</v>
          </cell>
          <cell r="V1203" t="str">
            <v>その他</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R1204">
            <v>2</v>
          </cell>
          <cell r="S1204">
            <v>2</v>
          </cell>
          <cell r="T1204">
            <v>0</v>
          </cell>
          <cell r="U1204">
            <v>0</v>
          </cell>
          <cell r="V1204" t="str">
            <v>その他</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R1205">
            <v>2</v>
          </cell>
          <cell r="S1205">
            <v>2</v>
          </cell>
          <cell r="T1205">
            <v>0</v>
          </cell>
          <cell r="U1205">
            <v>0</v>
          </cell>
          <cell r="V1205" t="str">
            <v>その他</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R1206">
            <v>1</v>
          </cell>
          <cell r="S1206">
            <v>1</v>
          </cell>
          <cell r="T1206">
            <v>0</v>
          </cell>
          <cell r="U1206">
            <v>0</v>
          </cell>
          <cell r="V1206" t="str">
            <v>その他</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I1207">
            <v>130109</v>
          </cell>
          <cell r="J1207">
            <v>130109</v>
          </cell>
          <cell r="K1207">
            <v>13</v>
          </cell>
          <cell r="L1207">
            <v>1</v>
          </cell>
          <cell r="M1207">
            <v>9</v>
          </cell>
          <cell r="N1207">
            <v>2</v>
          </cell>
          <cell r="O1207">
            <v>18540</v>
          </cell>
          <cell r="P1207">
            <v>8240</v>
          </cell>
          <cell r="Q1207">
            <v>206000</v>
          </cell>
          <cell r="R1207">
            <v>0</v>
          </cell>
          <cell r="S1207">
            <v>1</v>
          </cell>
          <cell r="T1207">
            <v>0</v>
          </cell>
          <cell r="U1207">
            <v>0</v>
          </cell>
          <cell r="V1207">
            <v>190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I1208">
            <v>130204</v>
          </cell>
          <cell r="J1208">
            <v>130204</v>
          </cell>
          <cell r="K1208">
            <v>13</v>
          </cell>
          <cell r="L1208">
            <v>2</v>
          </cell>
          <cell r="M1208">
            <v>4</v>
          </cell>
          <cell r="N1208">
            <v>2</v>
          </cell>
          <cell r="O1208">
            <v>18908</v>
          </cell>
          <cell r="P1208">
            <v>8404</v>
          </cell>
          <cell r="Q1208">
            <v>210100</v>
          </cell>
          <cell r="R1208">
            <v>0</v>
          </cell>
          <cell r="S1208">
            <v>2</v>
          </cell>
          <cell r="T1208">
            <v>0</v>
          </cell>
          <cell r="U1208">
            <v>0</v>
          </cell>
          <cell r="V1208">
            <v>190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I1209">
            <v>130110</v>
          </cell>
          <cell r="J1209">
            <v>130110</v>
          </cell>
          <cell r="K1209">
            <v>13</v>
          </cell>
          <cell r="L1209">
            <v>1</v>
          </cell>
          <cell r="M1209">
            <v>10</v>
          </cell>
          <cell r="N1209">
            <v>2</v>
          </cell>
          <cell r="O1209">
            <v>19170</v>
          </cell>
          <cell r="P1209">
            <v>8520</v>
          </cell>
          <cell r="Q1209">
            <v>213000</v>
          </cell>
          <cell r="R1209">
            <v>0</v>
          </cell>
          <cell r="S1209">
            <v>1</v>
          </cell>
          <cell r="T1209">
            <v>0</v>
          </cell>
          <cell r="U1209">
            <v>0</v>
          </cell>
          <cell r="V1209">
            <v>190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I1210">
            <v>130207</v>
          </cell>
          <cell r="J1210">
            <v>130207</v>
          </cell>
          <cell r="K1210">
            <v>13</v>
          </cell>
          <cell r="L1210">
            <v>2</v>
          </cell>
          <cell r="M1210">
            <v>7</v>
          </cell>
          <cell r="N1210">
            <v>2</v>
          </cell>
          <cell r="O1210">
            <v>21384</v>
          </cell>
          <cell r="P1210">
            <v>9504</v>
          </cell>
          <cell r="Q1210">
            <v>237600</v>
          </cell>
          <cell r="R1210">
            <v>0</v>
          </cell>
          <cell r="S1210">
            <v>2</v>
          </cell>
          <cell r="T1210">
            <v>0</v>
          </cell>
          <cell r="U1210">
            <v>0</v>
          </cell>
          <cell r="V1210">
            <v>190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I1211">
            <v>130208</v>
          </cell>
          <cell r="J1211">
            <v>130208</v>
          </cell>
          <cell r="K1211">
            <v>13</v>
          </cell>
          <cell r="L1211">
            <v>2</v>
          </cell>
          <cell r="M1211">
            <v>8</v>
          </cell>
          <cell r="N1211">
            <v>2</v>
          </cell>
          <cell r="O1211">
            <v>22482</v>
          </cell>
          <cell r="P1211">
            <v>9992</v>
          </cell>
          <cell r="Q1211">
            <v>249800</v>
          </cell>
          <cell r="R1211">
            <v>0</v>
          </cell>
          <cell r="S1211">
            <v>2</v>
          </cell>
          <cell r="T1211">
            <v>0</v>
          </cell>
          <cell r="U1211">
            <v>0</v>
          </cell>
          <cell r="V1211">
            <v>190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I1212">
            <v>130108</v>
          </cell>
          <cell r="J1212">
            <v>130108</v>
          </cell>
          <cell r="K1212">
            <v>13</v>
          </cell>
          <cell r="L1212">
            <v>1</v>
          </cell>
          <cell r="M1212">
            <v>8</v>
          </cell>
          <cell r="N1212">
            <v>2</v>
          </cell>
          <cell r="O1212">
            <v>17882</v>
          </cell>
          <cell r="P1212">
            <v>7948</v>
          </cell>
          <cell r="Q1212">
            <v>198700</v>
          </cell>
          <cell r="R1212">
            <v>0</v>
          </cell>
          <cell r="S1212">
            <v>2</v>
          </cell>
          <cell r="T1212">
            <v>0</v>
          </cell>
          <cell r="U1212">
            <v>0</v>
          </cell>
          <cell r="V1212">
            <v>190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I1213">
            <v>130108</v>
          </cell>
          <cell r="J1213">
            <v>130108</v>
          </cell>
          <cell r="K1213">
            <v>13</v>
          </cell>
          <cell r="L1213">
            <v>1</v>
          </cell>
          <cell r="M1213">
            <v>8</v>
          </cell>
          <cell r="N1213">
            <v>2</v>
          </cell>
          <cell r="O1213">
            <v>17882</v>
          </cell>
          <cell r="P1213">
            <v>7948</v>
          </cell>
          <cell r="Q1213">
            <v>198700</v>
          </cell>
          <cell r="R1213">
            <v>0</v>
          </cell>
          <cell r="S1213">
            <v>2</v>
          </cell>
          <cell r="T1213">
            <v>0</v>
          </cell>
          <cell r="U1213">
            <v>0</v>
          </cell>
          <cell r="V1213">
            <v>190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I1214">
            <v>130110</v>
          </cell>
          <cell r="J1214">
            <v>130110</v>
          </cell>
          <cell r="K1214">
            <v>13</v>
          </cell>
          <cell r="L1214">
            <v>1</v>
          </cell>
          <cell r="M1214">
            <v>10</v>
          </cell>
          <cell r="N1214">
            <v>2</v>
          </cell>
          <cell r="O1214">
            <v>19170</v>
          </cell>
          <cell r="P1214">
            <v>8520</v>
          </cell>
          <cell r="Q1214">
            <v>213000</v>
          </cell>
          <cell r="R1214">
            <v>0</v>
          </cell>
          <cell r="S1214">
            <v>2</v>
          </cell>
          <cell r="T1214">
            <v>0</v>
          </cell>
          <cell r="U1214">
            <v>0</v>
          </cell>
          <cell r="V1214">
            <v>190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I1215">
            <v>130108</v>
          </cell>
          <cell r="J1215">
            <v>130108</v>
          </cell>
          <cell r="K1215">
            <v>13</v>
          </cell>
          <cell r="L1215">
            <v>1</v>
          </cell>
          <cell r="M1215">
            <v>8</v>
          </cell>
          <cell r="N1215">
            <v>2</v>
          </cell>
          <cell r="O1215">
            <v>17882</v>
          </cell>
          <cell r="P1215">
            <v>7948</v>
          </cell>
          <cell r="Q1215">
            <v>198700</v>
          </cell>
          <cell r="R1215">
            <v>0</v>
          </cell>
          <cell r="S1215">
            <v>2</v>
          </cell>
          <cell r="T1215">
            <v>0</v>
          </cell>
          <cell r="U1215">
            <v>0</v>
          </cell>
          <cell r="V1215">
            <v>190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I1216">
            <v>190116</v>
          </cell>
          <cell r="J1216">
            <v>190116</v>
          </cell>
          <cell r="K1216">
            <v>19</v>
          </cell>
          <cell r="L1216">
            <v>1</v>
          </cell>
          <cell r="M1216">
            <v>16</v>
          </cell>
          <cell r="N1216">
            <v>0.5</v>
          </cell>
          <cell r="O1216">
            <v>3000</v>
          </cell>
          <cell r="P1216">
            <v>0</v>
          </cell>
          <cell r="Q1216">
            <v>196200</v>
          </cell>
          <cell r="R1216">
            <v>0</v>
          </cell>
          <cell r="S1216">
            <v>2</v>
          </cell>
          <cell r="T1216">
            <v>0</v>
          </cell>
          <cell r="U1216">
            <v>0</v>
          </cell>
          <cell r="V1216">
            <v>190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I1217">
            <v>190116</v>
          </cell>
          <cell r="J1217">
            <v>190116</v>
          </cell>
          <cell r="K1217">
            <v>19</v>
          </cell>
          <cell r="L1217">
            <v>1</v>
          </cell>
          <cell r="M1217">
            <v>16</v>
          </cell>
          <cell r="N1217">
            <v>0.5</v>
          </cell>
          <cell r="O1217">
            <v>3000</v>
          </cell>
          <cell r="P1217">
            <v>0</v>
          </cell>
          <cell r="Q1217">
            <v>196200</v>
          </cell>
          <cell r="R1217">
            <v>0</v>
          </cell>
          <cell r="S1217">
            <v>2</v>
          </cell>
          <cell r="T1217">
            <v>0</v>
          </cell>
          <cell r="U1217">
            <v>0</v>
          </cell>
          <cell r="V1217">
            <v>190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I1218">
            <v>190116</v>
          </cell>
          <cell r="J1218">
            <v>190116</v>
          </cell>
          <cell r="K1218">
            <v>19</v>
          </cell>
          <cell r="L1218">
            <v>1</v>
          </cell>
          <cell r="M1218">
            <v>16</v>
          </cell>
          <cell r="N1218">
            <v>0.5</v>
          </cell>
          <cell r="O1218">
            <v>3000</v>
          </cell>
          <cell r="P1218">
            <v>0</v>
          </cell>
          <cell r="Q1218">
            <v>196200</v>
          </cell>
          <cell r="R1218">
            <v>0</v>
          </cell>
          <cell r="S1218">
            <v>2</v>
          </cell>
          <cell r="T1218">
            <v>0</v>
          </cell>
          <cell r="U1218">
            <v>0</v>
          </cell>
          <cell r="V1218">
            <v>190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R1219">
            <v>2</v>
          </cell>
          <cell r="S1219">
            <v>2</v>
          </cell>
          <cell r="T1219">
            <v>0</v>
          </cell>
          <cell r="U1219">
            <v>0</v>
          </cell>
          <cell r="V1219" t="str">
            <v>その他</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I1220">
            <v>130207</v>
          </cell>
          <cell r="J1220">
            <v>130207</v>
          </cell>
          <cell r="K1220">
            <v>13</v>
          </cell>
          <cell r="L1220">
            <v>2</v>
          </cell>
          <cell r="M1220">
            <v>7</v>
          </cell>
          <cell r="N1220">
            <v>2</v>
          </cell>
          <cell r="O1220">
            <v>21384</v>
          </cell>
          <cell r="P1220">
            <v>9504</v>
          </cell>
          <cell r="Q1220">
            <v>237600</v>
          </cell>
          <cell r="R1220">
            <v>0</v>
          </cell>
          <cell r="S1220">
            <v>1</v>
          </cell>
          <cell r="T1220">
            <v>0</v>
          </cell>
          <cell r="U1220">
            <v>0</v>
          </cell>
          <cell r="V1220">
            <v>190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I1221">
            <v>130205</v>
          </cell>
          <cell r="J1221">
            <v>130205</v>
          </cell>
          <cell r="K1221">
            <v>13</v>
          </cell>
          <cell r="L1221">
            <v>2</v>
          </cell>
          <cell r="M1221">
            <v>5</v>
          </cell>
          <cell r="N1221">
            <v>2</v>
          </cell>
          <cell r="O1221">
            <v>19610</v>
          </cell>
          <cell r="P1221">
            <v>8716</v>
          </cell>
          <cell r="Q1221">
            <v>217900</v>
          </cell>
          <cell r="R1221">
            <v>0</v>
          </cell>
          <cell r="S1221">
            <v>1</v>
          </cell>
          <cell r="T1221">
            <v>0</v>
          </cell>
          <cell r="U1221">
            <v>0</v>
          </cell>
          <cell r="V1221">
            <v>190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I1222">
            <v>130206</v>
          </cell>
          <cell r="J1222">
            <v>130206</v>
          </cell>
          <cell r="K1222">
            <v>13</v>
          </cell>
          <cell r="L1222">
            <v>2</v>
          </cell>
          <cell r="M1222">
            <v>6</v>
          </cell>
          <cell r="N1222">
            <v>2</v>
          </cell>
          <cell r="O1222">
            <v>20348</v>
          </cell>
          <cell r="P1222">
            <v>9044</v>
          </cell>
          <cell r="Q1222">
            <v>226100</v>
          </cell>
          <cell r="R1222">
            <v>0</v>
          </cell>
          <cell r="S1222">
            <v>2</v>
          </cell>
          <cell r="T1222">
            <v>0</v>
          </cell>
          <cell r="U1222">
            <v>0</v>
          </cell>
          <cell r="V1222">
            <v>190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I1223">
            <v>130106</v>
          </cell>
          <cell r="J1223">
            <v>130106</v>
          </cell>
          <cell r="K1223">
            <v>13</v>
          </cell>
          <cell r="L1223">
            <v>1</v>
          </cell>
          <cell r="M1223">
            <v>6</v>
          </cell>
          <cell r="N1223">
            <v>2</v>
          </cell>
          <cell r="O1223">
            <v>16352</v>
          </cell>
          <cell r="P1223">
            <v>7268</v>
          </cell>
          <cell r="Q1223">
            <v>181700</v>
          </cell>
          <cell r="R1223">
            <v>0</v>
          </cell>
          <cell r="S1223">
            <v>2</v>
          </cell>
          <cell r="T1223">
            <v>0</v>
          </cell>
          <cell r="U1223">
            <v>0</v>
          </cell>
          <cell r="V1223">
            <v>190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I1224">
            <v>130202</v>
          </cell>
          <cell r="J1224">
            <v>130202</v>
          </cell>
          <cell r="K1224">
            <v>13</v>
          </cell>
          <cell r="L1224">
            <v>2</v>
          </cell>
          <cell r="M1224">
            <v>2</v>
          </cell>
          <cell r="N1224">
            <v>2</v>
          </cell>
          <cell r="O1224">
            <v>17576</v>
          </cell>
          <cell r="P1224">
            <v>7812</v>
          </cell>
          <cell r="Q1224">
            <v>195300</v>
          </cell>
          <cell r="R1224">
            <v>0</v>
          </cell>
          <cell r="S1224">
            <v>2</v>
          </cell>
          <cell r="T1224">
            <v>0</v>
          </cell>
          <cell r="U1224">
            <v>0</v>
          </cell>
          <cell r="V1224">
            <v>190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I1225">
            <v>130206</v>
          </cell>
          <cell r="J1225">
            <v>130206</v>
          </cell>
          <cell r="K1225">
            <v>13</v>
          </cell>
          <cell r="L1225">
            <v>2</v>
          </cell>
          <cell r="M1225">
            <v>6</v>
          </cell>
          <cell r="N1225">
            <v>2</v>
          </cell>
          <cell r="O1225">
            <v>20348</v>
          </cell>
          <cell r="P1225">
            <v>9044</v>
          </cell>
          <cell r="Q1225">
            <v>226100</v>
          </cell>
          <cell r="R1225">
            <v>0</v>
          </cell>
          <cell r="S1225">
            <v>1</v>
          </cell>
          <cell r="T1225">
            <v>0</v>
          </cell>
          <cell r="U1225">
            <v>0</v>
          </cell>
          <cell r="V1225">
            <v>190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I1226">
            <v>130205</v>
          </cell>
          <cell r="J1226">
            <v>130205</v>
          </cell>
          <cell r="K1226">
            <v>13</v>
          </cell>
          <cell r="L1226">
            <v>2</v>
          </cell>
          <cell r="M1226">
            <v>5</v>
          </cell>
          <cell r="N1226">
            <v>2</v>
          </cell>
          <cell r="O1226">
            <v>19610</v>
          </cell>
          <cell r="P1226">
            <v>8716</v>
          </cell>
          <cell r="Q1226">
            <v>217900</v>
          </cell>
          <cell r="R1226">
            <v>0</v>
          </cell>
          <cell r="S1226">
            <v>2</v>
          </cell>
          <cell r="T1226">
            <v>0</v>
          </cell>
          <cell r="U1226">
            <v>0</v>
          </cell>
          <cell r="V1226">
            <v>190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I1227">
            <v>130204</v>
          </cell>
          <cell r="J1227">
            <v>130204</v>
          </cell>
          <cell r="K1227">
            <v>13</v>
          </cell>
          <cell r="L1227">
            <v>2</v>
          </cell>
          <cell r="M1227">
            <v>4</v>
          </cell>
          <cell r="N1227">
            <v>2</v>
          </cell>
          <cell r="O1227">
            <v>18908</v>
          </cell>
          <cell r="P1227">
            <v>8404</v>
          </cell>
          <cell r="Q1227">
            <v>210100</v>
          </cell>
          <cell r="R1227">
            <v>0</v>
          </cell>
          <cell r="S1227">
            <v>2</v>
          </cell>
          <cell r="T1227">
            <v>0</v>
          </cell>
          <cell r="U1227">
            <v>0</v>
          </cell>
          <cell r="V1227">
            <v>190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I1228">
            <v>130203</v>
          </cell>
          <cell r="J1228">
            <v>130203</v>
          </cell>
          <cell r="K1228">
            <v>13</v>
          </cell>
          <cell r="L1228">
            <v>2</v>
          </cell>
          <cell r="M1228">
            <v>3</v>
          </cell>
          <cell r="N1228">
            <v>2</v>
          </cell>
          <cell r="O1228">
            <v>18224</v>
          </cell>
          <cell r="P1228">
            <v>8100</v>
          </cell>
          <cell r="Q1228">
            <v>202500</v>
          </cell>
          <cell r="R1228">
            <v>0</v>
          </cell>
          <cell r="S1228">
            <v>1</v>
          </cell>
          <cell r="T1228">
            <v>0</v>
          </cell>
          <cell r="U1228">
            <v>0</v>
          </cell>
          <cell r="V1228">
            <v>190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I1229">
            <v>130203</v>
          </cell>
          <cell r="J1229">
            <v>130203</v>
          </cell>
          <cell r="K1229">
            <v>13</v>
          </cell>
          <cell r="L1229">
            <v>2</v>
          </cell>
          <cell r="M1229">
            <v>3</v>
          </cell>
          <cell r="N1229">
            <v>2</v>
          </cell>
          <cell r="O1229">
            <v>18224</v>
          </cell>
          <cell r="P1229">
            <v>8100</v>
          </cell>
          <cell r="Q1229">
            <v>202500</v>
          </cell>
          <cell r="R1229">
            <v>0</v>
          </cell>
          <cell r="S1229">
            <v>1</v>
          </cell>
          <cell r="T1229">
            <v>0</v>
          </cell>
          <cell r="U1229">
            <v>0</v>
          </cell>
          <cell r="V1229">
            <v>190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I1230">
            <v>130203</v>
          </cell>
          <cell r="J1230">
            <v>130203</v>
          </cell>
          <cell r="K1230">
            <v>13</v>
          </cell>
          <cell r="L1230">
            <v>2</v>
          </cell>
          <cell r="M1230">
            <v>3</v>
          </cell>
          <cell r="N1230">
            <v>2</v>
          </cell>
          <cell r="O1230">
            <v>18224</v>
          </cell>
          <cell r="P1230">
            <v>8100</v>
          </cell>
          <cell r="Q1230">
            <v>202500</v>
          </cell>
          <cell r="R1230">
            <v>0</v>
          </cell>
          <cell r="S1230">
            <v>2</v>
          </cell>
          <cell r="T1230">
            <v>0</v>
          </cell>
          <cell r="U1230">
            <v>0</v>
          </cell>
          <cell r="V1230">
            <v>190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I1231">
            <v>130110</v>
          </cell>
          <cell r="J1231">
            <v>130110</v>
          </cell>
          <cell r="K1231">
            <v>13</v>
          </cell>
          <cell r="L1231">
            <v>1</v>
          </cell>
          <cell r="M1231">
            <v>10</v>
          </cell>
          <cell r="N1231">
            <v>2</v>
          </cell>
          <cell r="O1231">
            <v>19170</v>
          </cell>
          <cell r="P1231">
            <v>8520</v>
          </cell>
          <cell r="Q1231">
            <v>213000</v>
          </cell>
          <cell r="R1231">
            <v>0</v>
          </cell>
          <cell r="S1231">
            <v>1</v>
          </cell>
          <cell r="T1231">
            <v>0</v>
          </cell>
          <cell r="U1231">
            <v>0</v>
          </cell>
          <cell r="V1231">
            <v>190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R1232">
            <v>2</v>
          </cell>
          <cell r="S1232">
            <v>2</v>
          </cell>
          <cell r="T1232">
            <v>0</v>
          </cell>
          <cell r="U1232">
            <v>0</v>
          </cell>
          <cell r="V1232" t="str">
            <v>その他</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R1233">
            <v>2</v>
          </cell>
          <cell r="S1233">
            <v>2</v>
          </cell>
          <cell r="T1233">
            <v>0</v>
          </cell>
          <cell r="U1233">
            <v>0</v>
          </cell>
          <cell r="V1233" t="str">
            <v>その他</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I1234">
            <v>130204</v>
          </cell>
          <cell r="J1234">
            <v>130204</v>
          </cell>
          <cell r="K1234">
            <v>13</v>
          </cell>
          <cell r="L1234">
            <v>2</v>
          </cell>
          <cell r="M1234">
            <v>4</v>
          </cell>
          <cell r="N1234">
            <v>2</v>
          </cell>
          <cell r="O1234">
            <v>18908</v>
          </cell>
          <cell r="P1234">
            <v>8404</v>
          </cell>
          <cell r="Q1234">
            <v>210100</v>
          </cell>
          <cell r="R1234">
            <v>0</v>
          </cell>
          <cell r="S1234">
            <v>1</v>
          </cell>
          <cell r="T1234">
            <v>0</v>
          </cell>
          <cell r="U1234">
            <v>0</v>
          </cell>
          <cell r="V1234">
            <v>190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R1235">
            <v>1</v>
          </cell>
          <cell r="S1235">
            <v>1</v>
          </cell>
          <cell r="T1235">
            <v>0</v>
          </cell>
          <cell r="U1235">
            <v>0</v>
          </cell>
          <cell r="V1235" t="str">
            <v>その他</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R1236">
            <v>2</v>
          </cell>
          <cell r="S1236">
            <v>2</v>
          </cell>
          <cell r="T1236">
            <v>0</v>
          </cell>
          <cell r="U1236">
            <v>0</v>
          </cell>
          <cell r="V1236" t="str">
            <v>その他</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I1237">
            <v>130209</v>
          </cell>
          <cell r="J1237">
            <v>130209</v>
          </cell>
          <cell r="K1237">
            <v>13</v>
          </cell>
          <cell r="L1237">
            <v>2</v>
          </cell>
          <cell r="M1237">
            <v>9</v>
          </cell>
          <cell r="N1237">
            <v>2</v>
          </cell>
          <cell r="O1237">
            <v>23580</v>
          </cell>
          <cell r="P1237">
            <v>10480</v>
          </cell>
          <cell r="Q1237">
            <v>0</v>
          </cell>
          <cell r="R1237">
            <v>0</v>
          </cell>
          <cell r="S1237">
            <v>2</v>
          </cell>
          <cell r="T1237">
            <v>0</v>
          </cell>
          <cell r="U1237">
            <v>0</v>
          </cell>
          <cell r="V1237">
            <v>190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R1238">
            <v>1</v>
          </cell>
          <cell r="S1238">
            <v>1</v>
          </cell>
          <cell r="T1238">
            <v>0</v>
          </cell>
          <cell r="U1238">
            <v>0</v>
          </cell>
          <cell r="V1238" t="str">
            <v>その他</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I1239">
            <v>100107</v>
          </cell>
          <cell r="J1239">
            <v>100107</v>
          </cell>
          <cell r="K1239">
            <v>10</v>
          </cell>
          <cell r="L1239">
            <v>1</v>
          </cell>
          <cell r="M1239">
            <v>7</v>
          </cell>
          <cell r="N1239">
            <v>0.5</v>
          </cell>
          <cell r="O1239">
            <v>2600</v>
          </cell>
          <cell r="P1239">
            <v>0</v>
          </cell>
          <cell r="Q1239">
            <v>163800</v>
          </cell>
          <cell r="R1239">
            <v>0</v>
          </cell>
          <cell r="S1239">
            <v>2</v>
          </cell>
          <cell r="T1239">
            <v>0</v>
          </cell>
          <cell r="U1239">
            <v>0</v>
          </cell>
          <cell r="V1239">
            <v>190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I1240">
            <v>190107</v>
          </cell>
          <cell r="J1240">
            <v>190107</v>
          </cell>
          <cell r="K1240">
            <v>19</v>
          </cell>
          <cell r="L1240">
            <v>1</v>
          </cell>
          <cell r="M1240">
            <v>7</v>
          </cell>
          <cell r="N1240">
            <v>0.5</v>
          </cell>
          <cell r="O1240">
            <v>3000</v>
          </cell>
          <cell r="P1240">
            <v>0</v>
          </cell>
          <cell r="Q1240">
            <v>143800</v>
          </cell>
          <cell r="R1240">
            <v>0</v>
          </cell>
          <cell r="S1240">
            <v>1</v>
          </cell>
          <cell r="T1240">
            <v>0</v>
          </cell>
          <cell r="U1240">
            <v>0</v>
          </cell>
          <cell r="V1240">
            <v>190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I1241">
            <v>130106</v>
          </cell>
          <cell r="J1241">
            <v>130106</v>
          </cell>
          <cell r="K1241">
            <v>13</v>
          </cell>
          <cell r="L1241">
            <v>1</v>
          </cell>
          <cell r="M1241">
            <v>6</v>
          </cell>
          <cell r="N1241">
            <v>2</v>
          </cell>
          <cell r="O1241">
            <v>16352</v>
          </cell>
          <cell r="P1241">
            <v>7268</v>
          </cell>
          <cell r="Q1241">
            <v>181700</v>
          </cell>
          <cell r="R1241">
            <v>0</v>
          </cell>
          <cell r="S1241">
            <v>2</v>
          </cell>
          <cell r="T1241">
            <v>0</v>
          </cell>
          <cell r="U1241">
            <v>0</v>
          </cell>
          <cell r="V1241">
            <v>190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I1242">
            <v>130203</v>
          </cell>
          <cell r="J1242">
            <v>130203</v>
          </cell>
          <cell r="K1242">
            <v>13</v>
          </cell>
          <cell r="L1242">
            <v>2</v>
          </cell>
          <cell r="M1242">
            <v>3</v>
          </cell>
          <cell r="N1242">
            <v>2</v>
          </cell>
          <cell r="O1242">
            <v>18224</v>
          </cell>
          <cell r="P1242">
            <v>8100</v>
          </cell>
          <cell r="Q1242">
            <v>202500</v>
          </cell>
          <cell r="R1242">
            <v>0</v>
          </cell>
          <cell r="S1242">
            <v>1</v>
          </cell>
          <cell r="T1242">
            <v>0</v>
          </cell>
          <cell r="U1242">
            <v>0</v>
          </cell>
          <cell r="V1242">
            <v>190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R1243">
            <v>2</v>
          </cell>
          <cell r="S1243">
            <v>2</v>
          </cell>
          <cell r="T1243">
            <v>0</v>
          </cell>
          <cell r="U1243">
            <v>0</v>
          </cell>
          <cell r="V1243" t="str">
            <v>その他</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R1244">
            <v>2</v>
          </cell>
          <cell r="S1244">
            <v>2</v>
          </cell>
          <cell r="T1244">
            <v>0</v>
          </cell>
          <cell r="U1244">
            <v>0</v>
          </cell>
          <cell r="V1244" t="str">
            <v>その他</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I1245">
            <v>130202</v>
          </cell>
          <cell r="J1245">
            <v>130202</v>
          </cell>
          <cell r="K1245">
            <v>13</v>
          </cell>
          <cell r="L1245">
            <v>2</v>
          </cell>
          <cell r="M1245">
            <v>2</v>
          </cell>
          <cell r="N1245">
            <v>2</v>
          </cell>
          <cell r="O1245">
            <v>17576</v>
          </cell>
          <cell r="P1245">
            <v>7812</v>
          </cell>
          <cell r="Q1245">
            <v>195300</v>
          </cell>
          <cell r="R1245">
            <v>0</v>
          </cell>
          <cell r="S1245">
            <v>1</v>
          </cell>
          <cell r="T1245">
            <v>0</v>
          </cell>
          <cell r="U1245">
            <v>0</v>
          </cell>
          <cell r="V1245">
            <v>190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R1246">
            <v>2</v>
          </cell>
          <cell r="S1246">
            <v>2</v>
          </cell>
          <cell r="T1246">
            <v>0</v>
          </cell>
          <cell r="U1246">
            <v>0</v>
          </cell>
          <cell r="V1246" t="str">
            <v>その他</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I1247">
            <v>130203</v>
          </cell>
          <cell r="J1247">
            <v>130203</v>
          </cell>
          <cell r="K1247">
            <v>13</v>
          </cell>
          <cell r="L1247">
            <v>2</v>
          </cell>
          <cell r="M1247">
            <v>3</v>
          </cell>
          <cell r="N1247">
            <v>2</v>
          </cell>
          <cell r="O1247">
            <v>18224</v>
          </cell>
          <cell r="P1247">
            <v>8100</v>
          </cell>
          <cell r="Q1247">
            <v>202500</v>
          </cell>
          <cell r="R1247">
            <v>0</v>
          </cell>
          <cell r="S1247">
            <v>2</v>
          </cell>
          <cell r="T1247">
            <v>0</v>
          </cell>
          <cell r="U1247">
            <v>0</v>
          </cell>
          <cell r="V1247">
            <v>190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I1248">
            <v>100102</v>
          </cell>
          <cell r="J1248">
            <v>100102</v>
          </cell>
          <cell r="K1248">
            <v>10</v>
          </cell>
          <cell r="L1248">
            <v>1</v>
          </cell>
          <cell r="M1248">
            <v>2</v>
          </cell>
          <cell r="N1248">
            <v>0.5</v>
          </cell>
          <cell r="O1248">
            <v>2600</v>
          </cell>
          <cell r="P1248">
            <v>0</v>
          </cell>
          <cell r="Q1248">
            <v>137500</v>
          </cell>
          <cell r="R1248">
            <v>0</v>
          </cell>
          <cell r="S1248">
            <v>2</v>
          </cell>
          <cell r="T1248">
            <v>0</v>
          </cell>
          <cell r="U1248">
            <v>0</v>
          </cell>
          <cell r="V1248">
            <v>190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I1249">
            <v>190117</v>
          </cell>
          <cell r="J1249">
            <v>190117</v>
          </cell>
          <cell r="K1249">
            <v>19</v>
          </cell>
          <cell r="L1249">
            <v>1</v>
          </cell>
          <cell r="M1249">
            <v>17</v>
          </cell>
          <cell r="N1249">
            <v>1</v>
          </cell>
          <cell r="O1249">
            <v>6000</v>
          </cell>
          <cell r="P1249">
            <v>0</v>
          </cell>
          <cell r="Q1249">
            <v>200900</v>
          </cell>
          <cell r="R1249">
            <v>0</v>
          </cell>
          <cell r="S1249">
            <v>1</v>
          </cell>
          <cell r="T1249">
            <v>0</v>
          </cell>
          <cell r="U1249">
            <v>0</v>
          </cell>
          <cell r="V1249">
            <v>190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I1250">
            <v>130205</v>
          </cell>
          <cell r="J1250">
            <v>130205</v>
          </cell>
          <cell r="K1250">
            <v>13</v>
          </cell>
          <cell r="L1250">
            <v>2</v>
          </cell>
          <cell r="M1250">
            <v>5</v>
          </cell>
          <cell r="N1250">
            <v>2</v>
          </cell>
          <cell r="O1250">
            <v>19610</v>
          </cell>
          <cell r="P1250">
            <v>8716</v>
          </cell>
          <cell r="Q1250">
            <v>217900</v>
          </cell>
          <cell r="R1250">
            <v>0</v>
          </cell>
          <cell r="S1250">
            <v>2</v>
          </cell>
          <cell r="T1250">
            <v>0</v>
          </cell>
          <cell r="U1250">
            <v>0</v>
          </cell>
          <cell r="V1250">
            <v>190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I1251">
            <v>130110</v>
          </cell>
          <cell r="J1251">
            <v>130110</v>
          </cell>
          <cell r="K1251">
            <v>13</v>
          </cell>
          <cell r="L1251">
            <v>1</v>
          </cell>
          <cell r="M1251">
            <v>10</v>
          </cell>
          <cell r="N1251">
            <v>2</v>
          </cell>
          <cell r="O1251">
            <v>19170</v>
          </cell>
          <cell r="P1251">
            <v>8520</v>
          </cell>
          <cell r="Q1251">
            <v>213000</v>
          </cell>
          <cell r="R1251">
            <v>0</v>
          </cell>
          <cell r="S1251">
            <v>2</v>
          </cell>
          <cell r="T1251">
            <v>0</v>
          </cell>
          <cell r="U1251">
            <v>0</v>
          </cell>
          <cell r="V1251">
            <v>190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I1252">
            <v>130206</v>
          </cell>
          <cell r="J1252">
            <v>130206</v>
          </cell>
          <cell r="K1252">
            <v>13</v>
          </cell>
          <cell r="L1252">
            <v>2</v>
          </cell>
          <cell r="M1252">
            <v>6</v>
          </cell>
          <cell r="N1252">
            <v>2</v>
          </cell>
          <cell r="O1252">
            <v>20348</v>
          </cell>
          <cell r="P1252">
            <v>9044</v>
          </cell>
          <cell r="Q1252">
            <v>226100</v>
          </cell>
          <cell r="R1252">
            <v>0</v>
          </cell>
          <cell r="S1252">
            <v>1</v>
          </cell>
          <cell r="T1252">
            <v>0</v>
          </cell>
          <cell r="U1252">
            <v>0</v>
          </cell>
          <cell r="V1252">
            <v>190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I1253">
            <v>130205</v>
          </cell>
          <cell r="J1253">
            <v>130205</v>
          </cell>
          <cell r="K1253">
            <v>13</v>
          </cell>
          <cell r="L1253">
            <v>2</v>
          </cell>
          <cell r="M1253">
            <v>5</v>
          </cell>
          <cell r="N1253">
            <v>2</v>
          </cell>
          <cell r="O1253">
            <v>19610</v>
          </cell>
          <cell r="P1253">
            <v>8716</v>
          </cell>
          <cell r="Q1253">
            <v>217900</v>
          </cell>
          <cell r="R1253">
            <v>0</v>
          </cell>
          <cell r="S1253">
            <v>1</v>
          </cell>
          <cell r="T1253">
            <v>0</v>
          </cell>
          <cell r="U1253">
            <v>0</v>
          </cell>
          <cell r="V1253">
            <v>190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I1254">
            <v>130205</v>
          </cell>
          <cell r="J1254">
            <v>130205</v>
          </cell>
          <cell r="K1254">
            <v>13</v>
          </cell>
          <cell r="L1254">
            <v>2</v>
          </cell>
          <cell r="M1254">
            <v>5</v>
          </cell>
          <cell r="N1254">
            <v>2</v>
          </cell>
          <cell r="O1254">
            <v>19610</v>
          </cell>
          <cell r="P1254">
            <v>8716</v>
          </cell>
          <cell r="Q1254">
            <v>217900</v>
          </cell>
          <cell r="R1254">
            <v>0</v>
          </cell>
          <cell r="S1254">
            <v>2</v>
          </cell>
          <cell r="T1254">
            <v>0</v>
          </cell>
          <cell r="U1254">
            <v>0</v>
          </cell>
          <cell r="V1254">
            <v>190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I1255">
            <v>100720</v>
          </cell>
          <cell r="J1255">
            <v>100720</v>
          </cell>
          <cell r="K1255">
            <v>10</v>
          </cell>
          <cell r="L1255">
            <v>7</v>
          </cell>
          <cell r="M1255">
            <v>20</v>
          </cell>
          <cell r="N1255">
            <v>0.5</v>
          </cell>
          <cell r="O1255">
            <v>5800</v>
          </cell>
          <cell r="P1255">
            <v>0</v>
          </cell>
          <cell r="Q1255">
            <v>433300</v>
          </cell>
          <cell r="R1255">
            <v>0</v>
          </cell>
          <cell r="S1255">
            <v>1</v>
          </cell>
          <cell r="T1255">
            <v>0</v>
          </cell>
          <cell r="U1255">
            <v>2200</v>
          </cell>
          <cell r="V1255">
            <v>147</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I1256">
            <v>130233</v>
          </cell>
          <cell r="J1256">
            <v>130233</v>
          </cell>
          <cell r="K1256">
            <v>13</v>
          </cell>
          <cell r="L1256">
            <v>2</v>
          </cell>
          <cell r="M1256">
            <v>33</v>
          </cell>
          <cell r="N1256">
            <v>2</v>
          </cell>
          <cell r="O1256">
            <v>24000</v>
          </cell>
          <cell r="P1256">
            <v>18800</v>
          </cell>
          <cell r="Q1256">
            <v>470000</v>
          </cell>
          <cell r="R1256">
            <v>5418</v>
          </cell>
          <cell r="S1256">
            <v>2</v>
          </cell>
          <cell r="T1256">
            <v>5418</v>
          </cell>
          <cell r="U1256">
            <v>0</v>
          </cell>
          <cell r="V1256">
            <v>190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I1257">
            <v>130262</v>
          </cell>
          <cell r="J1257">
            <v>130262</v>
          </cell>
          <cell r="K1257">
            <v>13</v>
          </cell>
          <cell r="L1257">
            <v>2</v>
          </cell>
          <cell r="M1257">
            <v>62</v>
          </cell>
          <cell r="N1257">
            <v>2</v>
          </cell>
          <cell r="O1257">
            <v>24000</v>
          </cell>
          <cell r="P1257">
            <v>19040</v>
          </cell>
          <cell r="Q1257">
            <v>476000</v>
          </cell>
          <cell r="R1257">
            <v>5778</v>
          </cell>
          <cell r="S1257">
            <v>2</v>
          </cell>
          <cell r="T1257">
            <v>5778</v>
          </cell>
          <cell r="U1257">
            <v>0</v>
          </cell>
          <cell r="V1257">
            <v>190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I1258">
            <v>130262</v>
          </cell>
          <cell r="J1258">
            <v>130262</v>
          </cell>
          <cell r="K1258">
            <v>13</v>
          </cell>
          <cell r="L1258">
            <v>2</v>
          </cell>
          <cell r="M1258">
            <v>62</v>
          </cell>
          <cell r="N1258">
            <v>2</v>
          </cell>
          <cell r="O1258">
            <v>24000</v>
          </cell>
          <cell r="P1258">
            <v>19040</v>
          </cell>
          <cell r="Q1258">
            <v>476000</v>
          </cell>
          <cell r="R1258">
            <v>5778</v>
          </cell>
          <cell r="S1258">
            <v>1</v>
          </cell>
          <cell r="T1258">
            <v>5778</v>
          </cell>
          <cell r="U1258">
            <v>0</v>
          </cell>
          <cell r="V1258">
            <v>190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I1259">
            <v>130230</v>
          </cell>
          <cell r="J1259">
            <v>130230</v>
          </cell>
          <cell r="K1259">
            <v>13</v>
          </cell>
          <cell r="L1259">
            <v>2</v>
          </cell>
          <cell r="M1259">
            <v>30</v>
          </cell>
          <cell r="N1259">
            <v>2</v>
          </cell>
          <cell r="O1259">
            <v>24000</v>
          </cell>
          <cell r="P1259">
            <v>18332</v>
          </cell>
          <cell r="Q1259">
            <v>458300</v>
          </cell>
          <cell r="R1259">
            <v>4441</v>
          </cell>
          <cell r="S1259">
            <v>2</v>
          </cell>
          <cell r="T1259">
            <v>4441</v>
          </cell>
          <cell r="U1259">
            <v>0</v>
          </cell>
          <cell r="V1259">
            <v>190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I1260">
            <v>130462</v>
          </cell>
          <cell r="J1260">
            <v>130462</v>
          </cell>
          <cell r="K1260">
            <v>13</v>
          </cell>
          <cell r="L1260">
            <v>4</v>
          </cell>
          <cell r="M1260">
            <v>62</v>
          </cell>
          <cell r="N1260">
            <v>2</v>
          </cell>
          <cell r="O1260">
            <v>29200</v>
          </cell>
          <cell r="P1260">
            <v>0</v>
          </cell>
          <cell r="Q1260">
            <v>553200</v>
          </cell>
          <cell r="R1260">
            <v>7154</v>
          </cell>
          <cell r="S1260">
            <v>1</v>
          </cell>
          <cell r="T1260">
            <v>7154</v>
          </cell>
          <cell r="U1260">
            <v>0</v>
          </cell>
          <cell r="V1260">
            <v>190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I1261">
            <v>100761</v>
          </cell>
          <cell r="J1261">
            <v>100761</v>
          </cell>
          <cell r="K1261">
            <v>10</v>
          </cell>
          <cell r="L1261">
            <v>7</v>
          </cell>
          <cell r="M1261">
            <v>61</v>
          </cell>
          <cell r="N1261">
            <v>0.5</v>
          </cell>
          <cell r="O1261">
            <v>5800</v>
          </cell>
          <cell r="P1261">
            <v>0</v>
          </cell>
          <cell r="Q1261">
            <v>444400</v>
          </cell>
          <cell r="R1261">
            <v>0</v>
          </cell>
          <cell r="S1261">
            <v>2</v>
          </cell>
          <cell r="T1261">
            <v>0</v>
          </cell>
          <cell r="U1261">
            <v>5800</v>
          </cell>
          <cell r="V1261">
            <v>147</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I1262">
            <v>130263</v>
          </cell>
          <cell r="J1262">
            <v>130263</v>
          </cell>
          <cell r="K1262">
            <v>13</v>
          </cell>
          <cell r="L1262">
            <v>2</v>
          </cell>
          <cell r="M1262">
            <v>63</v>
          </cell>
          <cell r="N1262">
            <v>2</v>
          </cell>
          <cell r="O1262">
            <v>24000</v>
          </cell>
          <cell r="P1262">
            <v>19160</v>
          </cell>
          <cell r="Q1262">
            <v>479000</v>
          </cell>
          <cell r="R1262">
            <v>5958</v>
          </cell>
          <cell r="S1262">
            <v>2</v>
          </cell>
          <cell r="T1262">
            <v>5958</v>
          </cell>
          <cell r="U1262">
            <v>0</v>
          </cell>
          <cell r="V1262">
            <v>190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I1263">
            <v>130262</v>
          </cell>
          <cell r="J1263">
            <v>130262</v>
          </cell>
          <cell r="K1263">
            <v>13</v>
          </cell>
          <cell r="L1263">
            <v>2</v>
          </cell>
          <cell r="M1263">
            <v>62</v>
          </cell>
          <cell r="N1263">
            <v>2</v>
          </cell>
          <cell r="O1263">
            <v>24000</v>
          </cell>
          <cell r="P1263">
            <v>19040</v>
          </cell>
          <cell r="Q1263">
            <v>476000</v>
          </cell>
          <cell r="R1263">
            <v>5778</v>
          </cell>
          <cell r="S1263">
            <v>2</v>
          </cell>
          <cell r="T1263">
            <v>5778</v>
          </cell>
          <cell r="U1263">
            <v>0</v>
          </cell>
          <cell r="V1263">
            <v>190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I1264">
            <v>100721</v>
          </cell>
          <cell r="J1264">
            <v>100721</v>
          </cell>
          <cell r="K1264">
            <v>10</v>
          </cell>
          <cell r="L1264">
            <v>7</v>
          </cell>
          <cell r="M1264">
            <v>21</v>
          </cell>
          <cell r="N1264">
            <v>0.5</v>
          </cell>
          <cell r="O1264">
            <v>5800</v>
          </cell>
          <cell r="P1264">
            <v>0</v>
          </cell>
          <cell r="Q1264">
            <v>437000</v>
          </cell>
          <cell r="R1264">
            <v>0</v>
          </cell>
          <cell r="S1264">
            <v>2</v>
          </cell>
          <cell r="T1264">
            <v>0</v>
          </cell>
          <cell r="U1264">
            <v>2100</v>
          </cell>
          <cell r="V1264">
            <v>129</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I1265">
            <v>130233</v>
          </cell>
          <cell r="J1265">
            <v>130233</v>
          </cell>
          <cell r="K1265">
            <v>13</v>
          </cell>
          <cell r="L1265">
            <v>2</v>
          </cell>
          <cell r="M1265">
            <v>33</v>
          </cell>
          <cell r="N1265">
            <v>2</v>
          </cell>
          <cell r="O1265">
            <v>24000</v>
          </cell>
          <cell r="P1265">
            <v>18800</v>
          </cell>
          <cell r="Q1265">
            <v>470000</v>
          </cell>
          <cell r="R1265">
            <v>5418</v>
          </cell>
          <cell r="S1265">
            <v>2</v>
          </cell>
          <cell r="T1265">
            <v>5418</v>
          </cell>
          <cell r="U1265">
            <v>0</v>
          </cell>
          <cell r="V1265">
            <v>190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I1266">
            <v>130262</v>
          </cell>
          <cell r="J1266">
            <v>130262</v>
          </cell>
          <cell r="K1266">
            <v>13</v>
          </cell>
          <cell r="L1266">
            <v>2</v>
          </cell>
          <cell r="M1266">
            <v>62</v>
          </cell>
          <cell r="N1266">
            <v>2</v>
          </cell>
          <cell r="O1266">
            <v>24000</v>
          </cell>
          <cell r="P1266">
            <v>19040</v>
          </cell>
          <cell r="Q1266">
            <v>476000</v>
          </cell>
          <cell r="R1266">
            <v>5778</v>
          </cell>
          <cell r="S1266">
            <v>2</v>
          </cell>
          <cell r="T1266">
            <v>5778</v>
          </cell>
          <cell r="U1266">
            <v>0</v>
          </cell>
          <cell r="V1266">
            <v>190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I1267">
            <v>130261</v>
          </cell>
          <cell r="J1267">
            <v>130261</v>
          </cell>
          <cell r="K1267">
            <v>13</v>
          </cell>
          <cell r="L1267">
            <v>2</v>
          </cell>
          <cell r="M1267">
            <v>61</v>
          </cell>
          <cell r="N1267">
            <v>2</v>
          </cell>
          <cell r="O1267">
            <v>24000</v>
          </cell>
          <cell r="P1267">
            <v>18920</v>
          </cell>
          <cell r="Q1267">
            <v>473000</v>
          </cell>
          <cell r="R1267">
            <v>5598</v>
          </cell>
          <cell r="S1267">
            <v>2</v>
          </cell>
          <cell r="T1267">
            <v>5598</v>
          </cell>
          <cell r="U1267">
            <v>0</v>
          </cell>
          <cell r="V1267">
            <v>190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I1268">
            <v>130232</v>
          </cell>
          <cell r="J1268">
            <v>130232</v>
          </cell>
          <cell r="K1268">
            <v>13</v>
          </cell>
          <cell r="L1268">
            <v>2</v>
          </cell>
          <cell r="M1268">
            <v>32</v>
          </cell>
          <cell r="N1268">
            <v>2</v>
          </cell>
          <cell r="O1268">
            <v>24000</v>
          </cell>
          <cell r="P1268">
            <v>18680</v>
          </cell>
          <cell r="Q1268">
            <v>467000</v>
          </cell>
          <cell r="R1268">
            <v>5238</v>
          </cell>
          <cell r="S1268">
            <v>2</v>
          </cell>
          <cell r="T1268">
            <v>5238</v>
          </cell>
          <cell r="U1268">
            <v>0</v>
          </cell>
          <cell r="V1268">
            <v>190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I1269">
            <v>130233</v>
          </cell>
          <cell r="J1269">
            <v>130233</v>
          </cell>
          <cell r="K1269">
            <v>13</v>
          </cell>
          <cell r="L1269">
            <v>2</v>
          </cell>
          <cell r="M1269">
            <v>33</v>
          </cell>
          <cell r="N1269">
            <v>2</v>
          </cell>
          <cell r="O1269">
            <v>24000</v>
          </cell>
          <cell r="P1269">
            <v>18800</v>
          </cell>
          <cell r="Q1269">
            <v>470000</v>
          </cell>
          <cell r="R1269">
            <v>5418</v>
          </cell>
          <cell r="S1269">
            <v>2</v>
          </cell>
          <cell r="T1269">
            <v>5418</v>
          </cell>
          <cell r="U1269">
            <v>0</v>
          </cell>
          <cell r="V1269">
            <v>190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I1270">
            <v>130233</v>
          </cell>
          <cell r="J1270">
            <v>130233</v>
          </cell>
          <cell r="K1270">
            <v>13</v>
          </cell>
          <cell r="L1270">
            <v>2</v>
          </cell>
          <cell r="M1270">
            <v>33</v>
          </cell>
          <cell r="N1270">
            <v>2</v>
          </cell>
          <cell r="O1270">
            <v>24000</v>
          </cell>
          <cell r="P1270">
            <v>18800</v>
          </cell>
          <cell r="Q1270">
            <v>470000</v>
          </cell>
          <cell r="R1270">
            <v>5418</v>
          </cell>
          <cell r="S1270">
            <v>2</v>
          </cell>
          <cell r="T1270">
            <v>5418</v>
          </cell>
          <cell r="U1270">
            <v>0</v>
          </cell>
          <cell r="V1270">
            <v>190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I1271">
            <v>100719</v>
          </cell>
          <cell r="J1271">
            <v>100719</v>
          </cell>
          <cell r="K1271">
            <v>10</v>
          </cell>
          <cell r="L1271">
            <v>7</v>
          </cell>
          <cell r="M1271">
            <v>19</v>
          </cell>
          <cell r="N1271">
            <v>0.5</v>
          </cell>
          <cell r="O1271">
            <v>5800</v>
          </cell>
          <cell r="P1271">
            <v>0</v>
          </cell>
          <cell r="Q1271">
            <v>429700</v>
          </cell>
          <cell r="R1271">
            <v>0</v>
          </cell>
          <cell r="S1271">
            <v>2</v>
          </cell>
          <cell r="T1271">
            <v>0</v>
          </cell>
          <cell r="U1271">
            <v>2100</v>
          </cell>
          <cell r="V1271">
            <v>139</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R1272">
            <v>2</v>
          </cell>
          <cell r="S1272">
            <v>2</v>
          </cell>
          <cell r="T1272">
            <v>6138</v>
          </cell>
          <cell r="U1272">
            <v>0</v>
          </cell>
          <cell r="V1272" t="str">
            <v>その他</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I1273">
            <v>130262</v>
          </cell>
          <cell r="J1273">
            <v>130262</v>
          </cell>
          <cell r="K1273">
            <v>13</v>
          </cell>
          <cell r="L1273">
            <v>2</v>
          </cell>
          <cell r="M1273">
            <v>62</v>
          </cell>
          <cell r="N1273">
            <v>2</v>
          </cell>
          <cell r="O1273">
            <v>24000</v>
          </cell>
          <cell r="P1273">
            <v>19040</v>
          </cell>
          <cell r="Q1273">
            <v>476000</v>
          </cell>
          <cell r="R1273">
            <v>5778</v>
          </cell>
          <cell r="S1273">
            <v>1</v>
          </cell>
          <cell r="T1273">
            <v>5778</v>
          </cell>
          <cell r="U1273">
            <v>0</v>
          </cell>
          <cell r="V1273">
            <v>190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R1274">
            <v>1</v>
          </cell>
          <cell r="S1274">
            <v>1</v>
          </cell>
          <cell r="T1274">
            <v>6318</v>
          </cell>
          <cell r="U1274">
            <v>0</v>
          </cell>
          <cell r="V1274" t="str">
            <v>その他</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I1275">
            <v>130262</v>
          </cell>
          <cell r="J1275">
            <v>130262</v>
          </cell>
          <cell r="K1275">
            <v>13</v>
          </cell>
          <cell r="L1275">
            <v>2</v>
          </cell>
          <cell r="M1275">
            <v>62</v>
          </cell>
          <cell r="N1275">
            <v>2</v>
          </cell>
          <cell r="O1275">
            <v>24000</v>
          </cell>
          <cell r="P1275">
            <v>19040</v>
          </cell>
          <cell r="Q1275">
            <v>476000</v>
          </cell>
          <cell r="R1275">
            <v>5778</v>
          </cell>
          <cell r="S1275">
            <v>2</v>
          </cell>
          <cell r="T1275">
            <v>5778</v>
          </cell>
          <cell r="U1275">
            <v>0</v>
          </cell>
          <cell r="V1275">
            <v>190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I1276">
            <v>130264</v>
          </cell>
          <cell r="J1276">
            <v>130264</v>
          </cell>
          <cell r="K1276">
            <v>13</v>
          </cell>
          <cell r="L1276">
            <v>2</v>
          </cell>
          <cell r="M1276">
            <v>64</v>
          </cell>
          <cell r="N1276">
            <v>2</v>
          </cell>
          <cell r="O1276">
            <v>24000</v>
          </cell>
          <cell r="P1276">
            <v>19280</v>
          </cell>
          <cell r="Q1276">
            <v>482000</v>
          </cell>
          <cell r="R1276">
            <v>6138</v>
          </cell>
          <cell r="S1276">
            <v>1</v>
          </cell>
          <cell r="T1276">
            <v>6138</v>
          </cell>
          <cell r="U1276">
            <v>0</v>
          </cell>
          <cell r="V1276">
            <v>190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I1277">
            <v>130230</v>
          </cell>
          <cell r="J1277">
            <v>130230</v>
          </cell>
          <cell r="K1277">
            <v>13</v>
          </cell>
          <cell r="L1277">
            <v>2</v>
          </cell>
          <cell r="M1277">
            <v>30</v>
          </cell>
          <cell r="N1277">
            <v>2</v>
          </cell>
          <cell r="O1277">
            <v>24000</v>
          </cell>
          <cell r="P1277">
            <v>18332</v>
          </cell>
          <cell r="Q1277">
            <v>458300</v>
          </cell>
          <cell r="R1277">
            <v>4441</v>
          </cell>
          <cell r="S1277">
            <v>1</v>
          </cell>
          <cell r="T1277">
            <v>4441</v>
          </cell>
          <cell r="U1277">
            <v>0</v>
          </cell>
          <cell r="V1277">
            <v>190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I1278">
            <v>130264</v>
          </cell>
          <cell r="J1278">
            <v>130264</v>
          </cell>
          <cell r="K1278">
            <v>13</v>
          </cell>
          <cell r="L1278">
            <v>2</v>
          </cell>
          <cell r="M1278">
            <v>64</v>
          </cell>
          <cell r="N1278">
            <v>2</v>
          </cell>
          <cell r="O1278">
            <v>24000</v>
          </cell>
          <cell r="P1278">
            <v>19280</v>
          </cell>
          <cell r="Q1278">
            <v>482000</v>
          </cell>
          <cell r="R1278">
            <v>6138</v>
          </cell>
          <cell r="S1278">
            <v>2</v>
          </cell>
          <cell r="T1278">
            <v>6138</v>
          </cell>
          <cell r="U1278">
            <v>0</v>
          </cell>
          <cell r="V1278">
            <v>190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I1279">
            <v>130229</v>
          </cell>
          <cell r="J1279">
            <v>130229</v>
          </cell>
          <cell r="K1279">
            <v>13</v>
          </cell>
          <cell r="L1279">
            <v>2</v>
          </cell>
          <cell r="M1279">
            <v>29</v>
          </cell>
          <cell r="N1279">
            <v>2</v>
          </cell>
          <cell r="O1279">
            <v>24000</v>
          </cell>
          <cell r="P1279">
            <v>18152</v>
          </cell>
          <cell r="Q1279">
            <v>453800</v>
          </cell>
          <cell r="R1279">
            <v>3935</v>
          </cell>
          <cell r="S1279">
            <v>2</v>
          </cell>
          <cell r="T1279">
            <v>3935</v>
          </cell>
          <cell r="U1279">
            <v>0</v>
          </cell>
          <cell r="V1279">
            <v>37101</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R1280">
            <v>2</v>
          </cell>
          <cell r="S1280">
            <v>2</v>
          </cell>
          <cell r="T1280">
            <v>6318</v>
          </cell>
          <cell r="U1280">
            <v>0</v>
          </cell>
          <cell r="V1280" t="str">
            <v>その他</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I1281">
            <v>130227</v>
          </cell>
          <cell r="J1281">
            <v>130227</v>
          </cell>
          <cell r="K1281">
            <v>13</v>
          </cell>
          <cell r="L1281">
            <v>2</v>
          </cell>
          <cell r="M1281">
            <v>27</v>
          </cell>
          <cell r="N1281">
            <v>2</v>
          </cell>
          <cell r="O1281">
            <v>24000</v>
          </cell>
          <cell r="P1281">
            <v>17736</v>
          </cell>
          <cell r="Q1281">
            <v>443400</v>
          </cell>
          <cell r="R1281">
            <v>2603</v>
          </cell>
          <cell r="S1281">
            <v>2</v>
          </cell>
          <cell r="T1281">
            <v>2603</v>
          </cell>
          <cell r="U1281">
            <v>0</v>
          </cell>
          <cell r="V1281">
            <v>147</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I1282">
            <v>130314</v>
          </cell>
          <cell r="J1282">
            <v>130314</v>
          </cell>
          <cell r="K1282">
            <v>13</v>
          </cell>
          <cell r="L1282">
            <v>3</v>
          </cell>
          <cell r="M1282">
            <v>14</v>
          </cell>
          <cell r="N1282">
            <v>2</v>
          </cell>
          <cell r="O1282">
            <v>26800</v>
          </cell>
          <cell r="P1282">
            <v>0</v>
          </cell>
          <cell r="Q1282">
            <v>454000</v>
          </cell>
          <cell r="R1282">
            <v>1000</v>
          </cell>
          <cell r="S1282">
            <v>1</v>
          </cell>
          <cell r="T1282">
            <v>1000</v>
          </cell>
          <cell r="U1282">
            <v>0</v>
          </cell>
          <cell r="V1282">
            <v>190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I1283">
            <v>130226</v>
          </cell>
          <cell r="J1283">
            <v>130226</v>
          </cell>
          <cell r="K1283">
            <v>13</v>
          </cell>
          <cell r="L1283">
            <v>2</v>
          </cell>
          <cell r="M1283">
            <v>26</v>
          </cell>
          <cell r="N1283">
            <v>2</v>
          </cell>
          <cell r="O1283">
            <v>24000</v>
          </cell>
          <cell r="P1283">
            <v>17512</v>
          </cell>
          <cell r="Q1283">
            <v>437800</v>
          </cell>
          <cell r="R1283">
            <v>1756</v>
          </cell>
          <cell r="S1283">
            <v>2</v>
          </cell>
          <cell r="T1283">
            <v>1756</v>
          </cell>
          <cell r="U1283">
            <v>0</v>
          </cell>
          <cell r="V1283">
            <v>190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I1284">
            <v>130227</v>
          </cell>
          <cell r="J1284">
            <v>130227</v>
          </cell>
          <cell r="K1284">
            <v>13</v>
          </cell>
          <cell r="L1284">
            <v>2</v>
          </cell>
          <cell r="M1284">
            <v>27</v>
          </cell>
          <cell r="N1284">
            <v>2</v>
          </cell>
          <cell r="O1284">
            <v>24000</v>
          </cell>
          <cell r="P1284">
            <v>17736</v>
          </cell>
          <cell r="Q1284">
            <v>443400</v>
          </cell>
          <cell r="R1284">
            <v>2603</v>
          </cell>
          <cell r="S1284">
            <v>2</v>
          </cell>
          <cell r="T1284">
            <v>2603</v>
          </cell>
          <cell r="U1284">
            <v>0</v>
          </cell>
          <cell r="V1284">
            <v>190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I1285">
            <v>130224</v>
          </cell>
          <cell r="J1285">
            <v>130224</v>
          </cell>
          <cell r="K1285">
            <v>13</v>
          </cell>
          <cell r="L1285">
            <v>2</v>
          </cell>
          <cell r="M1285">
            <v>24</v>
          </cell>
          <cell r="N1285">
            <v>2</v>
          </cell>
          <cell r="O1285">
            <v>24000</v>
          </cell>
          <cell r="P1285">
            <v>16976</v>
          </cell>
          <cell r="Q1285">
            <v>424400</v>
          </cell>
          <cell r="R1285">
            <v>0</v>
          </cell>
          <cell r="S1285">
            <v>2</v>
          </cell>
          <cell r="T1285">
            <v>0</v>
          </cell>
          <cell r="U1285">
            <v>0</v>
          </cell>
          <cell r="V1285">
            <v>190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I1286">
            <v>130224</v>
          </cell>
          <cell r="J1286">
            <v>130224</v>
          </cell>
          <cell r="K1286">
            <v>13</v>
          </cell>
          <cell r="L1286">
            <v>2</v>
          </cell>
          <cell r="M1286">
            <v>24</v>
          </cell>
          <cell r="N1286">
            <v>2</v>
          </cell>
          <cell r="O1286">
            <v>24000</v>
          </cell>
          <cell r="P1286">
            <v>16976</v>
          </cell>
          <cell r="Q1286">
            <v>424400</v>
          </cell>
          <cell r="R1286">
            <v>0</v>
          </cell>
          <cell r="S1286">
            <v>2</v>
          </cell>
          <cell r="T1286">
            <v>0</v>
          </cell>
          <cell r="U1286">
            <v>0</v>
          </cell>
          <cell r="V1286">
            <v>190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I1287">
            <v>130223</v>
          </cell>
          <cell r="J1287">
            <v>130223</v>
          </cell>
          <cell r="K1287">
            <v>13</v>
          </cell>
          <cell r="L1287">
            <v>2</v>
          </cell>
          <cell r="M1287">
            <v>23</v>
          </cell>
          <cell r="N1287">
            <v>2</v>
          </cell>
          <cell r="O1287">
            <v>24000</v>
          </cell>
          <cell r="P1287">
            <v>16680</v>
          </cell>
          <cell r="Q1287">
            <v>417000</v>
          </cell>
          <cell r="R1287">
            <v>0</v>
          </cell>
          <cell r="S1287">
            <v>2</v>
          </cell>
          <cell r="T1287">
            <v>0</v>
          </cell>
          <cell r="U1287">
            <v>0</v>
          </cell>
          <cell r="V1287">
            <v>190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I1288">
            <v>130222</v>
          </cell>
          <cell r="J1288">
            <v>130222</v>
          </cell>
          <cell r="K1288">
            <v>13</v>
          </cell>
          <cell r="L1288">
            <v>2</v>
          </cell>
          <cell r="M1288">
            <v>22</v>
          </cell>
          <cell r="N1288">
            <v>2</v>
          </cell>
          <cell r="O1288">
            <v>24000</v>
          </cell>
          <cell r="P1288">
            <v>16384</v>
          </cell>
          <cell r="Q1288">
            <v>409600</v>
          </cell>
          <cell r="R1288">
            <v>0</v>
          </cell>
          <cell r="S1288">
            <v>1</v>
          </cell>
          <cell r="T1288">
            <v>0</v>
          </cell>
          <cell r="U1288">
            <v>0</v>
          </cell>
          <cell r="V1288">
            <v>190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I1289">
            <v>190614</v>
          </cell>
          <cell r="J1289">
            <v>190614</v>
          </cell>
          <cell r="K1289">
            <v>19</v>
          </cell>
          <cell r="L1289">
            <v>6</v>
          </cell>
          <cell r="M1289">
            <v>14</v>
          </cell>
          <cell r="N1289">
            <v>1</v>
          </cell>
          <cell r="O1289">
            <v>10900</v>
          </cell>
          <cell r="P1289">
            <v>0</v>
          </cell>
          <cell r="Q1289">
            <v>364300</v>
          </cell>
          <cell r="R1289">
            <v>0</v>
          </cell>
          <cell r="S1289">
            <v>1</v>
          </cell>
          <cell r="T1289">
            <v>0</v>
          </cell>
          <cell r="U1289">
            <v>0</v>
          </cell>
          <cell r="V1289">
            <v>148</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I1290">
            <v>130222</v>
          </cell>
          <cell r="J1290">
            <v>130222</v>
          </cell>
          <cell r="K1290">
            <v>13</v>
          </cell>
          <cell r="L1290">
            <v>2</v>
          </cell>
          <cell r="M1290">
            <v>22</v>
          </cell>
          <cell r="N1290">
            <v>2</v>
          </cell>
          <cell r="O1290">
            <v>24000</v>
          </cell>
          <cell r="P1290">
            <v>16384</v>
          </cell>
          <cell r="Q1290">
            <v>409600</v>
          </cell>
          <cell r="R1290">
            <v>0</v>
          </cell>
          <cell r="S1290">
            <v>2</v>
          </cell>
          <cell r="T1290">
            <v>0</v>
          </cell>
          <cell r="U1290">
            <v>0</v>
          </cell>
          <cell r="V1290">
            <v>190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I1291">
            <v>130217</v>
          </cell>
          <cell r="J1291">
            <v>130217</v>
          </cell>
          <cell r="K1291">
            <v>13</v>
          </cell>
          <cell r="L1291">
            <v>2</v>
          </cell>
          <cell r="M1291">
            <v>17</v>
          </cell>
          <cell r="N1291">
            <v>2</v>
          </cell>
          <cell r="O1291">
            <v>24000</v>
          </cell>
          <cell r="P1291">
            <v>14524</v>
          </cell>
          <cell r="Q1291">
            <v>363100</v>
          </cell>
          <cell r="R1291">
            <v>0</v>
          </cell>
          <cell r="S1291">
            <v>2</v>
          </cell>
          <cell r="T1291">
            <v>0</v>
          </cell>
          <cell r="U1291">
            <v>0</v>
          </cell>
          <cell r="V1291">
            <v>36844</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I1292">
            <v>130218</v>
          </cell>
          <cell r="J1292">
            <v>130218</v>
          </cell>
          <cell r="K1292">
            <v>13</v>
          </cell>
          <cell r="L1292">
            <v>2</v>
          </cell>
          <cell r="M1292">
            <v>18</v>
          </cell>
          <cell r="N1292">
            <v>2</v>
          </cell>
          <cell r="O1292">
            <v>24000</v>
          </cell>
          <cell r="P1292">
            <v>14928</v>
          </cell>
          <cell r="Q1292">
            <v>373200</v>
          </cell>
          <cell r="R1292">
            <v>0</v>
          </cell>
          <cell r="S1292">
            <v>2</v>
          </cell>
          <cell r="T1292">
            <v>0</v>
          </cell>
          <cell r="U1292">
            <v>0</v>
          </cell>
          <cell r="V1292">
            <v>190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I1293">
            <v>130218</v>
          </cell>
          <cell r="J1293">
            <v>130218</v>
          </cell>
          <cell r="K1293">
            <v>13</v>
          </cell>
          <cell r="L1293">
            <v>2</v>
          </cell>
          <cell r="M1293">
            <v>18</v>
          </cell>
          <cell r="N1293">
            <v>2</v>
          </cell>
          <cell r="O1293">
            <v>24000</v>
          </cell>
          <cell r="P1293">
            <v>14928</v>
          </cell>
          <cell r="Q1293">
            <v>373200</v>
          </cell>
          <cell r="R1293">
            <v>0</v>
          </cell>
          <cell r="S1293">
            <v>2</v>
          </cell>
          <cell r="T1293">
            <v>0</v>
          </cell>
          <cell r="U1293">
            <v>0</v>
          </cell>
          <cell r="V1293">
            <v>190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I1294">
            <v>130215</v>
          </cell>
          <cell r="J1294">
            <v>130215</v>
          </cell>
          <cell r="K1294">
            <v>13</v>
          </cell>
          <cell r="L1294">
            <v>2</v>
          </cell>
          <cell r="M1294">
            <v>15</v>
          </cell>
          <cell r="N1294">
            <v>2</v>
          </cell>
          <cell r="O1294">
            <v>24000</v>
          </cell>
          <cell r="P1294">
            <v>13708</v>
          </cell>
          <cell r="Q1294">
            <v>342700</v>
          </cell>
          <cell r="R1294">
            <v>0</v>
          </cell>
          <cell r="S1294">
            <v>1</v>
          </cell>
          <cell r="T1294">
            <v>0</v>
          </cell>
          <cell r="U1294">
            <v>0</v>
          </cell>
          <cell r="V1294">
            <v>190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I1295">
            <v>130216</v>
          </cell>
          <cell r="J1295">
            <v>130216</v>
          </cell>
          <cell r="K1295">
            <v>13</v>
          </cell>
          <cell r="L1295">
            <v>2</v>
          </cell>
          <cell r="M1295">
            <v>16</v>
          </cell>
          <cell r="N1295">
            <v>2</v>
          </cell>
          <cell r="O1295">
            <v>24000</v>
          </cell>
          <cell r="P1295">
            <v>14116</v>
          </cell>
          <cell r="Q1295">
            <v>352900</v>
          </cell>
          <cell r="R1295">
            <v>0</v>
          </cell>
          <cell r="S1295">
            <v>1</v>
          </cell>
          <cell r="T1295">
            <v>0</v>
          </cell>
          <cell r="U1295">
            <v>0</v>
          </cell>
          <cell r="V1295">
            <v>190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I1296">
            <v>130216</v>
          </cell>
          <cell r="J1296">
            <v>130216</v>
          </cell>
          <cell r="K1296">
            <v>13</v>
          </cell>
          <cell r="L1296">
            <v>2</v>
          </cell>
          <cell r="M1296">
            <v>16</v>
          </cell>
          <cell r="N1296">
            <v>2</v>
          </cell>
          <cell r="O1296">
            <v>24000</v>
          </cell>
          <cell r="P1296">
            <v>14116</v>
          </cell>
          <cell r="Q1296">
            <v>352900</v>
          </cell>
          <cell r="R1296">
            <v>0</v>
          </cell>
          <cell r="S1296">
            <v>2</v>
          </cell>
          <cell r="T1296">
            <v>0</v>
          </cell>
          <cell r="U1296">
            <v>0</v>
          </cell>
          <cell r="V1296">
            <v>190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I1297">
            <v>190511</v>
          </cell>
          <cell r="J1297">
            <v>190511</v>
          </cell>
          <cell r="K1297">
            <v>19</v>
          </cell>
          <cell r="L1297">
            <v>5</v>
          </cell>
          <cell r="M1297">
            <v>11</v>
          </cell>
          <cell r="N1297">
            <v>1</v>
          </cell>
          <cell r="O1297">
            <v>9500</v>
          </cell>
          <cell r="P1297">
            <v>0</v>
          </cell>
          <cell r="Q1297">
            <v>299200</v>
          </cell>
          <cell r="R1297">
            <v>0</v>
          </cell>
          <cell r="S1297">
            <v>2</v>
          </cell>
          <cell r="T1297">
            <v>0</v>
          </cell>
          <cell r="U1297">
            <v>0</v>
          </cell>
          <cell r="V1297">
            <v>148</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I1298">
            <v>130117</v>
          </cell>
          <cell r="J1298">
            <v>130117</v>
          </cell>
          <cell r="K1298">
            <v>13</v>
          </cell>
          <cell r="L1298">
            <v>1</v>
          </cell>
          <cell r="M1298">
            <v>17</v>
          </cell>
          <cell r="N1298">
            <v>2</v>
          </cell>
          <cell r="O1298">
            <v>19200</v>
          </cell>
          <cell r="P1298">
            <v>10768</v>
          </cell>
          <cell r="Q1298">
            <v>269200</v>
          </cell>
          <cell r="R1298">
            <v>0</v>
          </cell>
          <cell r="S1298">
            <v>2</v>
          </cell>
          <cell r="T1298">
            <v>0</v>
          </cell>
          <cell r="U1298">
            <v>0</v>
          </cell>
          <cell r="V1298">
            <v>190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I1299">
            <v>130215</v>
          </cell>
          <cell r="J1299">
            <v>130215</v>
          </cell>
          <cell r="K1299">
            <v>13</v>
          </cell>
          <cell r="L1299">
            <v>2</v>
          </cell>
          <cell r="M1299">
            <v>15</v>
          </cell>
          <cell r="N1299">
            <v>2</v>
          </cell>
          <cell r="O1299">
            <v>24000</v>
          </cell>
          <cell r="P1299">
            <v>13708</v>
          </cell>
          <cell r="Q1299">
            <v>342700</v>
          </cell>
          <cell r="R1299">
            <v>0</v>
          </cell>
          <cell r="S1299">
            <v>1</v>
          </cell>
          <cell r="T1299">
            <v>0</v>
          </cell>
          <cell r="U1299">
            <v>0</v>
          </cell>
          <cell r="V1299">
            <v>190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I1300">
            <v>130218</v>
          </cell>
          <cell r="J1300">
            <v>130218</v>
          </cell>
          <cell r="K1300">
            <v>13</v>
          </cell>
          <cell r="L1300">
            <v>2</v>
          </cell>
          <cell r="M1300">
            <v>18</v>
          </cell>
          <cell r="N1300">
            <v>2</v>
          </cell>
          <cell r="O1300">
            <v>24000</v>
          </cell>
          <cell r="P1300">
            <v>14928</v>
          </cell>
          <cell r="Q1300">
            <v>373200</v>
          </cell>
          <cell r="R1300">
            <v>0</v>
          </cell>
          <cell r="S1300">
            <v>2</v>
          </cell>
          <cell r="T1300">
            <v>0</v>
          </cell>
          <cell r="U1300">
            <v>0</v>
          </cell>
          <cell r="V1300">
            <v>190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I1301">
            <v>130215</v>
          </cell>
          <cell r="J1301">
            <v>130215</v>
          </cell>
          <cell r="K1301">
            <v>13</v>
          </cell>
          <cell r="L1301">
            <v>2</v>
          </cell>
          <cell r="M1301">
            <v>15</v>
          </cell>
          <cell r="N1301">
            <v>2</v>
          </cell>
          <cell r="O1301">
            <v>24000</v>
          </cell>
          <cell r="P1301">
            <v>13708</v>
          </cell>
          <cell r="Q1301">
            <v>342700</v>
          </cell>
          <cell r="R1301">
            <v>0</v>
          </cell>
          <cell r="S1301">
            <v>2</v>
          </cell>
          <cell r="T1301">
            <v>0</v>
          </cell>
          <cell r="U1301">
            <v>0</v>
          </cell>
          <cell r="V1301">
            <v>190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I1302">
            <v>130215</v>
          </cell>
          <cell r="J1302">
            <v>130215</v>
          </cell>
          <cell r="K1302">
            <v>13</v>
          </cell>
          <cell r="L1302">
            <v>2</v>
          </cell>
          <cell r="M1302">
            <v>15</v>
          </cell>
          <cell r="N1302">
            <v>2</v>
          </cell>
          <cell r="O1302">
            <v>24000</v>
          </cell>
          <cell r="P1302">
            <v>13708</v>
          </cell>
          <cell r="Q1302">
            <v>342700</v>
          </cell>
          <cell r="R1302">
            <v>0</v>
          </cell>
          <cell r="S1302">
            <v>1</v>
          </cell>
          <cell r="T1302">
            <v>0</v>
          </cell>
          <cell r="U1302">
            <v>0</v>
          </cell>
          <cell r="V1302">
            <v>190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I1303">
            <v>130213</v>
          </cell>
          <cell r="J1303">
            <v>130213</v>
          </cell>
          <cell r="K1303">
            <v>13</v>
          </cell>
          <cell r="L1303">
            <v>2</v>
          </cell>
          <cell r="M1303">
            <v>13</v>
          </cell>
          <cell r="N1303">
            <v>2</v>
          </cell>
          <cell r="O1303">
            <v>24000</v>
          </cell>
          <cell r="P1303">
            <v>12628</v>
          </cell>
          <cell r="Q1303">
            <v>315700</v>
          </cell>
          <cell r="R1303">
            <v>0</v>
          </cell>
          <cell r="S1303">
            <v>2</v>
          </cell>
          <cell r="T1303">
            <v>0</v>
          </cell>
          <cell r="U1303">
            <v>0</v>
          </cell>
          <cell r="V1303">
            <v>190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I1304">
            <v>130215</v>
          </cell>
          <cell r="J1304">
            <v>130215</v>
          </cell>
          <cell r="K1304">
            <v>13</v>
          </cell>
          <cell r="L1304">
            <v>2</v>
          </cell>
          <cell r="M1304">
            <v>15</v>
          </cell>
          <cell r="N1304">
            <v>2</v>
          </cell>
          <cell r="O1304">
            <v>24000</v>
          </cell>
          <cell r="P1304">
            <v>13708</v>
          </cell>
          <cell r="Q1304">
            <v>342700</v>
          </cell>
          <cell r="R1304">
            <v>0</v>
          </cell>
          <cell r="S1304">
            <v>2</v>
          </cell>
          <cell r="T1304">
            <v>0</v>
          </cell>
          <cell r="U1304">
            <v>0</v>
          </cell>
          <cell r="V1304">
            <v>190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I1305">
            <v>130216</v>
          </cell>
          <cell r="J1305">
            <v>130216</v>
          </cell>
          <cell r="K1305">
            <v>13</v>
          </cell>
          <cell r="L1305">
            <v>2</v>
          </cell>
          <cell r="M1305">
            <v>16</v>
          </cell>
          <cell r="N1305">
            <v>2</v>
          </cell>
          <cell r="O1305">
            <v>24000</v>
          </cell>
          <cell r="P1305">
            <v>14116</v>
          </cell>
          <cell r="Q1305">
            <v>352900</v>
          </cell>
          <cell r="R1305">
            <v>0</v>
          </cell>
          <cell r="S1305">
            <v>1</v>
          </cell>
          <cell r="T1305">
            <v>0</v>
          </cell>
          <cell r="U1305">
            <v>0</v>
          </cell>
          <cell r="V1305">
            <v>190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I1306">
            <v>130213</v>
          </cell>
          <cell r="J1306">
            <v>130213</v>
          </cell>
          <cell r="K1306">
            <v>13</v>
          </cell>
          <cell r="L1306">
            <v>2</v>
          </cell>
          <cell r="M1306">
            <v>13</v>
          </cell>
          <cell r="N1306">
            <v>2</v>
          </cell>
          <cell r="O1306">
            <v>24000</v>
          </cell>
          <cell r="P1306">
            <v>12628</v>
          </cell>
          <cell r="Q1306">
            <v>315700</v>
          </cell>
          <cell r="R1306">
            <v>0</v>
          </cell>
          <cell r="S1306">
            <v>2</v>
          </cell>
          <cell r="T1306">
            <v>0</v>
          </cell>
          <cell r="U1306">
            <v>0</v>
          </cell>
          <cell r="V1306">
            <v>190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I1307">
            <v>130217</v>
          </cell>
          <cell r="J1307">
            <v>130217</v>
          </cell>
          <cell r="K1307">
            <v>13</v>
          </cell>
          <cell r="L1307">
            <v>2</v>
          </cell>
          <cell r="M1307">
            <v>17</v>
          </cell>
          <cell r="N1307">
            <v>2</v>
          </cell>
          <cell r="O1307">
            <v>24000</v>
          </cell>
          <cell r="P1307">
            <v>14524</v>
          </cell>
          <cell r="Q1307">
            <v>363100</v>
          </cell>
          <cell r="R1307">
            <v>0</v>
          </cell>
          <cell r="S1307">
            <v>2</v>
          </cell>
          <cell r="T1307">
            <v>0</v>
          </cell>
          <cell r="U1307">
            <v>0</v>
          </cell>
          <cell r="V1307">
            <v>190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I1308">
            <v>130214</v>
          </cell>
          <cell r="J1308">
            <v>130214</v>
          </cell>
          <cell r="K1308">
            <v>13</v>
          </cell>
          <cell r="L1308">
            <v>2</v>
          </cell>
          <cell r="M1308">
            <v>14</v>
          </cell>
          <cell r="N1308">
            <v>2</v>
          </cell>
          <cell r="O1308">
            <v>24000</v>
          </cell>
          <cell r="P1308">
            <v>13188</v>
          </cell>
          <cell r="Q1308">
            <v>329700</v>
          </cell>
          <cell r="R1308">
            <v>0</v>
          </cell>
          <cell r="S1308">
            <v>2</v>
          </cell>
          <cell r="T1308">
            <v>0</v>
          </cell>
          <cell r="U1308">
            <v>0</v>
          </cell>
          <cell r="V1308">
            <v>190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I1309">
            <v>130210</v>
          </cell>
          <cell r="J1309">
            <v>130210</v>
          </cell>
          <cell r="K1309">
            <v>13</v>
          </cell>
          <cell r="L1309">
            <v>2</v>
          </cell>
          <cell r="M1309">
            <v>10</v>
          </cell>
          <cell r="N1309">
            <v>2</v>
          </cell>
          <cell r="O1309">
            <v>24000</v>
          </cell>
          <cell r="P1309">
            <v>11000</v>
          </cell>
          <cell r="Q1309">
            <v>275000</v>
          </cell>
          <cell r="R1309">
            <v>0</v>
          </cell>
          <cell r="S1309">
            <v>2</v>
          </cell>
          <cell r="T1309">
            <v>0</v>
          </cell>
          <cell r="U1309">
            <v>0</v>
          </cell>
          <cell r="V1309">
            <v>190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I1310">
            <v>130217</v>
          </cell>
          <cell r="J1310">
            <v>130217</v>
          </cell>
          <cell r="K1310">
            <v>13</v>
          </cell>
          <cell r="L1310">
            <v>2</v>
          </cell>
          <cell r="M1310">
            <v>17</v>
          </cell>
          <cell r="N1310">
            <v>2</v>
          </cell>
          <cell r="O1310">
            <v>24000</v>
          </cell>
          <cell r="P1310">
            <v>14524</v>
          </cell>
          <cell r="Q1310">
            <v>363100</v>
          </cell>
          <cell r="R1310">
            <v>0</v>
          </cell>
          <cell r="S1310">
            <v>2</v>
          </cell>
          <cell r="T1310">
            <v>0</v>
          </cell>
          <cell r="U1310">
            <v>0</v>
          </cell>
          <cell r="V1310">
            <v>190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I1311">
            <v>130211</v>
          </cell>
          <cell r="J1311">
            <v>130211</v>
          </cell>
          <cell r="K1311">
            <v>13</v>
          </cell>
          <cell r="L1311">
            <v>2</v>
          </cell>
          <cell r="M1311">
            <v>11</v>
          </cell>
          <cell r="N1311">
            <v>2</v>
          </cell>
          <cell r="O1311">
            <v>24000</v>
          </cell>
          <cell r="P1311">
            <v>11528</v>
          </cell>
          <cell r="Q1311">
            <v>288200</v>
          </cell>
          <cell r="R1311">
            <v>0</v>
          </cell>
          <cell r="S1311">
            <v>2</v>
          </cell>
          <cell r="T1311">
            <v>0</v>
          </cell>
          <cell r="U1311">
            <v>0</v>
          </cell>
          <cell r="V1311">
            <v>190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I1312">
            <v>130213</v>
          </cell>
          <cell r="J1312">
            <v>130213</v>
          </cell>
          <cell r="K1312">
            <v>13</v>
          </cell>
          <cell r="L1312">
            <v>2</v>
          </cell>
          <cell r="M1312">
            <v>13</v>
          </cell>
          <cell r="N1312">
            <v>2</v>
          </cell>
          <cell r="O1312">
            <v>24000</v>
          </cell>
          <cell r="P1312">
            <v>12628</v>
          </cell>
          <cell r="Q1312">
            <v>315700</v>
          </cell>
          <cell r="R1312">
            <v>0</v>
          </cell>
          <cell r="S1312">
            <v>2</v>
          </cell>
          <cell r="T1312">
            <v>0</v>
          </cell>
          <cell r="U1312">
            <v>0</v>
          </cell>
          <cell r="V1312">
            <v>190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I1313">
            <v>100305</v>
          </cell>
          <cell r="J1313">
            <v>100305</v>
          </cell>
          <cell r="K1313">
            <v>10</v>
          </cell>
          <cell r="L1313">
            <v>3</v>
          </cell>
          <cell r="M1313">
            <v>5</v>
          </cell>
          <cell r="N1313">
            <v>0.5</v>
          </cell>
          <cell r="O1313">
            <v>4350</v>
          </cell>
          <cell r="P1313">
            <v>0</v>
          </cell>
          <cell r="Q1313">
            <v>219500</v>
          </cell>
          <cell r="R1313">
            <v>0</v>
          </cell>
          <cell r="S1313">
            <v>2</v>
          </cell>
          <cell r="T1313">
            <v>0</v>
          </cell>
          <cell r="U1313">
            <v>4350</v>
          </cell>
          <cell r="V1313">
            <v>129</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I1314">
            <v>190411</v>
          </cell>
          <cell r="J1314">
            <v>190411</v>
          </cell>
          <cell r="K1314">
            <v>19</v>
          </cell>
          <cell r="L1314">
            <v>4</v>
          </cell>
          <cell r="M1314">
            <v>11</v>
          </cell>
          <cell r="N1314">
            <v>0.5</v>
          </cell>
          <cell r="O1314">
            <v>4450</v>
          </cell>
          <cell r="P1314">
            <v>0</v>
          </cell>
          <cell r="Q1314">
            <v>269900</v>
          </cell>
          <cell r="R1314">
            <v>0</v>
          </cell>
          <cell r="S1314">
            <v>2</v>
          </cell>
          <cell r="T1314">
            <v>0</v>
          </cell>
          <cell r="U1314">
            <v>0</v>
          </cell>
          <cell r="V1314">
            <v>148</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I1315">
            <v>190409</v>
          </cell>
          <cell r="J1315">
            <v>190409</v>
          </cell>
          <cell r="K1315">
            <v>19</v>
          </cell>
          <cell r="L1315">
            <v>4</v>
          </cell>
          <cell r="M1315">
            <v>9</v>
          </cell>
          <cell r="N1315">
            <v>1</v>
          </cell>
          <cell r="O1315">
            <v>8900</v>
          </cell>
          <cell r="P1315">
            <v>0</v>
          </cell>
          <cell r="Q1315">
            <v>258500</v>
          </cell>
          <cell r="R1315">
            <v>0</v>
          </cell>
          <cell r="S1315">
            <v>2</v>
          </cell>
          <cell r="T1315">
            <v>0</v>
          </cell>
          <cell r="U1315">
            <v>0</v>
          </cell>
          <cell r="V1315">
            <v>148</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I1316">
            <v>130212</v>
          </cell>
          <cell r="J1316">
            <v>130212</v>
          </cell>
          <cell r="K1316">
            <v>13</v>
          </cell>
          <cell r="L1316">
            <v>2</v>
          </cell>
          <cell r="M1316">
            <v>12</v>
          </cell>
          <cell r="N1316">
            <v>2</v>
          </cell>
          <cell r="O1316">
            <v>24000</v>
          </cell>
          <cell r="P1316">
            <v>12068</v>
          </cell>
          <cell r="Q1316">
            <v>301700</v>
          </cell>
          <cell r="R1316">
            <v>0</v>
          </cell>
          <cell r="S1316">
            <v>1</v>
          </cell>
          <cell r="T1316">
            <v>0</v>
          </cell>
          <cell r="U1316">
            <v>0</v>
          </cell>
          <cell r="V1316">
            <v>190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I1317">
            <v>130206</v>
          </cell>
          <cell r="J1317">
            <v>130206</v>
          </cell>
          <cell r="K1317">
            <v>13</v>
          </cell>
          <cell r="L1317">
            <v>2</v>
          </cell>
          <cell r="M1317">
            <v>6</v>
          </cell>
          <cell r="N1317">
            <v>2</v>
          </cell>
          <cell r="O1317">
            <v>20348</v>
          </cell>
          <cell r="P1317">
            <v>9044</v>
          </cell>
          <cell r="Q1317">
            <v>226100</v>
          </cell>
          <cell r="R1317">
            <v>0</v>
          </cell>
          <cell r="S1317">
            <v>2</v>
          </cell>
          <cell r="T1317">
            <v>0</v>
          </cell>
          <cell r="U1317">
            <v>0</v>
          </cell>
          <cell r="V1317">
            <v>36997</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I1318">
            <v>190310</v>
          </cell>
          <cell r="J1318">
            <v>190310</v>
          </cell>
          <cell r="K1318">
            <v>19</v>
          </cell>
          <cell r="L1318">
            <v>3</v>
          </cell>
          <cell r="M1318">
            <v>10</v>
          </cell>
          <cell r="N1318">
            <v>1</v>
          </cell>
          <cell r="O1318">
            <v>8300</v>
          </cell>
          <cell r="P1318">
            <v>0</v>
          </cell>
          <cell r="Q1318">
            <v>244500</v>
          </cell>
          <cell r="R1318">
            <v>0</v>
          </cell>
          <cell r="S1318">
            <v>1</v>
          </cell>
          <cell r="T1318">
            <v>0</v>
          </cell>
          <cell r="U1318">
            <v>0</v>
          </cell>
          <cell r="V1318">
            <v>148</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I1319">
            <v>130213</v>
          </cell>
          <cell r="J1319">
            <v>130213</v>
          </cell>
          <cell r="K1319">
            <v>13</v>
          </cell>
          <cell r="L1319">
            <v>2</v>
          </cell>
          <cell r="M1319">
            <v>13</v>
          </cell>
          <cell r="N1319">
            <v>2</v>
          </cell>
          <cell r="O1319">
            <v>24000</v>
          </cell>
          <cell r="P1319">
            <v>12628</v>
          </cell>
          <cell r="Q1319">
            <v>315700</v>
          </cell>
          <cell r="R1319">
            <v>0</v>
          </cell>
          <cell r="S1319">
            <v>2</v>
          </cell>
          <cell r="T1319">
            <v>0</v>
          </cell>
          <cell r="U1319">
            <v>0</v>
          </cell>
          <cell r="V1319">
            <v>190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I1320">
            <v>130210</v>
          </cell>
          <cell r="J1320">
            <v>130210</v>
          </cell>
          <cell r="K1320">
            <v>13</v>
          </cell>
          <cell r="L1320">
            <v>2</v>
          </cell>
          <cell r="M1320">
            <v>10</v>
          </cell>
          <cell r="N1320">
            <v>2</v>
          </cell>
          <cell r="O1320">
            <v>24000</v>
          </cell>
          <cell r="P1320">
            <v>11000</v>
          </cell>
          <cell r="Q1320">
            <v>275000</v>
          </cell>
          <cell r="R1320">
            <v>0</v>
          </cell>
          <cell r="S1320">
            <v>1</v>
          </cell>
          <cell r="T1320">
            <v>0</v>
          </cell>
          <cell r="U1320">
            <v>0</v>
          </cell>
          <cell r="V1320">
            <v>190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I1321">
            <v>130208</v>
          </cell>
          <cell r="J1321">
            <v>130208</v>
          </cell>
          <cell r="K1321">
            <v>13</v>
          </cell>
          <cell r="L1321">
            <v>2</v>
          </cell>
          <cell r="M1321">
            <v>8</v>
          </cell>
          <cell r="N1321">
            <v>2</v>
          </cell>
          <cell r="O1321">
            <v>22482</v>
          </cell>
          <cell r="P1321">
            <v>9992</v>
          </cell>
          <cell r="Q1321">
            <v>249800</v>
          </cell>
          <cell r="R1321">
            <v>0</v>
          </cell>
          <cell r="S1321">
            <v>1</v>
          </cell>
          <cell r="T1321">
            <v>0</v>
          </cell>
          <cell r="U1321">
            <v>0</v>
          </cell>
          <cell r="V1321">
            <v>190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I1322">
            <v>130204</v>
          </cell>
          <cell r="J1322">
            <v>130204</v>
          </cell>
          <cell r="K1322">
            <v>13</v>
          </cell>
          <cell r="L1322">
            <v>2</v>
          </cell>
          <cell r="M1322">
            <v>4</v>
          </cell>
          <cell r="N1322">
            <v>2</v>
          </cell>
          <cell r="O1322">
            <v>18908</v>
          </cell>
          <cell r="P1322">
            <v>8404</v>
          </cell>
          <cell r="Q1322">
            <v>210100</v>
          </cell>
          <cell r="R1322">
            <v>0</v>
          </cell>
          <cell r="S1322">
            <v>2</v>
          </cell>
          <cell r="T1322">
            <v>0</v>
          </cell>
          <cell r="U1322">
            <v>0</v>
          </cell>
          <cell r="V1322">
            <v>190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I1323">
            <v>130207</v>
          </cell>
          <cell r="J1323">
            <v>130207</v>
          </cell>
          <cell r="K1323">
            <v>13</v>
          </cell>
          <cell r="L1323">
            <v>2</v>
          </cell>
          <cell r="M1323">
            <v>7</v>
          </cell>
          <cell r="N1323">
            <v>2</v>
          </cell>
          <cell r="O1323">
            <v>21384</v>
          </cell>
          <cell r="P1323">
            <v>9504</v>
          </cell>
          <cell r="Q1323">
            <v>237600</v>
          </cell>
          <cell r="R1323">
            <v>0</v>
          </cell>
          <cell r="S1323">
            <v>2</v>
          </cell>
          <cell r="T1323">
            <v>0</v>
          </cell>
          <cell r="U1323">
            <v>0</v>
          </cell>
          <cell r="V1323">
            <v>190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R1324">
            <v>1</v>
          </cell>
          <cell r="S1324">
            <v>1</v>
          </cell>
          <cell r="T1324">
            <v>0</v>
          </cell>
          <cell r="U1324">
            <v>0</v>
          </cell>
          <cell r="V1324" t="str">
            <v>その他</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R1325">
            <v>1</v>
          </cell>
          <cell r="S1325">
            <v>1</v>
          </cell>
          <cell r="T1325">
            <v>0</v>
          </cell>
          <cell r="U1325">
            <v>0</v>
          </cell>
          <cell r="V1325" t="str">
            <v>その他</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R1326">
            <v>2</v>
          </cell>
          <cell r="S1326">
            <v>2</v>
          </cell>
          <cell r="T1326">
            <v>0</v>
          </cell>
          <cell r="U1326">
            <v>0</v>
          </cell>
          <cell r="V1326" t="str">
            <v>その他</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R1327">
            <v>1</v>
          </cell>
          <cell r="S1327">
            <v>1</v>
          </cell>
          <cell r="T1327">
            <v>0</v>
          </cell>
          <cell r="U1327">
            <v>0</v>
          </cell>
          <cell r="V1327" t="str">
            <v>その他</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R1328">
            <v>1</v>
          </cell>
          <cell r="S1328">
            <v>1</v>
          </cell>
          <cell r="T1328">
            <v>0</v>
          </cell>
          <cell r="U1328">
            <v>0</v>
          </cell>
          <cell r="V1328" t="str">
            <v>その他</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R1329">
            <v>1</v>
          </cell>
          <cell r="S1329">
            <v>1</v>
          </cell>
          <cell r="T1329">
            <v>0</v>
          </cell>
          <cell r="U1329">
            <v>0</v>
          </cell>
          <cell r="V1329" t="str">
            <v>その他</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R1330">
            <v>1</v>
          </cell>
          <cell r="S1330">
            <v>1</v>
          </cell>
          <cell r="T1330">
            <v>0</v>
          </cell>
          <cell r="U1330">
            <v>0</v>
          </cell>
          <cell r="V1330" t="str">
            <v>その他</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R1331">
            <v>1</v>
          </cell>
          <cell r="S1331">
            <v>1</v>
          </cell>
          <cell r="T1331">
            <v>0</v>
          </cell>
          <cell r="U1331">
            <v>0</v>
          </cell>
          <cell r="V1331" t="str">
            <v>その他</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R1332">
            <v>2</v>
          </cell>
          <cell r="S1332">
            <v>2</v>
          </cell>
          <cell r="T1332">
            <v>0</v>
          </cell>
          <cell r="U1332">
            <v>0</v>
          </cell>
          <cell r="V1332" t="str">
            <v>その他</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R1333">
            <v>2</v>
          </cell>
          <cell r="S1333">
            <v>2</v>
          </cell>
          <cell r="T1333">
            <v>0</v>
          </cell>
          <cell r="U1333">
            <v>0</v>
          </cell>
          <cell r="V1333" t="str">
            <v>その他</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R1334">
            <v>2</v>
          </cell>
          <cell r="S1334">
            <v>2</v>
          </cell>
          <cell r="T1334">
            <v>0</v>
          </cell>
          <cell r="U1334">
            <v>0</v>
          </cell>
          <cell r="V1334" t="str">
            <v>その他</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R1335">
            <v>1</v>
          </cell>
          <cell r="S1335">
            <v>1</v>
          </cell>
          <cell r="T1335">
            <v>0</v>
          </cell>
          <cell r="U1335">
            <v>0</v>
          </cell>
          <cell r="V1335" t="str">
            <v>その他</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R1336">
            <v>2</v>
          </cell>
          <cell r="S1336">
            <v>2</v>
          </cell>
          <cell r="T1336">
            <v>0</v>
          </cell>
          <cell r="U1336">
            <v>0</v>
          </cell>
          <cell r="V1336" t="str">
            <v>その他</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R1337">
            <v>2</v>
          </cell>
          <cell r="S1337">
            <v>2</v>
          </cell>
          <cell r="T1337">
            <v>0</v>
          </cell>
          <cell r="U1337">
            <v>0</v>
          </cell>
          <cell r="V1337" t="str">
            <v>その他</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R1338">
            <v>2</v>
          </cell>
          <cell r="S1338">
            <v>2</v>
          </cell>
          <cell r="T1338">
            <v>0</v>
          </cell>
          <cell r="U1338">
            <v>0</v>
          </cell>
          <cell r="V1338" t="str">
            <v>その他</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R1339">
            <v>2</v>
          </cell>
          <cell r="S1339">
            <v>2</v>
          </cell>
          <cell r="T1339">
            <v>0</v>
          </cell>
          <cell r="U1339">
            <v>0</v>
          </cell>
          <cell r="V1339" t="str">
            <v>その他</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I1340">
            <v>130204</v>
          </cell>
          <cell r="J1340">
            <v>130204</v>
          </cell>
          <cell r="K1340">
            <v>13</v>
          </cell>
          <cell r="L1340">
            <v>2</v>
          </cell>
          <cell r="M1340">
            <v>4</v>
          </cell>
          <cell r="N1340">
            <v>2</v>
          </cell>
          <cell r="O1340">
            <v>18908</v>
          </cell>
          <cell r="P1340">
            <v>8404</v>
          </cell>
          <cell r="Q1340">
            <v>210100</v>
          </cell>
          <cell r="R1340">
            <v>0</v>
          </cell>
          <cell r="S1340">
            <v>1</v>
          </cell>
          <cell r="T1340">
            <v>0</v>
          </cell>
          <cell r="U1340">
            <v>0</v>
          </cell>
          <cell r="V1340">
            <v>190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I1341">
            <v>130110</v>
          </cell>
          <cell r="J1341">
            <v>130110</v>
          </cell>
          <cell r="K1341">
            <v>13</v>
          </cell>
          <cell r="L1341">
            <v>1</v>
          </cell>
          <cell r="M1341">
            <v>10</v>
          </cell>
          <cell r="N1341">
            <v>2</v>
          </cell>
          <cell r="O1341">
            <v>19170</v>
          </cell>
          <cell r="P1341">
            <v>8520</v>
          </cell>
          <cell r="Q1341">
            <v>213000</v>
          </cell>
          <cell r="R1341">
            <v>0</v>
          </cell>
          <cell r="S1341">
            <v>1</v>
          </cell>
          <cell r="T1341">
            <v>0</v>
          </cell>
          <cell r="U1341">
            <v>0</v>
          </cell>
          <cell r="V1341">
            <v>190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I1342">
            <v>130203</v>
          </cell>
          <cell r="J1342">
            <v>130203</v>
          </cell>
          <cell r="K1342">
            <v>13</v>
          </cell>
          <cell r="L1342">
            <v>2</v>
          </cell>
          <cell r="M1342">
            <v>3</v>
          </cell>
          <cell r="N1342">
            <v>2</v>
          </cell>
          <cell r="O1342">
            <v>18224</v>
          </cell>
          <cell r="P1342">
            <v>8100</v>
          </cell>
          <cell r="Q1342">
            <v>202500</v>
          </cell>
          <cell r="R1342">
            <v>0</v>
          </cell>
          <cell r="S1342">
            <v>1</v>
          </cell>
          <cell r="T1342">
            <v>0</v>
          </cell>
          <cell r="U1342">
            <v>0</v>
          </cell>
          <cell r="V1342">
            <v>190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I1343">
            <v>130206</v>
          </cell>
          <cell r="J1343">
            <v>130206</v>
          </cell>
          <cell r="K1343">
            <v>13</v>
          </cell>
          <cell r="L1343">
            <v>2</v>
          </cell>
          <cell r="M1343">
            <v>6</v>
          </cell>
          <cell r="N1343">
            <v>2</v>
          </cell>
          <cell r="O1343">
            <v>20348</v>
          </cell>
          <cell r="P1343">
            <v>9044</v>
          </cell>
          <cell r="Q1343">
            <v>226100</v>
          </cell>
          <cell r="R1343">
            <v>0</v>
          </cell>
          <cell r="S1343">
            <v>1</v>
          </cell>
          <cell r="T1343">
            <v>0</v>
          </cell>
          <cell r="U1343">
            <v>0</v>
          </cell>
          <cell r="V1343">
            <v>190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I1344">
            <v>130106</v>
          </cell>
          <cell r="J1344">
            <v>130106</v>
          </cell>
          <cell r="K1344">
            <v>13</v>
          </cell>
          <cell r="L1344">
            <v>1</v>
          </cell>
          <cell r="M1344">
            <v>6</v>
          </cell>
          <cell r="N1344">
            <v>2</v>
          </cell>
          <cell r="O1344">
            <v>16352</v>
          </cell>
          <cell r="P1344">
            <v>7268</v>
          </cell>
          <cell r="Q1344">
            <v>181700</v>
          </cell>
          <cell r="R1344">
            <v>0</v>
          </cell>
          <cell r="S1344">
            <v>2</v>
          </cell>
          <cell r="T1344">
            <v>0</v>
          </cell>
          <cell r="U1344">
            <v>0</v>
          </cell>
          <cell r="V1344">
            <v>190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I1345">
            <v>130203</v>
          </cell>
          <cell r="J1345">
            <v>130203</v>
          </cell>
          <cell r="K1345">
            <v>13</v>
          </cell>
          <cell r="L1345">
            <v>2</v>
          </cell>
          <cell r="M1345">
            <v>3</v>
          </cell>
          <cell r="N1345">
            <v>2</v>
          </cell>
          <cell r="O1345">
            <v>18224</v>
          </cell>
          <cell r="P1345">
            <v>8100</v>
          </cell>
          <cell r="Q1345">
            <v>202500</v>
          </cell>
          <cell r="R1345">
            <v>0</v>
          </cell>
          <cell r="S1345">
            <v>1</v>
          </cell>
          <cell r="T1345">
            <v>0</v>
          </cell>
          <cell r="U1345">
            <v>0</v>
          </cell>
          <cell r="V1345">
            <v>190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I1346">
            <v>130202</v>
          </cell>
          <cell r="J1346">
            <v>130202</v>
          </cell>
          <cell r="K1346">
            <v>13</v>
          </cell>
          <cell r="L1346">
            <v>2</v>
          </cell>
          <cell r="M1346">
            <v>2</v>
          </cell>
          <cell r="N1346">
            <v>2</v>
          </cell>
          <cell r="O1346">
            <v>17576</v>
          </cell>
          <cell r="P1346">
            <v>7812</v>
          </cell>
          <cell r="Q1346">
            <v>195300</v>
          </cell>
          <cell r="R1346">
            <v>0</v>
          </cell>
          <cell r="S1346">
            <v>2</v>
          </cell>
          <cell r="T1346">
            <v>0</v>
          </cell>
          <cell r="U1346">
            <v>0</v>
          </cell>
          <cell r="V1346">
            <v>190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I1347">
            <v>130207</v>
          </cell>
          <cell r="J1347">
            <v>130207</v>
          </cell>
          <cell r="K1347">
            <v>13</v>
          </cell>
          <cell r="L1347">
            <v>2</v>
          </cell>
          <cell r="M1347">
            <v>7</v>
          </cell>
          <cell r="N1347">
            <v>2</v>
          </cell>
          <cell r="O1347">
            <v>21384</v>
          </cell>
          <cell r="P1347">
            <v>9504</v>
          </cell>
          <cell r="Q1347">
            <v>237600</v>
          </cell>
          <cell r="R1347">
            <v>0</v>
          </cell>
          <cell r="S1347">
            <v>2</v>
          </cell>
          <cell r="T1347">
            <v>0</v>
          </cell>
          <cell r="U1347">
            <v>0</v>
          </cell>
          <cell r="V1347">
            <v>190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I1348">
            <v>130204</v>
          </cell>
          <cell r="J1348">
            <v>130204</v>
          </cell>
          <cell r="K1348">
            <v>13</v>
          </cell>
          <cell r="L1348">
            <v>2</v>
          </cell>
          <cell r="M1348">
            <v>4</v>
          </cell>
          <cell r="N1348">
            <v>2</v>
          </cell>
          <cell r="O1348">
            <v>18908</v>
          </cell>
          <cell r="P1348">
            <v>8404</v>
          </cell>
          <cell r="Q1348">
            <v>210100</v>
          </cell>
          <cell r="R1348">
            <v>0</v>
          </cell>
          <cell r="S1348">
            <v>2</v>
          </cell>
          <cell r="T1348">
            <v>0</v>
          </cell>
          <cell r="U1348">
            <v>0</v>
          </cell>
          <cell r="V1348">
            <v>190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R1349">
            <v>2</v>
          </cell>
          <cell r="S1349">
            <v>2</v>
          </cell>
          <cell r="T1349">
            <v>0</v>
          </cell>
          <cell r="U1349">
            <v>0</v>
          </cell>
          <cell r="V1349" t="str">
            <v>その他</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R1350">
            <v>2</v>
          </cell>
          <cell r="S1350">
            <v>2</v>
          </cell>
          <cell r="T1350">
            <v>0</v>
          </cell>
          <cell r="U1350">
            <v>0</v>
          </cell>
          <cell r="V1350" t="str">
            <v>その他</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R1351">
            <v>1</v>
          </cell>
          <cell r="S1351">
            <v>1</v>
          </cell>
          <cell r="T1351">
            <v>0</v>
          </cell>
          <cell r="U1351">
            <v>0</v>
          </cell>
          <cell r="V1351" t="str">
            <v>その他</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R1352">
            <v>2</v>
          </cell>
          <cell r="S1352">
            <v>2</v>
          </cell>
          <cell r="T1352">
            <v>0</v>
          </cell>
          <cell r="U1352">
            <v>0</v>
          </cell>
          <cell r="V1352" t="str">
            <v>その他</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I1353">
            <v>130207</v>
          </cell>
          <cell r="J1353">
            <v>130207</v>
          </cell>
          <cell r="K1353">
            <v>13</v>
          </cell>
          <cell r="L1353">
            <v>2</v>
          </cell>
          <cell r="M1353">
            <v>7</v>
          </cell>
          <cell r="N1353">
            <v>2</v>
          </cell>
          <cell r="O1353">
            <v>21384</v>
          </cell>
          <cell r="P1353">
            <v>9504</v>
          </cell>
          <cell r="Q1353">
            <v>237600</v>
          </cell>
          <cell r="R1353">
            <v>0</v>
          </cell>
          <cell r="S1353">
            <v>2</v>
          </cell>
          <cell r="T1353">
            <v>0</v>
          </cell>
          <cell r="U1353">
            <v>0</v>
          </cell>
          <cell r="V1353">
            <v>190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R1354">
            <v>1</v>
          </cell>
          <cell r="S1354">
            <v>1</v>
          </cell>
          <cell r="T1354">
            <v>0</v>
          </cell>
          <cell r="U1354">
            <v>0</v>
          </cell>
          <cell r="V1354" t="str">
            <v>その他</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R1355">
            <v>1</v>
          </cell>
          <cell r="S1355">
            <v>1</v>
          </cell>
          <cell r="T1355">
            <v>0</v>
          </cell>
          <cell r="U1355">
            <v>0</v>
          </cell>
          <cell r="V1355" t="str">
            <v>その他</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R1356">
            <v>2</v>
          </cell>
          <cell r="S1356">
            <v>2</v>
          </cell>
          <cell r="T1356">
            <v>0</v>
          </cell>
          <cell r="U1356">
            <v>0</v>
          </cell>
          <cell r="V1356" t="str">
            <v>その他</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R1357">
            <v>1</v>
          </cell>
          <cell r="S1357">
            <v>1</v>
          </cell>
          <cell r="T1357">
            <v>0</v>
          </cell>
          <cell r="U1357">
            <v>0</v>
          </cell>
          <cell r="V1357" t="str">
            <v>その他</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I1358">
            <v>130108</v>
          </cell>
          <cell r="J1358">
            <v>130108</v>
          </cell>
          <cell r="K1358">
            <v>13</v>
          </cell>
          <cell r="L1358">
            <v>1</v>
          </cell>
          <cell r="M1358">
            <v>8</v>
          </cell>
          <cell r="N1358">
            <v>2</v>
          </cell>
          <cell r="O1358">
            <v>17882</v>
          </cell>
          <cell r="P1358">
            <v>7948</v>
          </cell>
          <cell r="Q1358">
            <v>198700</v>
          </cell>
          <cell r="R1358">
            <v>0</v>
          </cell>
          <cell r="S1358">
            <v>2</v>
          </cell>
          <cell r="T1358">
            <v>0</v>
          </cell>
          <cell r="U1358">
            <v>0</v>
          </cell>
          <cell r="V1358">
            <v>190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I1359">
            <v>130110</v>
          </cell>
          <cell r="J1359">
            <v>130110</v>
          </cell>
          <cell r="K1359">
            <v>13</v>
          </cell>
          <cell r="L1359">
            <v>1</v>
          </cell>
          <cell r="M1359">
            <v>10</v>
          </cell>
          <cell r="N1359">
            <v>2</v>
          </cell>
          <cell r="O1359">
            <v>19170</v>
          </cell>
          <cell r="P1359">
            <v>8520</v>
          </cell>
          <cell r="Q1359">
            <v>213000</v>
          </cell>
          <cell r="R1359">
            <v>0</v>
          </cell>
          <cell r="S1359">
            <v>2</v>
          </cell>
          <cell r="T1359">
            <v>0</v>
          </cell>
          <cell r="U1359">
            <v>0</v>
          </cell>
          <cell r="V1359">
            <v>190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I1360">
            <v>100107</v>
          </cell>
          <cell r="J1360">
            <v>100107</v>
          </cell>
          <cell r="K1360">
            <v>10</v>
          </cell>
          <cell r="L1360">
            <v>1</v>
          </cell>
          <cell r="M1360">
            <v>7</v>
          </cell>
          <cell r="N1360">
            <v>0</v>
          </cell>
          <cell r="O1360">
            <v>0</v>
          </cell>
          <cell r="P1360">
            <v>0</v>
          </cell>
          <cell r="Q1360">
            <v>163800</v>
          </cell>
          <cell r="R1360">
            <v>0</v>
          </cell>
          <cell r="S1360">
            <v>2</v>
          </cell>
          <cell r="T1360">
            <v>0</v>
          </cell>
          <cell r="U1360">
            <v>0</v>
          </cell>
          <cell r="V1360">
            <v>190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I1361">
            <v>130205</v>
          </cell>
          <cell r="J1361">
            <v>130205</v>
          </cell>
          <cell r="K1361">
            <v>13</v>
          </cell>
          <cell r="L1361">
            <v>2</v>
          </cell>
          <cell r="M1361">
            <v>5</v>
          </cell>
          <cell r="N1361">
            <v>2</v>
          </cell>
          <cell r="O1361">
            <v>19610</v>
          </cell>
          <cell r="P1361">
            <v>8716</v>
          </cell>
          <cell r="Q1361">
            <v>217900</v>
          </cell>
          <cell r="R1361">
            <v>0</v>
          </cell>
          <cell r="S1361">
            <v>1</v>
          </cell>
          <cell r="T1361">
            <v>0</v>
          </cell>
          <cell r="U1361">
            <v>0</v>
          </cell>
          <cell r="V1361">
            <v>190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R1362">
            <v>2</v>
          </cell>
          <cell r="S1362">
            <v>2</v>
          </cell>
          <cell r="T1362">
            <v>0</v>
          </cell>
          <cell r="U1362">
            <v>0</v>
          </cell>
          <cell r="V1362" t="str">
            <v>その他</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R1363">
            <v>1</v>
          </cell>
          <cell r="S1363">
            <v>1</v>
          </cell>
          <cell r="T1363">
            <v>0</v>
          </cell>
          <cell r="U1363">
            <v>0</v>
          </cell>
          <cell r="V1363" t="str">
            <v>その他</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I1364">
            <v>130263</v>
          </cell>
          <cell r="J1364">
            <v>130263</v>
          </cell>
          <cell r="K1364">
            <v>13</v>
          </cell>
          <cell r="L1364">
            <v>2</v>
          </cell>
          <cell r="M1364">
            <v>63</v>
          </cell>
          <cell r="N1364">
            <v>2</v>
          </cell>
          <cell r="O1364">
            <v>24000</v>
          </cell>
          <cell r="P1364">
            <v>19160</v>
          </cell>
          <cell r="Q1364">
            <v>479000</v>
          </cell>
          <cell r="R1364">
            <v>5958</v>
          </cell>
          <cell r="S1364">
            <v>2</v>
          </cell>
          <cell r="T1364">
            <v>5958</v>
          </cell>
          <cell r="U1364">
            <v>0</v>
          </cell>
          <cell r="V1364">
            <v>190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I1365">
            <v>130265</v>
          </cell>
          <cell r="J1365">
            <v>130265</v>
          </cell>
          <cell r="K1365">
            <v>13</v>
          </cell>
          <cell r="L1365">
            <v>2</v>
          </cell>
          <cell r="M1365">
            <v>65</v>
          </cell>
          <cell r="N1365">
            <v>2</v>
          </cell>
          <cell r="O1365">
            <v>24000</v>
          </cell>
          <cell r="P1365">
            <v>19400</v>
          </cell>
          <cell r="Q1365">
            <v>485000</v>
          </cell>
          <cell r="R1365">
            <v>6318</v>
          </cell>
          <cell r="S1365">
            <v>2</v>
          </cell>
          <cell r="T1365">
            <v>6318</v>
          </cell>
          <cell r="U1365">
            <v>0</v>
          </cell>
          <cell r="V1365">
            <v>190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I1366">
            <v>130261</v>
          </cell>
          <cell r="J1366">
            <v>130261</v>
          </cell>
          <cell r="K1366">
            <v>13</v>
          </cell>
          <cell r="L1366">
            <v>2</v>
          </cell>
          <cell r="M1366">
            <v>61</v>
          </cell>
          <cell r="N1366">
            <v>2</v>
          </cell>
          <cell r="O1366">
            <v>24000</v>
          </cell>
          <cell r="P1366">
            <v>18920</v>
          </cell>
          <cell r="Q1366">
            <v>473000</v>
          </cell>
          <cell r="R1366">
            <v>5598</v>
          </cell>
          <cell r="S1366">
            <v>1</v>
          </cell>
          <cell r="T1366">
            <v>5598</v>
          </cell>
          <cell r="U1366">
            <v>0</v>
          </cell>
          <cell r="V1366">
            <v>190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I1367">
            <v>130415</v>
          </cell>
          <cell r="J1367">
            <v>130415</v>
          </cell>
          <cell r="K1367">
            <v>13</v>
          </cell>
          <cell r="L1367">
            <v>4</v>
          </cell>
          <cell r="M1367">
            <v>15</v>
          </cell>
          <cell r="N1367">
            <v>2</v>
          </cell>
          <cell r="O1367">
            <v>29200</v>
          </cell>
          <cell r="P1367">
            <v>0</v>
          </cell>
          <cell r="Q1367">
            <v>544000</v>
          </cell>
          <cell r="R1367">
            <v>6602</v>
          </cell>
          <cell r="S1367">
            <v>1</v>
          </cell>
          <cell r="T1367">
            <v>6602</v>
          </cell>
          <cell r="U1367">
            <v>0</v>
          </cell>
          <cell r="V1367">
            <v>190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I1368">
            <v>130261</v>
          </cell>
          <cell r="J1368">
            <v>130261</v>
          </cell>
          <cell r="K1368">
            <v>13</v>
          </cell>
          <cell r="L1368">
            <v>2</v>
          </cell>
          <cell r="M1368">
            <v>61</v>
          </cell>
          <cell r="N1368">
            <v>2</v>
          </cell>
          <cell r="O1368">
            <v>24000</v>
          </cell>
          <cell r="P1368">
            <v>18920</v>
          </cell>
          <cell r="Q1368">
            <v>473000</v>
          </cell>
          <cell r="R1368">
            <v>5598</v>
          </cell>
          <cell r="S1368">
            <v>2</v>
          </cell>
          <cell r="T1368">
            <v>5598</v>
          </cell>
          <cell r="U1368">
            <v>0</v>
          </cell>
          <cell r="V1368">
            <v>190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I1369">
            <v>130232</v>
          </cell>
          <cell r="J1369">
            <v>130232</v>
          </cell>
          <cell r="K1369">
            <v>13</v>
          </cell>
          <cell r="L1369">
            <v>2</v>
          </cell>
          <cell r="M1369">
            <v>32</v>
          </cell>
          <cell r="N1369">
            <v>2</v>
          </cell>
          <cell r="O1369">
            <v>24000</v>
          </cell>
          <cell r="P1369">
            <v>18680</v>
          </cell>
          <cell r="Q1369">
            <v>467000</v>
          </cell>
          <cell r="R1369">
            <v>5238</v>
          </cell>
          <cell r="S1369">
            <v>1</v>
          </cell>
          <cell r="T1369">
            <v>5238</v>
          </cell>
          <cell r="U1369">
            <v>0</v>
          </cell>
          <cell r="V1369">
            <v>190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I1370">
            <v>130261</v>
          </cell>
          <cell r="J1370">
            <v>130261</v>
          </cell>
          <cell r="K1370">
            <v>13</v>
          </cell>
          <cell r="L1370">
            <v>2</v>
          </cell>
          <cell r="M1370">
            <v>61</v>
          </cell>
          <cell r="N1370">
            <v>2</v>
          </cell>
          <cell r="O1370">
            <v>24000</v>
          </cell>
          <cell r="P1370">
            <v>18920</v>
          </cell>
          <cell r="Q1370">
            <v>473000</v>
          </cell>
          <cell r="R1370">
            <v>5598</v>
          </cell>
          <cell r="S1370">
            <v>2</v>
          </cell>
          <cell r="T1370">
            <v>5598</v>
          </cell>
          <cell r="U1370">
            <v>0</v>
          </cell>
          <cell r="V1370">
            <v>190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R1371">
            <v>2</v>
          </cell>
          <cell r="S1371">
            <v>2</v>
          </cell>
          <cell r="T1371">
            <v>2746</v>
          </cell>
          <cell r="U1371">
            <v>0</v>
          </cell>
          <cell r="V1371" t="str">
            <v>その他</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I1372">
            <v>130230</v>
          </cell>
          <cell r="J1372">
            <v>130230</v>
          </cell>
          <cell r="K1372">
            <v>13</v>
          </cell>
          <cell r="L1372">
            <v>2</v>
          </cell>
          <cell r="M1372">
            <v>30</v>
          </cell>
          <cell r="N1372">
            <v>2</v>
          </cell>
          <cell r="O1372">
            <v>24000</v>
          </cell>
          <cell r="P1372">
            <v>18332</v>
          </cell>
          <cell r="Q1372">
            <v>458300</v>
          </cell>
          <cell r="R1372">
            <v>4441</v>
          </cell>
          <cell r="S1372">
            <v>2</v>
          </cell>
          <cell r="T1372">
            <v>4441</v>
          </cell>
          <cell r="U1372">
            <v>0</v>
          </cell>
          <cell r="V1372">
            <v>190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I1373">
            <v>130264</v>
          </cell>
          <cell r="J1373">
            <v>130264</v>
          </cell>
          <cell r="K1373">
            <v>13</v>
          </cell>
          <cell r="L1373">
            <v>2</v>
          </cell>
          <cell r="M1373">
            <v>64</v>
          </cell>
          <cell r="N1373">
            <v>2</v>
          </cell>
          <cell r="O1373">
            <v>24000</v>
          </cell>
          <cell r="P1373">
            <v>19280</v>
          </cell>
          <cell r="Q1373">
            <v>482000</v>
          </cell>
          <cell r="R1373">
            <v>6138</v>
          </cell>
          <cell r="S1373">
            <v>2</v>
          </cell>
          <cell r="T1373">
            <v>6138</v>
          </cell>
          <cell r="U1373">
            <v>0</v>
          </cell>
          <cell r="V1373">
            <v>190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I1374">
            <v>130262</v>
          </cell>
          <cell r="J1374">
            <v>130262</v>
          </cell>
          <cell r="K1374">
            <v>13</v>
          </cell>
          <cell r="L1374">
            <v>2</v>
          </cell>
          <cell r="M1374">
            <v>62</v>
          </cell>
          <cell r="N1374">
            <v>2</v>
          </cell>
          <cell r="O1374">
            <v>24000</v>
          </cell>
          <cell r="P1374">
            <v>19040</v>
          </cell>
          <cell r="Q1374">
            <v>476000</v>
          </cell>
          <cell r="R1374">
            <v>5778</v>
          </cell>
          <cell r="S1374">
            <v>2</v>
          </cell>
          <cell r="T1374">
            <v>5778</v>
          </cell>
          <cell r="U1374">
            <v>0</v>
          </cell>
          <cell r="V1374">
            <v>190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I1375">
            <v>130229</v>
          </cell>
          <cell r="J1375">
            <v>130229</v>
          </cell>
          <cell r="K1375">
            <v>13</v>
          </cell>
          <cell r="L1375">
            <v>2</v>
          </cell>
          <cell r="M1375">
            <v>29</v>
          </cell>
          <cell r="N1375">
            <v>2</v>
          </cell>
          <cell r="O1375">
            <v>24000</v>
          </cell>
          <cell r="P1375">
            <v>18152</v>
          </cell>
          <cell r="Q1375">
            <v>453800</v>
          </cell>
          <cell r="R1375">
            <v>3935</v>
          </cell>
          <cell r="S1375">
            <v>2</v>
          </cell>
          <cell r="T1375">
            <v>3935</v>
          </cell>
          <cell r="U1375">
            <v>0</v>
          </cell>
          <cell r="V1375">
            <v>190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I1376">
            <v>130223</v>
          </cell>
          <cell r="J1376">
            <v>130223</v>
          </cell>
          <cell r="K1376">
            <v>13</v>
          </cell>
          <cell r="L1376">
            <v>2</v>
          </cell>
          <cell r="M1376">
            <v>23</v>
          </cell>
          <cell r="N1376">
            <v>2</v>
          </cell>
          <cell r="O1376">
            <v>24000</v>
          </cell>
          <cell r="P1376">
            <v>16680</v>
          </cell>
          <cell r="Q1376">
            <v>417000</v>
          </cell>
          <cell r="R1376">
            <v>0</v>
          </cell>
          <cell r="S1376">
            <v>2</v>
          </cell>
          <cell r="T1376">
            <v>0</v>
          </cell>
          <cell r="U1376">
            <v>0</v>
          </cell>
          <cell r="V1376">
            <v>190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R1377">
            <v>2</v>
          </cell>
          <cell r="S1377">
            <v>2</v>
          </cell>
          <cell r="T1377">
            <v>6318</v>
          </cell>
          <cell r="U1377">
            <v>0</v>
          </cell>
          <cell r="V1377" t="str">
            <v>その他</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I1378">
            <v>130264</v>
          </cell>
          <cell r="J1378">
            <v>130264</v>
          </cell>
          <cell r="K1378">
            <v>13</v>
          </cell>
          <cell r="L1378">
            <v>2</v>
          </cell>
          <cell r="M1378">
            <v>64</v>
          </cell>
          <cell r="N1378">
            <v>2</v>
          </cell>
          <cell r="O1378">
            <v>24000</v>
          </cell>
          <cell r="P1378">
            <v>19280</v>
          </cell>
          <cell r="Q1378">
            <v>482000</v>
          </cell>
          <cell r="R1378">
            <v>6138</v>
          </cell>
          <cell r="S1378">
            <v>2</v>
          </cell>
          <cell r="T1378">
            <v>6138</v>
          </cell>
          <cell r="U1378">
            <v>0</v>
          </cell>
          <cell r="V1378">
            <v>190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I1379">
            <v>130233</v>
          </cell>
          <cell r="J1379">
            <v>130233</v>
          </cell>
          <cell r="K1379">
            <v>13</v>
          </cell>
          <cell r="L1379">
            <v>2</v>
          </cell>
          <cell r="M1379">
            <v>33</v>
          </cell>
          <cell r="N1379">
            <v>2</v>
          </cell>
          <cell r="O1379">
            <v>24000</v>
          </cell>
          <cell r="P1379">
            <v>18800</v>
          </cell>
          <cell r="Q1379">
            <v>470000</v>
          </cell>
          <cell r="R1379">
            <v>5418</v>
          </cell>
          <cell r="S1379">
            <v>2</v>
          </cell>
          <cell r="T1379">
            <v>5418</v>
          </cell>
          <cell r="U1379">
            <v>0</v>
          </cell>
          <cell r="V1379">
            <v>190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R1380">
            <v>1</v>
          </cell>
          <cell r="S1380">
            <v>1</v>
          </cell>
          <cell r="T1380">
            <v>5418</v>
          </cell>
          <cell r="U1380">
            <v>0</v>
          </cell>
          <cell r="V1380" t="str">
            <v>その他</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I1381">
            <v>130321</v>
          </cell>
          <cell r="J1381">
            <v>130321</v>
          </cell>
          <cell r="K1381">
            <v>13</v>
          </cell>
          <cell r="L1381">
            <v>3</v>
          </cell>
          <cell r="M1381">
            <v>21</v>
          </cell>
          <cell r="N1381">
            <v>0</v>
          </cell>
          <cell r="O1381">
            <v>0</v>
          </cell>
          <cell r="P1381">
            <v>0</v>
          </cell>
          <cell r="Q1381">
            <v>510200</v>
          </cell>
          <cell r="R1381">
            <v>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I1382">
            <v>130231</v>
          </cell>
          <cell r="J1382">
            <v>130231</v>
          </cell>
          <cell r="K1382">
            <v>13</v>
          </cell>
          <cell r="L1382">
            <v>2</v>
          </cell>
          <cell r="M1382">
            <v>31</v>
          </cell>
          <cell r="N1382">
            <v>2</v>
          </cell>
          <cell r="O1382">
            <v>24000</v>
          </cell>
          <cell r="P1382">
            <v>18508</v>
          </cell>
          <cell r="Q1382">
            <v>462700</v>
          </cell>
          <cell r="R1382">
            <v>4902</v>
          </cell>
          <cell r="S1382">
            <v>2</v>
          </cell>
          <cell r="T1382">
            <v>4902</v>
          </cell>
          <cell r="U1382">
            <v>0</v>
          </cell>
          <cell r="V1382">
            <v>190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I1383">
            <v>130261</v>
          </cell>
          <cell r="J1383">
            <v>130261</v>
          </cell>
          <cell r="K1383">
            <v>13</v>
          </cell>
          <cell r="L1383">
            <v>2</v>
          </cell>
          <cell r="M1383">
            <v>61</v>
          </cell>
          <cell r="N1383">
            <v>2</v>
          </cell>
          <cell r="O1383">
            <v>24000</v>
          </cell>
          <cell r="P1383">
            <v>18920</v>
          </cell>
          <cell r="Q1383">
            <v>473000</v>
          </cell>
          <cell r="R1383">
            <v>5598</v>
          </cell>
          <cell r="S1383">
            <v>2</v>
          </cell>
          <cell r="T1383">
            <v>5598</v>
          </cell>
          <cell r="U1383">
            <v>0</v>
          </cell>
          <cell r="V1383">
            <v>190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I1384">
            <v>130228</v>
          </cell>
          <cell r="J1384">
            <v>130228</v>
          </cell>
          <cell r="K1384">
            <v>13</v>
          </cell>
          <cell r="L1384">
            <v>2</v>
          </cell>
          <cell r="M1384">
            <v>28</v>
          </cell>
          <cell r="N1384">
            <v>2</v>
          </cell>
          <cell r="O1384">
            <v>24000</v>
          </cell>
          <cell r="P1384">
            <v>17956</v>
          </cell>
          <cell r="Q1384">
            <v>448900</v>
          </cell>
          <cell r="R1384">
            <v>3405</v>
          </cell>
          <cell r="S1384">
            <v>1</v>
          </cell>
          <cell r="T1384">
            <v>3405</v>
          </cell>
          <cell r="U1384">
            <v>0</v>
          </cell>
          <cell r="V1384">
            <v>190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I1385">
            <v>130231</v>
          </cell>
          <cell r="J1385">
            <v>130231</v>
          </cell>
          <cell r="K1385">
            <v>13</v>
          </cell>
          <cell r="L1385">
            <v>2</v>
          </cell>
          <cell r="M1385">
            <v>31</v>
          </cell>
          <cell r="N1385">
            <v>2</v>
          </cell>
          <cell r="O1385">
            <v>24000</v>
          </cell>
          <cell r="P1385">
            <v>18508</v>
          </cell>
          <cell r="Q1385">
            <v>462700</v>
          </cell>
          <cell r="R1385">
            <v>4902</v>
          </cell>
          <cell r="S1385">
            <v>2</v>
          </cell>
          <cell r="T1385">
            <v>4902</v>
          </cell>
          <cell r="U1385">
            <v>0</v>
          </cell>
          <cell r="V1385">
            <v>190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I1386">
            <v>130230</v>
          </cell>
          <cell r="J1386">
            <v>130230</v>
          </cell>
          <cell r="K1386">
            <v>13</v>
          </cell>
          <cell r="L1386">
            <v>2</v>
          </cell>
          <cell r="M1386">
            <v>30</v>
          </cell>
          <cell r="N1386">
            <v>2</v>
          </cell>
          <cell r="O1386">
            <v>24000</v>
          </cell>
          <cell r="P1386">
            <v>18332</v>
          </cell>
          <cell r="Q1386">
            <v>458300</v>
          </cell>
          <cell r="R1386">
            <v>4441</v>
          </cell>
          <cell r="S1386">
            <v>2</v>
          </cell>
          <cell r="T1386">
            <v>4441</v>
          </cell>
          <cell r="U1386">
            <v>0</v>
          </cell>
          <cell r="V1386">
            <v>190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I1387">
            <v>130262</v>
          </cell>
          <cell r="J1387">
            <v>130262</v>
          </cell>
          <cell r="K1387">
            <v>13</v>
          </cell>
          <cell r="L1387">
            <v>2</v>
          </cell>
          <cell r="M1387">
            <v>62</v>
          </cell>
          <cell r="N1387">
            <v>2</v>
          </cell>
          <cell r="O1387">
            <v>24000</v>
          </cell>
          <cell r="P1387">
            <v>19040</v>
          </cell>
          <cell r="Q1387">
            <v>476000</v>
          </cell>
          <cell r="R1387">
            <v>5778</v>
          </cell>
          <cell r="S1387">
            <v>2</v>
          </cell>
          <cell r="T1387">
            <v>5778</v>
          </cell>
          <cell r="U1387">
            <v>0</v>
          </cell>
          <cell r="V1387">
            <v>190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I1388">
            <v>130230</v>
          </cell>
          <cell r="J1388">
            <v>130230</v>
          </cell>
          <cell r="K1388">
            <v>13</v>
          </cell>
          <cell r="L1388">
            <v>2</v>
          </cell>
          <cell r="M1388">
            <v>30</v>
          </cell>
          <cell r="N1388">
            <v>2</v>
          </cell>
          <cell r="O1388">
            <v>24000</v>
          </cell>
          <cell r="P1388">
            <v>18332</v>
          </cell>
          <cell r="Q1388">
            <v>458300</v>
          </cell>
          <cell r="R1388">
            <v>4441</v>
          </cell>
          <cell r="S1388">
            <v>2</v>
          </cell>
          <cell r="T1388">
            <v>4441</v>
          </cell>
          <cell r="U1388">
            <v>0</v>
          </cell>
          <cell r="V1388">
            <v>190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I1389">
            <v>130261</v>
          </cell>
          <cell r="J1389">
            <v>130261</v>
          </cell>
          <cell r="K1389">
            <v>13</v>
          </cell>
          <cell r="L1389">
            <v>2</v>
          </cell>
          <cell r="M1389">
            <v>61</v>
          </cell>
          <cell r="N1389">
            <v>2</v>
          </cell>
          <cell r="O1389">
            <v>24000</v>
          </cell>
          <cell r="P1389">
            <v>18920</v>
          </cell>
          <cell r="Q1389">
            <v>473000</v>
          </cell>
          <cell r="R1389">
            <v>5598</v>
          </cell>
          <cell r="S1389">
            <v>2</v>
          </cell>
          <cell r="T1389">
            <v>5598</v>
          </cell>
          <cell r="U1389">
            <v>0</v>
          </cell>
          <cell r="V1389">
            <v>190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R1390">
            <v>1</v>
          </cell>
          <cell r="S1390">
            <v>1</v>
          </cell>
          <cell r="T1390">
            <v>7154</v>
          </cell>
          <cell r="U1390">
            <v>0</v>
          </cell>
          <cell r="V1390" t="str">
            <v>その他</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I1391">
            <v>130233</v>
          </cell>
          <cell r="J1391">
            <v>130233</v>
          </cell>
          <cell r="K1391">
            <v>13</v>
          </cell>
          <cell r="L1391">
            <v>2</v>
          </cell>
          <cell r="M1391">
            <v>33</v>
          </cell>
          <cell r="N1391">
            <v>2</v>
          </cell>
          <cell r="O1391">
            <v>24000</v>
          </cell>
          <cell r="P1391">
            <v>18800</v>
          </cell>
          <cell r="Q1391">
            <v>470000</v>
          </cell>
          <cell r="R1391">
            <v>5418</v>
          </cell>
          <cell r="S1391">
            <v>2</v>
          </cell>
          <cell r="T1391">
            <v>5418</v>
          </cell>
          <cell r="U1391">
            <v>0</v>
          </cell>
          <cell r="V1391">
            <v>190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I1392">
            <v>130233</v>
          </cell>
          <cell r="J1392">
            <v>130233</v>
          </cell>
          <cell r="K1392">
            <v>13</v>
          </cell>
          <cell r="L1392">
            <v>2</v>
          </cell>
          <cell r="M1392">
            <v>33</v>
          </cell>
          <cell r="N1392">
            <v>2</v>
          </cell>
          <cell r="O1392">
            <v>24000</v>
          </cell>
          <cell r="P1392">
            <v>18800</v>
          </cell>
          <cell r="Q1392">
            <v>470000</v>
          </cell>
          <cell r="R1392">
            <v>5418</v>
          </cell>
          <cell r="S1392">
            <v>2</v>
          </cell>
          <cell r="T1392">
            <v>5418</v>
          </cell>
          <cell r="U1392">
            <v>0</v>
          </cell>
          <cell r="V1392">
            <v>190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I1393">
            <v>130226</v>
          </cell>
          <cell r="J1393">
            <v>130226</v>
          </cell>
          <cell r="K1393">
            <v>13</v>
          </cell>
          <cell r="L1393">
            <v>2</v>
          </cell>
          <cell r="M1393">
            <v>26</v>
          </cell>
          <cell r="N1393">
            <v>2</v>
          </cell>
          <cell r="O1393">
            <v>24000</v>
          </cell>
          <cell r="P1393">
            <v>17512</v>
          </cell>
          <cell r="Q1393">
            <v>437800</v>
          </cell>
          <cell r="R1393">
            <v>1756</v>
          </cell>
          <cell r="S1393">
            <v>2</v>
          </cell>
          <cell r="T1393">
            <v>1756</v>
          </cell>
          <cell r="U1393">
            <v>0</v>
          </cell>
          <cell r="V1393">
            <v>190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R1394">
            <v>1</v>
          </cell>
          <cell r="S1394">
            <v>1</v>
          </cell>
          <cell r="T1394">
            <v>6916</v>
          </cell>
          <cell r="U1394">
            <v>0</v>
          </cell>
          <cell r="V1394" t="str">
            <v>その他</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I1395">
            <v>130263</v>
          </cell>
          <cell r="J1395">
            <v>130263</v>
          </cell>
          <cell r="K1395">
            <v>13</v>
          </cell>
          <cell r="L1395">
            <v>2</v>
          </cell>
          <cell r="M1395">
            <v>63</v>
          </cell>
          <cell r="N1395">
            <v>2</v>
          </cell>
          <cell r="O1395">
            <v>24000</v>
          </cell>
          <cell r="P1395">
            <v>19160</v>
          </cell>
          <cell r="Q1395">
            <v>479000</v>
          </cell>
          <cell r="R1395">
            <v>5958</v>
          </cell>
          <cell r="S1395">
            <v>2</v>
          </cell>
          <cell r="T1395">
            <v>5958</v>
          </cell>
          <cell r="U1395">
            <v>0</v>
          </cell>
          <cell r="V1395">
            <v>190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R1396">
            <v>2</v>
          </cell>
          <cell r="S1396">
            <v>2</v>
          </cell>
          <cell r="T1396">
            <v>6318</v>
          </cell>
          <cell r="U1396">
            <v>0</v>
          </cell>
          <cell r="V1396" t="str">
            <v>その他</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I1397">
            <v>130264</v>
          </cell>
          <cell r="J1397">
            <v>130264</v>
          </cell>
          <cell r="K1397">
            <v>13</v>
          </cell>
          <cell r="L1397">
            <v>2</v>
          </cell>
          <cell r="M1397">
            <v>64</v>
          </cell>
          <cell r="N1397">
            <v>2</v>
          </cell>
          <cell r="O1397">
            <v>24000</v>
          </cell>
          <cell r="P1397">
            <v>19280</v>
          </cell>
          <cell r="Q1397">
            <v>482000</v>
          </cell>
          <cell r="R1397">
            <v>6138</v>
          </cell>
          <cell r="S1397">
            <v>2</v>
          </cell>
          <cell r="T1397">
            <v>6138</v>
          </cell>
          <cell r="U1397">
            <v>0</v>
          </cell>
          <cell r="V1397">
            <v>190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I1398">
            <v>130264</v>
          </cell>
          <cell r="J1398">
            <v>130264</v>
          </cell>
          <cell r="K1398">
            <v>13</v>
          </cell>
          <cell r="L1398">
            <v>2</v>
          </cell>
          <cell r="M1398">
            <v>64</v>
          </cell>
          <cell r="N1398">
            <v>2</v>
          </cell>
          <cell r="O1398">
            <v>24000</v>
          </cell>
          <cell r="P1398">
            <v>19280</v>
          </cell>
          <cell r="Q1398">
            <v>482000</v>
          </cell>
          <cell r="R1398">
            <v>6138</v>
          </cell>
          <cell r="S1398">
            <v>2</v>
          </cell>
          <cell r="T1398">
            <v>6138</v>
          </cell>
          <cell r="U1398">
            <v>0</v>
          </cell>
          <cell r="V1398">
            <v>190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I1399">
            <v>130264</v>
          </cell>
          <cell r="J1399">
            <v>130264</v>
          </cell>
          <cell r="K1399">
            <v>13</v>
          </cell>
          <cell r="L1399">
            <v>2</v>
          </cell>
          <cell r="M1399">
            <v>64</v>
          </cell>
          <cell r="N1399">
            <v>2</v>
          </cell>
          <cell r="O1399">
            <v>24000</v>
          </cell>
          <cell r="P1399">
            <v>19280</v>
          </cell>
          <cell r="Q1399">
            <v>482000</v>
          </cell>
          <cell r="R1399">
            <v>6138</v>
          </cell>
          <cell r="S1399">
            <v>2</v>
          </cell>
          <cell r="T1399">
            <v>6138</v>
          </cell>
          <cell r="U1399">
            <v>0</v>
          </cell>
          <cell r="V1399">
            <v>190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I1400">
            <v>130233</v>
          </cell>
          <cell r="J1400">
            <v>130233</v>
          </cell>
          <cell r="K1400">
            <v>13</v>
          </cell>
          <cell r="L1400">
            <v>2</v>
          </cell>
          <cell r="M1400">
            <v>33</v>
          </cell>
          <cell r="N1400">
            <v>2</v>
          </cell>
          <cell r="O1400">
            <v>24000</v>
          </cell>
          <cell r="P1400">
            <v>18800</v>
          </cell>
          <cell r="Q1400">
            <v>470000</v>
          </cell>
          <cell r="R1400">
            <v>5418</v>
          </cell>
          <cell r="S1400">
            <v>2</v>
          </cell>
          <cell r="T1400">
            <v>5418</v>
          </cell>
          <cell r="U1400">
            <v>0</v>
          </cell>
          <cell r="V1400">
            <v>190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I1401">
            <v>130227</v>
          </cell>
          <cell r="J1401">
            <v>130227</v>
          </cell>
          <cell r="K1401">
            <v>13</v>
          </cell>
          <cell r="L1401">
            <v>2</v>
          </cell>
          <cell r="M1401">
            <v>27</v>
          </cell>
          <cell r="N1401">
            <v>2</v>
          </cell>
          <cell r="O1401">
            <v>24000</v>
          </cell>
          <cell r="P1401">
            <v>17736</v>
          </cell>
          <cell r="Q1401">
            <v>443400</v>
          </cell>
          <cell r="R1401">
            <v>2603</v>
          </cell>
          <cell r="S1401">
            <v>1</v>
          </cell>
          <cell r="T1401">
            <v>2603</v>
          </cell>
          <cell r="U1401">
            <v>0</v>
          </cell>
          <cell r="V1401">
            <v>190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I1402">
            <v>130229</v>
          </cell>
          <cell r="J1402">
            <v>130229</v>
          </cell>
          <cell r="K1402">
            <v>13</v>
          </cell>
          <cell r="L1402">
            <v>2</v>
          </cell>
          <cell r="M1402">
            <v>29</v>
          </cell>
          <cell r="N1402">
            <v>2</v>
          </cell>
          <cell r="O1402">
            <v>24000</v>
          </cell>
          <cell r="P1402">
            <v>18152</v>
          </cell>
          <cell r="Q1402">
            <v>453800</v>
          </cell>
          <cell r="R1402">
            <v>3935</v>
          </cell>
          <cell r="S1402">
            <v>2</v>
          </cell>
          <cell r="T1402">
            <v>3935</v>
          </cell>
          <cell r="U1402">
            <v>0</v>
          </cell>
          <cell r="V1402">
            <v>190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I1403">
            <v>100821</v>
          </cell>
          <cell r="J1403">
            <v>100821</v>
          </cell>
          <cell r="K1403">
            <v>10</v>
          </cell>
          <cell r="L1403">
            <v>8</v>
          </cell>
          <cell r="M1403">
            <v>21</v>
          </cell>
          <cell r="N1403">
            <v>0.5</v>
          </cell>
          <cell r="O1403">
            <v>6100</v>
          </cell>
          <cell r="P1403">
            <v>0</v>
          </cell>
          <cell r="Q1403">
            <v>465800</v>
          </cell>
          <cell r="R1403">
            <v>0</v>
          </cell>
          <cell r="S1403">
            <v>1</v>
          </cell>
          <cell r="T1403">
            <v>0</v>
          </cell>
          <cell r="U1403">
            <v>6100</v>
          </cell>
          <cell r="V1403">
            <v>147</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I1404">
            <v>130224</v>
          </cell>
          <cell r="J1404">
            <v>130224</v>
          </cell>
          <cell r="K1404">
            <v>13</v>
          </cell>
          <cell r="L1404">
            <v>2</v>
          </cell>
          <cell r="M1404">
            <v>24</v>
          </cell>
          <cell r="N1404">
            <v>2</v>
          </cell>
          <cell r="O1404">
            <v>24000</v>
          </cell>
          <cell r="P1404">
            <v>16976</v>
          </cell>
          <cell r="Q1404">
            <v>424400</v>
          </cell>
          <cell r="R1404">
            <v>0</v>
          </cell>
          <cell r="S1404">
            <v>2</v>
          </cell>
          <cell r="T1404">
            <v>0</v>
          </cell>
          <cell r="U1404">
            <v>0</v>
          </cell>
          <cell r="V1404">
            <v>190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I1405">
            <v>130224</v>
          </cell>
          <cell r="J1405">
            <v>130224</v>
          </cell>
          <cell r="K1405">
            <v>13</v>
          </cell>
          <cell r="L1405">
            <v>2</v>
          </cell>
          <cell r="M1405">
            <v>24</v>
          </cell>
          <cell r="N1405">
            <v>2</v>
          </cell>
          <cell r="O1405">
            <v>24000</v>
          </cell>
          <cell r="P1405">
            <v>16976</v>
          </cell>
          <cell r="Q1405">
            <v>424400</v>
          </cell>
          <cell r="R1405">
            <v>0</v>
          </cell>
          <cell r="S1405">
            <v>2</v>
          </cell>
          <cell r="T1405">
            <v>0</v>
          </cell>
          <cell r="U1405">
            <v>0</v>
          </cell>
          <cell r="V1405">
            <v>190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I1406">
            <v>130226</v>
          </cell>
          <cell r="J1406">
            <v>130226</v>
          </cell>
          <cell r="K1406">
            <v>13</v>
          </cell>
          <cell r="L1406">
            <v>2</v>
          </cell>
          <cell r="M1406">
            <v>26</v>
          </cell>
          <cell r="N1406">
            <v>2</v>
          </cell>
          <cell r="O1406">
            <v>24000</v>
          </cell>
          <cell r="P1406">
            <v>17512</v>
          </cell>
          <cell r="Q1406">
            <v>437800</v>
          </cell>
          <cell r="R1406">
            <v>1756</v>
          </cell>
          <cell r="S1406">
            <v>2</v>
          </cell>
          <cell r="T1406">
            <v>1756</v>
          </cell>
          <cell r="U1406">
            <v>0</v>
          </cell>
          <cell r="V1406">
            <v>190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I1407">
            <v>130226</v>
          </cell>
          <cell r="J1407">
            <v>130226</v>
          </cell>
          <cell r="K1407">
            <v>13</v>
          </cell>
          <cell r="L1407">
            <v>2</v>
          </cell>
          <cell r="M1407">
            <v>26</v>
          </cell>
          <cell r="N1407">
            <v>2</v>
          </cell>
          <cell r="O1407">
            <v>24000</v>
          </cell>
          <cell r="P1407">
            <v>17512</v>
          </cell>
          <cell r="Q1407">
            <v>437800</v>
          </cell>
          <cell r="R1407">
            <v>1756</v>
          </cell>
          <cell r="S1407">
            <v>2</v>
          </cell>
          <cell r="T1407">
            <v>1756</v>
          </cell>
          <cell r="U1407">
            <v>0</v>
          </cell>
          <cell r="V1407">
            <v>190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I1408">
            <v>130226</v>
          </cell>
          <cell r="J1408">
            <v>130226</v>
          </cell>
          <cell r="K1408">
            <v>13</v>
          </cell>
          <cell r="L1408">
            <v>2</v>
          </cell>
          <cell r="M1408">
            <v>26</v>
          </cell>
          <cell r="N1408">
            <v>2</v>
          </cell>
          <cell r="O1408">
            <v>24000</v>
          </cell>
          <cell r="P1408">
            <v>17512</v>
          </cell>
          <cell r="Q1408">
            <v>437800</v>
          </cell>
          <cell r="R1408">
            <v>1756</v>
          </cell>
          <cell r="S1408">
            <v>1</v>
          </cell>
          <cell r="T1408">
            <v>1756</v>
          </cell>
          <cell r="U1408">
            <v>0</v>
          </cell>
          <cell r="V1408">
            <v>190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I1409">
            <v>130227</v>
          </cell>
          <cell r="J1409">
            <v>130227</v>
          </cell>
          <cell r="K1409">
            <v>13</v>
          </cell>
          <cell r="L1409">
            <v>2</v>
          </cell>
          <cell r="M1409">
            <v>27</v>
          </cell>
          <cell r="N1409">
            <v>2</v>
          </cell>
          <cell r="O1409">
            <v>24000</v>
          </cell>
          <cell r="P1409">
            <v>17736</v>
          </cell>
          <cell r="Q1409">
            <v>443400</v>
          </cell>
          <cell r="R1409">
            <v>2603</v>
          </cell>
          <cell r="S1409">
            <v>2</v>
          </cell>
          <cell r="T1409">
            <v>2603</v>
          </cell>
          <cell r="U1409">
            <v>0</v>
          </cell>
          <cell r="V1409">
            <v>190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I1410">
            <v>130226</v>
          </cell>
          <cell r="J1410">
            <v>130226</v>
          </cell>
          <cell r="K1410">
            <v>13</v>
          </cell>
          <cell r="L1410">
            <v>2</v>
          </cell>
          <cell r="M1410">
            <v>26</v>
          </cell>
          <cell r="N1410">
            <v>2</v>
          </cell>
          <cell r="O1410">
            <v>24000</v>
          </cell>
          <cell r="P1410">
            <v>17512</v>
          </cell>
          <cell r="Q1410">
            <v>437800</v>
          </cell>
          <cell r="R1410">
            <v>1756</v>
          </cell>
          <cell r="S1410">
            <v>1</v>
          </cell>
          <cell r="T1410">
            <v>1756</v>
          </cell>
          <cell r="U1410">
            <v>0</v>
          </cell>
          <cell r="V1410">
            <v>190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I1411">
            <v>190615</v>
          </cell>
          <cell r="J1411">
            <v>190615</v>
          </cell>
          <cell r="K1411">
            <v>19</v>
          </cell>
          <cell r="L1411">
            <v>6</v>
          </cell>
          <cell r="M1411">
            <v>15</v>
          </cell>
          <cell r="N1411">
            <v>1</v>
          </cell>
          <cell r="O1411">
            <v>10900</v>
          </cell>
          <cell r="P1411">
            <v>0</v>
          </cell>
          <cell r="Q1411">
            <v>370500</v>
          </cell>
          <cell r="R1411">
            <v>0</v>
          </cell>
          <cell r="S1411">
            <v>2</v>
          </cell>
          <cell r="T1411">
            <v>0</v>
          </cell>
          <cell r="U1411">
            <v>0</v>
          </cell>
          <cell r="V1411">
            <v>148</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I1412">
            <v>130225</v>
          </cell>
          <cell r="J1412">
            <v>130225</v>
          </cell>
          <cell r="K1412">
            <v>13</v>
          </cell>
          <cell r="L1412">
            <v>2</v>
          </cell>
          <cell r="M1412">
            <v>25</v>
          </cell>
          <cell r="N1412">
            <v>2</v>
          </cell>
          <cell r="O1412">
            <v>24000</v>
          </cell>
          <cell r="P1412">
            <v>17256</v>
          </cell>
          <cell r="Q1412">
            <v>431400</v>
          </cell>
          <cell r="R1412">
            <v>742</v>
          </cell>
          <cell r="S1412">
            <v>2</v>
          </cell>
          <cell r="T1412">
            <v>742</v>
          </cell>
          <cell r="U1412">
            <v>0</v>
          </cell>
          <cell r="V1412">
            <v>190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I1413">
            <v>130222</v>
          </cell>
          <cell r="J1413">
            <v>130222</v>
          </cell>
          <cell r="K1413">
            <v>13</v>
          </cell>
          <cell r="L1413">
            <v>2</v>
          </cell>
          <cell r="M1413">
            <v>22</v>
          </cell>
          <cell r="N1413">
            <v>2</v>
          </cell>
          <cell r="O1413">
            <v>24000</v>
          </cell>
          <cell r="P1413">
            <v>16384</v>
          </cell>
          <cell r="Q1413">
            <v>409600</v>
          </cell>
          <cell r="R1413">
            <v>0</v>
          </cell>
          <cell r="S1413">
            <v>2</v>
          </cell>
          <cell r="T1413">
            <v>0</v>
          </cell>
          <cell r="U1413">
            <v>0</v>
          </cell>
          <cell r="V1413">
            <v>190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I1414">
            <v>130317</v>
          </cell>
          <cell r="J1414">
            <v>130317</v>
          </cell>
          <cell r="K1414">
            <v>13</v>
          </cell>
          <cell r="L1414">
            <v>3</v>
          </cell>
          <cell r="M1414">
            <v>17</v>
          </cell>
          <cell r="N1414">
            <v>2</v>
          </cell>
          <cell r="O1414">
            <v>26800</v>
          </cell>
          <cell r="P1414">
            <v>0</v>
          </cell>
          <cell r="Q1414">
            <v>477600</v>
          </cell>
          <cell r="R1414">
            <v>3872</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I1415">
            <v>130223</v>
          </cell>
          <cell r="J1415">
            <v>130223</v>
          </cell>
          <cell r="K1415">
            <v>13</v>
          </cell>
          <cell r="L1415">
            <v>2</v>
          </cell>
          <cell r="M1415">
            <v>23</v>
          </cell>
          <cell r="N1415">
            <v>2</v>
          </cell>
          <cell r="O1415">
            <v>24000</v>
          </cell>
          <cell r="P1415">
            <v>16680</v>
          </cell>
          <cell r="Q1415">
            <v>417000</v>
          </cell>
          <cell r="R1415">
            <v>0</v>
          </cell>
          <cell r="S1415">
            <v>2</v>
          </cell>
          <cell r="T1415">
            <v>0</v>
          </cell>
          <cell r="U1415">
            <v>0</v>
          </cell>
          <cell r="V1415">
            <v>190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I1416">
            <v>130231</v>
          </cell>
          <cell r="J1416">
            <v>130231</v>
          </cell>
          <cell r="K1416">
            <v>13</v>
          </cell>
          <cell r="L1416">
            <v>2</v>
          </cell>
          <cell r="M1416">
            <v>31</v>
          </cell>
          <cell r="N1416">
            <v>2</v>
          </cell>
          <cell r="O1416">
            <v>24000</v>
          </cell>
          <cell r="P1416">
            <v>18508</v>
          </cell>
          <cell r="Q1416">
            <v>462700</v>
          </cell>
          <cell r="R1416">
            <v>4902</v>
          </cell>
          <cell r="S1416">
            <v>1</v>
          </cell>
          <cell r="T1416">
            <v>4902</v>
          </cell>
          <cell r="U1416">
            <v>0</v>
          </cell>
          <cell r="V1416">
            <v>190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I1417">
            <v>130224</v>
          </cell>
          <cell r="J1417">
            <v>130224</v>
          </cell>
          <cell r="K1417">
            <v>13</v>
          </cell>
          <cell r="L1417">
            <v>2</v>
          </cell>
          <cell r="M1417">
            <v>24</v>
          </cell>
          <cell r="N1417">
            <v>2</v>
          </cell>
          <cell r="O1417">
            <v>24000</v>
          </cell>
          <cell r="P1417">
            <v>16976</v>
          </cell>
          <cell r="Q1417">
            <v>424400</v>
          </cell>
          <cell r="R1417">
            <v>0</v>
          </cell>
          <cell r="S1417">
            <v>2</v>
          </cell>
          <cell r="T1417">
            <v>0</v>
          </cell>
          <cell r="U1417">
            <v>0</v>
          </cell>
          <cell r="V1417">
            <v>190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I1418">
            <v>170515</v>
          </cell>
          <cell r="J1418">
            <v>170515</v>
          </cell>
          <cell r="K1418">
            <v>17</v>
          </cell>
          <cell r="L1418">
            <v>5</v>
          </cell>
          <cell r="M1418">
            <v>15</v>
          </cell>
          <cell r="N1418">
            <v>0.5</v>
          </cell>
          <cell r="O1418">
            <v>5750</v>
          </cell>
          <cell r="P1418">
            <v>0</v>
          </cell>
          <cell r="Q1418">
            <v>402800</v>
          </cell>
          <cell r="R1418">
            <v>0</v>
          </cell>
          <cell r="S1418">
            <v>2</v>
          </cell>
          <cell r="T1418">
            <v>0</v>
          </cell>
          <cell r="U1418">
            <v>0</v>
          </cell>
          <cell r="V1418">
            <v>146</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I1419">
            <v>130230</v>
          </cell>
          <cell r="J1419">
            <v>130230</v>
          </cell>
          <cell r="K1419">
            <v>13</v>
          </cell>
          <cell r="L1419">
            <v>2</v>
          </cell>
          <cell r="M1419">
            <v>30</v>
          </cell>
          <cell r="N1419">
            <v>2</v>
          </cell>
          <cell r="O1419">
            <v>24000</v>
          </cell>
          <cell r="P1419">
            <v>18332</v>
          </cell>
          <cell r="Q1419">
            <v>458300</v>
          </cell>
          <cell r="R1419">
            <v>4441</v>
          </cell>
          <cell r="S1419">
            <v>2</v>
          </cell>
          <cell r="T1419">
            <v>4441</v>
          </cell>
          <cell r="U1419">
            <v>0</v>
          </cell>
          <cell r="V1419">
            <v>161</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I1420">
            <v>190618</v>
          </cell>
          <cell r="J1420">
            <v>190618</v>
          </cell>
          <cell r="K1420">
            <v>19</v>
          </cell>
          <cell r="L1420">
            <v>6</v>
          </cell>
          <cell r="M1420">
            <v>18</v>
          </cell>
          <cell r="N1420">
            <v>1</v>
          </cell>
          <cell r="O1420">
            <v>10900</v>
          </cell>
          <cell r="P1420">
            <v>0</v>
          </cell>
          <cell r="Q1420">
            <v>387800</v>
          </cell>
          <cell r="R1420">
            <v>140</v>
          </cell>
          <cell r="S1420">
            <v>1</v>
          </cell>
          <cell r="T1420">
            <v>140</v>
          </cell>
          <cell r="U1420">
            <v>0</v>
          </cell>
          <cell r="V1420">
            <v>148</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I1421">
            <v>130224</v>
          </cell>
          <cell r="J1421">
            <v>130224</v>
          </cell>
          <cell r="K1421">
            <v>13</v>
          </cell>
          <cell r="L1421">
            <v>2</v>
          </cell>
          <cell r="M1421">
            <v>24</v>
          </cell>
          <cell r="N1421">
            <v>0</v>
          </cell>
          <cell r="O1421">
            <v>0</v>
          </cell>
          <cell r="P1421">
            <v>16976</v>
          </cell>
          <cell r="Q1421">
            <v>424400</v>
          </cell>
          <cell r="R1421">
            <v>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I1422">
            <v>190617</v>
          </cell>
          <cell r="J1422">
            <v>190617</v>
          </cell>
          <cell r="K1422">
            <v>19</v>
          </cell>
          <cell r="L1422">
            <v>6</v>
          </cell>
          <cell r="M1422">
            <v>17</v>
          </cell>
          <cell r="N1422">
            <v>0</v>
          </cell>
          <cell r="O1422">
            <v>0</v>
          </cell>
          <cell r="P1422">
            <v>0</v>
          </cell>
          <cell r="Q1422">
            <v>382400</v>
          </cell>
          <cell r="R1422">
            <v>0</v>
          </cell>
          <cell r="S1422">
            <v>1</v>
          </cell>
          <cell r="T1422">
            <v>0</v>
          </cell>
          <cell r="U1422">
            <v>0</v>
          </cell>
          <cell r="V1422">
            <v>148</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I1423">
            <v>190612</v>
          </cell>
          <cell r="J1423">
            <v>190612</v>
          </cell>
          <cell r="K1423">
            <v>19</v>
          </cell>
          <cell r="L1423">
            <v>6</v>
          </cell>
          <cell r="M1423">
            <v>12</v>
          </cell>
          <cell r="N1423">
            <v>1</v>
          </cell>
          <cell r="O1423">
            <v>10900</v>
          </cell>
          <cell r="P1423">
            <v>0</v>
          </cell>
          <cell r="Q1423">
            <v>350700</v>
          </cell>
          <cell r="R1423">
            <v>0</v>
          </cell>
          <cell r="S1423">
            <v>1</v>
          </cell>
          <cell r="T1423">
            <v>0</v>
          </cell>
          <cell r="U1423">
            <v>0</v>
          </cell>
          <cell r="V1423">
            <v>148</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I1424">
            <v>130222</v>
          </cell>
          <cell r="J1424">
            <v>130222</v>
          </cell>
          <cell r="K1424">
            <v>13</v>
          </cell>
          <cell r="L1424">
            <v>2</v>
          </cell>
          <cell r="M1424">
            <v>22</v>
          </cell>
          <cell r="N1424">
            <v>2</v>
          </cell>
          <cell r="O1424">
            <v>24000</v>
          </cell>
          <cell r="P1424">
            <v>16384</v>
          </cell>
          <cell r="Q1424">
            <v>409600</v>
          </cell>
          <cell r="R1424">
            <v>0</v>
          </cell>
          <cell r="S1424">
            <v>2</v>
          </cell>
          <cell r="T1424">
            <v>0</v>
          </cell>
          <cell r="U1424">
            <v>0</v>
          </cell>
          <cell r="V1424">
            <v>190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I1425">
            <v>130223</v>
          </cell>
          <cell r="J1425">
            <v>130223</v>
          </cell>
          <cell r="K1425">
            <v>13</v>
          </cell>
          <cell r="L1425">
            <v>2</v>
          </cell>
          <cell r="M1425">
            <v>23</v>
          </cell>
          <cell r="N1425">
            <v>2</v>
          </cell>
          <cell r="O1425">
            <v>24000</v>
          </cell>
          <cell r="P1425">
            <v>16680</v>
          </cell>
          <cell r="Q1425">
            <v>417000</v>
          </cell>
          <cell r="R1425">
            <v>0</v>
          </cell>
          <cell r="S1425">
            <v>2</v>
          </cell>
          <cell r="T1425">
            <v>0</v>
          </cell>
          <cell r="U1425">
            <v>0</v>
          </cell>
          <cell r="V1425">
            <v>190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I1426">
            <v>130219</v>
          </cell>
          <cell r="J1426">
            <v>130219</v>
          </cell>
          <cell r="K1426">
            <v>13</v>
          </cell>
          <cell r="L1426">
            <v>2</v>
          </cell>
          <cell r="M1426">
            <v>19</v>
          </cell>
          <cell r="N1426">
            <v>2</v>
          </cell>
          <cell r="O1426">
            <v>24000</v>
          </cell>
          <cell r="P1426">
            <v>15312</v>
          </cell>
          <cell r="Q1426">
            <v>382800</v>
          </cell>
          <cell r="R1426">
            <v>0</v>
          </cell>
          <cell r="S1426">
            <v>2</v>
          </cell>
          <cell r="T1426">
            <v>0</v>
          </cell>
          <cell r="U1426">
            <v>0</v>
          </cell>
          <cell r="V1426">
            <v>190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I1427">
            <v>130223</v>
          </cell>
          <cell r="J1427">
            <v>130223</v>
          </cell>
          <cell r="K1427">
            <v>13</v>
          </cell>
          <cell r="L1427">
            <v>2</v>
          </cell>
          <cell r="M1427">
            <v>23</v>
          </cell>
          <cell r="N1427">
            <v>2</v>
          </cell>
          <cell r="O1427">
            <v>24000</v>
          </cell>
          <cell r="P1427">
            <v>16680</v>
          </cell>
          <cell r="Q1427">
            <v>417000</v>
          </cell>
          <cell r="R1427">
            <v>0</v>
          </cell>
          <cell r="S1427">
            <v>1</v>
          </cell>
          <cell r="T1427">
            <v>0</v>
          </cell>
          <cell r="U1427">
            <v>0</v>
          </cell>
          <cell r="V1427">
            <v>190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I1428">
            <v>130313</v>
          </cell>
          <cell r="J1428">
            <v>130313</v>
          </cell>
          <cell r="K1428">
            <v>13</v>
          </cell>
          <cell r="L1428">
            <v>3</v>
          </cell>
          <cell r="M1428">
            <v>13</v>
          </cell>
          <cell r="N1428">
            <v>2</v>
          </cell>
          <cell r="O1428">
            <v>26800</v>
          </cell>
          <cell r="P1428">
            <v>0</v>
          </cell>
          <cell r="Q1428">
            <v>446100</v>
          </cell>
          <cell r="R1428">
            <v>54</v>
          </cell>
          <cell r="S1428">
            <v>2</v>
          </cell>
          <cell r="T1428">
            <v>54</v>
          </cell>
          <cell r="U1428">
            <v>0</v>
          </cell>
          <cell r="V1428">
            <v>190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I1429">
            <v>130219</v>
          </cell>
          <cell r="J1429">
            <v>130219</v>
          </cell>
          <cell r="K1429">
            <v>13</v>
          </cell>
          <cell r="L1429">
            <v>2</v>
          </cell>
          <cell r="M1429">
            <v>19</v>
          </cell>
          <cell r="N1429">
            <v>2</v>
          </cell>
          <cell r="O1429">
            <v>24000</v>
          </cell>
          <cell r="P1429">
            <v>15312</v>
          </cell>
          <cell r="Q1429">
            <v>382800</v>
          </cell>
          <cell r="R1429">
            <v>0</v>
          </cell>
          <cell r="S1429">
            <v>2</v>
          </cell>
          <cell r="T1429">
            <v>0</v>
          </cell>
          <cell r="U1429">
            <v>0</v>
          </cell>
          <cell r="V1429">
            <v>190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I1430">
            <v>130220</v>
          </cell>
          <cell r="J1430">
            <v>130220</v>
          </cell>
          <cell r="K1430">
            <v>13</v>
          </cell>
          <cell r="L1430">
            <v>2</v>
          </cell>
          <cell r="M1430">
            <v>20</v>
          </cell>
          <cell r="N1430">
            <v>2</v>
          </cell>
          <cell r="O1430">
            <v>24000</v>
          </cell>
          <cell r="P1430">
            <v>15692</v>
          </cell>
          <cell r="Q1430">
            <v>392300</v>
          </cell>
          <cell r="R1430">
            <v>0</v>
          </cell>
          <cell r="S1430">
            <v>2</v>
          </cell>
          <cell r="T1430">
            <v>0</v>
          </cell>
          <cell r="U1430">
            <v>0</v>
          </cell>
          <cell r="V1430">
            <v>190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I1431">
            <v>130221</v>
          </cell>
          <cell r="J1431">
            <v>130221</v>
          </cell>
          <cell r="K1431">
            <v>13</v>
          </cell>
          <cell r="L1431">
            <v>2</v>
          </cell>
          <cell r="M1431">
            <v>21</v>
          </cell>
          <cell r="N1431">
            <v>2</v>
          </cell>
          <cell r="O1431">
            <v>24000</v>
          </cell>
          <cell r="P1431">
            <v>16060</v>
          </cell>
          <cell r="Q1431">
            <v>401500</v>
          </cell>
          <cell r="R1431">
            <v>0</v>
          </cell>
          <cell r="S1431">
            <v>1</v>
          </cell>
          <cell r="T1431">
            <v>0</v>
          </cell>
          <cell r="U1431">
            <v>0</v>
          </cell>
          <cell r="V1431">
            <v>190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I1432">
            <v>100611</v>
          </cell>
          <cell r="J1432">
            <v>100611</v>
          </cell>
          <cell r="K1432">
            <v>10</v>
          </cell>
          <cell r="L1432">
            <v>6</v>
          </cell>
          <cell r="M1432">
            <v>11</v>
          </cell>
          <cell r="N1432">
            <v>0.5</v>
          </cell>
          <cell r="O1432">
            <v>5600</v>
          </cell>
          <cell r="P1432">
            <v>0</v>
          </cell>
          <cell r="Q1432">
            <v>359000</v>
          </cell>
          <cell r="R1432">
            <v>0</v>
          </cell>
          <cell r="S1432">
            <v>1</v>
          </cell>
          <cell r="T1432">
            <v>0</v>
          </cell>
          <cell r="U1432">
            <v>0</v>
          </cell>
          <cell r="V1432">
            <v>129</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I1433">
            <v>130219</v>
          </cell>
          <cell r="J1433">
            <v>130219</v>
          </cell>
          <cell r="K1433">
            <v>13</v>
          </cell>
          <cell r="L1433">
            <v>2</v>
          </cell>
          <cell r="M1433">
            <v>19</v>
          </cell>
          <cell r="N1433">
            <v>2</v>
          </cell>
          <cell r="O1433">
            <v>24000</v>
          </cell>
          <cell r="P1433">
            <v>15312</v>
          </cell>
          <cell r="Q1433">
            <v>382800</v>
          </cell>
          <cell r="R1433">
            <v>0</v>
          </cell>
          <cell r="S1433">
            <v>1</v>
          </cell>
          <cell r="T1433">
            <v>0</v>
          </cell>
          <cell r="U1433">
            <v>0</v>
          </cell>
          <cell r="V1433">
            <v>190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I1434">
            <v>130220</v>
          </cell>
          <cell r="J1434">
            <v>130220</v>
          </cell>
          <cell r="K1434">
            <v>13</v>
          </cell>
          <cell r="L1434">
            <v>2</v>
          </cell>
          <cell r="M1434">
            <v>20</v>
          </cell>
          <cell r="N1434">
            <v>2</v>
          </cell>
          <cell r="O1434">
            <v>24000</v>
          </cell>
          <cell r="P1434">
            <v>15692</v>
          </cell>
          <cell r="Q1434">
            <v>392300</v>
          </cell>
          <cell r="R1434">
            <v>0</v>
          </cell>
          <cell r="S1434">
            <v>1</v>
          </cell>
          <cell r="T1434">
            <v>0</v>
          </cell>
          <cell r="U1434">
            <v>0</v>
          </cell>
          <cell r="V1434">
            <v>190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I1435">
            <v>130217</v>
          </cell>
          <cell r="J1435">
            <v>130217</v>
          </cell>
          <cell r="K1435">
            <v>13</v>
          </cell>
          <cell r="L1435">
            <v>2</v>
          </cell>
          <cell r="M1435">
            <v>17</v>
          </cell>
          <cell r="N1435">
            <v>2</v>
          </cell>
          <cell r="O1435">
            <v>24000</v>
          </cell>
          <cell r="P1435">
            <v>14524</v>
          </cell>
          <cell r="Q1435">
            <v>363100</v>
          </cell>
          <cell r="R1435">
            <v>0</v>
          </cell>
          <cell r="S1435">
            <v>2</v>
          </cell>
          <cell r="T1435">
            <v>0</v>
          </cell>
          <cell r="U1435">
            <v>0</v>
          </cell>
          <cell r="V1435">
            <v>190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I1436">
            <v>130217</v>
          </cell>
          <cell r="J1436">
            <v>130217</v>
          </cell>
          <cell r="K1436">
            <v>13</v>
          </cell>
          <cell r="L1436">
            <v>2</v>
          </cell>
          <cell r="M1436">
            <v>17</v>
          </cell>
          <cell r="N1436">
            <v>2</v>
          </cell>
          <cell r="O1436">
            <v>24000</v>
          </cell>
          <cell r="P1436">
            <v>14524</v>
          </cell>
          <cell r="Q1436">
            <v>363100</v>
          </cell>
          <cell r="R1436">
            <v>0</v>
          </cell>
          <cell r="S1436">
            <v>1</v>
          </cell>
          <cell r="T1436">
            <v>0</v>
          </cell>
          <cell r="U1436">
            <v>0</v>
          </cell>
          <cell r="V1436">
            <v>190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I1437">
            <v>130215</v>
          </cell>
          <cell r="J1437">
            <v>130215</v>
          </cell>
          <cell r="K1437">
            <v>13</v>
          </cell>
          <cell r="L1437">
            <v>2</v>
          </cell>
          <cell r="M1437">
            <v>15</v>
          </cell>
          <cell r="N1437">
            <v>2</v>
          </cell>
          <cell r="O1437">
            <v>24000</v>
          </cell>
          <cell r="P1437">
            <v>13708</v>
          </cell>
          <cell r="Q1437">
            <v>342700</v>
          </cell>
          <cell r="R1437">
            <v>0</v>
          </cell>
          <cell r="S1437">
            <v>1</v>
          </cell>
          <cell r="T1437">
            <v>0</v>
          </cell>
          <cell r="U1437">
            <v>0</v>
          </cell>
          <cell r="V1437">
            <v>190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I1438">
            <v>130216</v>
          </cell>
          <cell r="J1438">
            <v>130216</v>
          </cell>
          <cell r="K1438">
            <v>13</v>
          </cell>
          <cell r="L1438">
            <v>2</v>
          </cell>
          <cell r="M1438">
            <v>16</v>
          </cell>
          <cell r="N1438">
            <v>2</v>
          </cell>
          <cell r="O1438">
            <v>24000</v>
          </cell>
          <cell r="P1438">
            <v>14116</v>
          </cell>
          <cell r="Q1438">
            <v>352900</v>
          </cell>
          <cell r="R1438">
            <v>0</v>
          </cell>
          <cell r="S1438">
            <v>2</v>
          </cell>
          <cell r="T1438">
            <v>0</v>
          </cell>
          <cell r="U1438">
            <v>0</v>
          </cell>
          <cell r="V1438">
            <v>190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I1439">
            <v>130216</v>
          </cell>
          <cell r="J1439">
            <v>130216</v>
          </cell>
          <cell r="K1439">
            <v>13</v>
          </cell>
          <cell r="L1439">
            <v>2</v>
          </cell>
          <cell r="M1439">
            <v>16</v>
          </cell>
          <cell r="N1439">
            <v>2</v>
          </cell>
          <cell r="O1439">
            <v>24000</v>
          </cell>
          <cell r="P1439">
            <v>14116</v>
          </cell>
          <cell r="Q1439">
            <v>352900</v>
          </cell>
          <cell r="R1439">
            <v>0</v>
          </cell>
          <cell r="S1439">
            <v>1</v>
          </cell>
          <cell r="T1439">
            <v>0</v>
          </cell>
          <cell r="U1439">
            <v>0</v>
          </cell>
          <cell r="V1439">
            <v>190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I1440">
            <v>130215</v>
          </cell>
          <cell r="J1440">
            <v>130215</v>
          </cell>
          <cell r="K1440">
            <v>13</v>
          </cell>
          <cell r="L1440">
            <v>2</v>
          </cell>
          <cell r="M1440">
            <v>15</v>
          </cell>
          <cell r="N1440">
            <v>2</v>
          </cell>
          <cell r="O1440">
            <v>24000</v>
          </cell>
          <cell r="P1440">
            <v>13708</v>
          </cell>
          <cell r="Q1440">
            <v>342700</v>
          </cell>
          <cell r="R1440">
            <v>0</v>
          </cell>
          <cell r="S1440">
            <v>2</v>
          </cell>
          <cell r="T1440">
            <v>0</v>
          </cell>
          <cell r="U1440">
            <v>0</v>
          </cell>
          <cell r="V1440">
            <v>190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I1441">
            <v>130214</v>
          </cell>
          <cell r="J1441">
            <v>130214</v>
          </cell>
          <cell r="K1441">
            <v>13</v>
          </cell>
          <cell r="L1441">
            <v>2</v>
          </cell>
          <cell r="M1441">
            <v>14</v>
          </cell>
          <cell r="N1441">
            <v>2</v>
          </cell>
          <cell r="O1441">
            <v>24000</v>
          </cell>
          <cell r="P1441">
            <v>13188</v>
          </cell>
          <cell r="Q1441">
            <v>329700</v>
          </cell>
          <cell r="R1441">
            <v>0</v>
          </cell>
          <cell r="S1441">
            <v>2</v>
          </cell>
          <cell r="T1441">
            <v>0</v>
          </cell>
          <cell r="U1441">
            <v>0</v>
          </cell>
          <cell r="V1441">
            <v>190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I1442">
            <v>190512</v>
          </cell>
          <cell r="J1442">
            <v>190512</v>
          </cell>
          <cell r="K1442">
            <v>19</v>
          </cell>
          <cell r="L1442">
            <v>5</v>
          </cell>
          <cell r="M1442">
            <v>12</v>
          </cell>
          <cell r="N1442">
            <v>1</v>
          </cell>
          <cell r="O1442">
            <v>9500</v>
          </cell>
          <cell r="P1442">
            <v>0</v>
          </cell>
          <cell r="Q1442">
            <v>304700</v>
          </cell>
          <cell r="R1442">
            <v>0</v>
          </cell>
          <cell r="S1442">
            <v>1</v>
          </cell>
          <cell r="T1442">
            <v>0</v>
          </cell>
          <cell r="U1442">
            <v>0</v>
          </cell>
          <cell r="V1442">
            <v>148</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I1443">
            <v>130217</v>
          </cell>
          <cell r="J1443">
            <v>130217</v>
          </cell>
          <cell r="K1443">
            <v>13</v>
          </cell>
          <cell r="L1443">
            <v>2</v>
          </cell>
          <cell r="M1443">
            <v>17</v>
          </cell>
          <cell r="N1443">
            <v>2</v>
          </cell>
          <cell r="O1443">
            <v>24000</v>
          </cell>
          <cell r="P1443">
            <v>14524</v>
          </cell>
          <cell r="Q1443">
            <v>363100</v>
          </cell>
          <cell r="R1443">
            <v>0</v>
          </cell>
          <cell r="S1443">
            <v>2</v>
          </cell>
          <cell r="T1443">
            <v>0</v>
          </cell>
          <cell r="U1443">
            <v>0</v>
          </cell>
          <cell r="V1443">
            <v>190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I1444">
            <v>130124</v>
          </cell>
          <cell r="J1444">
            <v>130124</v>
          </cell>
          <cell r="K1444">
            <v>13</v>
          </cell>
          <cell r="L1444">
            <v>1</v>
          </cell>
          <cell r="M1444">
            <v>24</v>
          </cell>
          <cell r="N1444">
            <v>2</v>
          </cell>
          <cell r="O1444">
            <v>19200</v>
          </cell>
          <cell r="P1444">
            <v>12688</v>
          </cell>
          <cell r="Q1444">
            <v>317200</v>
          </cell>
          <cell r="R1444">
            <v>0</v>
          </cell>
          <cell r="S1444">
            <v>2</v>
          </cell>
          <cell r="T1444">
            <v>0</v>
          </cell>
          <cell r="U1444">
            <v>0</v>
          </cell>
          <cell r="V1444">
            <v>148</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I1445">
            <v>100406</v>
          </cell>
          <cell r="J1445">
            <v>100406</v>
          </cell>
          <cell r="K1445">
            <v>10</v>
          </cell>
          <cell r="L1445">
            <v>4</v>
          </cell>
          <cell r="M1445">
            <v>6</v>
          </cell>
          <cell r="N1445">
            <v>0.5</v>
          </cell>
          <cell r="O1445">
            <v>5050</v>
          </cell>
          <cell r="P1445">
            <v>0</v>
          </cell>
          <cell r="Q1445">
            <v>269100</v>
          </cell>
          <cell r="R1445">
            <v>0</v>
          </cell>
          <cell r="S1445">
            <v>2</v>
          </cell>
          <cell r="T1445">
            <v>0</v>
          </cell>
          <cell r="U1445">
            <v>0</v>
          </cell>
          <cell r="V1445">
            <v>129</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I1446">
            <v>130216</v>
          </cell>
          <cell r="J1446">
            <v>130216</v>
          </cell>
          <cell r="K1446">
            <v>13</v>
          </cell>
          <cell r="L1446">
            <v>2</v>
          </cell>
          <cell r="M1446">
            <v>16</v>
          </cell>
          <cell r="N1446">
            <v>2</v>
          </cell>
          <cell r="O1446">
            <v>24000</v>
          </cell>
          <cell r="P1446">
            <v>14116</v>
          </cell>
          <cell r="Q1446">
            <v>352900</v>
          </cell>
          <cell r="R1446">
            <v>0</v>
          </cell>
          <cell r="S1446">
            <v>2</v>
          </cell>
          <cell r="T1446">
            <v>0</v>
          </cell>
          <cell r="U1446">
            <v>0</v>
          </cell>
          <cell r="V1446">
            <v>190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I1447">
            <v>130217</v>
          </cell>
          <cell r="J1447">
            <v>130217</v>
          </cell>
          <cell r="K1447">
            <v>13</v>
          </cell>
          <cell r="L1447">
            <v>2</v>
          </cell>
          <cell r="M1447">
            <v>17</v>
          </cell>
          <cell r="N1447">
            <v>2</v>
          </cell>
          <cell r="O1447">
            <v>24000</v>
          </cell>
          <cell r="P1447">
            <v>14524</v>
          </cell>
          <cell r="Q1447">
            <v>363100</v>
          </cell>
          <cell r="R1447">
            <v>0</v>
          </cell>
          <cell r="S1447">
            <v>2</v>
          </cell>
          <cell r="T1447">
            <v>0</v>
          </cell>
          <cell r="U1447">
            <v>0</v>
          </cell>
          <cell r="V1447">
            <v>190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I1448">
            <v>130216</v>
          </cell>
          <cell r="J1448">
            <v>130216</v>
          </cell>
          <cell r="K1448">
            <v>13</v>
          </cell>
          <cell r="L1448">
            <v>2</v>
          </cell>
          <cell r="M1448">
            <v>16</v>
          </cell>
          <cell r="N1448">
            <v>2</v>
          </cell>
          <cell r="O1448">
            <v>24000</v>
          </cell>
          <cell r="P1448">
            <v>14116</v>
          </cell>
          <cell r="Q1448">
            <v>352900</v>
          </cell>
          <cell r="R1448">
            <v>0</v>
          </cell>
          <cell r="S1448">
            <v>2</v>
          </cell>
          <cell r="T1448">
            <v>0</v>
          </cell>
          <cell r="U1448">
            <v>0</v>
          </cell>
          <cell r="V1448">
            <v>190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I1449">
            <v>130217</v>
          </cell>
          <cell r="J1449">
            <v>130217</v>
          </cell>
          <cell r="K1449">
            <v>13</v>
          </cell>
          <cell r="L1449">
            <v>2</v>
          </cell>
          <cell r="M1449">
            <v>17</v>
          </cell>
          <cell r="N1449">
            <v>2</v>
          </cell>
          <cell r="O1449">
            <v>24000</v>
          </cell>
          <cell r="P1449">
            <v>14524</v>
          </cell>
          <cell r="Q1449">
            <v>363100</v>
          </cell>
          <cell r="R1449">
            <v>0</v>
          </cell>
          <cell r="S1449">
            <v>1</v>
          </cell>
          <cell r="T1449">
            <v>0</v>
          </cell>
          <cell r="U1449">
            <v>0</v>
          </cell>
          <cell r="V1449">
            <v>190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I1450">
            <v>130213</v>
          </cell>
          <cell r="J1450">
            <v>130213</v>
          </cell>
          <cell r="K1450">
            <v>13</v>
          </cell>
          <cell r="L1450">
            <v>2</v>
          </cell>
          <cell r="M1450">
            <v>13</v>
          </cell>
          <cell r="N1450">
            <v>2</v>
          </cell>
          <cell r="O1450">
            <v>24000</v>
          </cell>
          <cell r="P1450">
            <v>12628</v>
          </cell>
          <cell r="Q1450">
            <v>315700</v>
          </cell>
          <cell r="R1450">
            <v>0</v>
          </cell>
          <cell r="S1450">
            <v>2</v>
          </cell>
          <cell r="T1450">
            <v>0</v>
          </cell>
          <cell r="U1450">
            <v>0</v>
          </cell>
          <cell r="V1450">
            <v>190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I1451">
            <v>130214</v>
          </cell>
          <cell r="J1451">
            <v>130214</v>
          </cell>
          <cell r="K1451">
            <v>13</v>
          </cell>
          <cell r="L1451">
            <v>2</v>
          </cell>
          <cell r="M1451">
            <v>14</v>
          </cell>
          <cell r="N1451">
            <v>2</v>
          </cell>
          <cell r="O1451">
            <v>24000</v>
          </cell>
          <cell r="P1451">
            <v>13188</v>
          </cell>
          <cell r="Q1451">
            <v>329700</v>
          </cell>
          <cell r="R1451">
            <v>0</v>
          </cell>
          <cell r="S1451">
            <v>2</v>
          </cell>
          <cell r="T1451">
            <v>0</v>
          </cell>
          <cell r="U1451">
            <v>0</v>
          </cell>
          <cell r="V1451">
            <v>190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I1452">
            <v>100407</v>
          </cell>
          <cell r="J1452">
            <v>100407</v>
          </cell>
          <cell r="K1452">
            <v>10</v>
          </cell>
          <cell r="L1452">
            <v>4</v>
          </cell>
          <cell r="M1452">
            <v>7</v>
          </cell>
          <cell r="N1452">
            <v>0.5</v>
          </cell>
          <cell r="O1452">
            <v>5050</v>
          </cell>
          <cell r="P1452">
            <v>0</v>
          </cell>
          <cell r="Q1452">
            <v>277800</v>
          </cell>
          <cell r="R1452">
            <v>0</v>
          </cell>
          <cell r="S1452">
            <v>2</v>
          </cell>
          <cell r="T1452">
            <v>0</v>
          </cell>
          <cell r="U1452">
            <v>0</v>
          </cell>
          <cell r="V1452">
            <v>129</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I1453">
            <v>130215</v>
          </cell>
          <cell r="J1453">
            <v>130215</v>
          </cell>
          <cell r="K1453">
            <v>13</v>
          </cell>
          <cell r="L1453">
            <v>2</v>
          </cell>
          <cell r="M1453">
            <v>15</v>
          </cell>
          <cell r="N1453">
            <v>2</v>
          </cell>
          <cell r="O1453">
            <v>24000</v>
          </cell>
          <cell r="P1453">
            <v>13708</v>
          </cell>
          <cell r="Q1453">
            <v>342700</v>
          </cell>
          <cell r="R1453">
            <v>0</v>
          </cell>
          <cell r="S1453">
            <v>1</v>
          </cell>
          <cell r="T1453">
            <v>0</v>
          </cell>
          <cell r="U1453">
            <v>0</v>
          </cell>
          <cell r="V1453">
            <v>190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I1454">
            <v>130215</v>
          </cell>
          <cell r="J1454">
            <v>130215</v>
          </cell>
          <cell r="K1454">
            <v>13</v>
          </cell>
          <cell r="L1454">
            <v>2</v>
          </cell>
          <cell r="M1454">
            <v>15</v>
          </cell>
          <cell r="N1454">
            <v>2</v>
          </cell>
          <cell r="O1454">
            <v>24000</v>
          </cell>
          <cell r="P1454">
            <v>13708</v>
          </cell>
          <cell r="Q1454">
            <v>342700</v>
          </cell>
          <cell r="R1454">
            <v>0</v>
          </cell>
          <cell r="S1454">
            <v>2</v>
          </cell>
          <cell r="T1454">
            <v>0</v>
          </cell>
          <cell r="U1454">
            <v>0</v>
          </cell>
          <cell r="V1454">
            <v>190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I1455">
            <v>130215</v>
          </cell>
          <cell r="J1455">
            <v>130215</v>
          </cell>
          <cell r="K1455">
            <v>13</v>
          </cell>
          <cell r="L1455">
            <v>2</v>
          </cell>
          <cell r="M1455">
            <v>15</v>
          </cell>
          <cell r="N1455">
            <v>2</v>
          </cell>
          <cell r="O1455">
            <v>24000</v>
          </cell>
          <cell r="P1455">
            <v>13708</v>
          </cell>
          <cell r="Q1455">
            <v>342700</v>
          </cell>
          <cell r="R1455">
            <v>0</v>
          </cell>
          <cell r="S1455">
            <v>1</v>
          </cell>
          <cell r="T1455">
            <v>0</v>
          </cell>
          <cell r="U1455">
            <v>0</v>
          </cell>
          <cell r="V1455">
            <v>37135</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I1456">
            <v>130212</v>
          </cell>
          <cell r="J1456">
            <v>130212</v>
          </cell>
          <cell r="K1456">
            <v>13</v>
          </cell>
          <cell r="L1456">
            <v>2</v>
          </cell>
          <cell r="M1456">
            <v>12</v>
          </cell>
          <cell r="N1456">
            <v>2</v>
          </cell>
          <cell r="O1456">
            <v>24000</v>
          </cell>
          <cell r="P1456">
            <v>12068</v>
          </cell>
          <cell r="Q1456">
            <v>301700</v>
          </cell>
          <cell r="R1456">
            <v>0</v>
          </cell>
          <cell r="S1456">
            <v>2</v>
          </cell>
          <cell r="T1456">
            <v>0</v>
          </cell>
          <cell r="U1456">
            <v>0</v>
          </cell>
          <cell r="V1456">
            <v>190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I1457">
            <v>130214</v>
          </cell>
          <cell r="J1457">
            <v>130214</v>
          </cell>
          <cell r="K1457">
            <v>13</v>
          </cell>
          <cell r="L1457">
            <v>2</v>
          </cell>
          <cell r="M1457">
            <v>14</v>
          </cell>
          <cell r="N1457">
            <v>2</v>
          </cell>
          <cell r="O1457">
            <v>24000</v>
          </cell>
          <cell r="P1457">
            <v>13188</v>
          </cell>
          <cell r="Q1457">
            <v>329700</v>
          </cell>
          <cell r="R1457">
            <v>0</v>
          </cell>
          <cell r="S1457">
            <v>1</v>
          </cell>
          <cell r="T1457">
            <v>0</v>
          </cell>
          <cell r="U1457">
            <v>0</v>
          </cell>
          <cell r="V1457">
            <v>190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I1458">
            <v>130215</v>
          </cell>
          <cell r="J1458">
            <v>130215</v>
          </cell>
          <cell r="K1458">
            <v>13</v>
          </cell>
          <cell r="L1458">
            <v>2</v>
          </cell>
          <cell r="M1458">
            <v>15</v>
          </cell>
          <cell r="N1458">
            <v>2</v>
          </cell>
          <cell r="O1458">
            <v>24000</v>
          </cell>
          <cell r="P1458">
            <v>13708</v>
          </cell>
          <cell r="Q1458">
            <v>342700</v>
          </cell>
          <cell r="R1458">
            <v>0</v>
          </cell>
          <cell r="S1458">
            <v>2</v>
          </cell>
          <cell r="T1458">
            <v>0</v>
          </cell>
          <cell r="U1458">
            <v>0</v>
          </cell>
          <cell r="V1458">
            <v>190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I1459">
            <v>130212</v>
          </cell>
          <cell r="J1459">
            <v>130212</v>
          </cell>
          <cell r="K1459">
            <v>13</v>
          </cell>
          <cell r="L1459">
            <v>2</v>
          </cell>
          <cell r="M1459">
            <v>12</v>
          </cell>
          <cell r="N1459">
            <v>2</v>
          </cell>
          <cell r="O1459">
            <v>24000</v>
          </cell>
          <cell r="P1459">
            <v>12068</v>
          </cell>
          <cell r="Q1459">
            <v>301700</v>
          </cell>
          <cell r="R1459">
            <v>0</v>
          </cell>
          <cell r="S1459">
            <v>2</v>
          </cell>
          <cell r="T1459">
            <v>0</v>
          </cell>
          <cell r="U1459">
            <v>0</v>
          </cell>
          <cell r="V1459">
            <v>37087</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I1460">
            <v>130211</v>
          </cell>
          <cell r="J1460">
            <v>130211</v>
          </cell>
          <cell r="K1460">
            <v>13</v>
          </cell>
          <cell r="L1460">
            <v>2</v>
          </cell>
          <cell r="M1460">
            <v>11</v>
          </cell>
          <cell r="N1460">
            <v>2</v>
          </cell>
          <cell r="O1460">
            <v>24000</v>
          </cell>
          <cell r="P1460">
            <v>11528</v>
          </cell>
          <cell r="Q1460">
            <v>288200</v>
          </cell>
          <cell r="R1460">
            <v>0</v>
          </cell>
          <cell r="S1460">
            <v>2</v>
          </cell>
          <cell r="T1460">
            <v>0</v>
          </cell>
          <cell r="U1460">
            <v>0</v>
          </cell>
          <cell r="V1460">
            <v>190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I1461">
            <v>130217</v>
          </cell>
          <cell r="J1461">
            <v>130217</v>
          </cell>
          <cell r="K1461">
            <v>13</v>
          </cell>
          <cell r="L1461">
            <v>2</v>
          </cell>
          <cell r="M1461">
            <v>17</v>
          </cell>
          <cell r="N1461">
            <v>2</v>
          </cell>
          <cell r="O1461">
            <v>24000</v>
          </cell>
          <cell r="P1461">
            <v>14524</v>
          </cell>
          <cell r="Q1461">
            <v>363100</v>
          </cell>
          <cell r="R1461">
            <v>0</v>
          </cell>
          <cell r="S1461">
            <v>2</v>
          </cell>
          <cell r="T1461">
            <v>0</v>
          </cell>
          <cell r="U1461">
            <v>0</v>
          </cell>
          <cell r="V1461">
            <v>190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I1462">
            <v>130212</v>
          </cell>
          <cell r="J1462">
            <v>130212</v>
          </cell>
          <cell r="K1462">
            <v>13</v>
          </cell>
          <cell r="L1462">
            <v>2</v>
          </cell>
          <cell r="M1462">
            <v>12</v>
          </cell>
          <cell r="N1462">
            <v>2</v>
          </cell>
          <cell r="O1462">
            <v>24000</v>
          </cell>
          <cell r="P1462">
            <v>12068</v>
          </cell>
          <cell r="Q1462">
            <v>301700</v>
          </cell>
          <cell r="R1462">
            <v>0</v>
          </cell>
          <cell r="S1462">
            <v>2</v>
          </cell>
          <cell r="T1462">
            <v>0</v>
          </cell>
          <cell r="U1462">
            <v>0</v>
          </cell>
          <cell r="V1462">
            <v>190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R1463">
            <v>2</v>
          </cell>
          <cell r="S1463">
            <v>2</v>
          </cell>
          <cell r="T1463">
            <v>0</v>
          </cell>
          <cell r="U1463">
            <v>0</v>
          </cell>
          <cell r="V1463" t="str">
            <v>その他</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I1464">
            <v>130211</v>
          </cell>
          <cell r="J1464">
            <v>130211</v>
          </cell>
          <cell r="K1464">
            <v>13</v>
          </cell>
          <cell r="L1464">
            <v>2</v>
          </cell>
          <cell r="M1464">
            <v>11</v>
          </cell>
          <cell r="N1464">
            <v>2</v>
          </cell>
          <cell r="O1464">
            <v>24000</v>
          </cell>
          <cell r="P1464">
            <v>11528</v>
          </cell>
          <cell r="Q1464">
            <v>288200</v>
          </cell>
          <cell r="R1464">
            <v>0</v>
          </cell>
          <cell r="S1464">
            <v>2</v>
          </cell>
          <cell r="T1464">
            <v>0</v>
          </cell>
          <cell r="U1464">
            <v>0</v>
          </cell>
          <cell r="V1464">
            <v>37006</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I1465">
            <v>130212</v>
          </cell>
          <cell r="J1465">
            <v>130212</v>
          </cell>
          <cell r="K1465">
            <v>13</v>
          </cell>
          <cell r="L1465">
            <v>2</v>
          </cell>
          <cell r="M1465">
            <v>12</v>
          </cell>
          <cell r="N1465">
            <v>2</v>
          </cell>
          <cell r="O1465">
            <v>24000</v>
          </cell>
          <cell r="P1465">
            <v>12068</v>
          </cell>
          <cell r="Q1465">
            <v>301700</v>
          </cell>
          <cell r="R1465">
            <v>0</v>
          </cell>
          <cell r="S1465">
            <v>2</v>
          </cell>
          <cell r="T1465">
            <v>0</v>
          </cell>
          <cell r="U1465">
            <v>0</v>
          </cell>
          <cell r="V1465">
            <v>190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I1466">
            <v>130212</v>
          </cell>
          <cell r="J1466">
            <v>130212</v>
          </cell>
          <cell r="K1466">
            <v>13</v>
          </cell>
          <cell r="L1466">
            <v>2</v>
          </cell>
          <cell r="M1466">
            <v>12</v>
          </cell>
          <cell r="N1466">
            <v>2</v>
          </cell>
          <cell r="O1466">
            <v>24000</v>
          </cell>
          <cell r="P1466">
            <v>12068</v>
          </cell>
          <cell r="Q1466">
            <v>301700</v>
          </cell>
          <cell r="R1466">
            <v>0</v>
          </cell>
          <cell r="S1466">
            <v>2</v>
          </cell>
          <cell r="T1466">
            <v>0</v>
          </cell>
          <cell r="U1466">
            <v>0</v>
          </cell>
          <cell r="V1466">
            <v>190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I1467">
            <v>130212</v>
          </cell>
          <cell r="J1467">
            <v>130212</v>
          </cell>
          <cell r="K1467">
            <v>13</v>
          </cell>
          <cell r="L1467">
            <v>2</v>
          </cell>
          <cell r="M1467">
            <v>12</v>
          </cell>
          <cell r="N1467">
            <v>2</v>
          </cell>
          <cell r="O1467">
            <v>24000</v>
          </cell>
          <cell r="P1467">
            <v>12068</v>
          </cell>
          <cell r="Q1467">
            <v>301700</v>
          </cell>
          <cell r="R1467">
            <v>0</v>
          </cell>
          <cell r="S1467">
            <v>2</v>
          </cell>
          <cell r="T1467">
            <v>0</v>
          </cell>
          <cell r="U1467">
            <v>0</v>
          </cell>
          <cell r="V1467">
            <v>190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I1468">
            <v>190508</v>
          </cell>
          <cell r="J1468">
            <v>190508</v>
          </cell>
          <cell r="K1468">
            <v>19</v>
          </cell>
          <cell r="L1468">
            <v>5</v>
          </cell>
          <cell r="M1468">
            <v>8</v>
          </cell>
          <cell r="N1468">
            <v>0.5</v>
          </cell>
          <cell r="O1468">
            <v>4750</v>
          </cell>
          <cell r="P1468">
            <v>0</v>
          </cell>
          <cell r="Q1468">
            <v>282100</v>
          </cell>
          <cell r="R1468">
            <v>0</v>
          </cell>
          <cell r="S1468">
            <v>2</v>
          </cell>
          <cell r="T1468">
            <v>0</v>
          </cell>
          <cell r="U1468">
            <v>0</v>
          </cell>
          <cell r="V1468">
            <v>148</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I1469">
            <v>130210</v>
          </cell>
          <cell r="J1469">
            <v>130210</v>
          </cell>
          <cell r="K1469">
            <v>13</v>
          </cell>
          <cell r="L1469">
            <v>2</v>
          </cell>
          <cell r="M1469">
            <v>10</v>
          </cell>
          <cell r="N1469">
            <v>2</v>
          </cell>
          <cell r="O1469">
            <v>24000</v>
          </cell>
          <cell r="P1469">
            <v>11000</v>
          </cell>
          <cell r="Q1469">
            <v>275000</v>
          </cell>
          <cell r="R1469">
            <v>0</v>
          </cell>
          <cell r="S1469">
            <v>2</v>
          </cell>
          <cell r="T1469">
            <v>0</v>
          </cell>
          <cell r="U1469">
            <v>0</v>
          </cell>
          <cell r="V1469">
            <v>190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I1470">
            <v>130209</v>
          </cell>
          <cell r="J1470">
            <v>130209</v>
          </cell>
          <cell r="K1470">
            <v>13</v>
          </cell>
          <cell r="L1470">
            <v>2</v>
          </cell>
          <cell r="M1470">
            <v>9</v>
          </cell>
          <cell r="N1470">
            <v>2</v>
          </cell>
          <cell r="O1470">
            <v>23580</v>
          </cell>
          <cell r="P1470">
            <v>10480</v>
          </cell>
          <cell r="Q1470">
            <v>262000</v>
          </cell>
          <cell r="R1470">
            <v>0</v>
          </cell>
          <cell r="S1470">
            <v>2</v>
          </cell>
          <cell r="T1470">
            <v>0</v>
          </cell>
          <cell r="U1470">
            <v>0</v>
          </cell>
          <cell r="V1470">
            <v>190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I1471">
            <v>190307</v>
          </cell>
          <cell r="J1471">
            <v>190307</v>
          </cell>
          <cell r="K1471">
            <v>19</v>
          </cell>
          <cell r="L1471">
            <v>3</v>
          </cell>
          <cell r="M1471">
            <v>7</v>
          </cell>
          <cell r="N1471">
            <v>1</v>
          </cell>
          <cell r="O1471">
            <v>8300</v>
          </cell>
          <cell r="P1471">
            <v>0</v>
          </cell>
          <cell r="Q1471">
            <v>225800</v>
          </cell>
          <cell r="R1471">
            <v>0</v>
          </cell>
          <cell r="S1471">
            <v>2</v>
          </cell>
          <cell r="T1471">
            <v>0</v>
          </cell>
          <cell r="U1471">
            <v>0</v>
          </cell>
          <cell r="V1471">
            <v>148</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I1472">
            <v>130210</v>
          </cell>
          <cell r="J1472">
            <v>130210</v>
          </cell>
          <cell r="K1472">
            <v>13</v>
          </cell>
          <cell r="L1472">
            <v>2</v>
          </cell>
          <cell r="M1472">
            <v>10</v>
          </cell>
          <cell r="N1472">
            <v>2</v>
          </cell>
          <cell r="O1472">
            <v>24000</v>
          </cell>
          <cell r="P1472">
            <v>11000</v>
          </cell>
          <cell r="Q1472">
            <v>275000</v>
          </cell>
          <cell r="R1472">
            <v>0</v>
          </cell>
          <cell r="S1472">
            <v>2</v>
          </cell>
          <cell r="T1472">
            <v>0</v>
          </cell>
          <cell r="U1472">
            <v>0</v>
          </cell>
          <cell r="V1472">
            <v>190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I1473">
            <v>130209</v>
          </cell>
          <cell r="J1473">
            <v>130209</v>
          </cell>
          <cell r="K1473">
            <v>13</v>
          </cell>
          <cell r="L1473">
            <v>2</v>
          </cell>
          <cell r="M1473">
            <v>9</v>
          </cell>
          <cell r="N1473">
            <v>2</v>
          </cell>
          <cell r="O1473">
            <v>23580</v>
          </cell>
          <cell r="P1473">
            <v>10480</v>
          </cell>
          <cell r="Q1473">
            <v>262000</v>
          </cell>
          <cell r="R1473">
            <v>0</v>
          </cell>
          <cell r="S1473">
            <v>2</v>
          </cell>
          <cell r="T1473">
            <v>0</v>
          </cell>
          <cell r="U1473">
            <v>0</v>
          </cell>
          <cell r="V1473">
            <v>190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I1474">
            <v>130211</v>
          </cell>
          <cell r="J1474">
            <v>130211</v>
          </cell>
          <cell r="K1474">
            <v>13</v>
          </cell>
          <cell r="L1474">
            <v>2</v>
          </cell>
          <cell r="M1474">
            <v>11</v>
          </cell>
          <cell r="N1474">
            <v>2</v>
          </cell>
          <cell r="O1474">
            <v>24000</v>
          </cell>
          <cell r="P1474">
            <v>11528</v>
          </cell>
          <cell r="Q1474">
            <v>288200</v>
          </cell>
          <cell r="R1474">
            <v>0</v>
          </cell>
          <cell r="S1474">
            <v>1</v>
          </cell>
          <cell r="T1474">
            <v>0</v>
          </cell>
          <cell r="U1474">
            <v>0</v>
          </cell>
          <cell r="V1474">
            <v>190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I1475">
            <v>130209</v>
          </cell>
          <cell r="J1475">
            <v>130209</v>
          </cell>
          <cell r="K1475">
            <v>13</v>
          </cell>
          <cell r="L1475">
            <v>2</v>
          </cell>
          <cell r="M1475">
            <v>9</v>
          </cell>
          <cell r="N1475">
            <v>2</v>
          </cell>
          <cell r="O1475">
            <v>23580</v>
          </cell>
          <cell r="P1475">
            <v>10480</v>
          </cell>
          <cell r="Q1475">
            <v>262000</v>
          </cell>
          <cell r="R1475">
            <v>0</v>
          </cell>
          <cell r="S1475">
            <v>2</v>
          </cell>
          <cell r="T1475">
            <v>0</v>
          </cell>
          <cell r="U1475">
            <v>0</v>
          </cell>
          <cell r="V1475">
            <v>190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I1476">
            <v>130210</v>
          </cell>
          <cell r="J1476">
            <v>130210</v>
          </cell>
          <cell r="K1476">
            <v>13</v>
          </cell>
          <cell r="L1476">
            <v>2</v>
          </cell>
          <cell r="M1476">
            <v>10</v>
          </cell>
          <cell r="N1476">
            <v>2</v>
          </cell>
          <cell r="O1476">
            <v>24000</v>
          </cell>
          <cell r="P1476">
            <v>11000</v>
          </cell>
          <cell r="Q1476">
            <v>275000</v>
          </cell>
          <cell r="R1476">
            <v>0</v>
          </cell>
          <cell r="S1476">
            <v>2</v>
          </cell>
          <cell r="T1476">
            <v>0</v>
          </cell>
          <cell r="U1476">
            <v>0</v>
          </cell>
          <cell r="V1476">
            <v>190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I1477">
            <v>190409</v>
          </cell>
          <cell r="J1477">
            <v>190409</v>
          </cell>
          <cell r="K1477">
            <v>19</v>
          </cell>
          <cell r="L1477">
            <v>4</v>
          </cell>
          <cell r="M1477">
            <v>9</v>
          </cell>
          <cell r="N1477">
            <v>1</v>
          </cell>
          <cell r="O1477">
            <v>8900</v>
          </cell>
          <cell r="P1477">
            <v>0</v>
          </cell>
          <cell r="Q1477">
            <v>258500</v>
          </cell>
          <cell r="R1477">
            <v>0</v>
          </cell>
          <cell r="S1477">
            <v>1</v>
          </cell>
          <cell r="T1477">
            <v>0</v>
          </cell>
          <cell r="U1477">
            <v>0</v>
          </cell>
          <cell r="V1477">
            <v>148</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I1478">
            <v>190307</v>
          </cell>
          <cell r="J1478">
            <v>190307</v>
          </cell>
          <cell r="K1478">
            <v>19</v>
          </cell>
          <cell r="L1478">
            <v>3</v>
          </cell>
          <cell r="M1478">
            <v>7</v>
          </cell>
          <cell r="N1478">
            <v>1</v>
          </cell>
          <cell r="O1478">
            <v>8300</v>
          </cell>
          <cell r="P1478">
            <v>0</v>
          </cell>
          <cell r="Q1478">
            <v>225800</v>
          </cell>
          <cell r="R1478">
            <v>0</v>
          </cell>
          <cell r="S1478">
            <v>2</v>
          </cell>
          <cell r="T1478">
            <v>0</v>
          </cell>
          <cell r="U1478">
            <v>0</v>
          </cell>
          <cell r="V1478">
            <v>37020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I1479">
            <v>130211</v>
          </cell>
          <cell r="J1479">
            <v>130211</v>
          </cell>
          <cell r="K1479">
            <v>13</v>
          </cell>
          <cell r="L1479">
            <v>2</v>
          </cell>
          <cell r="M1479">
            <v>11</v>
          </cell>
          <cell r="N1479">
            <v>2</v>
          </cell>
          <cell r="O1479">
            <v>24000</v>
          </cell>
          <cell r="P1479">
            <v>11528</v>
          </cell>
          <cell r="Q1479">
            <v>288200</v>
          </cell>
          <cell r="R1479">
            <v>0</v>
          </cell>
          <cell r="S1479">
            <v>2</v>
          </cell>
          <cell r="T1479">
            <v>0</v>
          </cell>
          <cell r="U1479">
            <v>0</v>
          </cell>
          <cell r="V1479">
            <v>190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I1480">
            <v>130214</v>
          </cell>
          <cell r="J1480">
            <v>130214</v>
          </cell>
          <cell r="K1480">
            <v>13</v>
          </cell>
          <cell r="L1480">
            <v>2</v>
          </cell>
          <cell r="M1480">
            <v>14</v>
          </cell>
          <cell r="N1480">
            <v>2</v>
          </cell>
          <cell r="O1480">
            <v>24000</v>
          </cell>
          <cell r="P1480">
            <v>13188</v>
          </cell>
          <cell r="Q1480">
            <v>329700</v>
          </cell>
          <cell r="R1480">
            <v>0</v>
          </cell>
          <cell r="S1480">
            <v>1</v>
          </cell>
          <cell r="T1480">
            <v>0</v>
          </cell>
          <cell r="U1480">
            <v>0</v>
          </cell>
          <cell r="V1480">
            <v>190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I1481">
            <v>130210</v>
          </cell>
          <cell r="J1481">
            <v>130210</v>
          </cell>
          <cell r="K1481">
            <v>13</v>
          </cell>
          <cell r="L1481">
            <v>2</v>
          </cell>
          <cell r="M1481">
            <v>10</v>
          </cell>
          <cell r="N1481">
            <v>2</v>
          </cell>
          <cell r="O1481">
            <v>24000</v>
          </cell>
          <cell r="P1481">
            <v>11000</v>
          </cell>
          <cell r="Q1481">
            <v>275000</v>
          </cell>
          <cell r="R1481">
            <v>0</v>
          </cell>
          <cell r="S1481">
            <v>2</v>
          </cell>
          <cell r="T1481">
            <v>0</v>
          </cell>
          <cell r="U1481">
            <v>0</v>
          </cell>
          <cell r="V1481">
            <v>190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I1482">
            <v>130208</v>
          </cell>
          <cell r="J1482">
            <v>130208</v>
          </cell>
          <cell r="K1482">
            <v>13</v>
          </cell>
          <cell r="L1482">
            <v>2</v>
          </cell>
          <cell r="M1482">
            <v>8</v>
          </cell>
          <cell r="N1482">
            <v>2</v>
          </cell>
          <cell r="O1482">
            <v>22482</v>
          </cell>
          <cell r="P1482">
            <v>9992</v>
          </cell>
          <cell r="Q1482">
            <v>249800</v>
          </cell>
          <cell r="R1482">
            <v>0</v>
          </cell>
          <cell r="S1482">
            <v>1</v>
          </cell>
          <cell r="T1482">
            <v>0</v>
          </cell>
          <cell r="U1482">
            <v>0</v>
          </cell>
          <cell r="V1482">
            <v>190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I1483">
            <v>190407</v>
          </cell>
          <cell r="J1483">
            <v>190407</v>
          </cell>
          <cell r="K1483">
            <v>19</v>
          </cell>
          <cell r="L1483">
            <v>4</v>
          </cell>
          <cell r="M1483">
            <v>7</v>
          </cell>
          <cell r="N1483">
            <v>0.5</v>
          </cell>
          <cell r="O1483">
            <v>4450</v>
          </cell>
          <cell r="P1483">
            <v>0</v>
          </cell>
          <cell r="Q1483">
            <v>246600</v>
          </cell>
          <cell r="R1483">
            <v>0</v>
          </cell>
          <cell r="S1483">
            <v>2</v>
          </cell>
          <cell r="T1483">
            <v>0</v>
          </cell>
          <cell r="U1483">
            <v>0</v>
          </cell>
          <cell r="V1483">
            <v>148</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I1484">
            <v>130211</v>
          </cell>
          <cell r="J1484">
            <v>130211</v>
          </cell>
          <cell r="K1484">
            <v>13</v>
          </cell>
          <cell r="L1484">
            <v>2</v>
          </cell>
          <cell r="M1484">
            <v>11</v>
          </cell>
          <cell r="N1484">
            <v>2</v>
          </cell>
          <cell r="O1484">
            <v>24000</v>
          </cell>
          <cell r="P1484">
            <v>11528</v>
          </cell>
          <cell r="Q1484">
            <v>288200</v>
          </cell>
          <cell r="R1484">
            <v>0</v>
          </cell>
          <cell r="S1484">
            <v>1</v>
          </cell>
          <cell r="T1484">
            <v>0</v>
          </cell>
          <cell r="U1484">
            <v>0</v>
          </cell>
          <cell r="V1484">
            <v>190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I1485">
            <v>130206</v>
          </cell>
          <cell r="J1485">
            <v>130206</v>
          </cell>
          <cell r="K1485">
            <v>13</v>
          </cell>
          <cell r="L1485">
            <v>2</v>
          </cell>
          <cell r="M1485">
            <v>6</v>
          </cell>
          <cell r="N1485">
            <v>2</v>
          </cell>
          <cell r="O1485">
            <v>20348</v>
          </cell>
          <cell r="P1485">
            <v>9044</v>
          </cell>
          <cell r="Q1485">
            <v>226100</v>
          </cell>
          <cell r="R1485">
            <v>0</v>
          </cell>
          <cell r="S1485">
            <v>1</v>
          </cell>
          <cell r="T1485">
            <v>0</v>
          </cell>
          <cell r="U1485">
            <v>0</v>
          </cell>
          <cell r="V1485">
            <v>190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I1486">
            <v>130210</v>
          </cell>
          <cell r="J1486">
            <v>130210</v>
          </cell>
          <cell r="K1486">
            <v>13</v>
          </cell>
          <cell r="L1486">
            <v>2</v>
          </cell>
          <cell r="M1486">
            <v>10</v>
          </cell>
          <cell r="N1486">
            <v>2</v>
          </cell>
          <cell r="O1486">
            <v>24000</v>
          </cell>
          <cell r="P1486">
            <v>11000</v>
          </cell>
          <cell r="Q1486">
            <v>275000</v>
          </cell>
          <cell r="R1486">
            <v>0</v>
          </cell>
          <cell r="S1486">
            <v>2</v>
          </cell>
          <cell r="T1486">
            <v>0</v>
          </cell>
          <cell r="U1486">
            <v>0</v>
          </cell>
          <cell r="V1486">
            <v>190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I1487">
            <v>130205</v>
          </cell>
          <cell r="J1487">
            <v>130205</v>
          </cell>
          <cell r="K1487">
            <v>13</v>
          </cell>
          <cell r="L1487">
            <v>2</v>
          </cell>
          <cell r="M1487">
            <v>5</v>
          </cell>
          <cell r="N1487">
            <v>2</v>
          </cell>
          <cell r="O1487">
            <v>19610</v>
          </cell>
          <cell r="P1487">
            <v>8716</v>
          </cell>
          <cell r="Q1487">
            <v>217900</v>
          </cell>
          <cell r="R1487">
            <v>0</v>
          </cell>
          <cell r="S1487">
            <v>1</v>
          </cell>
          <cell r="T1487">
            <v>0</v>
          </cell>
          <cell r="U1487">
            <v>0</v>
          </cell>
          <cell r="V1487">
            <v>190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I1488">
            <v>130207</v>
          </cell>
          <cell r="J1488">
            <v>130207</v>
          </cell>
          <cell r="K1488">
            <v>13</v>
          </cell>
          <cell r="L1488">
            <v>2</v>
          </cell>
          <cell r="M1488">
            <v>7</v>
          </cell>
          <cell r="N1488">
            <v>2</v>
          </cell>
          <cell r="O1488">
            <v>21384</v>
          </cell>
          <cell r="P1488">
            <v>9504</v>
          </cell>
          <cell r="Q1488">
            <v>237600</v>
          </cell>
          <cell r="R1488">
            <v>0</v>
          </cell>
          <cell r="S1488">
            <v>2</v>
          </cell>
          <cell r="T1488">
            <v>0</v>
          </cell>
          <cell r="U1488">
            <v>0</v>
          </cell>
          <cell r="V1488">
            <v>190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I1489">
            <v>130209</v>
          </cell>
          <cell r="J1489">
            <v>130209</v>
          </cell>
          <cell r="K1489">
            <v>13</v>
          </cell>
          <cell r="L1489">
            <v>2</v>
          </cell>
          <cell r="M1489">
            <v>9</v>
          </cell>
          <cell r="N1489">
            <v>2</v>
          </cell>
          <cell r="O1489">
            <v>23580</v>
          </cell>
          <cell r="P1489">
            <v>10480</v>
          </cell>
          <cell r="Q1489">
            <v>262000</v>
          </cell>
          <cell r="R1489">
            <v>0</v>
          </cell>
          <cell r="S1489">
            <v>2</v>
          </cell>
          <cell r="T1489">
            <v>0</v>
          </cell>
          <cell r="U1489">
            <v>0</v>
          </cell>
          <cell r="V1489">
            <v>37023</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I1490">
            <v>130208</v>
          </cell>
          <cell r="J1490">
            <v>130208</v>
          </cell>
          <cell r="K1490">
            <v>13</v>
          </cell>
          <cell r="L1490">
            <v>2</v>
          </cell>
          <cell r="M1490">
            <v>8</v>
          </cell>
          <cell r="N1490">
            <v>2</v>
          </cell>
          <cell r="O1490">
            <v>22482</v>
          </cell>
          <cell r="P1490">
            <v>9992</v>
          </cell>
          <cell r="Q1490">
            <v>249800</v>
          </cell>
          <cell r="R1490">
            <v>0</v>
          </cell>
          <cell r="S1490">
            <v>2</v>
          </cell>
          <cell r="T1490">
            <v>0</v>
          </cell>
          <cell r="U1490">
            <v>0</v>
          </cell>
          <cell r="V1490">
            <v>190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I1491">
            <v>100203</v>
          </cell>
          <cell r="J1491">
            <v>100203</v>
          </cell>
          <cell r="K1491">
            <v>10</v>
          </cell>
          <cell r="L1491">
            <v>2</v>
          </cell>
          <cell r="M1491">
            <v>3</v>
          </cell>
          <cell r="N1491">
            <v>0.5</v>
          </cell>
          <cell r="O1491">
            <v>3350</v>
          </cell>
          <cell r="P1491">
            <v>0</v>
          </cell>
          <cell r="Q1491">
            <v>181400</v>
          </cell>
          <cell r="R1491">
            <v>0</v>
          </cell>
          <cell r="S1491">
            <v>2</v>
          </cell>
          <cell r="T1491">
            <v>0</v>
          </cell>
          <cell r="U1491">
            <v>0</v>
          </cell>
          <cell r="V1491">
            <v>129</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I1492">
            <v>130206</v>
          </cell>
          <cell r="J1492">
            <v>130206</v>
          </cell>
          <cell r="K1492">
            <v>13</v>
          </cell>
          <cell r="L1492">
            <v>2</v>
          </cell>
          <cell r="M1492">
            <v>6</v>
          </cell>
          <cell r="N1492">
            <v>2</v>
          </cell>
          <cell r="O1492">
            <v>20348</v>
          </cell>
          <cell r="P1492">
            <v>9044</v>
          </cell>
          <cell r="Q1492">
            <v>226100</v>
          </cell>
          <cell r="R1492">
            <v>0</v>
          </cell>
          <cell r="S1492">
            <v>2</v>
          </cell>
          <cell r="T1492">
            <v>0</v>
          </cell>
          <cell r="U1492">
            <v>0</v>
          </cell>
          <cell r="V1492">
            <v>190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I1493">
            <v>130112</v>
          </cell>
          <cell r="J1493">
            <v>130112</v>
          </cell>
          <cell r="K1493">
            <v>13</v>
          </cell>
          <cell r="L1493">
            <v>1</v>
          </cell>
          <cell r="M1493">
            <v>12</v>
          </cell>
          <cell r="N1493">
            <v>2</v>
          </cell>
          <cell r="O1493">
            <v>19200</v>
          </cell>
          <cell r="P1493">
            <v>9128</v>
          </cell>
          <cell r="Q1493">
            <v>228200</v>
          </cell>
          <cell r="R1493">
            <v>0</v>
          </cell>
          <cell r="S1493">
            <v>2</v>
          </cell>
          <cell r="T1493">
            <v>0</v>
          </cell>
          <cell r="U1493">
            <v>0</v>
          </cell>
          <cell r="V1493">
            <v>190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I1494">
            <v>130205</v>
          </cell>
          <cell r="J1494">
            <v>130205</v>
          </cell>
          <cell r="K1494">
            <v>13</v>
          </cell>
          <cell r="L1494">
            <v>2</v>
          </cell>
          <cell r="M1494">
            <v>5</v>
          </cell>
          <cell r="N1494">
            <v>2</v>
          </cell>
          <cell r="O1494">
            <v>19610</v>
          </cell>
          <cell r="P1494">
            <v>8716</v>
          </cell>
          <cell r="Q1494">
            <v>217900</v>
          </cell>
          <cell r="R1494">
            <v>0</v>
          </cell>
          <cell r="S1494">
            <v>2</v>
          </cell>
          <cell r="T1494">
            <v>0</v>
          </cell>
          <cell r="U1494">
            <v>0</v>
          </cell>
          <cell r="V1494">
            <v>190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I1495">
            <v>130206</v>
          </cell>
          <cell r="J1495">
            <v>130206</v>
          </cell>
          <cell r="K1495">
            <v>13</v>
          </cell>
          <cell r="L1495">
            <v>2</v>
          </cell>
          <cell r="M1495">
            <v>6</v>
          </cell>
          <cell r="N1495">
            <v>2</v>
          </cell>
          <cell r="O1495">
            <v>20348</v>
          </cell>
          <cell r="P1495">
            <v>9044</v>
          </cell>
          <cell r="Q1495">
            <v>226100</v>
          </cell>
          <cell r="R1495">
            <v>0</v>
          </cell>
          <cell r="S1495">
            <v>1</v>
          </cell>
          <cell r="T1495">
            <v>0</v>
          </cell>
          <cell r="U1495">
            <v>0</v>
          </cell>
          <cell r="V1495">
            <v>190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R1496">
            <v>1</v>
          </cell>
          <cell r="S1496">
            <v>1</v>
          </cell>
          <cell r="T1496">
            <v>0</v>
          </cell>
          <cell r="U1496">
            <v>0</v>
          </cell>
          <cell r="V1496" t="str">
            <v>その他</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R1497">
            <v>1</v>
          </cell>
          <cell r="S1497">
            <v>1</v>
          </cell>
          <cell r="T1497">
            <v>0</v>
          </cell>
          <cell r="U1497">
            <v>0</v>
          </cell>
          <cell r="V1497" t="str">
            <v>その他</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R1498">
            <v>1</v>
          </cell>
          <cell r="S1498">
            <v>1</v>
          </cell>
          <cell r="T1498">
            <v>0</v>
          </cell>
          <cell r="U1498">
            <v>0</v>
          </cell>
          <cell r="V1498" t="str">
            <v>その他</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R1499">
            <v>2</v>
          </cell>
          <cell r="S1499">
            <v>2</v>
          </cell>
          <cell r="T1499">
            <v>0</v>
          </cell>
          <cell r="U1499">
            <v>0</v>
          </cell>
          <cell r="V1499" t="str">
            <v>その他</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R1500">
            <v>1</v>
          </cell>
          <cell r="S1500">
            <v>1</v>
          </cell>
          <cell r="T1500">
            <v>0</v>
          </cell>
          <cell r="U1500">
            <v>0</v>
          </cell>
          <cell r="V1500" t="str">
            <v>その他</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R1501">
            <v>1</v>
          </cell>
          <cell r="S1501">
            <v>1</v>
          </cell>
          <cell r="T1501">
            <v>0</v>
          </cell>
          <cell r="U1501">
            <v>0</v>
          </cell>
          <cell r="V1501" t="str">
            <v>その他</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R1502">
            <v>1</v>
          </cell>
          <cell r="S1502">
            <v>1</v>
          </cell>
          <cell r="T1502">
            <v>0</v>
          </cell>
          <cell r="U1502">
            <v>0</v>
          </cell>
          <cell r="V1502" t="str">
            <v>その他</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R1503">
            <v>1</v>
          </cell>
          <cell r="S1503">
            <v>1</v>
          </cell>
          <cell r="T1503">
            <v>0</v>
          </cell>
          <cell r="U1503">
            <v>0</v>
          </cell>
          <cell r="V1503" t="str">
            <v>その他</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R1504">
            <v>2</v>
          </cell>
          <cell r="S1504">
            <v>2</v>
          </cell>
          <cell r="T1504">
            <v>0</v>
          </cell>
          <cell r="U1504">
            <v>0</v>
          </cell>
          <cell r="V1504" t="str">
            <v>その他</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R1505">
            <v>1</v>
          </cell>
          <cell r="S1505">
            <v>1</v>
          </cell>
          <cell r="T1505">
            <v>0</v>
          </cell>
          <cell r="U1505">
            <v>0</v>
          </cell>
          <cell r="V1505" t="str">
            <v>その他</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R1506">
            <v>2</v>
          </cell>
          <cell r="S1506">
            <v>2</v>
          </cell>
          <cell r="T1506">
            <v>0</v>
          </cell>
          <cell r="U1506">
            <v>0</v>
          </cell>
          <cell r="V1506" t="str">
            <v>その他</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R1507">
            <v>2</v>
          </cell>
          <cell r="S1507">
            <v>2</v>
          </cell>
          <cell r="T1507">
            <v>0</v>
          </cell>
          <cell r="U1507">
            <v>0</v>
          </cell>
          <cell r="V1507" t="str">
            <v>その他</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R1508">
            <v>2</v>
          </cell>
          <cell r="S1508">
            <v>2</v>
          </cell>
          <cell r="T1508">
            <v>0</v>
          </cell>
          <cell r="U1508">
            <v>0</v>
          </cell>
          <cell r="V1508" t="str">
            <v>その他</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R1509">
            <v>2</v>
          </cell>
          <cell r="S1509">
            <v>2</v>
          </cell>
          <cell r="T1509">
            <v>0</v>
          </cell>
          <cell r="U1509">
            <v>0</v>
          </cell>
          <cell r="V1509" t="str">
            <v>その他</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R1510">
            <v>1</v>
          </cell>
          <cell r="S1510">
            <v>1</v>
          </cell>
          <cell r="T1510">
            <v>0</v>
          </cell>
          <cell r="U1510">
            <v>0</v>
          </cell>
          <cell r="V1510" t="str">
            <v>その他</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R1511">
            <v>1</v>
          </cell>
          <cell r="S1511">
            <v>1</v>
          </cell>
          <cell r="T1511">
            <v>0</v>
          </cell>
          <cell r="U1511">
            <v>0</v>
          </cell>
          <cell r="V1511" t="str">
            <v>その他</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R1512">
            <v>2</v>
          </cell>
          <cell r="S1512">
            <v>2</v>
          </cell>
          <cell r="T1512">
            <v>0</v>
          </cell>
          <cell r="U1512">
            <v>0</v>
          </cell>
          <cell r="V1512" t="str">
            <v>その他</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R1513">
            <v>1</v>
          </cell>
          <cell r="S1513">
            <v>1</v>
          </cell>
          <cell r="T1513">
            <v>0</v>
          </cell>
          <cell r="U1513">
            <v>0</v>
          </cell>
          <cell r="V1513" t="str">
            <v>その他</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R1514">
            <v>2</v>
          </cell>
          <cell r="S1514">
            <v>2</v>
          </cell>
          <cell r="T1514">
            <v>0</v>
          </cell>
          <cell r="U1514">
            <v>0</v>
          </cell>
          <cell r="V1514" t="str">
            <v>その他</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R1515">
            <v>2</v>
          </cell>
          <cell r="S1515">
            <v>2</v>
          </cell>
          <cell r="T1515">
            <v>0</v>
          </cell>
          <cell r="U1515">
            <v>0</v>
          </cell>
          <cell r="V1515" t="str">
            <v>その他</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R1516">
            <v>2</v>
          </cell>
          <cell r="S1516">
            <v>2</v>
          </cell>
          <cell r="T1516">
            <v>0</v>
          </cell>
          <cell r="U1516">
            <v>0</v>
          </cell>
          <cell r="V1516" t="str">
            <v>その他</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R1517">
            <v>2</v>
          </cell>
          <cell r="S1517">
            <v>2</v>
          </cell>
          <cell r="T1517">
            <v>0</v>
          </cell>
          <cell r="U1517">
            <v>0</v>
          </cell>
          <cell r="V1517" t="str">
            <v>その他</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R1518">
            <v>2</v>
          </cell>
          <cell r="S1518">
            <v>2</v>
          </cell>
          <cell r="T1518">
            <v>0</v>
          </cell>
          <cell r="U1518">
            <v>0</v>
          </cell>
          <cell r="V1518" t="str">
            <v>その他</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R1519">
            <v>2</v>
          </cell>
          <cell r="S1519">
            <v>2</v>
          </cell>
          <cell r="T1519">
            <v>0</v>
          </cell>
          <cell r="U1519">
            <v>0</v>
          </cell>
          <cell r="V1519" t="str">
            <v>その他</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R1520">
            <v>1</v>
          </cell>
          <cell r="S1520">
            <v>1</v>
          </cell>
          <cell r="T1520">
            <v>0</v>
          </cell>
          <cell r="U1520">
            <v>0</v>
          </cell>
          <cell r="V1520" t="str">
            <v>その他</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R1521">
            <v>2</v>
          </cell>
          <cell r="S1521">
            <v>2</v>
          </cell>
          <cell r="T1521">
            <v>0</v>
          </cell>
          <cell r="U1521">
            <v>0</v>
          </cell>
          <cell r="V1521" t="str">
            <v>その他</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R1522">
            <v>2</v>
          </cell>
          <cell r="S1522">
            <v>2</v>
          </cell>
          <cell r="T1522">
            <v>0</v>
          </cell>
          <cell r="U1522">
            <v>0</v>
          </cell>
          <cell r="V1522" t="str">
            <v>その他</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R1523">
            <v>2</v>
          </cell>
          <cell r="S1523">
            <v>2</v>
          </cell>
          <cell r="T1523">
            <v>0</v>
          </cell>
          <cell r="U1523">
            <v>0</v>
          </cell>
          <cell r="V1523" t="str">
            <v>その他</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R1524">
            <v>2</v>
          </cell>
          <cell r="S1524">
            <v>2</v>
          </cell>
          <cell r="T1524">
            <v>0</v>
          </cell>
          <cell r="U1524">
            <v>0</v>
          </cell>
          <cell r="V1524" t="str">
            <v>その他</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R1525">
            <v>2</v>
          </cell>
          <cell r="S1525">
            <v>2</v>
          </cell>
          <cell r="T1525">
            <v>0</v>
          </cell>
          <cell r="U1525">
            <v>0</v>
          </cell>
          <cell r="V1525" t="str">
            <v>その他</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R1526">
            <v>1</v>
          </cell>
          <cell r="S1526">
            <v>1</v>
          </cell>
          <cell r="T1526">
            <v>0</v>
          </cell>
          <cell r="U1526">
            <v>0</v>
          </cell>
          <cell r="V1526" t="str">
            <v>その他</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R1527">
            <v>1</v>
          </cell>
          <cell r="S1527">
            <v>1</v>
          </cell>
          <cell r="T1527">
            <v>0</v>
          </cell>
          <cell r="U1527">
            <v>0</v>
          </cell>
          <cell r="V1527" t="str">
            <v>その他</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I1528">
            <v>130208</v>
          </cell>
          <cell r="J1528">
            <v>130208</v>
          </cell>
          <cell r="K1528">
            <v>13</v>
          </cell>
          <cell r="L1528">
            <v>2</v>
          </cell>
          <cell r="M1528">
            <v>8</v>
          </cell>
          <cell r="N1528">
            <v>2</v>
          </cell>
          <cell r="O1528">
            <v>22482</v>
          </cell>
          <cell r="P1528">
            <v>9992</v>
          </cell>
          <cell r="Q1528">
            <v>249800</v>
          </cell>
          <cell r="R1528">
            <v>0</v>
          </cell>
          <cell r="S1528">
            <v>2</v>
          </cell>
          <cell r="T1528">
            <v>0</v>
          </cell>
          <cell r="U1528">
            <v>0</v>
          </cell>
          <cell r="V1528">
            <v>190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I1529">
            <v>130209</v>
          </cell>
          <cell r="J1529">
            <v>130209</v>
          </cell>
          <cell r="K1529">
            <v>13</v>
          </cell>
          <cell r="L1529">
            <v>2</v>
          </cell>
          <cell r="M1529">
            <v>9</v>
          </cell>
          <cell r="N1529">
            <v>2</v>
          </cell>
          <cell r="O1529">
            <v>23580</v>
          </cell>
          <cell r="P1529">
            <v>10480</v>
          </cell>
          <cell r="Q1529">
            <v>262000</v>
          </cell>
          <cell r="R1529">
            <v>0</v>
          </cell>
          <cell r="S1529">
            <v>1</v>
          </cell>
          <cell r="T1529">
            <v>0</v>
          </cell>
          <cell r="U1529">
            <v>0</v>
          </cell>
          <cell r="V1529">
            <v>190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I1530">
            <v>130110</v>
          </cell>
          <cell r="J1530">
            <v>130110</v>
          </cell>
          <cell r="K1530">
            <v>13</v>
          </cell>
          <cell r="L1530">
            <v>1</v>
          </cell>
          <cell r="M1530">
            <v>10</v>
          </cell>
          <cell r="N1530">
            <v>2</v>
          </cell>
          <cell r="O1530">
            <v>19170</v>
          </cell>
          <cell r="P1530">
            <v>8520</v>
          </cell>
          <cell r="Q1530">
            <v>213000</v>
          </cell>
          <cell r="R1530">
            <v>0</v>
          </cell>
          <cell r="S1530">
            <v>2</v>
          </cell>
          <cell r="T1530">
            <v>0</v>
          </cell>
          <cell r="U1530">
            <v>0</v>
          </cell>
          <cell r="V1530">
            <v>190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I1531">
            <v>130109</v>
          </cell>
          <cell r="J1531">
            <v>130109</v>
          </cell>
          <cell r="K1531">
            <v>13</v>
          </cell>
          <cell r="L1531">
            <v>1</v>
          </cell>
          <cell r="M1531">
            <v>9</v>
          </cell>
          <cell r="N1531">
            <v>2</v>
          </cell>
          <cell r="O1531">
            <v>18540</v>
          </cell>
          <cell r="P1531">
            <v>8240</v>
          </cell>
          <cell r="Q1531">
            <v>206000</v>
          </cell>
          <cell r="R1531">
            <v>0</v>
          </cell>
          <cell r="S1531">
            <v>1</v>
          </cell>
          <cell r="T1531">
            <v>0</v>
          </cell>
          <cell r="U1531">
            <v>0</v>
          </cell>
          <cell r="V1531">
            <v>190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I1532">
            <v>190116</v>
          </cell>
          <cell r="J1532">
            <v>190116</v>
          </cell>
          <cell r="K1532">
            <v>19</v>
          </cell>
          <cell r="L1532">
            <v>1</v>
          </cell>
          <cell r="M1532">
            <v>16</v>
          </cell>
          <cell r="N1532">
            <v>0.5</v>
          </cell>
          <cell r="O1532">
            <v>3000</v>
          </cell>
          <cell r="P1532">
            <v>0</v>
          </cell>
          <cell r="Q1532">
            <v>196200</v>
          </cell>
          <cell r="R1532">
            <v>0</v>
          </cell>
          <cell r="S1532">
            <v>2</v>
          </cell>
          <cell r="T1532">
            <v>0</v>
          </cell>
          <cell r="U1532">
            <v>0</v>
          </cell>
          <cell r="V1532">
            <v>190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I1533">
            <v>190112</v>
          </cell>
          <cell r="J1533">
            <v>190112</v>
          </cell>
          <cell r="K1533">
            <v>19</v>
          </cell>
          <cell r="L1533">
            <v>1</v>
          </cell>
          <cell r="M1533">
            <v>12</v>
          </cell>
          <cell r="N1533">
            <v>0.5</v>
          </cell>
          <cell r="O1533">
            <v>3000</v>
          </cell>
          <cell r="P1533">
            <v>0</v>
          </cell>
          <cell r="Q1533">
            <v>175100</v>
          </cell>
          <cell r="R1533">
            <v>0</v>
          </cell>
          <cell r="S1533">
            <v>1</v>
          </cell>
          <cell r="T1533">
            <v>0</v>
          </cell>
          <cell r="U1533">
            <v>0</v>
          </cell>
          <cell r="V1533">
            <v>190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I1534">
            <v>190116</v>
          </cell>
          <cell r="J1534">
            <v>190116</v>
          </cell>
          <cell r="K1534">
            <v>19</v>
          </cell>
          <cell r="L1534">
            <v>1</v>
          </cell>
          <cell r="M1534">
            <v>16</v>
          </cell>
          <cell r="N1534">
            <v>0.5</v>
          </cell>
          <cell r="O1534">
            <v>3000</v>
          </cell>
          <cell r="P1534">
            <v>0</v>
          </cell>
          <cell r="Q1534">
            <v>196200</v>
          </cell>
          <cell r="R1534">
            <v>0</v>
          </cell>
          <cell r="S1534">
            <v>2</v>
          </cell>
          <cell r="T1534">
            <v>0</v>
          </cell>
          <cell r="U1534">
            <v>0</v>
          </cell>
          <cell r="V1534">
            <v>190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I1535">
            <v>190115</v>
          </cell>
          <cell r="J1535">
            <v>190115</v>
          </cell>
          <cell r="K1535">
            <v>19</v>
          </cell>
          <cell r="L1535">
            <v>1</v>
          </cell>
          <cell r="M1535">
            <v>15</v>
          </cell>
          <cell r="N1535">
            <v>1</v>
          </cell>
          <cell r="O1535">
            <v>6000</v>
          </cell>
          <cell r="P1535">
            <v>0</v>
          </cell>
          <cell r="Q1535">
            <v>191500</v>
          </cell>
          <cell r="R1535">
            <v>0</v>
          </cell>
          <cell r="S1535">
            <v>1</v>
          </cell>
          <cell r="T1535">
            <v>0</v>
          </cell>
          <cell r="U1535">
            <v>0</v>
          </cell>
          <cell r="V1535">
            <v>190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I1536">
            <v>130204</v>
          </cell>
          <cell r="J1536">
            <v>130204</v>
          </cell>
          <cell r="K1536">
            <v>13</v>
          </cell>
          <cell r="L1536">
            <v>2</v>
          </cell>
          <cell r="M1536">
            <v>4</v>
          </cell>
          <cell r="N1536">
            <v>2</v>
          </cell>
          <cell r="O1536">
            <v>18908</v>
          </cell>
          <cell r="P1536">
            <v>8404</v>
          </cell>
          <cell r="Q1536">
            <v>210100</v>
          </cell>
          <cell r="R1536">
            <v>0</v>
          </cell>
          <cell r="S1536">
            <v>1</v>
          </cell>
          <cell r="T1536">
            <v>0</v>
          </cell>
          <cell r="U1536">
            <v>0</v>
          </cell>
          <cell r="V1536">
            <v>190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I1537">
            <v>130203</v>
          </cell>
          <cell r="J1537">
            <v>130203</v>
          </cell>
          <cell r="K1537">
            <v>13</v>
          </cell>
          <cell r="L1537">
            <v>2</v>
          </cell>
          <cell r="M1537">
            <v>3</v>
          </cell>
          <cell r="N1537">
            <v>2</v>
          </cell>
          <cell r="O1537">
            <v>18224</v>
          </cell>
          <cell r="P1537">
            <v>8100</v>
          </cell>
          <cell r="Q1537">
            <v>202500</v>
          </cell>
          <cell r="R1537">
            <v>0</v>
          </cell>
          <cell r="S1537">
            <v>2</v>
          </cell>
          <cell r="T1537">
            <v>0</v>
          </cell>
          <cell r="U1537">
            <v>0</v>
          </cell>
          <cell r="V1537">
            <v>190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I1538">
            <v>130203</v>
          </cell>
          <cell r="J1538">
            <v>130203</v>
          </cell>
          <cell r="K1538">
            <v>13</v>
          </cell>
          <cell r="L1538">
            <v>2</v>
          </cell>
          <cell r="M1538">
            <v>3</v>
          </cell>
          <cell r="N1538">
            <v>2</v>
          </cell>
          <cell r="O1538">
            <v>18224</v>
          </cell>
          <cell r="P1538">
            <v>8100</v>
          </cell>
          <cell r="Q1538">
            <v>202500</v>
          </cell>
          <cell r="R1538">
            <v>0</v>
          </cell>
          <cell r="S1538">
            <v>1</v>
          </cell>
          <cell r="T1538">
            <v>0</v>
          </cell>
          <cell r="U1538">
            <v>0</v>
          </cell>
          <cell r="V1538">
            <v>190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I1539">
            <v>130112</v>
          </cell>
          <cell r="J1539">
            <v>130112</v>
          </cell>
          <cell r="K1539">
            <v>13</v>
          </cell>
          <cell r="L1539">
            <v>1</v>
          </cell>
          <cell r="M1539">
            <v>12</v>
          </cell>
          <cell r="N1539">
            <v>2</v>
          </cell>
          <cell r="O1539">
            <v>19200</v>
          </cell>
          <cell r="P1539">
            <v>9128</v>
          </cell>
          <cell r="Q1539">
            <v>228200</v>
          </cell>
          <cell r="R1539">
            <v>0</v>
          </cell>
          <cell r="S1539">
            <v>1</v>
          </cell>
          <cell r="T1539">
            <v>0</v>
          </cell>
          <cell r="U1539">
            <v>0</v>
          </cell>
          <cell r="V1539">
            <v>190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I1540">
            <v>130205</v>
          </cell>
          <cell r="J1540">
            <v>130205</v>
          </cell>
          <cell r="K1540">
            <v>13</v>
          </cell>
          <cell r="L1540">
            <v>2</v>
          </cell>
          <cell r="M1540">
            <v>5</v>
          </cell>
          <cell r="N1540">
            <v>2</v>
          </cell>
          <cell r="O1540">
            <v>19610</v>
          </cell>
          <cell r="P1540">
            <v>8716</v>
          </cell>
          <cell r="Q1540">
            <v>217900</v>
          </cell>
          <cell r="R1540">
            <v>0</v>
          </cell>
          <cell r="S1540">
            <v>2</v>
          </cell>
          <cell r="T1540">
            <v>0</v>
          </cell>
          <cell r="U1540">
            <v>0</v>
          </cell>
          <cell r="V1540">
            <v>190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I1541">
            <v>130205</v>
          </cell>
          <cell r="J1541">
            <v>130205</v>
          </cell>
          <cell r="K1541">
            <v>13</v>
          </cell>
          <cell r="L1541">
            <v>2</v>
          </cell>
          <cell r="M1541">
            <v>5</v>
          </cell>
          <cell r="N1541">
            <v>2</v>
          </cell>
          <cell r="O1541">
            <v>19610</v>
          </cell>
          <cell r="P1541">
            <v>8716</v>
          </cell>
          <cell r="Q1541">
            <v>217900</v>
          </cell>
          <cell r="R1541">
            <v>0</v>
          </cell>
          <cell r="S1541">
            <v>2</v>
          </cell>
          <cell r="T1541">
            <v>0</v>
          </cell>
          <cell r="U1541">
            <v>0</v>
          </cell>
          <cell r="V1541">
            <v>190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I1542">
            <v>130107</v>
          </cell>
          <cell r="J1542">
            <v>130107</v>
          </cell>
          <cell r="K1542">
            <v>13</v>
          </cell>
          <cell r="L1542">
            <v>1</v>
          </cell>
          <cell r="M1542">
            <v>7</v>
          </cell>
          <cell r="N1542">
            <v>2</v>
          </cell>
          <cell r="O1542">
            <v>17262</v>
          </cell>
          <cell r="P1542">
            <v>7672</v>
          </cell>
          <cell r="Q1542">
            <v>191800</v>
          </cell>
          <cell r="R1542">
            <v>0</v>
          </cell>
          <cell r="S1542">
            <v>2</v>
          </cell>
          <cell r="T1542">
            <v>0</v>
          </cell>
          <cell r="U1542">
            <v>0</v>
          </cell>
          <cell r="V1542">
            <v>190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I1543">
            <v>190111</v>
          </cell>
          <cell r="J1543">
            <v>190111</v>
          </cell>
          <cell r="K1543">
            <v>19</v>
          </cell>
          <cell r="L1543">
            <v>1</v>
          </cell>
          <cell r="M1543">
            <v>11</v>
          </cell>
          <cell r="N1543">
            <v>0.5</v>
          </cell>
          <cell r="O1543">
            <v>3000</v>
          </cell>
          <cell r="P1543">
            <v>0</v>
          </cell>
          <cell r="Q1543">
            <v>168300</v>
          </cell>
          <cell r="R1543">
            <v>0</v>
          </cell>
          <cell r="S1543">
            <v>1</v>
          </cell>
          <cell r="T1543">
            <v>0</v>
          </cell>
          <cell r="U1543">
            <v>0</v>
          </cell>
          <cell r="V1543">
            <v>190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I1544">
            <v>130212</v>
          </cell>
          <cell r="J1544">
            <v>130212</v>
          </cell>
          <cell r="K1544">
            <v>13</v>
          </cell>
          <cell r="L1544">
            <v>2</v>
          </cell>
          <cell r="M1544">
            <v>12</v>
          </cell>
          <cell r="N1544">
            <v>2</v>
          </cell>
          <cell r="O1544">
            <v>24000</v>
          </cell>
          <cell r="P1544">
            <v>12068</v>
          </cell>
          <cell r="Q1544">
            <v>301700</v>
          </cell>
          <cell r="R1544">
            <v>0</v>
          </cell>
          <cell r="S1544">
            <v>2</v>
          </cell>
          <cell r="T1544">
            <v>0</v>
          </cell>
          <cell r="U1544">
            <v>0</v>
          </cell>
          <cell r="V1544">
            <v>190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I1545">
            <v>130204</v>
          </cell>
          <cell r="J1545">
            <v>130204</v>
          </cell>
          <cell r="K1545">
            <v>13</v>
          </cell>
          <cell r="L1545">
            <v>2</v>
          </cell>
          <cell r="M1545">
            <v>4</v>
          </cell>
          <cell r="N1545">
            <v>2</v>
          </cell>
          <cell r="O1545">
            <v>18908</v>
          </cell>
          <cell r="P1545">
            <v>8404</v>
          </cell>
          <cell r="Q1545">
            <v>210100</v>
          </cell>
          <cell r="R1545">
            <v>0</v>
          </cell>
          <cell r="S1545">
            <v>2</v>
          </cell>
          <cell r="T1545">
            <v>0</v>
          </cell>
          <cell r="U1545">
            <v>0</v>
          </cell>
          <cell r="V1545">
            <v>190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I1546">
            <v>130109</v>
          </cell>
          <cell r="J1546">
            <v>130109</v>
          </cell>
          <cell r="K1546">
            <v>13</v>
          </cell>
          <cell r="L1546">
            <v>1</v>
          </cell>
          <cell r="M1546">
            <v>9</v>
          </cell>
          <cell r="N1546">
            <v>2</v>
          </cell>
          <cell r="O1546">
            <v>18540</v>
          </cell>
          <cell r="P1546">
            <v>8240</v>
          </cell>
          <cell r="Q1546">
            <v>206000</v>
          </cell>
          <cell r="R1546">
            <v>0</v>
          </cell>
          <cell r="S1546">
            <v>2</v>
          </cell>
          <cell r="T1546">
            <v>0</v>
          </cell>
          <cell r="U1546">
            <v>0</v>
          </cell>
          <cell r="V1546">
            <v>190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I1547">
            <v>130205</v>
          </cell>
          <cell r="J1547">
            <v>130205</v>
          </cell>
          <cell r="K1547">
            <v>13</v>
          </cell>
          <cell r="L1547">
            <v>2</v>
          </cell>
          <cell r="M1547">
            <v>5</v>
          </cell>
          <cell r="N1547">
            <v>2</v>
          </cell>
          <cell r="O1547">
            <v>19610</v>
          </cell>
          <cell r="P1547">
            <v>8716</v>
          </cell>
          <cell r="Q1547">
            <v>217900</v>
          </cell>
          <cell r="R1547">
            <v>0</v>
          </cell>
          <cell r="S1547">
            <v>1</v>
          </cell>
          <cell r="T1547">
            <v>0</v>
          </cell>
          <cell r="U1547">
            <v>0</v>
          </cell>
          <cell r="V1547">
            <v>190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I1548">
            <v>130209</v>
          </cell>
          <cell r="J1548">
            <v>130209</v>
          </cell>
          <cell r="K1548">
            <v>13</v>
          </cell>
          <cell r="L1548">
            <v>2</v>
          </cell>
          <cell r="M1548">
            <v>9</v>
          </cell>
          <cell r="N1548">
            <v>2</v>
          </cell>
          <cell r="O1548">
            <v>23580</v>
          </cell>
          <cell r="P1548">
            <v>10480</v>
          </cell>
          <cell r="Q1548">
            <v>262000</v>
          </cell>
          <cell r="R1548">
            <v>0</v>
          </cell>
          <cell r="S1548">
            <v>2</v>
          </cell>
          <cell r="T1548">
            <v>0</v>
          </cell>
          <cell r="U1548">
            <v>0</v>
          </cell>
          <cell r="V1548">
            <v>190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I1549">
            <v>130204</v>
          </cell>
          <cell r="J1549">
            <v>130204</v>
          </cell>
          <cell r="K1549">
            <v>13</v>
          </cell>
          <cell r="L1549">
            <v>2</v>
          </cell>
          <cell r="M1549">
            <v>4</v>
          </cell>
          <cell r="N1549">
            <v>2</v>
          </cell>
          <cell r="O1549">
            <v>18908</v>
          </cell>
          <cell r="P1549">
            <v>8404</v>
          </cell>
          <cell r="Q1549">
            <v>210100</v>
          </cell>
          <cell r="R1549">
            <v>0</v>
          </cell>
          <cell r="S1549">
            <v>2</v>
          </cell>
          <cell r="T1549">
            <v>0</v>
          </cell>
          <cell r="U1549">
            <v>0</v>
          </cell>
          <cell r="V1549">
            <v>190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R1550">
            <v>1</v>
          </cell>
          <cell r="S1550">
            <v>1</v>
          </cell>
          <cell r="T1550">
            <v>0</v>
          </cell>
          <cell r="U1550">
            <v>0</v>
          </cell>
          <cell r="V1550" t="str">
            <v>その他</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I1551">
            <v>130203</v>
          </cell>
          <cell r="J1551">
            <v>130203</v>
          </cell>
          <cell r="K1551">
            <v>13</v>
          </cell>
          <cell r="L1551">
            <v>2</v>
          </cell>
          <cell r="M1551">
            <v>3</v>
          </cell>
          <cell r="N1551">
            <v>2</v>
          </cell>
          <cell r="O1551">
            <v>18224</v>
          </cell>
          <cell r="P1551">
            <v>8100</v>
          </cell>
          <cell r="Q1551">
            <v>202500</v>
          </cell>
          <cell r="R1551">
            <v>0</v>
          </cell>
          <cell r="S1551">
            <v>2</v>
          </cell>
          <cell r="T1551">
            <v>0</v>
          </cell>
          <cell r="U1551">
            <v>0</v>
          </cell>
          <cell r="V1551">
            <v>190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R1552">
            <v>2</v>
          </cell>
          <cell r="S1552">
            <v>2</v>
          </cell>
          <cell r="T1552">
            <v>0</v>
          </cell>
          <cell r="U1552">
            <v>0</v>
          </cell>
          <cell r="V1552" t="str">
            <v>その他</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I1553">
            <v>130105</v>
          </cell>
          <cell r="J1553">
            <v>130105</v>
          </cell>
          <cell r="K1553">
            <v>13</v>
          </cell>
          <cell r="L1553">
            <v>1</v>
          </cell>
          <cell r="M1553">
            <v>5</v>
          </cell>
          <cell r="N1553">
            <v>2</v>
          </cell>
          <cell r="O1553">
            <v>15524</v>
          </cell>
          <cell r="P1553">
            <v>6900</v>
          </cell>
          <cell r="Q1553">
            <v>172500</v>
          </cell>
          <cell r="R1553">
            <v>0</v>
          </cell>
          <cell r="S1553">
            <v>2</v>
          </cell>
          <cell r="T1553">
            <v>0</v>
          </cell>
          <cell r="U1553">
            <v>0</v>
          </cell>
          <cell r="V1553">
            <v>190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R1554">
            <v>2</v>
          </cell>
          <cell r="S1554">
            <v>2</v>
          </cell>
          <cell r="T1554">
            <v>0</v>
          </cell>
          <cell r="U1554">
            <v>0</v>
          </cell>
          <cell r="V1554" t="str">
            <v>その他</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I1555">
            <v>130206</v>
          </cell>
          <cell r="J1555">
            <v>130206</v>
          </cell>
          <cell r="K1555">
            <v>13</v>
          </cell>
          <cell r="L1555">
            <v>2</v>
          </cell>
          <cell r="M1555">
            <v>6</v>
          </cell>
          <cell r="N1555">
            <v>2</v>
          </cell>
          <cell r="O1555">
            <v>20348</v>
          </cell>
          <cell r="P1555">
            <v>9044</v>
          </cell>
          <cell r="Q1555">
            <v>226100</v>
          </cell>
          <cell r="R1555">
            <v>0</v>
          </cell>
          <cell r="S1555">
            <v>1</v>
          </cell>
          <cell r="T1555">
            <v>0</v>
          </cell>
          <cell r="U1555">
            <v>0</v>
          </cell>
          <cell r="V1555">
            <v>190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I1556">
            <v>100107</v>
          </cell>
          <cell r="J1556">
            <v>100107</v>
          </cell>
          <cell r="K1556">
            <v>10</v>
          </cell>
          <cell r="L1556">
            <v>1</v>
          </cell>
          <cell r="M1556">
            <v>7</v>
          </cell>
          <cell r="N1556">
            <v>0.5</v>
          </cell>
          <cell r="O1556">
            <v>2600</v>
          </cell>
          <cell r="P1556">
            <v>0</v>
          </cell>
          <cell r="Q1556">
            <v>163800</v>
          </cell>
          <cell r="R1556">
            <v>0</v>
          </cell>
          <cell r="S1556">
            <v>1</v>
          </cell>
          <cell r="T1556">
            <v>0</v>
          </cell>
          <cell r="U1556">
            <v>0</v>
          </cell>
          <cell r="V1556">
            <v>190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I1557">
            <v>130105</v>
          </cell>
          <cell r="J1557">
            <v>130105</v>
          </cell>
          <cell r="K1557">
            <v>13</v>
          </cell>
          <cell r="L1557">
            <v>1</v>
          </cell>
          <cell r="M1557">
            <v>5</v>
          </cell>
          <cell r="N1557">
            <v>2</v>
          </cell>
          <cell r="O1557">
            <v>15524</v>
          </cell>
          <cell r="P1557">
            <v>6900</v>
          </cell>
          <cell r="Q1557">
            <v>172500</v>
          </cell>
          <cell r="R1557">
            <v>0</v>
          </cell>
          <cell r="S1557">
            <v>2</v>
          </cell>
          <cell r="T1557">
            <v>0</v>
          </cell>
          <cell r="U1557">
            <v>0</v>
          </cell>
          <cell r="V1557">
            <v>190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I1558">
            <v>130204</v>
          </cell>
          <cell r="J1558">
            <v>130204</v>
          </cell>
          <cell r="K1558">
            <v>13</v>
          </cell>
          <cell r="L1558">
            <v>2</v>
          </cell>
          <cell r="M1558">
            <v>4</v>
          </cell>
          <cell r="N1558">
            <v>2</v>
          </cell>
          <cell r="O1558">
            <v>18908</v>
          </cell>
          <cell r="P1558">
            <v>8404</v>
          </cell>
          <cell r="Q1558">
            <v>210100</v>
          </cell>
          <cell r="R1558">
            <v>0</v>
          </cell>
          <cell r="S1558">
            <v>1</v>
          </cell>
          <cell r="T1558">
            <v>0</v>
          </cell>
          <cell r="U1558">
            <v>0</v>
          </cell>
          <cell r="V1558">
            <v>190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R1559">
            <v>2</v>
          </cell>
          <cell r="S1559">
            <v>2</v>
          </cell>
          <cell r="T1559">
            <v>0</v>
          </cell>
          <cell r="U1559">
            <v>0</v>
          </cell>
          <cell r="V1559" t="str">
            <v>その他</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R1560">
            <v>2</v>
          </cell>
          <cell r="S1560">
            <v>2</v>
          </cell>
          <cell r="T1560">
            <v>0</v>
          </cell>
          <cell r="U1560">
            <v>0</v>
          </cell>
          <cell r="V1560" t="str">
            <v>その他</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R1561">
            <v>2</v>
          </cell>
          <cell r="S1561">
            <v>2</v>
          </cell>
          <cell r="T1561">
            <v>0</v>
          </cell>
          <cell r="U1561">
            <v>0</v>
          </cell>
          <cell r="V1561" t="str">
            <v>その他</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R1562">
            <v>2</v>
          </cell>
          <cell r="S1562">
            <v>2</v>
          </cell>
          <cell r="T1562">
            <v>0</v>
          </cell>
          <cell r="U1562">
            <v>0</v>
          </cell>
          <cell r="V1562" t="str">
            <v>その他</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R1563">
            <v>2</v>
          </cell>
          <cell r="S1563">
            <v>2</v>
          </cell>
          <cell r="T1563">
            <v>0</v>
          </cell>
          <cell r="U1563">
            <v>0</v>
          </cell>
          <cell r="V1563" t="str">
            <v>その他</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I1564">
            <v>190104</v>
          </cell>
          <cell r="J1564">
            <v>190104</v>
          </cell>
          <cell r="K1564">
            <v>19</v>
          </cell>
          <cell r="L1564">
            <v>1</v>
          </cell>
          <cell r="M1564">
            <v>4</v>
          </cell>
          <cell r="N1564">
            <v>1</v>
          </cell>
          <cell r="O1564">
            <v>5890</v>
          </cell>
          <cell r="P1564">
            <v>0</v>
          </cell>
          <cell r="Q1564">
            <v>130900</v>
          </cell>
          <cell r="R1564">
            <v>0</v>
          </cell>
          <cell r="S1564">
            <v>2</v>
          </cell>
          <cell r="T1564">
            <v>0</v>
          </cell>
          <cell r="U1564">
            <v>0</v>
          </cell>
          <cell r="V1564">
            <v>190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I1565">
            <v>130203</v>
          </cell>
          <cell r="J1565">
            <v>130203</v>
          </cell>
          <cell r="K1565">
            <v>13</v>
          </cell>
          <cell r="L1565">
            <v>2</v>
          </cell>
          <cell r="M1565">
            <v>3</v>
          </cell>
          <cell r="N1565">
            <v>2</v>
          </cell>
          <cell r="O1565">
            <v>18224</v>
          </cell>
          <cell r="P1565">
            <v>8100</v>
          </cell>
          <cell r="Q1565">
            <v>202500</v>
          </cell>
          <cell r="R1565">
            <v>0</v>
          </cell>
          <cell r="S1565">
            <v>1</v>
          </cell>
          <cell r="T1565">
            <v>0</v>
          </cell>
          <cell r="U1565">
            <v>0</v>
          </cell>
          <cell r="V1565">
            <v>190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I1566">
            <v>130107</v>
          </cell>
          <cell r="J1566">
            <v>130107</v>
          </cell>
          <cell r="K1566">
            <v>13</v>
          </cell>
          <cell r="L1566">
            <v>1</v>
          </cell>
          <cell r="M1566">
            <v>7</v>
          </cell>
          <cell r="N1566">
            <v>2</v>
          </cell>
          <cell r="O1566">
            <v>17262</v>
          </cell>
          <cell r="P1566">
            <v>7672</v>
          </cell>
          <cell r="Q1566">
            <v>191800</v>
          </cell>
          <cell r="R1566">
            <v>0</v>
          </cell>
          <cell r="S1566">
            <v>2</v>
          </cell>
          <cell r="T1566">
            <v>0</v>
          </cell>
          <cell r="U1566">
            <v>0</v>
          </cell>
          <cell r="V1566">
            <v>190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I1567">
            <v>100106</v>
          </cell>
          <cell r="J1567">
            <v>100106</v>
          </cell>
          <cell r="K1567">
            <v>10</v>
          </cell>
          <cell r="L1567">
            <v>1</v>
          </cell>
          <cell r="M1567">
            <v>6</v>
          </cell>
          <cell r="N1567">
            <v>0.5</v>
          </cell>
          <cell r="O1567">
            <v>2600</v>
          </cell>
          <cell r="P1567">
            <v>0</v>
          </cell>
          <cell r="Q1567">
            <v>157700</v>
          </cell>
          <cell r="R1567">
            <v>0</v>
          </cell>
          <cell r="S1567">
            <v>2</v>
          </cell>
          <cell r="T1567">
            <v>0</v>
          </cell>
          <cell r="U1567">
            <v>0</v>
          </cell>
          <cell r="V1567">
            <v>190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I1568">
            <v>130202</v>
          </cell>
          <cell r="J1568">
            <v>130202</v>
          </cell>
          <cell r="K1568">
            <v>13</v>
          </cell>
          <cell r="L1568">
            <v>2</v>
          </cell>
          <cell r="M1568">
            <v>2</v>
          </cell>
          <cell r="N1568">
            <v>2</v>
          </cell>
          <cell r="O1568">
            <v>17576</v>
          </cell>
          <cell r="P1568">
            <v>7812</v>
          </cell>
          <cell r="Q1568">
            <v>195300</v>
          </cell>
          <cell r="R1568">
            <v>0</v>
          </cell>
          <cell r="S1568">
            <v>2</v>
          </cell>
          <cell r="T1568">
            <v>0</v>
          </cell>
          <cell r="U1568">
            <v>0</v>
          </cell>
          <cell r="V1568">
            <v>190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I1569">
            <v>130203</v>
          </cell>
          <cell r="J1569">
            <v>130203</v>
          </cell>
          <cell r="K1569">
            <v>13</v>
          </cell>
          <cell r="L1569">
            <v>2</v>
          </cell>
          <cell r="M1569">
            <v>3</v>
          </cell>
          <cell r="N1569">
            <v>2</v>
          </cell>
          <cell r="O1569">
            <v>18224</v>
          </cell>
          <cell r="P1569">
            <v>8100</v>
          </cell>
          <cell r="Q1569">
            <v>202500</v>
          </cell>
          <cell r="R1569">
            <v>0</v>
          </cell>
          <cell r="S1569">
            <v>1</v>
          </cell>
          <cell r="T1569">
            <v>0</v>
          </cell>
          <cell r="U1569">
            <v>0</v>
          </cell>
          <cell r="V1569">
            <v>190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I1570">
            <v>130207</v>
          </cell>
          <cell r="J1570">
            <v>130207</v>
          </cell>
          <cell r="K1570">
            <v>13</v>
          </cell>
          <cell r="L1570">
            <v>2</v>
          </cell>
          <cell r="M1570">
            <v>7</v>
          </cell>
          <cell r="N1570">
            <v>2</v>
          </cell>
          <cell r="O1570">
            <v>21384</v>
          </cell>
          <cell r="P1570">
            <v>9504</v>
          </cell>
          <cell r="Q1570">
            <v>237600</v>
          </cell>
          <cell r="R1570">
            <v>0</v>
          </cell>
          <cell r="S1570">
            <v>1</v>
          </cell>
          <cell r="T1570">
            <v>0</v>
          </cell>
          <cell r="U1570">
            <v>0</v>
          </cell>
          <cell r="V1570">
            <v>190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I1571">
            <v>130322</v>
          </cell>
          <cell r="J1571">
            <v>130322</v>
          </cell>
          <cell r="K1571">
            <v>13</v>
          </cell>
          <cell r="L1571">
            <v>3</v>
          </cell>
          <cell r="M1571">
            <v>22</v>
          </cell>
          <cell r="N1571">
            <v>0</v>
          </cell>
          <cell r="O1571">
            <v>0</v>
          </cell>
          <cell r="P1571">
            <v>0</v>
          </cell>
          <cell r="Q1571">
            <v>517200</v>
          </cell>
          <cell r="R1571">
            <v>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I1572">
            <v>100762</v>
          </cell>
          <cell r="J1572">
            <v>100762</v>
          </cell>
          <cell r="K1572">
            <v>10</v>
          </cell>
          <cell r="L1572">
            <v>7</v>
          </cell>
          <cell r="M1572">
            <v>62</v>
          </cell>
          <cell r="N1572">
            <v>0.5</v>
          </cell>
          <cell r="O1572">
            <v>5800</v>
          </cell>
          <cell r="P1572">
            <v>0</v>
          </cell>
          <cell r="Q1572">
            <v>448100</v>
          </cell>
          <cell r="R1572">
            <v>0</v>
          </cell>
          <cell r="S1572">
            <v>2</v>
          </cell>
          <cell r="T1572">
            <v>0</v>
          </cell>
          <cell r="U1572">
            <v>5800</v>
          </cell>
          <cell r="V1572">
            <v>190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R1573">
            <v>1</v>
          </cell>
          <cell r="S1573">
            <v>1</v>
          </cell>
          <cell r="T1573">
            <v>5778</v>
          </cell>
          <cell r="U1573">
            <v>0</v>
          </cell>
          <cell r="V1573" t="str">
            <v>その他</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I1574">
            <v>100718</v>
          </cell>
          <cell r="J1574">
            <v>100718</v>
          </cell>
          <cell r="K1574">
            <v>10</v>
          </cell>
          <cell r="L1574">
            <v>7</v>
          </cell>
          <cell r="M1574">
            <v>18</v>
          </cell>
          <cell r="N1574">
            <v>0.5</v>
          </cell>
          <cell r="O1574">
            <v>5800</v>
          </cell>
          <cell r="P1574">
            <v>0</v>
          </cell>
          <cell r="Q1574">
            <v>426000</v>
          </cell>
          <cell r="R1574">
            <v>0</v>
          </cell>
          <cell r="S1574">
            <v>2</v>
          </cell>
          <cell r="T1574">
            <v>0</v>
          </cell>
          <cell r="U1574">
            <v>5800</v>
          </cell>
          <cell r="V1574">
            <v>147</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I1575">
            <v>100761</v>
          </cell>
          <cell r="J1575">
            <v>100761</v>
          </cell>
          <cell r="K1575">
            <v>10</v>
          </cell>
          <cell r="L1575">
            <v>7</v>
          </cell>
          <cell r="M1575">
            <v>61</v>
          </cell>
          <cell r="N1575">
            <v>0.5</v>
          </cell>
          <cell r="O1575">
            <v>5800</v>
          </cell>
          <cell r="P1575">
            <v>0</v>
          </cell>
          <cell r="Q1575">
            <v>444400</v>
          </cell>
          <cell r="R1575">
            <v>0</v>
          </cell>
          <cell r="S1575">
            <v>2</v>
          </cell>
          <cell r="T1575">
            <v>0</v>
          </cell>
          <cell r="U1575">
            <v>5800</v>
          </cell>
          <cell r="V1575">
            <v>147</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I1576">
            <v>130461</v>
          </cell>
          <cell r="J1576">
            <v>130461</v>
          </cell>
          <cell r="K1576">
            <v>13</v>
          </cell>
          <cell r="L1576">
            <v>4</v>
          </cell>
          <cell r="M1576">
            <v>61</v>
          </cell>
          <cell r="N1576">
            <v>2</v>
          </cell>
          <cell r="O1576">
            <v>29200</v>
          </cell>
          <cell r="P1576">
            <v>0</v>
          </cell>
          <cell r="Q1576">
            <v>548600</v>
          </cell>
          <cell r="R1576">
            <v>6878</v>
          </cell>
          <cell r="S1576">
            <v>1</v>
          </cell>
          <cell r="T1576">
            <v>6878</v>
          </cell>
          <cell r="U1576">
            <v>0</v>
          </cell>
          <cell r="V1576">
            <v>190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I1577">
            <v>100761</v>
          </cell>
          <cell r="J1577">
            <v>100761</v>
          </cell>
          <cell r="K1577">
            <v>10</v>
          </cell>
          <cell r="L1577">
            <v>7</v>
          </cell>
          <cell r="M1577">
            <v>61</v>
          </cell>
          <cell r="N1577">
            <v>0.5</v>
          </cell>
          <cell r="O1577">
            <v>5800</v>
          </cell>
          <cell r="P1577">
            <v>0</v>
          </cell>
          <cell r="Q1577">
            <v>444400</v>
          </cell>
          <cell r="R1577">
            <v>0</v>
          </cell>
          <cell r="S1577">
            <v>2</v>
          </cell>
          <cell r="T1577">
            <v>0</v>
          </cell>
          <cell r="U1577">
            <v>0</v>
          </cell>
          <cell r="V1577">
            <v>147</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I1578">
            <v>170515</v>
          </cell>
          <cell r="J1578">
            <v>170515</v>
          </cell>
          <cell r="K1578">
            <v>17</v>
          </cell>
          <cell r="L1578">
            <v>5</v>
          </cell>
          <cell r="M1578">
            <v>15</v>
          </cell>
          <cell r="N1578">
            <v>0.5</v>
          </cell>
          <cell r="O1578">
            <v>5750</v>
          </cell>
          <cell r="P1578">
            <v>0</v>
          </cell>
          <cell r="Q1578">
            <v>402800</v>
          </cell>
          <cell r="R1578">
            <v>0</v>
          </cell>
          <cell r="S1578">
            <v>2</v>
          </cell>
          <cell r="T1578">
            <v>0</v>
          </cell>
          <cell r="U1578">
            <v>0</v>
          </cell>
          <cell r="V1578">
            <v>146</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I1579">
            <v>130261</v>
          </cell>
          <cell r="J1579">
            <v>130261</v>
          </cell>
          <cell r="K1579">
            <v>13</v>
          </cell>
          <cell r="L1579">
            <v>2</v>
          </cell>
          <cell r="M1579">
            <v>61</v>
          </cell>
          <cell r="N1579">
            <v>2</v>
          </cell>
          <cell r="O1579">
            <v>24000</v>
          </cell>
          <cell r="P1579">
            <v>18920</v>
          </cell>
          <cell r="Q1579">
            <v>473000</v>
          </cell>
          <cell r="R1579">
            <v>5598</v>
          </cell>
          <cell r="S1579">
            <v>2</v>
          </cell>
          <cell r="T1579">
            <v>5598</v>
          </cell>
          <cell r="U1579">
            <v>0</v>
          </cell>
          <cell r="V1579">
            <v>190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I1580">
            <v>130227</v>
          </cell>
          <cell r="J1580">
            <v>130227</v>
          </cell>
          <cell r="K1580">
            <v>13</v>
          </cell>
          <cell r="L1580">
            <v>2</v>
          </cell>
          <cell r="M1580">
            <v>27</v>
          </cell>
          <cell r="N1580">
            <v>2</v>
          </cell>
          <cell r="O1580">
            <v>24000</v>
          </cell>
          <cell r="P1580">
            <v>17736</v>
          </cell>
          <cell r="Q1580">
            <v>443400</v>
          </cell>
          <cell r="R1580">
            <v>2603</v>
          </cell>
          <cell r="S1580">
            <v>2</v>
          </cell>
          <cell r="T1580">
            <v>2603</v>
          </cell>
          <cell r="U1580">
            <v>0</v>
          </cell>
          <cell r="V1580">
            <v>190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R1581">
            <v>1</v>
          </cell>
          <cell r="S1581">
            <v>1</v>
          </cell>
          <cell r="T1581">
            <v>6498</v>
          </cell>
          <cell r="U1581">
            <v>0</v>
          </cell>
          <cell r="V1581" t="str">
            <v>その他</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I1582">
            <v>130263</v>
          </cell>
          <cell r="J1582">
            <v>130263</v>
          </cell>
          <cell r="K1582">
            <v>13</v>
          </cell>
          <cell r="L1582">
            <v>2</v>
          </cell>
          <cell r="M1582">
            <v>63</v>
          </cell>
          <cell r="N1582">
            <v>2</v>
          </cell>
          <cell r="O1582">
            <v>24000</v>
          </cell>
          <cell r="P1582">
            <v>19160</v>
          </cell>
          <cell r="Q1582">
            <v>479000</v>
          </cell>
          <cell r="R1582">
            <v>5958</v>
          </cell>
          <cell r="S1582">
            <v>2</v>
          </cell>
          <cell r="T1582">
            <v>5958</v>
          </cell>
          <cell r="U1582">
            <v>0</v>
          </cell>
          <cell r="V1582">
            <v>190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I1583">
            <v>130261</v>
          </cell>
          <cell r="J1583">
            <v>130261</v>
          </cell>
          <cell r="K1583">
            <v>13</v>
          </cell>
          <cell r="L1583">
            <v>2</v>
          </cell>
          <cell r="M1583">
            <v>61</v>
          </cell>
          <cell r="N1583">
            <v>2</v>
          </cell>
          <cell r="O1583">
            <v>24000</v>
          </cell>
          <cell r="P1583">
            <v>18920</v>
          </cell>
          <cell r="Q1583">
            <v>473000</v>
          </cell>
          <cell r="R1583">
            <v>5598</v>
          </cell>
          <cell r="S1583">
            <v>1</v>
          </cell>
          <cell r="T1583">
            <v>5598</v>
          </cell>
          <cell r="U1583">
            <v>0</v>
          </cell>
          <cell r="V1583">
            <v>190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I1584">
            <v>130261</v>
          </cell>
          <cell r="J1584">
            <v>130261</v>
          </cell>
          <cell r="K1584">
            <v>13</v>
          </cell>
          <cell r="L1584">
            <v>2</v>
          </cell>
          <cell r="M1584">
            <v>61</v>
          </cell>
          <cell r="N1584">
            <v>2</v>
          </cell>
          <cell r="O1584">
            <v>24000</v>
          </cell>
          <cell r="P1584">
            <v>18920</v>
          </cell>
          <cell r="Q1584">
            <v>473000</v>
          </cell>
          <cell r="R1584">
            <v>5598</v>
          </cell>
          <cell r="S1584">
            <v>2</v>
          </cell>
          <cell r="T1584">
            <v>5598</v>
          </cell>
          <cell r="U1584">
            <v>0</v>
          </cell>
          <cell r="V1584">
            <v>190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I1585">
            <v>130263</v>
          </cell>
          <cell r="J1585">
            <v>130263</v>
          </cell>
          <cell r="K1585">
            <v>13</v>
          </cell>
          <cell r="L1585">
            <v>2</v>
          </cell>
          <cell r="M1585">
            <v>63</v>
          </cell>
          <cell r="N1585">
            <v>2</v>
          </cell>
          <cell r="O1585">
            <v>24000</v>
          </cell>
          <cell r="P1585">
            <v>19160</v>
          </cell>
          <cell r="Q1585">
            <v>479000</v>
          </cell>
          <cell r="R1585">
            <v>5958</v>
          </cell>
          <cell r="S1585">
            <v>1</v>
          </cell>
          <cell r="T1585">
            <v>5958</v>
          </cell>
          <cell r="U1585">
            <v>0</v>
          </cell>
          <cell r="V1585">
            <v>190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I1586">
            <v>130233</v>
          </cell>
          <cell r="J1586">
            <v>130233</v>
          </cell>
          <cell r="K1586">
            <v>13</v>
          </cell>
          <cell r="L1586">
            <v>2</v>
          </cell>
          <cell r="M1586">
            <v>33</v>
          </cell>
          <cell r="N1586">
            <v>2</v>
          </cell>
          <cell r="O1586">
            <v>24000</v>
          </cell>
          <cell r="P1586">
            <v>18800</v>
          </cell>
          <cell r="Q1586">
            <v>470000</v>
          </cell>
          <cell r="R1586">
            <v>5418</v>
          </cell>
          <cell r="S1586">
            <v>2</v>
          </cell>
          <cell r="T1586">
            <v>5418</v>
          </cell>
          <cell r="U1586">
            <v>0</v>
          </cell>
          <cell r="V1586">
            <v>190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R1587">
            <v>1</v>
          </cell>
          <cell r="S1587">
            <v>1</v>
          </cell>
          <cell r="T1587">
            <v>5958</v>
          </cell>
          <cell r="U1587">
            <v>0</v>
          </cell>
          <cell r="V1587" t="str">
            <v>その他</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R1588">
            <v>1</v>
          </cell>
          <cell r="S1588">
            <v>1</v>
          </cell>
          <cell r="T1588">
            <v>6318</v>
          </cell>
          <cell r="U1588">
            <v>0</v>
          </cell>
          <cell r="V1588" t="str">
            <v>その他</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I1589">
            <v>130231</v>
          </cell>
          <cell r="J1589">
            <v>130231</v>
          </cell>
          <cell r="K1589">
            <v>13</v>
          </cell>
          <cell r="L1589">
            <v>2</v>
          </cell>
          <cell r="M1589">
            <v>31</v>
          </cell>
          <cell r="N1589">
            <v>2</v>
          </cell>
          <cell r="O1589">
            <v>24000</v>
          </cell>
          <cell r="P1589">
            <v>18508</v>
          </cell>
          <cell r="Q1589">
            <v>462700</v>
          </cell>
          <cell r="R1589">
            <v>4902</v>
          </cell>
          <cell r="S1589">
            <v>2</v>
          </cell>
          <cell r="T1589">
            <v>4902</v>
          </cell>
          <cell r="U1589">
            <v>0</v>
          </cell>
          <cell r="V1589">
            <v>190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I1590">
            <v>130264</v>
          </cell>
          <cell r="J1590">
            <v>130264</v>
          </cell>
          <cell r="K1590">
            <v>13</v>
          </cell>
          <cell r="L1590">
            <v>2</v>
          </cell>
          <cell r="M1590">
            <v>64</v>
          </cell>
          <cell r="N1590">
            <v>2</v>
          </cell>
          <cell r="O1590">
            <v>24000</v>
          </cell>
          <cell r="P1590">
            <v>19280</v>
          </cell>
          <cell r="Q1590">
            <v>482000</v>
          </cell>
          <cell r="R1590">
            <v>6138</v>
          </cell>
          <cell r="S1590">
            <v>1</v>
          </cell>
          <cell r="T1590">
            <v>6138</v>
          </cell>
          <cell r="U1590">
            <v>0</v>
          </cell>
          <cell r="V1590">
            <v>190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I1591">
            <v>130233</v>
          </cell>
          <cell r="J1591">
            <v>130233</v>
          </cell>
          <cell r="K1591">
            <v>13</v>
          </cell>
          <cell r="L1591">
            <v>2</v>
          </cell>
          <cell r="M1591">
            <v>33</v>
          </cell>
          <cell r="N1591">
            <v>2</v>
          </cell>
          <cell r="O1591">
            <v>24000</v>
          </cell>
          <cell r="P1591">
            <v>18800</v>
          </cell>
          <cell r="Q1591">
            <v>470000</v>
          </cell>
          <cell r="R1591">
            <v>5418</v>
          </cell>
          <cell r="S1591">
            <v>2</v>
          </cell>
          <cell r="T1591">
            <v>5418</v>
          </cell>
          <cell r="U1591">
            <v>0</v>
          </cell>
          <cell r="V1591">
            <v>190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I1592">
            <v>130263</v>
          </cell>
          <cell r="J1592">
            <v>130263</v>
          </cell>
          <cell r="K1592">
            <v>13</v>
          </cell>
          <cell r="L1592">
            <v>2</v>
          </cell>
          <cell r="M1592">
            <v>63</v>
          </cell>
          <cell r="N1592">
            <v>2</v>
          </cell>
          <cell r="O1592">
            <v>24000</v>
          </cell>
          <cell r="P1592">
            <v>19160</v>
          </cell>
          <cell r="Q1592">
            <v>479000</v>
          </cell>
          <cell r="R1592">
            <v>5958</v>
          </cell>
          <cell r="S1592">
            <v>2</v>
          </cell>
          <cell r="T1592">
            <v>5958</v>
          </cell>
          <cell r="U1592">
            <v>0</v>
          </cell>
          <cell r="V1592">
            <v>190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I1593">
            <v>130263</v>
          </cell>
          <cell r="J1593">
            <v>130263</v>
          </cell>
          <cell r="K1593">
            <v>13</v>
          </cell>
          <cell r="L1593">
            <v>2</v>
          </cell>
          <cell r="M1593">
            <v>63</v>
          </cell>
          <cell r="N1593">
            <v>2</v>
          </cell>
          <cell r="O1593">
            <v>24000</v>
          </cell>
          <cell r="P1593">
            <v>19160</v>
          </cell>
          <cell r="Q1593">
            <v>479000</v>
          </cell>
          <cell r="R1593">
            <v>5958</v>
          </cell>
          <cell r="S1593">
            <v>2</v>
          </cell>
          <cell r="T1593">
            <v>5958</v>
          </cell>
          <cell r="U1593">
            <v>0</v>
          </cell>
          <cell r="V1593">
            <v>190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R1594">
            <v>2</v>
          </cell>
          <cell r="S1594">
            <v>2</v>
          </cell>
          <cell r="T1594">
            <v>6318</v>
          </cell>
          <cell r="U1594">
            <v>0</v>
          </cell>
          <cell r="V1594" t="str">
            <v>その他</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I1595">
            <v>130264</v>
          </cell>
          <cell r="J1595">
            <v>130264</v>
          </cell>
          <cell r="K1595">
            <v>13</v>
          </cell>
          <cell r="L1595">
            <v>2</v>
          </cell>
          <cell r="M1595">
            <v>64</v>
          </cell>
          <cell r="N1595">
            <v>2</v>
          </cell>
          <cell r="O1595">
            <v>24000</v>
          </cell>
          <cell r="P1595">
            <v>19280</v>
          </cell>
          <cell r="Q1595">
            <v>482000</v>
          </cell>
          <cell r="R1595">
            <v>6138</v>
          </cell>
          <cell r="S1595">
            <v>2</v>
          </cell>
          <cell r="T1595">
            <v>6138</v>
          </cell>
          <cell r="U1595">
            <v>0</v>
          </cell>
          <cell r="V1595">
            <v>190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I1596">
            <v>130232</v>
          </cell>
          <cell r="J1596">
            <v>130232</v>
          </cell>
          <cell r="K1596">
            <v>13</v>
          </cell>
          <cell r="L1596">
            <v>2</v>
          </cell>
          <cell r="M1596">
            <v>32</v>
          </cell>
          <cell r="N1596">
            <v>2</v>
          </cell>
          <cell r="O1596">
            <v>24000</v>
          </cell>
          <cell r="P1596">
            <v>18680</v>
          </cell>
          <cell r="Q1596">
            <v>467000</v>
          </cell>
          <cell r="R1596">
            <v>5238</v>
          </cell>
          <cell r="S1596">
            <v>2</v>
          </cell>
          <cell r="T1596">
            <v>5238</v>
          </cell>
          <cell r="U1596">
            <v>0</v>
          </cell>
          <cell r="V1596">
            <v>190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I1597">
            <v>190616</v>
          </cell>
          <cell r="J1597">
            <v>190616</v>
          </cell>
          <cell r="K1597">
            <v>19</v>
          </cell>
          <cell r="L1597">
            <v>6</v>
          </cell>
          <cell r="M1597">
            <v>16</v>
          </cell>
          <cell r="N1597">
            <v>1</v>
          </cell>
          <cell r="O1597">
            <v>10900</v>
          </cell>
          <cell r="P1597">
            <v>0</v>
          </cell>
          <cell r="Q1597">
            <v>376600</v>
          </cell>
          <cell r="R1597">
            <v>0</v>
          </cell>
          <cell r="S1597">
            <v>1</v>
          </cell>
          <cell r="T1597">
            <v>0</v>
          </cell>
          <cell r="U1597">
            <v>0</v>
          </cell>
          <cell r="V1597">
            <v>148</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I1598">
            <v>130316</v>
          </cell>
          <cell r="J1598">
            <v>130316</v>
          </cell>
          <cell r="K1598">
            <v>13</v>
          </cell>
          <cell r="L1598">
            <v>3</v>
          </cell>
          <cell r="M1598">
            <v>16</v>
          </cell>
          <cell r="N1598">
            <v>2</v>
          </cell>
          <cell r="O1598">
            <v>26800</v>
          </cell>
          <cell r="P1598">
            <v>0</v>
          </cell>
          <cell r="Q1598">
            <v>469300</v>
          </cell>
          <cell r="R1598">
            <v>3020</v>
          </cell>
          <cell r="S1598">
            <v>1</v>
          </cell>
          <cell r="T1598">
            <v>3020</v>
          </cell>
          <cell r="U1598">
            <v>0</v>
          </cell>
          <cell r="V1598">
            <v>190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R1599">
            <v>2</v>
          </cell>
          <cell r="S1599">
            <v>2</v>
          </cell>
          <cell r="T1599">
            <v>0</v>
          </cell>
          <cell r="U1599">
            <v>0</v>
          </cell>
          <cell r="V1599" t="str">
            <v>その他</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I1600">
            <v>130223</v>
          </cell>
          <cell r="J1600">
            <v>130223</v>
          </cell>
          <cell r="K1600">
            <v>13</v>
          </cell>
          <cell r="L1600">
            <v>2</v>
          </cell>
          <cell r="M1600">
            <v>23</v>
          </cell>
          <cell r="N1600">
            <v>2</v>
          </cell>
          <cell r="O1600">
            <v>24000</v>
          </cell>
          <cell r="P1600">
            <v>16680</v>
          </cell>
          <cell r="Q1600">
            <v>417000</v>
          </cell>
          <cell r="R1600">
            <v>0</v>
          </cell>
          <cell r="S1600">
            <v>2</v>
          </cell>
          <cell r="T1600">
            <v>0</v>
          </cell>
          <cell r="U1600">
            <v>0</v>
          </cell>
          <cell r="V1600">
            <v>190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I1601">
            <v>130221</v>
          </cell>
          <cell r="J1601">
            <v>130221</v>
          </cell>
          <cell r="K1601">
            <v>13</v>
          </cell>
          <cell r="L1601">
            <v>2</v>
          </cell>
          <cell r="M1601">
            <v>21</v>
          </cell>
          <cell r="N1601">
            <v>2</v>
          </cell>
          <cell r="O1601">
            <v>24000</v>
          </cell>
          <cell r="P1601">
            <v>16060</v>
          </cell>
          <cell r="Q1601">
            <v>401500</v>
          </cell>
          <cell r="R1601">
            <v>0</v>
          </cell>
          <cell r="S1601">
            <v>2</v>
          </cell>
          <cell r="T1601">
            <v>0</v>
          </cell>
          <cell r="U1601">
            <v>0</v>
          </cell>
          <cell r="V1601">
            <v>190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I1602">
            <v>130225</v>
          </cell>
          <cell r="J1602">
            <v>130225</v>
          </cell>
          <cell r="K1602">
            <v>13</v>
          </cell>
          <cell r="L1602">
            <v>2</v>
          </cell>
          <cell r="M1602">
            <v>25</v>
          </cell>
          <cell r="N1602">
            <v>2</v>
          </cell>
          <cell r="O1602">
            <v>24000</v>
          </cell>
          <cell r="P1602">
            <v>17256</v>
          </cell>
          <cell r="Q1602">
            <v>431400</v>
          </cell>
          <cell r="R1602">
            <v>742</v>
          </cell>
          <cell r="S1602">
            <v>1</v>
          </cell>
          <cell r="T1602">
            <v>742</v>
          </cell>
          <cell r="U1602">
            <v>0</v>
          </cell>
          <cell r="V1602">
            <v>190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I1603">
            <v>130134</v>
          </cell>
          <cell r="J1603">
            <v>130134</v>
          </cell>
          <cell r="K1603">
            <v>13</v>
          </cell>
          <cell r="L1603">
            <v>1</v>
          </cell>
          <cell r="M1603">
            <v>34</v>
          </cell>
          <cell r="N1603">
            <v>2</v>
          </cell>
          <cell r="O1603">
            <v>19200</v>
          </cell>
          <cell r="P1603">
            <v>14404</v>
          </cell>
          <cell r="Q1603">
            <v>360100</v>
          </cell>
          <cell r="R1603">
            <v>2429</v>
          </cell>
          <cell r="S1603">
            <v>2</v>
          </cell>
          <cell r="T1603">
            <v>2429</v>
          </cell>
          <cell r="U1603">
            <v>0</v>
          </cell>
          <cell r="V1603">
            <v>190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I1604">
            <v>190616</v>
          </cell>
          <cell r="J1604">
            <v>190616</v>
          </cell>
          <cell r="K1604">
            <v>19</v>
          </cell>
          <cell r="L1604">
            <v>6</v>
          </cell>
          <cell r="M1604">
            <v>16</v>
          </cell>
          <cell r="N1604">
            <v>1</v>
          </cell>
          <cell r="O1604">
            <v>10900</v>
          </cell>
          <cell r="P1604">
            <v>0</v>
          </cell>
          <cell r="Q1604">
            <v>376600</v>
          </cell>
          <cell r="R1604">
            <v>0</v>
          </cell>
          <cell r="S1604">
            <v>1</v>
          </cell>
          <cell r="T1604">
            <v>0</v>
          </cell>
          <cell r="U1604">
            <v>0</v>
          </cell>
          <cell r="V1604">
            <v>148</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I1605">
            <v>130224</v>
          </cell>
          <cell r="J1605">
            <v>130224</v>
          </cell>
          <cell r="K1605">
            <v>13</v>
          </cell>
          <cell r="L1605">
            <v>2</v>
          </cell>
          <cell r="M1605">
            <v>24</v>
          </cell>
          <cell r="N1605">
            <v>2</v>
          </cell>
          <cell r="O1605">
            <v>24000</v>
          </cell>
          <cell r="P1605">
            <v>16976</v>
          </cell>
          <cell r="Q1605">
            <v>424400</v>
          </cell>
          <cell r="R1605">
            <v>0</v>
          </cell>
          <cell r="S1605">
            <v>1</v>
          </cell>
          <cell r="T1605">
            <v>0</v>
          </cell>
          <cell r="U1605">
            <v>0</v>
          </cell>
          <cell r="V1605">
            <v>190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I1606">
            <v>190614</v>
          </cell>
          <cell r="J1606">
            <v>190614</v>
          </cell>
          <cell r="K1606">
            <v>19</v>
          </cell>
          <cell r="L1606">
            <v>6</v>
          </cell>
          <cell r="M1606">
            <v>14</v>
          </cell>
          <cell r="N1606">
            <v>0.5</v>
          </cell>
          <cell r="O1606">
            <v>5450</v>
          </cell>
          <cell r="P1606">
            <v>0</v>
          </cell>
          <cell r="Q1606">
            <v>364300</v>
          </cell>
          <cell r="R1606">
            <v>0</v>
          </cell>
          <cell r="S1606">
            <v>2</v>
          </cell>
          <cell r="T1606">
            <v>0</v>
          </cell>
          <cell r="U1606">
            <v>0</v>
          </cell>
          <cell r="V1606">
            <v>148</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I1607">
            <v>190617</v>
          </cell>
          <cell r="J1607">
            <v>190617</v>
          </cell>
          <cell r="K1607">
            <v>19</v>
          </cell>
          <cell r="L1607">
            <v>6</v>
          </cell>
          <cell r="M1607">
            <v>17</v>
          </cell>
          <cell r="N1607">
            <v>1</v>
          </cell>
          <cell r="O1607">
            <v>10900</v>
          </cell>
          <cell r="P1607">
            <v>0</v>
          </cell>
          <cell r="Q1607">
            <v>382400</v>
          </cell>
          <cell r="R1607">
            <v>0</v>
          </cell>
          <cell r="S1607">
            <v>1</v>
          </cell>
          <cell r="T1607">
            <v>0</v>
          </cell>
          <cell r="U1607">
            <v>0</v>
          </cell>
          <cell r="V1607">
            <v>148</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I1608">
            <v>130221</v>
          </cell>
          <cell r="J1608">
            <v>130221</v>
          </cell>
          <cell r="K1608">
            <v>13</v>
          </cell>
          <cell r="L1608">
            <v>2</v>
          </cell>
          <cell r="M1608">
            <v>21</v>
          </cell>
          <cell r="N1608">
            <v>2</v>
          </cell>
          <cell r="O1608">
            <v>24000</v>
          </cell>
          <cell r="P1608">
            <v>16060</v>
          </cell>
          <cell r="Q1608">
            <v>401500</v>
          </cell>
          <cell r="R1608">
            <v>0</v>
          </cell>
          <cell r="S1608">
            <v>2</v>
          </cell>
          <cell r="T1608">
            <v>0</v>
          </cell>
          <cell r="U1608">
            <v>0</v>
          </cell>
          <cell r="V1608">
            <v>37139</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I1609">
            <v>130220</v>
          </cell>
          <cell r="J1609">
            <v>130220</v>
          </cell>
          <cell r="K1609">
            <v>13</v>
          </cell>
          <cell r="L1609">
            <v>2</v>
          </cell>
          <cell r="M1609">
            <v>20</v>
          </cell>
          <cell r="N1609">
            <v>2</v>
          </cell>
          <cell r="O1609">
            <v>24000</v>
          </cell>
          <cell r="P1609">
            <v>15692</v>
          </cell>
          <cell r="Q1609">
            <v>392300</v>
          </cell>
          <cell r="R1609">
            <v>0</v>
          </cell>
          <cell r="S1609">
            <v>2</v>
          </cell>
          <cell r="T1609">
            <v>0</v>
          </cell>
          <cell r="U1609">
            <v>0</v>
          </cell>
          <cell r="V1609">
            <v>190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I1610">
            <v>130221</v>
          </cell>
          <cell r="J1610">
            <v>130221</v>
          </cell>
          <cell r="K1610">
            <v>13</v>
          </cell>
          <cell r="L1610">
            <v>2</v>
          </cell>
          <cell r="M1610">
            <v>21</v>
          </cell>
          <cell r="N1610">
            <v>2</v>
          </cell>
          <cell r="O1610">
            <v>24000</v>
          </cell>
          <cell r="P1610">
            <v>16060</v>
          </cell>
          <cell r="Q1610">
            <v>401500</v>
          </cell>
          <cell r="R1610">
            <v>0</v>
          </cell>
          <cell r="S1610">
            <v>1</v>
          </cell>
          <cell r="T1610">
            <v>0</v>
          </cell>
          <cell r="U1610">
            <v>0</v>
          </cell>
          <cell r="V1610">
            <v>190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I1611">
            <v>130222</v>
          </cell>
          <cell r="J1611">
            <v>130222</v>
          </cell>
          <cell r="K1611">
            <v>13</v>
          </cell>
          <cell r="L1611">
            <v>2</v>
          </cell>
          <cell r="M1611">
            <v>22</v>
          </cell>
          <cell r="N1611">
            <v>0</v>
          </cell>
          <cell r="O1611">
            <v>0</v>
          </cell>
          <cell r="P1611">
            <v>16384</v>
          </cell>
          <cell r="Q1611">
            <v>409600</v>
          </cell>
          <cell r="R1611">
            <v>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I1612">
            <v>130217</v>
          </cell>
          <cell r="J1612">
            <v>130217</v>
          </cell>
          <cell r="K1612">
            <v>13</v>
          </cell>
          <cell r="L1612">
            <v>2</v>
          </cell>
          <cell r="M1612">
            <v>17</v>
          </cell>
          <cell r="N1612">
            <v>2</v>
          </cell>
          <cell r="O1612">
            <v>24000</v>
          </cell>
          <cell r="P1612">
            <v>14524</v>
          </cell>
          <cell r="Q1612">
            <v>363100</v>
          </cell>
          <cell r="R1612">
            <v>0</v>
          </cell>
          <cell r="S1612">
            <v>1</v>
          </cell>
          <cell r="T1612">
            <v>0</v>
          </cell>
          <cell r="U1612">
            <v>0</v>
          </cell>
          <cell r="V1612">
            <v>190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I1613">
            <v>130220</v>
          </cell>
          <cell r="J1613">
            <v>130220</v>
          </cell>
          <cell r="K1613">
            <v>13</v>
          </cell>
          <cell r="L1613">
            <v>2</v>
          </cell>
          <cell r="M1613">
            <v>20</v>
          </cell>
          <cell r="N1613">
            <v>0</v>
          </cell>
          <cell r="O1613">
            <v>0</v>
          </cell>
          <cell r="P1613">
            <v>15692</v>
          </cell>
          <cell r="Q1613">
            <v>392300</v>
          </cell>
          <cell r="R1613">
            <v>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I1614">
            <v>190609</v>
          </cell>
          <cell r="J1614">
            <v>190609</v>
          </cell>
          <cell r="K1614">
            <v>19</v>
          </cell>
          <cell r="L1614">
            <v>6</v>
          </cell>
          <cell r="M1614">
            <v>9</v>
          </cell>
          <cell r="N1614">
            <v>1</v>
          </cell>
          <cell r="O1614">
            <v>10900</v>
          </cell>
          <cell r="P1614">
            <v>0</v>
          </cell>
          <cell r="Q1614">
            <v>327900</v>
          </cell>
          <cell r="R1614">
            <v>0</v>
          </cell>
          <cell r="S1614">
            <v>2</v>
          </cell>
          <cell r="T1614">
            <v>0</v>
          </cell>
          <cell r="U1614">
            <v>0</v>
          </cell>
          <cell r="V1614">
            <v>148</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I1615">
            <v>130217</v>
          </cell>
          <cell r="J1615">
            <v>130217</v>
          </cell>
          <cell r="K1615">
            <v>13</v>
          </cell>
          <cell r="L1615">
            <v>2</v>
          </cell>
          <cell r="M1615">
            <v>17</v>
          </cell>
          <cell r="N1615">
            <v>2</v>
          </cell>
          <cell r="O1615">
            <v>24000</v>
          </cell>
          <cell r="P1615">
            <v>14524</v>
          </cell>
          <cell r="Q1615">
            <v>363100</v>
          </cell>
          <cell r="R1615">
            <v>0</v>
          </cell>
          <cell r="S1615">
            <v>1</v>
          </cell>
          <cell r="T1615">
            <v>0</v>
          </cell>
          <cell r="U1615">
            <v>0</v>
          </cell>
          <cell r="V1615">
            <v>190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I1616">
            <v>130216</v>
          </cell>
          <cell r="J1616">
            <v>130216</v>
          </cell>
          <cell r="K1616">
            <v>13</v>
          </cell>
          <cell r="L1616">
            <v>2</v>
          </cell>
          <cell r="M1616">
            <v>16</v>
          </cell>
          <cell r="N1616">
            <v>2</v>
          </cell>
          <cell r="O1616">
            <v>24000</v>
          </cell>
          <cell r="P1616">
            <v>14116</v>
          </cell>
          <cell r="Q1616">
            <v>352900</v>
          </cell>
          <cell r="R1616">
            <v>0</v>
          </cell>
          <cell r="S1616">
            <v>1</v>
          </cell>
          <cell r="T1616">
            <v>0</v>
          </cell>
          <cell r="U1616">
            <v>0</v>
          </cell>
          <cell r="V1616">
            <v>190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I1617">
            <v>130216</v>
          </cell>
          <cell r="J1617">
            <v>130216</v>
          </cell>
          <cell r="K1617">
            <v>13</v>
          </cell>
          <cell r="L1617">
            <v>2</v>
          </cell>
          <cell r="M1617">
            <v>16</v>
          </cell>
          <cell r="N1617">
            <v>2</v>
          </cell>
          <cell r="O1617">
            <v>24000</v>
          </cell>
          <cell r="P1617">
            <v>14116</v>
          </cell>
          <cell r="Q1617">
            <v>352900</v>
          </cell>
          <cell r="R1617">
            <v>0</v>
          </cell>
          <cell r="S1617">
            <v>2</v>
          </cell>
          <cell r="T1617">
            <v>0</v>
          </cell>
          <cell r="U1617">
            <v>0</v>
          </cell>
          <cell r="V1617">
            <v>190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I1618">
            <v>130215</v>
          </cell>
          <cell r="J1618">
            <v>130215</v>
          </cell>
          <cell r="K1618">
            <v>13</v>
          </cell>
          <cell r="L1618">
            <v>2</v>
          </cell>
          <cell r="M1618">
            <v>15</v>
          </cell>
          <cell r="N1618">
            <v>2</v>
          </cell>
          <cell r="O1618">
            <v>24000</v>
          </cell>
          <cell r="P1618">
            <v>13708</v>
          </cell>
          <cell r="Q1618">
            <v>342700</v>
          </cell>
          <cell r="R1618">
            <v>0</v>
          </cell>
          <cell r="S1618">
            <v>2</v>
          </cell>
          <cell r="T1618">
            <v>0</v>
          </cell>
          <cell r="U1618">
            <v>0</v>
          </cell>
          <cell r="V1618">
            <v>37150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I1619">
            <v>130214</v>
          </cell>
          <cell r="J1619">
            <v>130214</v>
          </cell>
          <cell r="K1619">
            <v>13</v>
          </cell>
          <cell r="L1619">
            <v>2</v>
          </cell>
          <cell r="M1619">
            <v>14</v>
          </cell>
          <cell r="N1619">
            <v>2</v>
          </cell>
          <cell r="O1619">
            <v>24000</v>
          </cell>
          <cell r="P1619">
            <v>13188</v>
          </cell>
          <cell r="Q1619">
            <v>329700</v>
          </cell>
          <cell r="R1619">
            <v>0</v>
          </cell>
          <cell r="S1619">
            <v>1</v>
          </cell>
          <cell r="T1619">
            <v>0</v>
          </cell>
          <cell r="U1619">
            <v>0</v>
          </cell>
          <cell r="V1619">
            <v>190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I1620">
            <v>130213</v>
          </cell>
          <cell r="J1620">
            <v>130213</v>
          </cell>
          <cell r="K1620">
            <v>13</v>
          </cell>
          <cell r="L1620">
            <v>2</v>
          </cell>
          <cell r="M1620">
            <v>13</v>
          </cell>
          <cell r="N1620">
            <v>2</v>
          </cell>
          <cell r="O1620">
            <v>24000</v>
          </cell>
          <cell r="P1620">
            <v>12628</v>
          </cell>
          <cell r="Q1620">
            <v>315700</v>
          </cell>
          <cell r="R1620">
            <v>0</v>
          </cell>
          <cell r="S1620">
            <v>1</v>
          </cell>
          <cell r="T1620">
            <v>0</v>
          </cell>
          <cell r="U1620">
            <v>0</v>
          </cell>
          <cell r="V1620">
            <v>190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I1621">
            <v>130215</v>
          </cell>
          <cell r="J1621">
            <v>130215</v>
          </cell>
          <cell r="K1621">
            <v>13</v>
          </cell>
          <cell r="L1621">
            <v>2</v>
          </cell>
          <cell r="M1621">
            <v>15</v>
          </cell>
          <cell r="N1621">
            <v>2</v>
          </cell>
          <cell r="O1621">
            <v>24000</v>
          </cell>
          <cell r="P1621">
            <v>13708</v>
          </cell>
          <cell r="Q1621">
            <v>342700</v>
          </cell>
          <cell r="R1621">
            <v>0</v>
          </cell>
          <cell r="S1621">
            <v>1</v>
          </cell>
          <cell r="T1621">
            <v>0</v>
          </cell>
          <cell r="U1621">
            <v>0</v>
          </cell>
          <cell r="V1621">
            <v>190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I1622">
            <v>130219</v>
          </cell>
          <cell r="J1622">
            <v>130219</v>
          </cell>
          <cell r="K1622">
            <v>13</v>
          </cell>
          <cell r="L1622">
            <v>2</v>
          </cell>
          <cell r="M1622">
            <v>19</v>
          </cell>
          <cell r="N1622">
            <v>2</v>
          </cell>
          <cell r="O1622">
            <v>24000</v>
          </cell>
          <cell r="P1622">
            <v>15312</v>
          </cell>
          <cell r="Q1622">
            <v>382800</v>
          </cell>
          <cell r="R1622">
            <v>0</v>
          </cell>
          <cell r="S1622">
            <v>1</v>
          </cell>
          <cell r="T1622">
            <v>0</v>
          </cell>
          <cell r="U1622">
            <v>0</v>
          </cell>
          <cell r="V1622">
            <v>190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I1623">
            <v>130211</v>
          </cell>
          <cell r="J1623">
            <v>130211</v>
          </cell>
          <cell r="K1623">
            <v>13</v>
          </cell>
          <cell r="L1623">
            <v>2</v>
          </cell>
          <cell r="M1623">
            <v>11</v>
          </cell>
          <cell r="N1623">
            <v>2</v>
          </cell>
          <cell r="O1623">
            <v>24000</v>
          </cell>
          <cell r="P1623">
            <v>11528</v>
          </cell>
          <cell r="Q1623">
            <v>288200</v>
          </cell>
          <cell r="R1623">
            <v>0</v>
          </cell>
          <cell r="S1623">
            <v>2</v>
          </cell>
          <cell r="T1623">
            <v>0</v>
          </cell>
          <cell r="U1623">
            <v>0</v>
          </cell>
          <cell r="V1623">
            <v>190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I1624">
            <v>190309</v>
          </cell>
          <cell r="J1624">
            <v>190309</v>
          </cell>
          <cell r="K1624">
            <v>19</v>
          </cell>
          <cell r="L1624">
            <v>3</v>
          </cell>
          <cell r="M1624">
            <v>9</v>
          </cell>
          <cell r="N1624">
            <v>1</v>
          </cell>
          <cell r="O1624">
            <v>8300</v>
          </cell>
          <cell r="P1624">
            <v>0</v>
          </cell>
          <cell r="Q1624">
            <v>238600</v>
          </cell>
          <cell r="R1624">
            <v>0</v>
          </cell>
          <cell r="S1624">
            <v>1</v>
          </cell>
          <cell r="T1624">
            <v>0</v>
          </cell>
          <cell r="U1624">
            <v>0</v>
          </cell>
          <cell r="V1624">
            <v>148</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I1625">
            <v>130218</v>
          </cell>
          <cell r="J1625">
            <v>130218</v>
          </cell>
          <cell r="K1625">
            <v>13</v>
          </cell>
          <cell r="L1625">
            <v>2</v>
          </cell>
          <cell r="M1625">
            <v>18</v>
          </cell>
          <cell r="N1625">
            <v>2</v>
          </cell>
          <cell r="O1625">
            <v>24000</v>
          </cell>
          <cell r="P1625">
            <v>14928</v>
          </cell>
          <cell r="Q1625">
            <v>373200</v>
          </cell>
          <cell r="R1625">
            <v>0</v>
          </cell>
          <cell r="S1625">
            <v>2</v>
          </cell>
          <cell r="T1625">
            <v>0</v>
          </cell>
          <cell r="U1625">
            <v>0</v>
          </cell>
          <cell r="V1625">
            <v>190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I1626">
            <v>130121</v>
          </cell>
          <cell r="J1626">
            <v>130121</v>
          </cell>
          <cell r="K1626">
            <v>13</v>
          </cell>
          <cell r="L1626">
            <v>1</v>
          </cell>
          <cell r="M1626">
            <v>21</v>
          </cell>
          <cell r="N1626">
            <v>2</v>
          </cell>
          <cell r="O1626">
            <v>19200</v>
          </cell>
          <cell r="P1626">
            <v>11948</v>
          </cell>
          <cell r="Q1626">
            <v>298700</v>
          </cell>
          <cell r="R1626">
            <v>0</v>
          </cell>
          <cell r="S1626">
            <v>1</v>
          </cell>
          <cell r="T1626">
            <v>0</v>
          </cell>
          <cell r="U1626">
            <v>0</v>
          </cell>
          <cell r="V1626">
            <v>190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I1627">
            <v>130212</v>
          </cell>
          <cell r="J1627">
            <v>130212</v>
          </cell>
          <cell r="K1627">
            <v>13</v>
          </cell>
          <cell r="L1627">
            <v>2</v>
          </cell>
          <cell r="M1627">
            <v>12</v>
          </cell>
          <cell r="N1627">
            <v>2</v>
          </cell>
          <cell r="O1627">
            <v>24000</v>
          </cell>
          <cell r="P1627">
            <v>12068</v>
          </cell>
          <cell r="Q1627">
            <v>301700</v>
          </cell>
          <cell r="R1627">
            <v>0</v>
          </cell>
          <cell r="S1627">
            <v>2</v>
          </cell>
          <cell r="T1627">
            <v>0</v>
          </cell>
          <cell r="U1627">
            <v>0</v>
          </cell>
          <cell r="V1627">
            <v>190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I1628">
            <v>130214</v>
          </cell>
          <cell r="J1628">
            <v>130214</v>
          </cell>
          <cell r="K1628">
            <v>13</v>
          </cell>
          <cell r="L1628">
            <v>2</v>
          </cell>
          <cell r="M1628">
            <v>14</v>
          </cell>
          <cell r="N1628">
            <v>2</v>
          </cell>
          <cell r="O1628">
            <v>24000</v>
          </cell>
          <cell r="P1628">
            <v>13188</v>
          </cell>
          <cell r="Q1628">
            <v>329700</v>
          </cell>
          <cell r="R1628">
            <v>0</v>
          </cell>
          <cell r="S1628">
            <v>1</v>
          </cell>
          <cell r="T1628">
            <v>0</v>
          </cell>
          <cell r="U1628">
            <v>0</v>
          </cell>
          <cell r="V1628">
            <v>190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I1629">
            <v>130211</v>
          </cell>
          <cell r="J1629">
            <v>130211</v>
          </cell>
          <cell r="K1629">
            <v>13</v>
          </cell>
          <cell r="L1629">
            <v>2</v>
          </cell>
          <cell r="M1629">
            <v>11</v>
          </cell>
          <cell r="N1629">
            <v>2</v>
          </cell>
          <cell r="O1629">
            <v>24000</v>
          </cell>
          <cell r="P1629">
            <v>11528</v>
          </cell>
          <cell r="Q1629">
            <v>288200</v>
          </cell>
          <cell r="R1629">
            <v>0</v>
          </cell>
          <cell r="S1629">
            <v>1</v>
          </cell>
          <cell r="T1629">
            <v>0</v>
          </cell>
          <cell r="U1629">
            <v>0</v>
          </cell>
          <cell r="V1629">
            <v>190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I1630">
            <v>130212</v>
          </cell>
          <cell r="J1630">
            <v>130212</v>
          </cell>
          <cell r="K1630">
            <v>13</v>
          </cell>
          <cell r="L1630">
            <v>2</v>
          </cell>
          <cell r="M1630">
            <v>12</v>
          </cell>
          <cell r="N1630">
            <v>2</v>
          </cell>
          <cell r="O1630">
            <v>24000</v>
          </cell>
          <cell r="P1630">
            <v>12068</v>
          </cell>
          <cell r="Q1630">
            <v>301700</v>
          </cell>
          <cell r="R1630">
            <v>0</v>
          </cell>
          <cell r="S1630">
            <v>2</v>
          </cell>
          <cell r="T1630">
            <v>0</v>
          </cell>
          <cell r="U1630">
            <v>0</v>
          </cell>
          <cell r="V1630">
            <v>37074</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I1631">
            <v>130212</v>
          </cell>
          <cell r="J1631">
            <v>130212</v>
          </cell>
          <cell r="K1631">
            <v>13</v>
          </cell>
          <cell r="L1631">
            <v>2</v>
          </cell>
          <cell r="M1631">
            <v>12</v>
          </cell>
          <cell r="N1631">
            <v>2</v>
          </cell>
          <cell r="O1631">
            <v>24000</v>
          </cell>
          <cell r="P1631">
            <v>12068</v>
          </cell>
          <cell r="Q1631">
            <v>301700</v>
          </cell>
          <cell r="R1631">
            <v>0</v>
          </cell>
          <cell r="S1631">
            <v>2</v>
          </cell>
          <cell r="T1631">
            <v>0</v>
          </cell>
          <cell r="U1631">
            <v>0</v>
          </cell>
          <cell r="V1631">
            <v>190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I1632">
            <v>130214</v>
          </cell>
          <cell r="J1632">
            <v>130214</v>
          </cell>
          <cell r="K1632">
            <v>13</v>
          </cell>
          <cell r="L1632">
            <v>2</v>
          </cell>
          <cell r="M1632">
            <v>14</v>
          </cell>
          <cell r="N1632">
            <v>2</v>
          </cell>
          <cell r="O1632">
            <v>24000</v>
          </cell>
          <cell r="P1632">
            <v>13188</v>
          </cell>
          <cell r="Q1632">
            <v>329700</v>
          </cell>
          <cell r="R1632">
            <v>0</v>
          </cell>
          <cell r="S1632">
            <v>1</v>
          </cell>
          <cell r="T1632">
            <v>0</v>
          </cell>
          <cell r="U1632">
            <v>0</v>
          </cell>
          <cell r="V1632">
            <v>190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I1633">
            <v>130214</v>
          </cell>
          <cell r="J1633">
            <v>130214</v>
          </cell>
          <cell r="K1633">
            <v>13</v>
          </cell>
          <cell r="L1633">
            <v>2</v>
          </cell>
          <cell r="M1633">
            <v>14</v>
          </cell>
          <cell r="N1633">
            <v>2</v>
          </cell>
          <cell r="O1633">
            <v>24000</v>
          </cell>
          <cell r="P1633">
            <v>13188</v>
          </cell>
          <cell r="Q1633">
            <v>329700</v>
          </cell>
          <cell r="R1633">
            <v>0</v>
          </cell>
          <cell r="S1633">
            <v>2</v>
          </cell>
          <cell r="T1633">
            <v>0</v>
          </cell>
          <cell r="U1633">
            <v>0</v>
          </cell>
          <cell r="V1633">
            <v>190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I1634">
            <v>130121</v>
          </cell>
          <cell r="J1634">
            <v>130121</v>
          </cell>
          <cell r="K1634">
            <v>13</v>
          </cell>
          <cell r="L1634">
            <v>1</v>
          </cell>
          <cell r="M1634">
            <v>21</v>
          </cell>
          <cell r="N1634">
            <v>2</v>
          </cell>
          <cell r="O1634">
            <v>19200</v>
          </cell>
          <cell r="P1634">
            <v>11948</v>
          </cell>
          <cell r="Q1634">
            <v>298700</v>
          </cell>
          <cell r="R1634">
            <v>0</v>
          </cell>
          <cell r="S1634">
            <v>1</v>
          </cell>
          <cell r="T1634">
            <v>0</v>
          </cell>
          <cell r="U1634">
            <v>0</v>
          </cell>
          <cell r="V1634">
            <v>190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I1635">
            <v>130213</v>
          </cell>
          <cell r="J1635">
            <v>130213</v>
          </cell>
          <cell r="K1635">
            <v>13</v>
          </cell>
          <cell r="L1635">
            <v>2</v>
          </cell>
          <cell r="M1635">
            <v>13</v>
          </cell>
          <cell r="N1635">
            <v>2</v>
          </cell>
          <cell r="O1635">
            <v>24000</v>
          </cell>
          <cell r="P1635">
            <v>12628</v>
          </cell>
          <cell r="Q1635">
            <v>315700</v>
          </cell>
          <cell r="R1635">
            <v>0</v>
          </cell>
          <cell r="S1635">
            <v>2</v>
          </cell>
          <cell r="T1635">
            <v>0</v>
          </cell>
          <cell r="U1635">
            <v>0</v>
          </cell>
          <cell r="V1635">
            <v>190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I1636">
            <v>130212</v>
          </cell>
          <cell r="J1636">
            <v>130212</v>
          </cell>
          <cell r="K1636">
            <v>13</v>
          </cell>
          <cell r="L1636">
            <v>2</v>
          </cell>
          <cell r="M1636">
            <v>12</v>
          </cell>
          <cell r="N1636">
            <v>2</v>
          </cell>
          <cell r="O1636">
            <v>24000</v>
          </cell>
          <cell r="P1636">
            <v>12068</v>
          </cell>
          <cell r="Q1636">
            <v>301700</v>
          </cell>
          <cell r="R1636">
            <v>0</v>
          </cell>
          <cell r="S1636">
            <v>2</v>
          </cell>
          <cell r="T1636">
            <v>0</v>
          </cell>
          <cell r="U1636">
            <v>0</v>
          </cell>
          <cell r="V1636">
            <v>190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I1637">
            <v>130213</v>
          </cell>
          <cell r="J1637">
            <v>130213</v>
          </cell>
          <cell r="K1637">
            <v>13</v>
          </cell>
          <cell r="L1637">
            <v>2</v>
          </cell>
          <cell r="M1637">
            <v>13</v>
          </cell>
          <cell r="N1637">
            <v>2</v>
          </cell>
          <cell r="O1637">
            <v>24000</v>
          </cell>
          <cell r="P1637">
            <v>12628</v>
          </cell>
          <cell r="Q1637">
            <v>315700</v>
          </cell>
          <cell r="R1637">
            <v>0</v>
          </cell>
          <cell r="S1637">
            <v>2</v>
          </cell>
          <cell r="T1637">
            <v>0</v>
          </cell>
          <cell r="U1637">
            <v>0</v>
          </cell>
          <cell r="V1637">
            <v>37106</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I1638">
            <v>130209</v>
          </cell>
          <cell r="J1638">
            <v>130209</v>
          </cell>
          <cell r="K1638">
            <v>13</v>
          </cell>
          <cell r="L1638">
            <v>2</v>
          </cell>
          <cell r="M1638">
            <v>9</v>
          </cell>
          <cell r="N1638">
            <v>2</v>
          </cell>
          <cell r="O1638">
            <v>23580</v>
          </cell>
          <cell r="P1638">
            <v>10480</v>
          </cell>
          <cell r="Q1638">
            <v>262000</v>
          </cell>
          <cell r="R1638">
            <v>0</v>
          </cell>
          <cell r="S1638">
            <v>1</v>
          </cell>
          <cell r="T1638">
            <v>0</v>
          </cell>
          <cell r="U1638">
            <v>0</v>
          </cell>
          <cell r="V1638">
            <v>36941</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I1639">
            <v>130212</v>
          </cell>
          <cell r="J1639">
            <v>130212</v>
          </cell>
          <cell r="K1639">
            <v>13</v>
          </cell>
          <cell r="L1639">
            <v>2</v>
          </cell>
          <cell r="M1639">
            <v>12</v>
          </cell>
          <cell r="N1639">
            <v>2</v>
          </cell>
          <cell r="O1639">
            <v>24000</v>
          </cell>
          <cell r="P1639">
            <v>12068</v>
          </cell>
          <cell r="Q1639">
            <v>301700</v>
          </cell>
          <cell r="R1639">
            <v>0</v>
          </cell>
          <cell r="S1639">
            <v>2</v>
          </cell>
          <cell r="T1639">
            <v>0</v>
          </cell>
          <cell r="U1639">
            <v>0</v>
          </cell>
          <cell r="V1639">
            <v>190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I1640">
            <v>130212</v>
          </cell>
          <cell r="J1640">
            <v>130212</v>
          </cell>
          <cell r="K1640">
            <v>13</v>
          </cell>
          <cell r="L1640">
            <v>2</v>
          </cell>
          <cell r="M1640">
            <v>12</v>
          </cell>
          <cell r="N1640">
            <v>2</v>
          </cell>
          <cell r="O1640">
            <v>24000</v>
          </cell>
          <cell r="P1640">
            <v>12068</v>
          </cell>
          <cell r="Q1640">
            <v>301700</v>
          </cell>
          <cell r="R1640">
            <v>0</v>
          </cell>
          <cell r="S1640">
            <v>1</v>
          </cell>
          <cell r="T1640">
            <v>0</v>
          </cell>
          <cell r="U1640">
            <v>0</v>
          </cell>
          <cell r="V1640">
            <v>190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I1641">
            <v>130210</v>
          </cell>
          <cell r="J1641">
            <v>130210</v>
          </cell>
          <cell r="K1641">
            <v>13</v>
          </cell>
          <cell r="L1641">
            <v>2</v>
          </cell>
          <cell r="M1641">
            <v>10</v>
          </cell>
          <cell r="N1641">
            <v>2</v>
          </cell>
          <cell r="O1641">
            <v>24000</v>
          </cell>
          <cell r="P1641">
            <v>11000</v>
          </cell>
          <cell r="Q1641">
            <v>275000</v>
          </cell>
          <cell r="R1641">
            <v>0</v>
          </cell>
          <cell r="S1641">
            <v>1</v>
          </cell>
          <cell r="T1641">
            <v>0</v>
          </cell>
          <cell r="U1641">
            <v>0</v>
          </cell>
          <cell r="V1641">
            <v>190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I1642">
            <v>130208</v>
          </cell>
          <cell r="J1642">
            <v>130208</v>
          </cell>
          <cell r="K1642">
            <v>13</v>
          </cell>
          <cell r="L1642">
            <v>2</v>
          </cell>
          <cell r="M1642">
            <v>8</v>
          </cell>
          <cell r="N1642">
            <v>2</v>
          </cell>
          <cell r="O1642">
            <v>22482</v>
          </cell>
          <cell r="P1642">
            <v>9992</v>
          </cell>
          <cell r="Q1642">
            <v>249800</v>
          </cell>
          <cell r="R1642">
            <v>0</v>
          </cell>
          <cell r="S1642">
            <v>2</v>
          </cell>
          <cell r="T1642">
            <v>0</v>
          </cell>
          <cell r="U1642">
            <v>0</v>
          </cell>
          <cell r="V1642">
            <v>190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I1643">
            <v>130122</v>
          </cell>
          <cell r="J1643">
            <v>130122</v>
          </cell>
          <cell r="K1643">
            <v>13</v>
          </cell>
          <cell r="L1643">
            <v>1</v>
          </cell>
          <cell r="M1643">
            <v>22</v>
          </cell>
          <cell r="N1643">
            <v>2</v>
          </cell>
          <cell r="O1643">
            <v>19200</v>
          </cell>
          <cell r="P1643">
            <v>12200</v>
          </cell>
          <cell r="Q1643">
            <v>305000</v>
          </cell>
          <cell r="R1643">
            <v>0</v>
          </cell>
          <cell r="S1643">
            <v>1</v>
          </cell>
          <cell r="T1643">
            <v>0</v>
          </cell>
          <cell r="U1643">
            <v>0</v>
          </cell>
          <cell r="V1643">
            <v>190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I1644">
            <v>130213</v>
          </cell>
          <cell r="J1644">
            <v>130213</v>
          </cell>
          <cell r="K1644">
            <v>13</v>
          </cell>
          <cell r="L1644">
            <v>2</v>
          </cell>
          <cell r="M1644">
            <v>13</v>
          </cell>
          <cell r="N1644">
            <v>2</v>
          </cell>
          <cell r="O1644">
            <v>24000</v>
          </cell>
          <cell r="P1644">
            <v>12628</v>
          </cell>
          <cell r="Q1644">
            <v>315700</v>
          </cell>
          <cell r="R1644">
            <v>0</v>
          </cell>
          <cell r="S1644">
            <v>1</v>
          </cell>
          <cell r="T1644">
            <v>0</v>
          </cell>
          <cell r="U1644">
            <v>0</v>
          </cell>
          <cell r="V1644">
            <v>190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I1645">
            <v>130215</v>
          </cell>
          <cell r="J1645">
            <v>130215</v>
          </cell>
          <cell r="K1645">
            <v>13</v>
          </cell>
          <cell r="L1645">
            <v>2</v>
          </cell>
          <cell r="M1645">
            <v>15</v>
          </cell>
          <cell r="N1645">
            <v>2</v>
          </cell>
          <cell r="O1645">
            <v>24000</v>
          </cell>
          <cell r="P1645">
            <v>13708</v>
          </cell>
          <cell r="Q1645">
            <v>342700</v>
          </cell>
          <cell r="R1645">
            <v>0</v>
          </cell>
          <cell r="S1645">
            <v>1</v>
          </cell>
          <cell r="T1645">
            <v>0</v>
          </cell>
          <cell r="U1645">
            <v>0</v>
          </cell>
          <cell r="V1645">
            <v>190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I1646">
            <v>130208</v>
          </cell>
          <cell r="J1646">
            <v>130208</v>
          </cell>
          <cell r="K1646">
            <v>13</v>
          </cell>
          <cell r="L1646">
            <v>2</v>
          </cell>
          <cell r="M1646">
            <v>8</v>
          </cell>
          <cell r="N1646">
            <v>2</v>
          </cell>
          <cell r="O1646">
            <v>22482</v>
          </cell>
          <cell r="P1646">
            <v>9992</v>
          </cell>
          <cell r="Q1646">
            <v>249800</v>
          </cell>
          <cell r="R1646">
            <v>0</v>
          </cell>
          <cell r="S1646">
            <v>2</v>
          </cell>
          <cell r="T1646">
            <v>0</v>
          </cell>
          <cell r="U1646">
            <v>0</v>
          </cell>
          <cell r="V1646">
            <v>190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I1647">
            <v>130210</v>
          </cell>
          <cell r="J1647">
            <v>130210</v>
          </cell>
          <cell r="K1647">
            <v>13</v>
          </cell>
          <cell r="L1647">
            <v>2</v>
          </cell>
          <cell r="M1647">
            <v>10</v>
          </cell>
          <cell r="N1647">
            <v>2</v>
          </cell>
          <cell r="O1647">
            <v>24000</v>
          </cell>
          <cell r="P1647">
            <v>11000</v>
          </cell>
          <cell r="Q1647">
            <v>275000</v>
          </cell>
          <cell r="R1647">
            <v>0</v>
          </cell>
          <cell r="S1647">
            <v>2</v>
          </cell>
          <cell r="T1647">
            <v>0</v>
          </cell>
          <cell r="U1647">
            <v>0</v>
          </cell>
          <cell r="V1647">
            <v>190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I1648">
            <v>130210</v>
          </cell>
          <cell r="J1648">
            <v>130210</v>
          </cell>
          <cell r="K1648">
            <v>13</v>
          </cell>
          <cell r="L1648">
            <v>2</v>
          </cell>
          <cell r="M1648">
            <v>10</v>
          </cell>
          <cell r="N1648">
            <v>2</v>
          </cell>
          <cell r="O1648">
            <v>24000</v>
          </cell>
          <cell r="P1648">
            <v>11000</v>
          </cell>
          <cell r="Q1648">
            <v>275000</v>
          </cell>
          <cell r="R1648">
            <v>0</v>
          </cell>
          <cell r="S1648">
            <v>2</v>
          </cell>
          <cell r="T1648">
            <v>0</v>
          </cell>
          <cell r="U1648">
            <v>0</v>
          </cell>
          <cell r="V1648">
            <v>190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I1649">
            <v>130208</v>
          </cell>
          <cell r="J1649">
            <v>130208</v>
          </cell>
          <cell r="K1649">
            <v>13</v>
          </cell>
          <cell r="L1649">
            <v>2</v>
          </cell>
          <cell r="M1649">
            <v>8</v>
          </cell>
          <cell r="N1649">
            <v>2</v>
          </cell>
          <cell r="O1649">
            <v>22482</v>
          </cell>
          <cell r="P1649">
            <v>9992</v>
          </cell>
          <cell r="Q1649">
            <v>249800</v>
          </cell>
          <cell r="R1649">
            <v>0</v>
          </cell>
          <cell r="S1649">
            <v>1</v>
          </cell>
          <cell r="T1649">
            <v>0</v>
          </cell>
          <cell r="U1649">
            <v>0</v>
          </cell>
          <cell r="V1649">
            <v>190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I1650">
            <v>130209</v>
          </cell>
          <cell r="J1650">
            <v>130209</v>
          </cell>
          <cell r="K1650">
            <v>13</v>
          </cell>
          <cell r="L1650">
            <v>2</v>
          </cell>
          <cell r="M1650">
            <v>9</v>
          </cell>
          <cell r="N1650">
            <v>2</v>
          </cell>
          <cell r="O1650">
            <v>23580</v>
          </cell>
          <cell r="P1650">
            <v>10480</v>
          </cell>
          <cell r="Q1650">
            <v>262000</v>
          </cell>
          <cell r="R1650">
            <v>0</v>
          </cell>
          <cell r="S1650">
            <v>2</v>
          </cell>
          <cell r="T1650">
            <v>0</v>
          </cell>
          <cell r="U1650">
            <v>0</v>
          </cell>
          <cell r="V1650">
            <v>190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I1651">
            <v>130213</v>
          </cell>
          <cell r="J1651">
            <v>130213</v>
          </cell>
          <cell r="K1651">
            <v>13</v>
          </cell>
          <cell r="L1651">
            <v>2</v>
          </cell>
          <cell r="M1651">
            <v>13</v>
          </cell>
          <cell r="N1651">
            <v>2</v>
          </cell>
          <cell r="O1651">
            <v>24000</v>
          </cell>
          <cell r="P1651">
            <v>12628</v>
          </cell>
          <cell r="Q1651">
            <v>315700</v>
          </cell>
          <cell r="R1651">
            <v>0</v>
          </cell>
          <cell r="S1651">
            <v>2</v>
          </cell>
          <cell r="T1651">
            <v>0</v>
          </cell>
          <cell r="U1651">
            <v>0</v>
          </cell>
          <cell r="V1651">
            <v>190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I1652">
            <v>130209</v>
          </cell>
          <cell r="J1652">
            <v>130209</v>
          </cell>
          <cell r="K1652">
            <v>13</v>
          </cell>
          <cell r="L1652">
            <v>2</v>
          </cell>
          <cell r="M1652">
            <v>9</v>
          </cell>
          <cell r="N1652">
            <v>2</v>
          </cell>
          <cell r="O1652">
            <v>23580</v>
          </cell>
          <cell r="P1652">
            <v>10480</v>
          </cell>
          <cell r="Q1652">
            <v>262000</v>
          </cell>
          <cell r="R1652">
            <v>0</v>
          </cell>
          <cell r="S1652">
            <v>2</v>
          </cell>
          <cell r="T1652">
            <v>0</v>
          </cell>
          <cell r="U1652">
            <v>0</v>
          </cell>
          <cell r="V1652">
            <v>190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I1653">
            <v>130114</v>
          </cell>
          <cell r="J1653">
            <v>130114</v>
          </cell>
          <cell r="K1653">
            <v>13</v>
          </cell>
          <cell r="L1653">
            <v>1</v>
          </cell>
          <cell r="M1653">
            <v>14</v>
          </cell>
          <cell r="N1653">
            <v>2</v>
          </cell>
          <cell r="O1653">
            <v>19200</v>
          </cell>
          <cell r="P1653">
            <v>9796</v>
          </cell>
          <cell r="Q1653">
            <v>244900</v>
          </cell>
          <cell r="R1653">
            <v>0</v>
          </cell>
          <cell r="S1653">
            <v>1</v>
          </cell>
          <cell r="T1653">
            <v>0</v>
          </cell>
          <cell r="U1653">
            <v>0</v>
          </cell>
          <cell r="V1653">
            <v>190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I1654">
            <v>130114</v>
          </cell>
          <cell r="J1654">
            <v>130114</v>
          </cell>
          <cell r="K1654">
            <v>13</v>
          </cell>
          <cell r="L1654">
            <v>1</v>
          </cell>
          <cell r="M1654">
            <v>14</v>
          </cell>
          <cell r="N1654">
            <v>2</v>
          </cell>
          <cell r="O1654">
            <v>19200</v>
          </cell>
          <cell r="P1654">
            <v>9796</v>
          </cell>
          <cell r="Q1654">
            <v>244900</v>
          </cell>
          <cell r="R1654">
            <v>0</v>
          </cell>
          <cell r="S1654">
            <v>1</v>
          </cell>
          <cell r="T1654">
            <v>0</v>
          </cell>
          <cell r="U1654">
            <v>0</v>
          </cell>
          <cell r="V1654">
            <v>190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I1655">
            <v>130210</v>
          </cell>
          <cell r="J1655">
            <v>130210</v>
          </cell>
          <cell r="K1655">
            <v>13</v>
          </cell>
          <cell r="L1655">
            <v>2</v>
          </cell>
          <cell r="M1655">
            <v>10</v>
          </cell>
          <cell r="N1655">
            <v>2</v>
          </cell>
          <cell r="O1655">
            <v>24000</v>
          </cell>
          <cell r="P1655">
            <v>11000</v>
          </cell>
          <cell r="Q1655">
            <v>275000</v>
          </cell>
          <cell r="R1655">
            <v>0</v>
          </cell>
          <cell r="S1655">
            <v>2</v>
          </cell>
          <cell r="T1655">
            <v>0</v>
          </cell>
          <cell r="U1655">
            <v>0</v>
          </cell>
          <cell r="V1655">
            <v>190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I1656">
            <v>130209</v>
          </cell>
          <cell r="J1656">
            <v>130209</v>
          </cell>
          <cell r="K1656">
            <v>13</v>
          </cell>
          <cell r="L1656">
            <v>2</v>
          </cell>
          <cell r="M1656">
            <v>9</v>
          </cell>
          <cell r="N1656">
            <v>2</v>
          </cell>
          <cell r="O1656">
            <v>23580</v>
          </cell>
          <cell r="P1656">
            <v>10480</v>
          </cell>
          <cell r="Q1656">
            <v>262000</v>
          </cell>
          <cell r="R1656">
            <v>0</v>
          </cell>
          <cell r="S1656">
            <v>2</v>
          </cell>
          <cell r="T1656">
            <v>0</v>
          </cell>
          <cell r="U1656">
            <v>0</v>
          </cell>
          <cell r="V1656">
            <v>190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I1657">
            <v>130207</v>
          </cell>
          <cell r="J1657">
            <v>130207</v>
          </cell>
          <cell r="K1657">
            <v>13</v>
          </cell>
          <cell r="L1657">
            <v>2</v>
          </cell>
          <cell r="M1657">
            <v>7</v>
          </cell>
          <cell r="N1657">
            <v>2</v>
          </cell>
          <cell r="O1657">
            <v>21384</v>
          </cell>
          <cell r="P1657">
            <v>9504</v>
          </cell>
          <cell r="Q1657">
            <v>237600</v>
          </cell>
          <cell r="R1657">
            <v>0</v>
          </cell>
          <cell r="S1657">
            <v>1</v>
          </cell>
          <cell r="T1657">
            <v>0</v>
          </cell>
          <cell r="U1657">
            <v>0</v>
          </cell>
          <cell r="V1657">
            <v>190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I1658">
            <v>130207</v>
          </cell>
          <cell r="J1658">
            <v>130207</v>
          </cell>
          <cell r="K1658">
            <v>13</v>
          </cell>
          <cell r="L1658">
            <v>2</v>
          </cell>
          <cell r="M1658">
            <v>7</v>
          </cell>
          <cell r="N1658">
            <v>2</v>
          </cell>
          <cell r="O1658">
            <v>21384</v>
          </cell>
          <cell r="P1658">
            <v>9504</v>
          </cell>
          <cell r="Q1658">
            <v>237600</v>
          </cell>
          <cell r="R1658">
            <v>0</v>
          </cell>
          <cell r="S1658">
            <v>1</v>
          </cell>
          <cell r="T1658">
            <v>0</v>
          </cell>
          <cell r="U1658">
            <v>0</v>
          </cell>
          <cell r="V1658">
            <v>190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I1659">
            <v>130207</v>
          </cell>
          <cell r="J1659">
            <v>130207</v>
          </cell>
          <cell r="K1659">
            <v>13</v>
          </cell>
          <cell r="L1659">
            <v>2</v>
          </cell>
          <cell r="M1659">
            <v>7</v>
          </cell>
          <cell r="N1659">
            <v>2</v>
          </cell>
          <cell r="O1659">
            <v>21384</v>
          </cell>
          <cell r="P1659">
            <v>9504</v>
          </cell>
          <cell r="Q1659">
            <v>237600</v>
          </cell>
          <cell r="R1659">
            <v>0</v>
          </cell>
          <cell r="S1659">
            <v>1</v>
          </cell>
          <cell r="T1659">
            <v>0</v>
          </cell>
          <cell r="U1659">
            <v>0</v>
          </cell>
          <cell r="V1659">
            <v>190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I1660">
            <v>130210</v>
          </cell>
          <cell r="J1660">
            <v>130210</v>
          </cell>
          <cell r="K1660">
            <v>13</v>
          </cell>
          <cell r="L1660">
            <v>2</v>
          </cell>
          <cell r="M1660">
            <v>10</v>
          </cell>
          <cell r="N1660">
            <v>2</v>
          </cell>
          <cell r="O1660">
            <v>24000</v>
          </cell>
          <cell r="P1660">
            <v>11000</v>
          </cell>
          <cell r="Q1660">
            <v>275000</v>
          </cell>
          <cell r="R1660">
            <v>0</v>
          </cell>
          <cell r="S1660">
            <v>1</v>
          </cell>
          <cell r="T1660">
            <v>0</v>
          </cell>
          <cell r="U1660">
            <v>0</v>
          </cell>
          <cell r="V1660">
            <v>190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I1661">
            <v>130212</v>
          </cell>
          <cell r="J1661">
            <v>130212</v>
          </cell>
          <cell r="K1661">
            <v>13</v>
          </cell>
          <cell r="L1661">
            <v>2</v>
          </cell>
          <cell r="M1661">
            <v>12</v>
          </cell>
          <cell r="N1661">
            <v>2</v>
          </cell>
          <cell r="O1661">
            <v>24000</v>
          </cell>
          <cell r="P1661">
            <v>12068</v>
          </cell>
          <cell r="Q1661">
            <v>301700</v>
          </cell>
          <cell r="R1661">
            <v>0</v>
          </cell>
          <cell r="S1661">
            <v>1</v>
          </cell>
          <cell r="T1661">
            <v>0</v>
          </cell>
          <cell r="U1661">
            <v>0</v>
          </cell>
          <cell r="V1661">
            <v>190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I1662">
            <v>130207</v>
          </cell>
          <cell r="J1662">
            <v>130207</v>
          </cell>
          <cell r="K1662">
            <v>13</v>
          </cell>
          <cell r="L1662">
            <v>2</v>
          </cell>
          <cell r="M1662">
            <v>7</v>
          </cell>
          <cell r="N1662">
            <v>2</v>
          </cell>
          <cell r="O1662">
            <v>21384</v>
          </cell>
          <cell r="P1662">
            <v>9504</v>
          </cell>
          <cell r="Q1662">
            <v>237600</v>
          </cell>
          <cell r="R1662">
            <v>0</v>
          </cell>
          <cell r="S1662">
            <v>2</v>
          </cell>
          <cell r="T1662">
            <v>0</v>
          </cell>
          <cell r="U1662">
            <v>0</v>
          </cell>
          <cell r="V1662">
            <v>190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I1663">
            <v>130208</v>
          </cell>
          <cell r="J1663">
            <v>130208</v>
          </cell>
          <cell r="K1663">
            <v>13</v>
          </cell>
          <cell r="L1663">
            <v>2</v>
          </cell>
          <cell r="M1663">
            <v>8</v>
          </cell>
          <cell r="N1663">
            <v>2</v>
          </cell>
          <cell r="O1663">
            <v>22482</v>
          </cell>
          <cell r="P1663">
            <v>9992</v>
          </cell>
          <cell r="Q1663">
            <v>249800</v>
          </cell>
          <cell r="R1663">
            <v>0</v>
          </cell>
          <cell r="S1663">
            <v>2</v>
          </cell>
          <cell r="T1663">
            <v>0</v>
          </cell>
          <cell r="U1663">
            <v>0</v>
          </cell>
          <cell r="V1663">
            <v>37014</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I1664">
            <v>130206</v>
          </cell>
          <cell r="J1664">
            <v>130206</v>
          </cell>
          <cell r="K1664">
            <v>13</v>
          </cell>
          <cell r="L1664">
            <v>2</v>
          </cell>
          <cell r="M1664">
            <v>6</v>
          </cell>
          <cell r="N1664">
            <v>2</v>
          </cell>
          <cell r="O1664">
            <v>20348</v>
          </cell>
          <cell r="P1664">
            <v>9044</v>
          </cell>
          <cell r="Q1664">
            <v>226100</v>
          </cell>
          <cell r="R1664">
            <v>0</v>
          </cell>
          <cell r="S1664">
            <v>1</v>
          </cell>
          <cell r="T1664">
            <v>0</v>
          </cell>
          <cell r="U1664">
            <v>0</v>
          </cell>
          <cell r="V1664">
            <v>190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I1665">
            <v>130210</v>
          </cell>
          <cell r="J1665">
            <v>130210</v>
          </cell>
          <cell r="K1665">
            <v>13</v>
          </cell>
          <cell r="L1665">
            <v>2</v>
          </cell>
          <cell r="M1665">
            <v>10</v>
          </cell>
          <cell r="N1665">
            <v>2</v>
          </cell>
          <cell r="O1665">
            <v>24000</v>
          </cell>
          <cell r="P1665">
            <v>11000</v>
          </cell>
          <cell r="Q1665">
            <v>275000</v>
          </cell>
          <cell r="R1665">
            <v>0</v>
          </cell>
          <cell r="S1665">
            <v>1</v>
          </cell>
          <cell r="T1665">
            <v>0</v>
          </cell>
          <cell r="U1665">
            <v>0</v>
          </cell>
          <cell r="V1665">
            <v>190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I1666">
            <v>130207</v>
          </cell>
          <cell r="J1666">
            <v>130207</v>
          </cell>
          <cell r="K1666">
            <v>13</v>
          </cell>
          <cell r="L1666">
            <v>2</v>
          </cell>
          <cell r="M1666">
            <v>7</v>
          </cell>
          <cell r="N1666">
            <v>2</v>
          </cell>
          <cell r="O1666">
            <v>21384</v>
          </cell>
          <cell r="P1666">
            <v>9504</v>
          </cell>
          <cell r="Q1666">
            <v>237600</v>
          </cell>
          <cell r="R1666">
            <v>0</v>
          </cell>
          <cell r="S1666">
            <v>1</v>
          </cell>
          <cell r="T1666">
            <v>0</v>
          </cell>
          <cell r="U1666">
            <v>0</v>
          </cell>
          <cell r="V1666">
            <v>190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I1667">
            <v>130205</v>
          </cell>
          <cell r="J1667">
            <v>130205</v>
          </cell>
          <cell r="K1667">
            <v>13</v>
          </cell>
          <cell r="L1667">
            <v>2</v>
          </cell>
          <cell r="M1667">
            <v>5</v>
          </cell>
          <cell r="N1667">
            <v>2</v>
          </cell>
          <cell r="O1667">
            <v>19610</v>
          </cell>
          <cell r="P1667">
            <v>8716</v>
          </cell>
          <cell r="Q1667">
            <v>217900</v>
          </cell>
          <cell r="R1667">
            <v>0</v>
          </cell>
          <cell r="S1667">
            <v>1</v>
          </cell>
          <cell r="T1667">
            <v>0</v>
          </cell>
          <cell r="U1667">
            <v>0</v>
          </cell>
          <cell r="V1667">
            <v>190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I1668">
            <v>100203</v>
          </cell>
          <cell r="J1668">
            <v>100203</v>
          </cell>
          <cell r="K1668">
            <v>10</v>
          </cell>
          <cell r="L1668">
            <v>2</v>
          </cell>
          <cell r="M1668">
            <v>3</v>
          </cell>
          <cell r="N1668">
            <v>0.5</v>
          </cell>
          <cell r="O1668">
            <v>3350</v>
          </cell>
          <cell r="P1668">
            <v>0</v>
          </cell>
          <cell r="Q1668">
            <v>181400</v>
          </cell>
          <cell r="R1668">
            <v>0</v>
          </cell>
          <cell r="S1668">
            <v>2</v>
          </cell>
          <cell r="T1668">
            <v>0</v>
          </cell>
          <cell r="U1668">
            <v>0</v>
          </cell>
          <cell r="V1668">
            <v>129</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I1669">
            <v>130206</v>
          </cell>
          <cell r="J1669">
            <v>130206</v>
          </cell>
          <cell r="K1669">
            <v>13</v>
          </cell>
          <cell r="L1669">
            <v>2</v>
          </cell>
          <cell r="M1669">
            <v>6</v>
          </cell>
          <cell r="N1669">
            <v>2</v>
          </cell>
          <cell r="O1669">
            <v>20348</v>
          </cell>
          <cell r="P1669">
            <v>9044</v>
          </cell>
          <cell r="Q1669">
            <v>226100</v>
          </cell>
          <cell r="R1669">
            <v>0</v>
          </cell>
          <cell r="S1669">
            <v>1</v>
          </cell>
          <cell r="T1669">
            <v>0</v>
          </cell>
          <cell r="U1669">
            <v>0</v>
          </cell>
          <cell r="V1669">
            <v>190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I1670">
            <v>130207</v>
          </cell>
          <cell r="J1670">
            <v>130207</v>
          </cell>
          <cell r="K1670">
            <v>13</v>
          </cell>
          <cell r="L1670">
            <v>2</v>
          </cell>
          <cell r="M1670">
            <v>7</v>
          </cell>
          <cell r="N1670">
            <v>2</v>
          </cell>
          <cell r="O1670">
            <v>21384</v>
          </cell>
          <cell r="P1670">
            <v>9504</v>
          </cell>
          <cell r="Q1670">
            <v>237600</v>
          </cell>
          <cell r="R1670">
            <v>0</v>
          </cell>
          <cell r="S1670">
            <v>2</v>
          </cell>
          <cell r="T1670">
            <v>0</v>
          </cell>
          <cell r="U1670">
            <v>0</v>
          </cell>
          <cell r="V1670">
            <v>190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I1671">
            <v>130204</v>
          </cell>
          <cell r="J1671">
            <v>130204</v>
          </cell>
          <cell r="K1671">
            <v>13</v>
          </cell>
          <cell r="L1671">
            <v>2</v>
          </cell>
          <cell r="M1671">
            <v>4</v>
          </cell>
          <cell r="N1671">
            <v>2</v>
          </cell>
          <cell r="O1671">
            <v>18908</v>
          </cell>
          <cell r="P1671">
            <v>8404</v>
          </cell>
          <cell r="Q1671">
            <v>210100</v>
          </cell>
          <cell r="R1671">
            <v>0</v>
          </cell>
          <cell r="S1671">
            <v>1</v>
          </cell>
          <cell r="T1671">
            <v>0</v>
          </cell>
          <cell r="U1671">
            <v>0</v>
          </cell>
          <cell r="V1671">
            <v>190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R1672">
            <v>1</v>
          </cell>
          <cell r="S1672">
            <v>1</v>
          </cell>
          <cell r="T1672">
            <v>0</v>
          </cell>
          <cell r="U1672">
            <v>0</v>
          </cell>
          <cell r="V1672" t="str">
            <v>その他</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R1673">
            <v>2</v>
          </cell>
          <cell r="S1673">
            <v>2</v>
          </cell>
          <cell r="T1673">
            <v>0</v>
          </cell>
          <cell r="U1673">
            <v>0</v>
          </cell>
          <cell r="V1673" t="str">
            <v>その他</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R1674">
            <v>1</v>
          </cell>
          <cell r="S1674">
            <v>1</v>
          </cell>
          <cell r="T1674">
            <v>0</v>
          </cell>
          <cell r="U1674">
            <v>0</v>
          </cell>
          <cell r="V1674" t="str">
            <v>その他</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R1675">
            <v>2</v>
          </cell>
          <cell r="S1675">
            <v>2</v>
          </cell>
          <cell r="T1675">
            <v>0</v>
          </cell>
          <cell r="U1675">
            <v>0</v>
          </cell>
          <cell r="V1675" t="str">
            <v>その他</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R1676">
            <v>1</v>
          </cell>
          <cell r="S1676">
            <v>1</v>
          </cell>
          <cell r="T1676">
            <v>0</v>
          </cell>
          <cell r="U1676">
            <v>0</v>
          </cell>
          <cell r="V1676" t="str">
            <v>その他</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R1677">
            <v>2</v>
          </cell>
          <cell r="S1677">
            <v>2</v>
          </cell>
          <cell r="T1677">
            <v>0</v>
          </cell>
          <cell r="U1677">
            <v>0</v>
          </cell>
          <cell r="V1677" t="str">
            <v>その他</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R1678">
            <v>2</v>
          </cell>
          <cell r="S1678">
            <v>2</v>
          </cell>
          <cell r="T1678">
            <v>0</v>
          </cell>
          <cell r="U1678">
            <v>0</v>
          </cell>
          <cell r="V1678" t="str">
            <v>その他</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R1679">
            <v>1</v>
          </cell>
          <cell r="S1679">
            <v>1</v>
          </cell>
          <cell r="T1679">
            <v>0</v>
          </cell>
          <cell r="U1679">
            <v>0</v>
          </cell>
          <cell r="V1679" t="str">
            <v>その他</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R1680">
            <v>1</v>
          </cell>
          <cell r="S1680">
            <v>1</v>
          </cell>
          <cell r="T1680">
            <v>0</v>
          </cell>
          <cell r="U1680">
            <v>0</v>
          </cell>
          <cell r="V1680" t="str">
            <v>その他</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R1681">
            <v>2</v>
          </cell>
          <cell r="S1681">
            <v>2</v>
          </cell>
          <cell r="T1681">
            <v>0</v>
          </cell>
          <cell r="U1681">
            <v>0</v>
          </cell>
          <cell r="V1681" t="str">
            <v>その他</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R1682">
            <v>1</v>
          </cell>
          <cell r="S1682">
            <v>1</v>
          </cell>
          <cell r="T1682">
            <v>0</v>
          </cell>
          <cell r="U1682">
            <v>0</v>
          </cell>
          <cell r="V1682" t="str">
            <v>その他</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R1683">
            <v>1</v>
          </cell>
          <cell r="S1683">
            <v>1</v>
          </cell>
          <cell r="T1683">
            <v>0</v>
          </cell>
          <cell r="U1683">
            <v>0</v>
          </cell>
          <cell r="V1683" t="str">
            <v>その他</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R1684">
            <v>2</v>
          </cell>
          <cell r="S1684">
            <v>2</v>
          </cell>
          <cell r="T1684">
            <v>0</v>
          </cell>
          <cell r="U1684">
            <v>0</v>
          </cell>
          <cell r="V1684" t="str">
            <v>その他</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R1685">
            <v>1</v>
          </cell>
          <cell r="S1685">
            <v>1</v>
          </cell>
          <cell r="T1685">
            <v>0</v>
          </cell>
          <cell r="U1685">
            <v>0</v>
          </cell>
          <cell r="V1685" t="str">
            <v>その他</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R1686">
            <v>2</v>
          </cell>
          <cell r="S1686">
            <v>2</v>
          </cell>
          <cell r="T1686">
            <v>0</v>
          </cell>
          <cell r="U1686">
            <v>0</v>
          </cell>
          <cell r="V1686" t="str">
            <v>その他</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R1687">
            <v>2</v>
          </cell>
          <cell r="S1687">
            <v>2</v>
          </cell>
          <cell r="T1687">
            <v>0</v>
          </cell>
          <cell r="U1687">
            <v>0</v>
          </cell>
          <cell r="V1687" t="str">
            <v>その他</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R1688">
            <v>2</v>
          </cell>
          <cell r="S1688">
            <v>2</v>
          </cell>
          <cell r="T1688">
            <v>0</v>
          </cell>
          <cell r="U1688">
            <v>0</v>
          </cell>
          <cell r="V1688" t="str">
            <v>その他</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R1689">
            <v>2</v>
          </cell>
          <cell r="S1689">
            <v>2</v>
          </cell>
          <cell r="T1689">
            <v>0</v>
          </cell>
          <cell r="U1689">
            <v>0</v>
          </cell>
          <cell r="V1689" t="str">
            <v>その他</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R1690">
            <v>1</v>
          </cell>
          <cell r="S1690">
            <v>1</v>
          </cell>
          <cell r="T1690">
            <v>0</v>
          </cell>
          <cell r="U1690">
            <v>0</v>
          </cell>
          <cell r="V1690" t="str">
            <v>その他</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R1691">
            <v>1</v>
          </cell>
          <cell r="S1691">
            <v>1</v>
          </cell>
          <cell r="T1691">
            <v>0</v>
          </cell>
          <cell r="U1691">
            <v>0</v>
          </cell>
          <cell r="V1691" t="str">
            <v>その他</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R1692">
            <v>2</v>
          </cell>
          <cell r="S1692">
            <v>2</v>
          </cell>
          <cell r="T1692">
            <v>0</v>
          </cell>
          <cell r="U1692">
            <v>0</v>
          </cell>
          <cell r="V1692" t="str">
            <v>その他</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R1693">
            <v>2</v>
          </cell>
          <cell r="S1693">
            <v>2</v>
          </cell>
          <cell r="T1693">
            <v>0</v>
          </cell>
          <cell r="U1693">
            <v>0</v>
          </cell>
          <cell r="V1693" t="str">
            <v>その他</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R1694">
            <v>2</v>
          </cell>
          <cell r="S1694">
            <v>2</v>
          </cell>
          <cell r="T1694">
            <v>0</v>
          </cell>
          <cell r="U1694">
            <v>0</v>
          </cell>
          <cell r="V1694" t="str">
            <v>その他</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R1695">
            <v>2</v>
          </cell>
          <cell r="S1695">
            <v>2</v>
          </cell>
          <cell r="T1695">
            <v>0</v>
          </cell>
          <cell r="U1695">
            <v>0</v>
          </cell>
          <cell r="V1695" t="str">
            <v>その他</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R1696">
            <v>1</v>
          </cell>
          <cell r="S1696">
            <v>1</v>
          </cell>
          <cell r="T1696">
            <v>0</v>
          </cell>
          <cell r="U1696">
            <v>0</v>
          </cell>
          <cell r="V1696" t="str">
            <v>その他</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R1697">
            <v>2</v>
          </cell>
          <cell r="S1697">
            <v>2</v>
          </cell>
          <cell r="T1697">
            <v>0</v>
          </cell>
          <cell r="U1697">
            <v>0</v>
          </cell>
          <cell r="V1697" t="str">
            <v>その他</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R1698">
            <v>1</v>
          </cell>
          <cell r="S1698">
            <v>1</v>
          </cell>
          <cell r="T1698">
            <v>0</v>
          </cell>
          <cell r="U1698">
            <v>0</v>
          </cell>
          <cell r="V1698" t="str">
            <v>その他</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R1699">
            <v>1</v>
          </cell>
          <cell r="S1699">
            <v>1</v>
          </cell>
          <cell r="T1699">
            <v>0</v>
          </cell>
          <cell r="U1699">
            <v>0</v>
          </cell>
          <cell r="V1699" t="str">
            <v>その他</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R1700">
            <v>2</v>
          </cell>
          <cell r="S1700">
            <v>2</v>
          </cell>
          <cell r="T1700">
            <v>0</v>
          </cell>
          <cell r="U1700">
            <v>0</v>
          </cell>
          <cell r="V1700" t="str">
            <v>その他</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R1701">
            <v>2</v>
          </cell>
          <cell r="S1701">
            <v>2</v>
          </cell>
          <cell r="T1701">
            <v>0</v>
          </cell>
          <cell r="U1701">
            <v>0</v>
          </cell>
          <cell r="V1701" t="str">
            <v>その他</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R1702">
            <v>2</v>
          </cell>
          <cell r="S1702">
            <v>2</v>
          </cell>
          <cell r="T1702">
            <v>0</v>
          </cell>
          <cell r="U1702">
            <v>0</v>
          </cell>
          <cell r="V1702" t="str">
            <v>その他</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R1703">
            <v>2</v>
          </cell>
          <cell r="S1703">
            <v>2</v>
          </cell>
          <cell r="T1703">
            <v>0</v>
          </cell>
          <cell r="U1703">
            <v>0</v>
          </cell>
          <cell r="V1703" t="str">
            <v>その他</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I1704">
            <v>130108</v>
          </cell>
          <cell r="J1704">
            <v>130108</v>
          </cell>
          <cell r="K1704">
            <v>13</v>
          </cell>
          <cell r="L1704">
            <v>1</v>
          </cell>
          <cell r="M1704">
            <v>8</v>
          </cell>
          <cell r="N1704">
            <v>2</v>
          </cell>
          <cell r="O1704">
            <v>17882</v>
          </cell>
          <cell r="P1704">
            <v>7948</v>
          </cell>
          <cell r="Q1704">
            <v>198700</v>
          </cell>
          <cell r="R1704">
            <v>0</v>
          </cell>
          <cell r="S1704">
            <v>2</v>
          </cell>
          <cell r="T1704">
            <v>0</v>
          </cell>
          <cell r="U1704">
            <v>0</v>
          </cell>
          <cell r="V1704">
            <v>190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I1705">
            <v>130210</v>
          </cell>
          <cell r="J1705">
            <v>130210</v>
          </cell>
          <cell r="K1705">
            <v>13</v>
          </cell>
          <cell r="L1705">
            <v>2</v>
          </cell>
          <cell r="M1705">
            <v>10</v>
          </cell>
          <cell r="N1705">
            <v>2</v>
          </cell>
          <cell r="O1705">
            <v>24000</v>
          </cell>
          <cell r="P1705">
            <v>11000</v>
          </cell>
          <cell r="Q1705">
            <v>275000</v>
          </cell>
          <cell r="R1705">
            <v>0</v>
          </cell>
          <cell r="S1705">
            <v>2</v>
          </cell>
          <cell r="T1705">
            <v>0</v>
          </cell>
          <cell r="U1705">
            <v>0</v>
          </cell>
          <cell r="V1705">
            <v>190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I1706">
            <v>130208</v>
          </cell>
          <cell r="J1706">
            <v>130208</v>
          </cell>
          <cell r="K1706">
            <v>13</v>
          </cell>
          <cell r="L1706">
            <v>2</v>
          </cell>
          <cell r="M1706">
            <v>8</v>
          </cell>
          <cell r="N1706">
            <v>2</v>
          </cell>
          <cell r="O1706">
            <v>22482</v>
          </cell>
          <cell r="P1706">
            <v>9992</v>
          </cell>
          <cell r="Q1706">
            <v>249800</v>
          </cell>
          <cell r="R1706">
            <v>0</v>
          </cell>
          <cell r="S1706">
            <v>1</v>
          </cell>
          <cell r="T1706">
            <v>0</v>
          </cell>
          <cell r="U1706">
            <v>0</v>
          </cell>
          <cell r="V1706">
            <v>190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I1707">
            <v>130107</v>
          </cell>
          <cell r="J1707">
            <v>130107</v>
          </cell>
          <cell r="K1707">
            <v>13</v>
          </cell>
          <cell r="L1707">
            <v>1</v>
          </cell>
          <cell r="M1707">
            <v>7</v>
          </cell>
          <cell r="N1707">
            <v>2</v>
          </cell>
          <cell r="O1707">
            <v>17262</v>
          </cell>
          <cell r="P1707">
            <v>7672</v>
          </cell>
          <cell r="Q1707">
            <v>191800</v>
          </cell>
          <cell r="R1707">
            <v>0</v>
          </cell>
          <cell r="S1707">
            <v>2</v>
          </cell>
          <cell r="T1707">
            <v>0</v>
          </cell>
          <cell r="U1707">
            <v>0</v>
          </cell>
          <cell r="V1707">
            <v>190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I1708">
            <v>130205</v>
          </cell>
          <cell r="J1708">
            <v>130205</v>
          </cell>
          <cell r="K1708">
            <v>13</v>
          </cell>
          <cell r="L1708">
            <v>2</v>
          </cell>
          <cell r="M1708">
            <v>5</v>
          </cell>
          <cell r="N1708">
            <v>2</v>
          </cell>
          <cell r="O1708">
            <v>19610</v>
          </cell>
          <cell r="P1708">
            <v>8716</v>
          </cell>
          <cell r="Q1708">
            <v>217900</v>
          </cell>
          <cell r="R1708">
            <v>0</v>
          </cell>
          <cell r="S1708">
            <v>2</v>
          </cell>
          <cell r="T1708">
            <v>0</v>
          </cell>
          <cell r="U1708">
            <v>0</v>
          </cell>
          <cell r="V1708">
            <v>190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I1709">
            <v>130109</v>
          </cell>
          <cell r="J1709">
            <v>130109</v>
          </cell>
          <cell r="K1709">
            <v>13</v>
          </cell>
          <cell r="L1709">
            <v>1</v>
          </cell>
          <cell r="M1709">
            <v>9</v>
          </cell>
          <cell r="N1709">
            <v>2</v>
          </cell>
          <cell r="O1709">
            <v>18540</v>
          </cell>
          <cell r="P1709">
            <v>8240</v>
          </cell>
          <cell r="Q1709">
            <v>206000</v>
          </cell>
          <cell r="R1709">
            <v>0</v>
          </cell>
          <cell r="S1709">
            <v>2</v>
          </cell>
          <cell r="T1709">
            <v>0</v>
          </cell>
          <cell r="U1709">
            <v>0</v>
          </cell>
          <cell r="V1709">
            <v>190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I1710">
            <v>130206</v>
          </cell>
          <cell r="J1710">
            <v>130206</v>
          </cell>
          <cell r="K1710">
            <v>13</v>
          </cell>
          <cell r="L1710">
            <v>2</v>
          </cell>
          <cell r="M1710">
            <v>6</v>
          </cell>
          <cell r="N1710">
            <v>2</v>
          </cell>
          <cell r="O1710">
            <v>20348</v>
          </cell>
          <cell r="P1710">
            <v>9044</v>
          </cell>
          <cell r="Q1710">
            <v>226100</v>
          </cell>
          <cell r="R1710">
            <v>0</v>
          </cell>
          <cell r="S1710">
            <v>2</v>
          </cell>
          <cell r="T1710">
            <v>0</v>
          </cell>
          <cell r="U1710">
            <v>0</v>
          </cell>
          <cell r="V1710">
            <v>190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I1711">
            <v>130206</v>
          </cell>
          <cell r="J1711">
            <v>130206</v>
          </cell>
          <cell r="K1711">
            <v>13</v>
          </cell>
          <cell r="L1711">
            <v>2</v>
          </cell>
          <cell r="M1711">
            <v>6</v>
          </cell>
          <cell r="N1711">
            <v>2</v>
          </cell>
          <cell r="O1711">
            <v>20348</v>
          </cell>
          <cell r="P1711">
            <v>9044</v>
          </cell>
          <cell r="Q1711">
            <v>226100</v>
          </cell>
          <cell r="R1711">
            <v>0</v>
          </cell>
          <cell r="S1711">
            <v>1</v>
          </cell>
          <cell r="T1711">
            <v>0</v>
          </cell>
          <cell r="U1711">
            <v>0</v>
          </cell>
          <cell r="V1711">
            <v>190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I1712">
            <v>130206</v>
          </cell>
          <cell r="J1712">
            <v>130206</v>
          </cell>
          <cell r="K1712">
            <v>13</v>
          </cell>
          <cell r="L1712">
            <v>2</v>
          </cell>
          <cell r="M1712">
            <v>6</v>
          </cell>
          <cell r="N1712">
            <v>2</v>
          </cell>
          <cell r="O1712">
            <v>20348</v>
          </cell>
          <cell r="P1712">
            <v>9044</v>
          </cell>
          <cell r="Q1712">
            <v>226100</v>
          </cell>
          <cell r="R1712">
            <v>0</v>
          </cell>
          <cell r="S1712">
            <v>1</v>
          </cell>
          <cell r="T1712">
            <v>0</v>
          </cell>
          <cell r="U1712">
            <v>0</v>
          </cell>
          <cell r="V1712">
            <v>190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I1713">
            <v>130205</v>
          </cell>
          <cell r="J1713">
            <v>130205</v>
          </cell>
          <cell r="K1713">
            <v>13</v>
          </cell>
          <cell r="L1713">
            <v>2</v>
          </cell>
          <cell r="M1713">
            <v>5</v>
          </cell>
          <cell r="N1713">
            <v>2</v>
          </cell>
          <cell r="O1713">
            <v>19610</v>
          </cell>
          <cell r="P1713">
            <v>8716</v>
          </cell>
          <cell r="Q1713">
            <v>217900</v>
          </cell>
          <cell r="R1713">
            <v>0</v>
          </cell>
          <cell r="S1713">
            <v>1</v>
          </cell>
          <cell r="T1713">
            <v>0</v>
          </cell>
          <cell r="U1713">
            <v>0</v>
          </cell>
          <cell r="V1713">
            <v>190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I1714">
            <v>130211</v>
          </cell>
          <cell r="J1714">
            <v>130211</v>
          </cell>
          <cell r="K1714">
            <v>13</v>
          </cell>
          <cell r="L1714">
            <v>2</v>
          </cell>
          <cell r="M1714">
            <v>11</v>
          </cell>
          <cell r="N1714">
            <v>2</v>
          </cell>
          <cell r="O1714">
            <v>24000</v>
          </cell>
          <cell r="P1714">
            <v>11528</v>
          </cell>
          <cell r="Q1714">
            <v>288200</v>
          </cell>
          <cell r="R1714">
            <v>0</v>
          </cell>
          <cell r="S1714">
            <v>1</v>
          </cell>
          <cell r="T1714">
            <v>0</v>
          </cell>
          <cell r="U1714">
            <v>0</v>
          </cell>
          <cell r="V1714">
            <v>190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I1715">
            <v>130111</v>
          </cell>
          <cell r="J1715">
            <v>130111</v>
          </cell>
          <cell r="K1715">
            <v>13</v>
          </cell>
          <cell r="L1715">
            <v>1</v>
          </cell>
          <cell r="M1715">
            <v>11</v>
          </cell>
          <cell r="N1715">
            <v>2</v>
          </cell>
          <cell r="O1715">
            <v>19200</v>
          </cell>
          <cell r="P1715">
            <v>8816</v>
          </cell>
          <cell r="Q1715">
            <v>220400</v>
          </cell>
          <cell r="R1715">
            <v>0</v>
          </cell>
          <cell r="S1715">
            <v>1</v>
          </cell>
          <cell r="T1715">
            <v>0</v>
          </cell>
          <cell r="U1715">
            <v>0</v>
          </cell>
          <cell r="V1715">
            <v>190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I1716">
            <v>190114</v>
          </cell>
          <cell r="J1716">
            <v>190114</v>
          </cell>
          <cell r="K1716">
            <v>19</v>
          </cell>
          <cell r="L1716">
            <v>1</v>
          </cell>
          <cell r="M1716">
            <v>14</v>
          </cell>
          <cell r="N1716">
            <v>0.5</v>
          </cell>
          <cell r="O1716">
            <v>3000</v>
          </cell>
          <cell r="P1716">
            <v>0</v>
          </cell>
          <cell r="Q1716">
            <v>186700</v>
          </cell>
          <cell r="R1716">
            <v>0</v>
          </cell>
          <cell r="S1716">
            <v>1</v>
          </cell>
          <cell r="T1716">
            <v>0</v>
          </cell>
          <cell r="U1716">
            <v>0</v>
          </cell>
          <cell r="V1716">
            <v>190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I1717">
            <v>190116</v>
          </cell>
          <cell r="J1717">
            <v>190116</v>
          </cell>
          <cell r="K1717">
            <v>19</v>
          </cell>
          <cell r="L1717">
            <v>1</v>
          </cell>
          <cell r="M1717">
            <v>16</v>
          </cell>
          <cell r="N1717">
            <v>0.5</v>
          </cell>
          <cell r="O1717">
            <v>3000</v>
          </cell>
          <cell r="P1717">
            <v>0</v>
          </cell>
          <cell r="Q1717">
            <v>196200</v>
          </cell>
          <cell r="R1717">
            <v>0</v>
          </cell>
          <cell r="S1717">
            <v>2</v>
          </cell>
          <cell r="T1717">
            <v>0</v>
          </cell>
          <cell r="U1717">
            <v>0</v>
          </cell>
          <cell r="V1717">
            <v>190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I1718">
            <v>190116</v>
          </cell>
          <cell r="J1718">
            <v>190116</v>
          </cell>
          <cell r="K1718">
            <v>19</v>
          </cell>
          <cell r="L1718">
            <v>1</v>
          </cell>
          <cell r="M1718">
            <v>16</v>
          </cell>
          <cell r="N1718">
            <v>0.5</v>
          </cell>
          <cell r="O1718">
            <v>3000</v>
          </cell>
          <cell r="P1718">
            <v>0</v>
          </cell>
          <cell r="Q1718">
            <v>196200</v>
          </cell>
          <cell r="R1718">
            <v>0</v>
          </cell>
          <cell r="S1718">
            <v>1</v>
          </cell>
          <cell r="T1718">
            <v>0</v>
          </cell>
          <cell r="U1718">
            <v>0</v>
          </cell>
          <cell r="V1718">
            <v>190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I1719">
            <v>190118</v>
          </cell>
          <cell r="J1719">
            <v>190118</v>
          </cell>
          <cell r="K1719">
            <v>19</v>
          </cell>
          <cell r="L1719">
            <v>1</v>
          </cell>
          <cell r="M1719">
            <v>18</v>
          </cell>
          <cell r="N1719">
            <v>1</v>
          </cell>
          <cell r="O1719">
            <v>6000</v>
          </cell>
          <cell r="P1719">
            <v>0</v>
          </cell>
          <cell r="Q1719">
            <v>205000</v>
          </cell>
          <cell r="R1719">
            <v>0</v>
          </cell>
          <cell r="S1719">
            <v>1</v>
          </cell>
          <cell r="T1719">
            <v>0</v>
          </cell>
          <cell r="U1719">
            <v>0</v>
          </cell>
          <cell r="V1719">
            <v>190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I1720">
            <v>130203</v>
          </cell>
          <cell r="J1720">
            <v>130203</v>
          </cell>
          <cell r="K1720">
            <v>13</v>
          </cell>
          <cell r="L1720">
            <v>2</v>
          </cell>
          <cell r="M1720">
            <v>3</v>
          </cell>
          <cell r="N1720">
            <v>2</v>
          </cell>
          <cell r="O1720">
            <v>18224</v>
          </cell>
          <cell r="P1720">
            <v>8100</v>
          </cell>
          <cell r="Q1720">
            <v>202500</v>
          </cell>
          <cell r="R1720">
            <v>0</v>
          </cell>
          <cell r="S1720">
            <v>1</v>
          </cell>
          <cell r="T1720">
            <v>0</v>
          </cell>
          <cell r="U1720">
            <v>0</v>
          </cell>
          <cell r="V1720">
            <v>190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I1721">
            <v>130110</v>
          </cell>
          <cell r="J1721">
            <v>130110</v>
          </cell>
          <cell r="K1721">
            <v>13</v>
          </cell>
          <cell r="L1721">
            <v>1</v>
          </cell>
          <cell r="M1721">
            <v>10</v>
          </cell>
          <cell r="N1721">
            <v>2</v>
          </cell>
          <cell r="O1721">
            <v>19170</v>
          </cell>
          <cell r="P1721">
            <v>8520</v>
          </cell>
          <cell r="Q1721">
            <v>213000</v>
          </cell>
          <cell r="R1721">
            <v>0</v>
          </cell>
          <cell r="S1721">
            <v>2</v>
          </cell>
          <cell r="T1721">
            <v>0</v>
          </cell>
          <cell r="U1721">
            <v>0</v>
          </cell>
          <cell r="V1721">
            <v>190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I1722">
            <v>130111</v>
          </cell>
          <cell r="J1722">
            <v>130111</v>
          </cell>
          <cell r="K1722">
            <v>13</v>
          </cell>
          <cell r="L1722">
            <v>1</v>
          </cell>
          <cell r="M1722">
            <v>11</v>
          </cell>
          <cell r="N1722">
            <v>2</v>
          </cell>
          <cell r="O1722">
            <v>19200</v>
          </cell>
          <cell r="P1722">
            <v>8816</v>
          </cell>
          <cell r="Q1722">
            <v>220400</v>
          </cell>
          <cell r="R1722">
            <v>0</v>
          </cell>
          <cell r="S1722">
            <v>2</v>
          </cell>
          <cell r="T1722">
            <v>0</v>
          </cell>
          <cell r="U1722">
            <v>0</v>
          </cell>
          <cell r="V1722">
            <v>190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I1723">
            <v>190112</v>
          </cell>
          <cell r="J1723">
            <v>190112</v>
          </cell>
          <cell r="K1723">
            <v>19</v>
          </cell>
          <cell r="L1723">
            <v>1</v>
          </cell>
          <cell r="M1723">
            <v>12</v>
          </cell>
          <cell r="N1723">
            <v>0.5</v>
          </cell>
          <cell r="O1723">
            <v>3000</v>
          </cell>
          <cell r="P1723">
            <v>0</v>
          </cell>
          <cell r="Q1723">
            <v>175100</v>
          </cell>
          <cell r="R1723">
            <v>0</v>
          </cell>
          <cell r="S1723">
            <v>1</v>
          </cell>
          <cell r="T1723">
            <v>0</v>
          </cell>
          <cell r="U1723">
            <v>0</v>
          </cell>
          <cell r="V1723">
            <v>190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I1724">
            <v>130205</v>
          </cell>
          <cell r="J1724">
            <v>130205</v>
          </cell>
          <cell r="K1724">
            <v>13</v>
          </cell>
          <cell r="L1724">
            <v>2</v>
          </cell>
          <cell r="M1724">
            <v>5</v>
          </cell>
          <cell r="N1724">
            <v>2</v>
          </cell>
          <cell r="O1724">
            <v>19610</v>
          </cell>
          <cell r="P1724">
            <v>8716</v>
          </cell>
          <cell r="Q1724">
            <v>217900</v>
          </cell>
          <cell r="R1724">
            <v>0</v>
          </cell>
          <cell r="S1724">
            <v>1</v>
          </cell>
          <cell r="T1724">
            <v>0</v>
          </cell>
          <cell r="U1724">
            <v>0</v>
          </cell>
          <cell r="V1724">
            <v>190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R1725">
            <v>2</v>
          </cell>
          <cell r="S1725">
            <v>2</v>
          </cell>
          <cell r="T1725">
            <v>0</v>
          </cell>
          <cell r="U1725">
            <v>0</v>
          </cell>
          <cell r="V1725" t="str">
            <v>その他</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R1726">
            <v>2</v>
          </cell>
          <cell r="S1726">
            <v>2</v>
          </cell>
          <cell r="T1726">
            <v>0</v>
          </cell>
          <cell r="U1726">
            <v>0</v>
          </cell>
          <cell r="V1726" t="str">
            <v>その他</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I1727">
            <v>130207</v>
          </cell>
          <cell r="J1727">
            <v>130207</v>
          </cell>
          <cell r="K1727">
            <v>13</v>
          </cell>
          <cell r="L1727">
            <v>2</v>
          </cell>
          <cell r="M1727">
            <v>7</v>
          </cell>
          <cell r="N1727">
            <v>2</v>
          </cell>
          <cell r="O1727">
            <v>21384</v>
          </cell>
          <cell r="P1727">
            <v>9504</v>
          </cell>
          <cell r="Q1727">
            <v>237600</v>
          </cell>
          <cell r="R1727">
            <v>0</v>
          </cell>
          <cell r="S1727">
            <v>1</v>
          </cell>
          <cell r="T1727">
            <v>0</v>
          </cell>
          <cell r="U1727">
            <v>0</v>
          </cell>
          <cell r="V1727">
            <v>190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I1728">
            <v>130113</v>
          </cell>
          <cell r="J1728">
            <v>130113</v>
          </cell>
          <cell r="K1728">
            <v>13</v>
          </cell>
          <cell r="L1728">
            <v>1</v>
          </cell>
          <cell r="M1728">
            <v>13</v>
          </cell>
          <cell r="N1728">
            <v>2</v>
          </cell>
          <cell r="O1728">
            <v>19200</v>
          </cell>
          <cell r="P1728">
            <v>9476</v>
          </cell>
          <cell r="Q1728">
            <v>236900</v>
          </cell>
          <cell r="R1728">
            <v>0</v>
          </cell>
          <cell r="S1728">
            <v>2</v>
          </cell>
          <cell r="T1728">
            <v>0</v>
          </cell>
          <cell r="U1728">
            <v>0</v>
          </cell>
          <cell r="V1728">
            <v>190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R1729">
            <v>1</v>
          </cell>
          <cell r="S1729">
            <v>1</v>
          </cell>
          <cell r="T1729">
            <v>0</v>
          </cell>
          <cell r="U1729">
            <v>0</v>
          </cell>
          <cell r="V1729" t="str">
            <v>その他</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R1730">
            <v>2</v>
          </cell>
          <cell r="S1730">
            <v>2</v>
          </cell>
          <cell r="T1730">
            <v>0</v>
          </cell>
          <cell r="U1730">
            <v>0</v>
          </cell>
          <cell r="V1730" t="str">
            <v>その他</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I1731">
            <v>100108</v>
          </cell>
          <cell r="J1731">
            <v>100108</v>
          </cell>
          <cell r="K1731">
            <v>10</v>
          </cell>
          <cell r="L1731">
            <v>1</v>
          </cell>
          <cell r="M1731">
            <v>8</v>
          </cell>
          <cell r="N1731">
            <v>0.5</v>
          </cell>
          <cell r="O1731">
            <v>2600</v>
          </cell>
          <cell r="P1731">
            <v>0</v>
          </cell>
          <cell r="Q1731">
            <v>170200</v>
          </cell>
          <cell r="R1731">
            <v>0</v>
          </cell>
          <cell r="S1731">
            <v>2</v>
          </cell>
          <cell r="T1731">
            <v>0</v>
          </cell>
          <cell r="U1731">
            <v>0</v>
          </cell>
          <cell r="V1731">
            <v>190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R1732">
            <v>2</v>
          </cell>
          <cell r="S1732">
            <v>2</v>
          </cell>
          <cell r="T1732">
            <v>0</v>
          </cell>
          <cell r="U1732">
            <v>0</v>
          </cell>
          <cell r="V1732" t="str">
            <v>その他</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R1733">
            <v>2</v>
          </cell>
          <cell r="S1733">
            <v>2</v>
          </cell>
          <cell r="T1733">
            <v>0</v>
          </cell>
          <cell r="U1733">
            <v>0</v>
          </cell>
          <cell r="V1733" t="str">
            <v>その他</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R1734">
            <v>2</v>
          </cell>
          <cell r="S1734">
            <v>2</v>
          </cell>
          <cell r="T1734">
            <v>0</v>
          </cell>
          <cell r="U1734">
            <v>0</v>
          </cell>
          <cell r="V1734" t="str">
            <v>その他</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R1735">
            <v>2</v>
          </cell>
          <cell r="S1735">
            <v>2</v>
          </cell>
          <cell r="T1735">
            <v>0</v>
          </cell>
          <cell r="U1735">
            <v>0</v>
          </cell>
          <cell r="V1735" t="str">
            <v>その他</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R1736">
            <v>2</v>
          </cell>
          <cell r="S1736">
            <v>2</v>
          </cell>
          <cell r="T1736">
            <v>0</v>
          </cell>
          <cell r="U1736">
            <v>0</v>
          </cell>
          <cell r="V1736" t="str">
            <v>その他</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I1737">
            <v>130106</v>
          </cell>
          <cell r="J1737">
            <v>130106</v>
          </cell>
          <cell r="K1737">
            <v>13</v>
          </cell>
          <cell r="L1737">
            <v>1</v>
          </cell>
          <cell r="M1737">
            <v>6</v>
          </cell>
          <cell r="N1737">
            <v>2</v>
          </cell>
          <cell r="O1737">
            <v>16352</v>
          </cell>
          <cell r="P1737">
            <v>7268</v>
          </cell>
          <cell r="Q1737">
            <v>181700</v>
          </cell>
          <cell r="R1737">
            <v>0</v>
          </cell>
          <cell r="S1737">
            <v>2</v>
          </cell>
          <cell r="T1737">
            <v>0</v>
          </cell>
          <cell r="U1737">
            <v>0</v>
          </cell>
          <cell r="V1737">
            <v>190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I1738">
            <v>130206</v>
          </cell>
          <cell r="J1738">
            <v>130206</v>
          </cell>
          <cell r="K1738">
            <v>13</v>
          </cell>
          <cell r="L1738">
            <v>2</v>
          </cell>
          <cell r="M1738">
            <v>6</v>
          </cell>
          <cell r="N1738">
            <v>2</v>
          </cell>
          <cell r="O1738">
            <v>20348</v>
          </cell>
          <cell r="P1738">
            <v>9044</v>
          </cell>
          <cell r="Q1738">
            <v>226100</v>
          </cell>
          <cell r="R1738">
            <v>0</v>
          </cell>
          <cell r="S1738">
            <v>2</v>
          </cell>
          <cell r="T1738">
            <v>0</v>
          </cell>
          <cell r="U1738">
            <v>0</v>
          </cell>
          <cell r="V1738">
            <v>190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I1739">
            <v>130202</v>
          </cell>
          <cell r="J1739">
            <v>130202</v>
          </cell>
          <cell r="K1739">
            <v>13</v>
          </cell>
          <cell r="L1739">
            <v>2</v>
          </cell>
          <cell r="M1739">
            <v>2</v>
          </cell>
          <cell r="N1739">
            <v>2</v>
          </cell>
          <cell r="O1739">
            <v>17576</v>
          </cell>
          <cell r="P1739">
            <v>7812</v>
          </cell>
          <cell r="Q1739">
            <v>195300</v>
          </cell>
          <cell r="R1739">
            <v>0</v>
          </cell>
          <cell r="S1739">
            <v>2</v>
          </cell>
          <cell r="T1739">
            <v>0</v>
          </cell>
          <cell r="U1739">
            <v>0</v>
          </cell>
          <cell r="V1739">
            <v>190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I1740">
            <v>130105</v>
          </cell>
          <cell r="J1740">
            <v>130105</v>
          </cell>
          <cell r="K1740">
            <v>13</v>
          </cell>
          <cell r="L1740">
            <v>1</v>
          </cell>
          <cell r="M1740">
            <v>5</v>
          </cell>
          <cell r="N1740">
            <v>2</v>
          </cell>
          <cell r="O1740">
            <v>15524</v>
          </cell>
          <cell r="P1740">
            <v>6900</v>
          </cell>
          <cell r="Q1740">
            <v>172500</v>
          </cell>
          <cell r="R1740">
            <v>0</v>
          </cell>
          <cell r="S1740">
            <v>2</v>
          </cell>
          <cell r="T1740">
            <v>0</v>
          </cell>
          <cell r="U1740">
            <v>0</v>
          </cell>
          <cell r="V1740">
            <v>190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I1741">
            <v>130202</v>
          </cell>
          <cell r="J1741">
            <v>130202</v>
          </cell>
          <cell r="K1741">
            <v>13</v>
          </cell>
          <cell r="L1741">
            <v>2</v>
          </cell>
          <cell r="M1741">
            <v>2</v>
          </cell>
          <cell r="N1741">
            <v>2</v>
          </cell>
          <cell r="O1741">
            <v>17576</v>
          </cell>
          <cell r="P1741">
            <v>7812</v>
          </cell>
          <cell r="Q1741">
            <v>195300</v>
          </cell>
          <cell r="R1741">
            <v>0</v>
          </cell>
          <cell r="S1741">
            <v>1</v>
          </cell>
          <cell r="T1741">
            <v>0</v>
          </cell>
          <cell r="U1741">
            <v>0</v>
          </cell>
          <cell r="V1741">
            <v>190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I1742">
            <v>130202</v>
          </cell>
          <cell r="J1742">
            <v>130202</v>
          </cell>
          <cell r="K1742">
            <v>13</v>
          </cell>
          <cell r="L1742">
            <v>2</v>
          </cell>
          <cell r="M1742">
            <v>2</v>
          </cell>
          <cell r="N1742">
            <v>2</v>
          </cell>
          <cell r="O1742">
            <v>17576</v>
          </cell>
          <cell r="P1742">
            <v>7812</v>
          </cell>
          <cell r="Q1742">
            <v>195300</v>
          </cell>
          <cell r="R1742">
            <v>0</v>
          </cell>
          <cell r="S1742">
            <v>2</v>
          </cell>
          <cell r="T1742">
            <v>0</v>
          </cell>
          <cell r="U1742">
            <v>0</v>
          </cell>
          <cell r="V1742">
            <v>190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I1743">
            <v>130202</v>
          </cell>
          <cell r="J1743">
            <v>130202</v>
          </cell>
          <cell r="K1743">
            <v>13</v>
          </cell>
          <cell r="L1743">
            <v>2</v>
          </cell>
          <cell r="M1743">
            <v>2</v>
          </cell>
          <cell r="N1743">
            <v>2</v>
          </cell>
          <cell r="O1743">
            <v>17576</v>
          </cell>
          <cell r="P1743">
            <v>7812</v>
          </cell>
          <cell r="Q1743">
            <v>195300</v>
          </cell>
          <cell r="R1743">
            <v>0</v>
          </cell>
          <cell r="S1743">
            <v>2</v>
          </cell>
          <cell r="T1743">
            <v>0</v>
          </cell>
          <cell r="U1743">
            <v>0</v>
          </cell>
          <cell r="V1743">
            <v>190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I1744">
            <v>190625</v>
          </cell>
          <cell r="J1744">
            <v>190625</v>
          </cell>
          <cell r="K1744">
            <v>19</v>
          </cell>
          <cell r="L1744">
            <v>6</v>
          </cell>
          <cell r="M1744">
            <v>25</v>
          </cell>
          <cell r="N1744">
            <v>0.5</v>
          </cell>
          <cell r="O1744">
            <v>5450</v>
          </cell>
          <cell r="P1744">
            <v>0</v>
          </cell>
          <cell r="Q1744">
            <v>416600</v>
          </cell>
          <cell r="R1744">
            <v>0</v>
          </cell>
          <cell r="S1744">
            <v>2</v>
          </cell>
          <cell r="T1744">
            <v>0</v>
          </cell>
          <cell r="U1744">
            <v>0</v>
          </cell>
          <cell r="V1744">
            <v>148</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I1745">
            <v>130133</v>
          </cell>
          <cell r="J1745">
            <v>130133</v>
          </cell>
          <cell r="K1745">
            <v>13</v>
          </cell>
          <cell r="L1745">
            <v>1</v>
          </cell>
          <cell r="M1745">
            <v>33</v>
          </cell>
          <cell r="N1745">
            <v>2</v>
          </cell>
          <cell r="O1745">
            <v>19200</v>
          </cell>
          <cell r="P1745">
            <v>14324</v>
          </cell>
          <cell r="Q1745">
            <v>358100</v>
          </cell>
          <cell r="R1745">
            <v>2073</v>
          </cell>
          <cell r="S1745">
            <v>1</v>
          </cell>
          <cell r="T1745">
            <v>2073</v>
          </cell>
          <cell r="U1745">
            <v>0</v>
          </cell>
          <cell r="V1745">
            <v>190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I1746">
            <v>130233</v>
          </cell>
          <cell r="J1746">
            <v>130233</v>
          </cell>
          <cell r="K1746">
            <v>13</v>
          </cell>
          <cell r="L1746">
            <v>2</v>
          </cell>
          <cell r="M1746">
            <v>33</v>
          </cell>
          <cell r="N1746">
            <v>2</v>
          </cell>
          <cell r="O1746">
            <v>24000</v>
          </cell>
          <cell r="P1746">
            <v>18800</v>
          </cell>
          <cell r="Q1746">
            <v>470000</v>
          </cell>
          <cell r="R1746">
            <v>5418</v>
          </cell>
          <cell r="S1746">
            <v>1</v>
          </cell>
          <cell r="T1746">
            <v>5418</v>
          </cell>
          <cell r="U1746">
            <v>0</v>
          </cell>
          <cell r="V1746">
            <v>190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I1747">
            <v>130261</v>
          </cell>
          <cell r="J1747">
            <v>130261</v>
          </cell>
          <cell r="K1747">
            <v>13</v>
          </cell>
          <cell r="L1747">
            <v>2</v>
          </cell>
          <cell r="M1747">
            <v>61</v>
          </cell>
          <cell r="N1747">
            <v>2</v>
          </cell>
          <cell r="O1747">
            <v>24000</v>
          </cell>
          <cell r="P1747">
            <v>18920</v>
          </cell>
          <cell r="Q1747">
            <v>473000</v>
          </cell>
          <cell r="R1747">
            <v>5598</v>
          </cell>
          <cell r="S1747">
            <v>1</v>
          </cell>
          <cell r="T1747">
            <v>5598</v>
          </cell>
          <cell r="U1747">
            <v>0</v>
          </cell>
          <cell r="V1747">
            <v>190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I1748">
            <v>130218</v>
          </cell>
          <cell r="J1748">
            <v>130218</v>
          </cell>
          <cell r="K1748">
            <v>13</v>
          </cell>
          <cell r="L1748">
            <v>2</v>
          </cell>
          <cell r="M1748">
            <v>18</v>
          </cell>
          <cell r="N1748">
            <v>2</v>
          </cell>
          <cell r="O1748">
            <v>24000</v>
          </cell>
          <cell r="P1748">
            <v>14928</v>
          </cell>
          <cell r="Q1748">
            <v>373200</v>
          </cell>
          <cell r="R1748">
            <v>0</v>
          </cell>
          <cell r="S1748">
            <v>1</v>
          </cell>
          <cell r="T1748">
            <v>0</v>
          </cell>
          <cell r="U1748">
            <v>0</v>
          </cell>
          <cell r="V1748">
            <v>190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I1749">
            <v>130415</v>
          </cell>
          <cell r="J1749">
            <v>130415</v>
          </cell>
          <cell r="K1749">
            <v>13</v>
          </cell>
          <cell r="L1749">
            <v>4</v>
          </cell>
          <cell r="M1749">
            <v>15</v>
          </cell>
          <cell r="N1749">
            <v>2</v>
          </cell>
          <cell r="O1749">
            <v>29200</v>
          </cell>
          <cell r="P1749">
            <v>0</v>
          </cell>
          <cell r="Q1749">
            <v>544000</v>
          </cell>
          <cell r="R1749">
            <v>6602</v>
          </cell>
          <cell r="S1749">
            <v>1</v>
          </cell>
          <cell r="T1749">
            <v>6602</v>
          </cell>
          <cell r="U1749">
            <v>0</v>
          </cell>
          <cell r="V1749">
            <v>190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I1750">
            <v>130265</v>
          </cell>
          <cell r="J1750">
            <v>130265</v>
          </cell>
          <cell r="K1750">
            <v>13</v>
          </cell>
          <cell r="L1750">
            <v>2</v>
          </cell>
          <cell r="M1750">
            <v>65</v>
          </cell>
          <cell r="N1750">
            <v>2</v>
          </cell>
          <cell r="O1750">
            <v>24000</v>
          </cell>
          <cell r="P1750">
            <v>19400</v>
          </cell>
          <cell r="Q1750">
            <v>485000</v>
          </cell>
          <cell r="R1750">
            <v>6318</v>
          </cell>
          <cell r="S1750">
            <v>2</v>
          </cell>
          <cell r="T1750">
            <v>6318</v>
          </cell>
          <cell r="U1750">
            <v>0</v>
          </cell>
          <cell r="V1750">
            <v>190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I1751">
            <v>130265</v>
          </cell>
          <cell r="J1751">
            <v>130265</v>
          </cell>
          <cell r="K1751">
            <v>13</v>
          </cell>
          <cell r="L1751">
            <v>2</v>
          </cell>
          <cell r="M1751">
            <v>65</v>
          </cell>
          <cell r="N1751">
            <v>2</v>
          </cell>
          <cell r="O1751">
            <v>24000</v>
          </cell>
          <cell r="P1751">
            <v>19400</v>
          </cell>
          <cell r="Q1751">
            <v>485000</v>
          </cell>
          <cell r="R1751">
            <v>6318</v>
          </cell>
          <cell r="S1751">
            <v>1</v>
          </cell>
          <cell r="T1751">
            <v>6318</v>
          </cell>
          <cell r="U1751">
            <v>0</v>
          </cell>
          <cell r="V1751">
            <v>190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I1752">
            <v>130264</v>
          </cell>
          <cell r="J1752">
            <v>130264</v>
          </cell>
          <cell r="K1752">
            <v>13</v>
          </cell>
          <cell r="L1752">
            <v>2</v>
          </cell>
          <cell r="M1752">
            <v>64</v>
          </cell>
          <cell r="N1752">
            <v>2</v>
          </cell>
          <cell r="O1752">
            <v>24000</v>
          </cell>
          <cell r="P1752">
            <v>19280</v>
          </cell>
          <cell r="Q1752">
            <v>482000</v>
          </cell>
          <cell r="R1752">
            <v>6138</v>
          </cell>
          <cell r="S1752">
            <v>1</v>
          </cell>
          <cell r="T1752">
            <v>6138</v>
          </cell>
          <cell r="U1752">
            <v>0</v>
          </cell>
          <cell r="V1752">
            <v>190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I1753">
            <v>100720</v>
          </cell>
          <cell r="J1753">
            <v>100720</v>
          </cell>
          <cell r="K1753">
            <v>10</v>
          </cell>
          <cell r="L1753">
            <v>7</v>
          </cell>
          <cell r="M1753">
            <v>20</v>
          </cell>
          <cell r="N1753">
            <v>0.5</v>
          </cell>
          <cell r="O1753">
            <v>5800</v>
          </cell>
          <cell r="P1753">
            <v>0</v>
          </cell>
          <cell r="Q1753">
            <v>433300</v>
          </cell>
          <cell r="R1753">
            <v>0</v>
          </cell>
          <cell r="S1753">
            <v>1</v>
          </cell>
          <cell r="T1753">
            <v>0</v>
          </cell>
          <cell r="U1753">
            <v>2200</v>
          </cell>
          <cell r="V1753">
            <v>147</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I1754">
            <v>130227</v>
          </cell>
          <cell r="J1754">
            <v>130227</v>
          </cell>
          <cell r="K1754">
            <v>13</v>
          </cell>
          <cell r="L1754">
            <v>2</v>
          </cell>
          <cell r="M1754">
            <v>27</v>
          </cell>
          <cell r="N1754">
            <v>2</v>
          </cell>
          <cell r="O1754">
            <v>24000</v>
          </cell>
          <cell r="P1754">
            <v>17736</v>
          </cell>
          <cell r="Q1754">
            <v>443400</v>
          </cell>
          <cell r="R1754">
            <v>2603</v>
          </cell>
          <cell r="S1754">
            <v>2</v>
          </cell>
          <cell r="T1754">
            <v>2603</v>
          </cell>
          <cell r="U1754">
            <v>0</v>
          </cell>
          <cell r="V1754">
            <v>190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I1755">
            <v>130320</v>
          </cell>
          <cell r="J1755">
            <v>130320</v>
          </cell>
          <cell r="K1755">
            <v>13</v>
          </cell>
          <cell r="L1755">
            <v>3</v>
          </cell>
          <cell r="M1755">
            <v>20</v>
          </cell>
          <cell r="N1755">
            <v>2</v>
          </cell>
          <cell r="O1755">
            <v>26800</v>
          </cell>
          <cell r="P1755">
            <v>0</v>
          </cell>
          <cell r="Q1755">
            <v>502100</v>
          </cell>
          <cell r="R1755">
            <v>5971</v>
          </cell>
          <cell r="S1755">
            <v>1</v>
          </cell>
          <cell r="T1755">
            <v>5971</v>
          </cell>
          <cell r="U1755">
            <v>0</v>
          </cell>
          <cell r="V1755">
            <v>190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I1756">
            <v>130261</v>
          </cell>
          <cell r="J1756">
            <v>130261</v>
          </cell>
          <cell r="K1756">
            <v>13</v>
          </cell>
          <cell r="L1756">
            <v>2</v>
          </cell>
          <cell r="M1756">
            <v>61</v>
          </cell>
          <cell r="N1756">
            <v>2</v>
          </cell>
          <cell r="O1756">
            <v>24000</v>
          </cell>
          <cell r="P1756">
            <v>18920</v>
          </cell>
          <cell r="Q1756">
            <v>473000</v>
          </cell>
          <cell r="R1756">
            <v>5598</v>
          </cell>
          <cell r="S1756">
            <v>2</v>
          </cell>
          <cell r="T1756">
            <v>5598</v>
          </cell>
          <cell r="U1756">
            <v>0</v>
          </cell>
          <cell r="V1756">
            <v>190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I1757">
            <v>170515</v>
          </cell>
          <cell r="J1757">
            <v>170515</v>
          </cell>
          <cell r="K1757">
            <v>17</v>
          </cell>
          <cell r="L1757">
            <v>5</v>
          </cell>
          <cell r="M1757">
            <v>15</v>
          </cell>
          <cell r="N1757">
            <v>0.5</v>
          </cell>
          <cell r="O1757">
            <v>5750</v>
          </cell>
          <cell r="P1757">
            <v>0</v>
          </cell>
          <cell r="Q1757">
            <v>402800</v>
          </cell>
          <cell r="R1757">
            <v>0</v>
          </cell>
          <cell r="S1757">
            <v>2</v>
          </cell>
          <cell r="T1757">
            <v>0</v>
          </cell>
          <cell r="U1757">
            <v>0</v>
          </cell>
          <cell r="V1757">
            <v>129</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I1758">
            <v>130263</v>
          </cell>
          <cell r="J1758">
            <v>130263</v>
          </cell>
          <cell r="K1758">
            <v>13</v>
          </cell>
          <cell r="L1758">
            <v>2</v>
          </cell>
          <cell r="M1758">
            <v>63</v>
          </cell>
          <cell r="N1758">
            <v>2</v>
          </cell>
          <cell r="O1758">
            <v>24000</v>
          </cell>
          <cell r="P1758">
            <v>19160</v>
          </cell>
          <cell r="Q1758">
            <v>479000</v>
          </cell>
          <cell r="R1758">
            <v>5958</v>
          </cell>
          <cell r="S1758">
            <v>2</v>
          </cell>
          <cell r="T1758">
            <v>5958</v>
          </cell>
          <cell r="U1758">
            <v>0</v>
          </cell>
          <cell r="V1758">
            <v>190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I1759">
            <v>130229</v>
          </cell>
          <cell r="J1759">
            <v>130229</v>
          </cell>
          <cell r="K1759">
            <v>13</v>
          </cell>
          <cell r="L1759">
            <v>2</v>
          </cell>
          <cell r="M1759">
            <v>29</v>
          </cell>
          <cell r="N1759">
            <v>2</v>
          </cell>
          <cell r="O1759">
            <v>24000</v>
          </cell>
          <cell r="P1759">
            <v>18152</v>
          </cell>
          <cell r="Q1759">
            <v>453800</v>
          </cell>
          <cell r="R1759">
            <v>3935</v>
          </cell>
          <cell r="S1759">
            <v>1</v>
          </cell>
          <cell r="T1759">
            <v>3935</v>
          </cell>
          <cell r="U1759">
            <v>0</v>
          </cell>
          <cell r="V1759">
            <v>190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I1760">
            <v>130226</v>
          </cell>
          <cell r="J1760">
            <v>130226</v>
          </cell>
          <cell r="K1760">
            <v>13</v>
          </cell>
          <cell r="L1760">
            <v>2</v>
          </cell>
          <cell r="M1760">
            <v>26</v>
          </cell>
          <cell r="N1760">
            <v>2</v>
          </cell>
          <cell r="O1760">
            <v>24000</v>
          </cell>
          <cell r="P1760">
            <v>17512</v>
          </cell>
          <cell r="Q1760">
            <v>437800</v>
          </cell>
          <cell r="R1760">
            <v>1756</v>
          </cell>
          <cell r="S1760">
            <v>1</v>
          </cell>
          <cell r="T1760">
            <v>1756</v>
          </cell>
          <cell r="U1760">
            <v>0</v>
          </cell>
          <cell r="V1760">
            <v>190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I1761">
            <v>130224</v>
          </cell>
          <cell r="J1761">
            <v>130224</v>
          </cell>
          <cell r="K1761">
            <v>13</v>
          </cell>
          <cell r="L1761">
            <v>2</v>
          </cell>
          <cell r="M1761">
            <v>24</v>
          </cell>
          <cell r="N1761">
            <v>2</v>
          </cell>
          <cell r="O1761">
            <v>24000</v>
          </cell>
          <cell r="P1761">
            <v>16976</v>
          </cell>
          <cell r="Q1761">
            <v>424400</v>
          </cell>
          <cell r="R1761">
            <v>0</v>
          </cell>
          <cell r="S1761">
            <v>2</v>
          </cell>
          <cell r="T1761">
            <v>0</v>
          </cell>
          <cell r="U1761">
            <v>0</v>
          </cell>
          <cell r="V1761">
            <v>190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I1762">
            <v>130222</v>
          </cell>
          <cell r="J1762">
            <v>130222</v>
          </cell>
          <cell r="K1762">
            <v>13</v>
          </cell>
          <cell r="L1762">
            <v>2</v>
          </cell>
          <cell r="M1762">
            <v>22</v>
          </cell>
          <cell r="N1762">
            <v>2</v>
          </cell>
          <cell r="O1762">
            <v>24000</v>
          </cell>
          <cell r="P1762">
            <v>16384</v>
          </cell>
          <cell r="Q1762">
            <v>409600</v>
          </cell>
          <cell r="R1762">
            <v>0</v>
          </cell>
          <cell r="S1762">
            <v>2</v>
          </cell>
          <cell r="T1762">
            <v>0</v>
          </cell>
          <cell r="U1762">
            <v>0</v>
          </cell>
          <cell r="V1762">
            <v>190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I1763">
            <v>130130</v>
          </cell>
          <cell r="J1763">
            <v>130130</v>
          </cell>
          <cell r="K1763">
            <v>13</v>
          </cell>
          <cell r="L1763">
            <v>1</v>
          </cell>
          <cell r="M1763">
            <v>30</v>
          </cell>
          <cell r="N1763">
            <v>2</v>
          </cell>
          <cell r="O1763">
            <v>19200</v>
          </cell>
          <cell r="P1763">
            <v>13968</v>
          </cell>
          <cell r="Q1763">
            <v>349200</v>
          </cell>
          <cell r="R1763">
            <v>674</v>
          </cell>
          <cell r="S1763">
            <v>2</v>
          </cell>
          <cell r="T1763">
            <v>674</v>
          </cell>
          <cell r="U1763">
            <v>0</v>
          </cell>
          <cell r="V1763">
            <v>190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I1764">
            <v>190622</v>
          </cell>
          <cell r="J1764">
            <v>190622</v>
          </cell>
          <cell r="K1764">
            <v>19</v>
          </cell>
          <cell r="L1764">
            <v>6</v>
          </cell>
          <cell r="M1764">
            <v>22</v>
          </cell>
          <cell r="N1764">
            <v>1</v>
          </cell>
          <cell r="O1764">
            <v>10900</v>
          </cell>
          <cell r="P1764">
            <v>0</v>
          </cell>
          <cell r="Q1764">
            <v>406400</v>
          </cell>
          <cell r="R1764">
            <v>1025</v>
          </cell>
          <cell r="S1764">
            <v>1</v>
          </cell>
          <cell r="T1764">
            <v>1025</v>
          </cell>
          <cell r="U1764">
            <v>0</v>
          </cell>
          <cell r="V1764">
            <v>148</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I1765">
            <v>130225</v>
          </cell>
          <cell r="J1765">
            <v>130225</v>
          </cell>
          <cell r="K1765">
            <v>13</v>
          </cell>
          <cell r="L1765">
            <v>2</v>
          </cell>
          <cell r="M1765">
            <v>25</v>
          </cell>
          <cell r="N1765">
            <v>2</v>
          </cell>
          <cell r="O1765">
            <v>24000</v>
          </cell>
          <cell r="P1765">
            <v>17256</v>
          </cell>
          <cell r="Q1765">
            <v>431400</v>
          </cell>
          <cell r="R1765">
            <v>742</v>
          </cell>
          <cell r="S1765">
            <v>1</v>
          </cell>
          <cell r="T1765">
            <v>742</v>
          </cell>
          <cell r="U1765">
            <v>0</v>
          </cell>
          <cell r="V1765">
            <v>190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I1766">
            <v>130231</v>
          </cell>
          <cell r="J1766">
            <v>130231</v>
          </cell>
          <cell r="K1766">
            <v>13</v>
          </cell>
          <cell r="L1766">
            <v>2</v>
          </cell>
          <cell r="M1766">
            <v>31</v>
          </cell>
          <cell r="N1766">
            <v>2</v>
          </cell>
          <cell r="O1766">
            <v>24000</v>
          </cell>
          <cell r="P1766">
            <v>18508</v>
          </cell>
          <cell r="Q1766">
            <v>462700</v>
          </cell>
          <cell r="R1766">
            <v>4902</v>
          </cell>
          <cell r="S1766">
            <v>2</v>
          </cell>
          <cell r="T1766">
            <v>4902</v>
          </cell>
          <cell r="U1766">
            <v>0</v>
          </cell>
          <cell r="V1766">
            <v>161</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I1767">
            <v>190617</v>
          </cell>
          <cell r="J1767">
            <v>190617</v>
          </cell>
          <cell r="K1767">
            <v>19</v>
          </cell>
          <cell r="L1767">
            <v>6</v>
          </cell>
          <cell r="M1767">
            <v>17</v>
          </cell>
          <cell r="N1767">
            <v>1</v>
          </cell>
          <cell r="O1767">
            <v>10900</v>
          </cell>
          <cell r="P1767">
            <v>0</v>
          </cell>
          <cell r="Q1767">
            <v>382400</v>
          </cell>
          <cell r="R1767">
            <v>0</v>
          </cell>
          <cell r="S1767">
            <v>1</v>
          </cell>
          <cell r="T1767">
            <v>0</v>
          </cell>
          <cell r="U1767">
            <v>0</v>
          </cell>
          <cell r="V1767">
            <v>148</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I1768">
            <v>190621</v>
          </cell>
          <cell r="J1768">
            <v>190621</v>
          </cell>
          <cell r="K1768">
            <v>19</v>
          </cell>
          <cell r="L1768">
            <v>6</v>
          </cell>
          <cell r="M1768">
            <v>21</v>
          </cell>
          <cell r="N1768">
            <v>0.5</v>
          </cell>
          <cell r="O1768">
            <v>5450</v>
          </cell>
          <cell r="P1768">
            <v>0</v>
          </cell>
          <cell r="Q1768">
            <v>402100</v>
          </cell>
          <cell r="R1768">
            <v>0</v>
          </cell>
          <cell r="S1768">
            <v>2</v>
          </cell>
          <cell r="T1768">
            <v>0</v>
          </cell>
          <cell r="U1768">
            <v>0</v>
          </cell>
          <cell r="V1768">
            <v>148</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I1769">
            <v>190617</v>
          </cell>
          <cell r="J1769">
            <v>190617</v>
          </cell>
          <cell r="K1769">
            <v>19</v>
          </cell>
          <cell r="L1769">
            <v>6</v>
          </cell>
          <cell r="M1769">
            <v>17</v>
          </cell>
          <cell r="N1769">
            <v>0.5</v>
          </cell>
          <cell r="O1769">
            <v>5450</v>
          </cell>
          <cell r="P1769">
            <v>0</v>
          </cell>
          <cell r="Q1769">
            <v>382400</v>
          </cell>
          <cell r="R1769">
            <v>0</v>
          </cell>
          <cell r="S1769">
            <v>1</v>
          </cell>
          <cell r="T1769">
            <v>0</v>
          </cell>
          <cell r="U1769">
            <v>0</v>
          </cell>
          <cell r="V1769">
            <v>148</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I1770">
            <v>130223</v>
          </cell>
          <cell r="J1770">
            <v>130223</v>
          </cell>
          <cell r="K1770">
            <v>13</v>
          </cell>
          <cell r="L1770">
            <v>2</v>
          </cell>
          <cell r="M1770">
            <v>23</v>
          </cell>
          <cell r="N1770">
            <v>2</v>
          </cell>
          <cell r="O1770">
            <v>24000</v>
          </cell>
          <cell r="P1770">
            <v>16680</v>
          </cell>
          <cell r="Q1770">
            <v>417000</v>
          </cell>
          <cell r="R1770">
            <v>0</v>
          </cell>
          <cell r="S1770">
            <v>1</v>
          </cell>
          <cell r="T1770">
            <v>0</v>
          </cell>
          <cell r="U1770">
            <v>0</v>
          </cell>
          <cell r="V1770">
            <v>190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I1771">
            <v>130219</v>
          </cell>
          <cell r="J1771">
            <v>130219</v>
          </cell>
          <cell r="K1771">
            <v>13</v>
          </cell>
          <cell r="L1771">
            <v>2</v>
          </cell>
          <cell r="M1771">
            <v>19</v>
          </cell>
          <cell r="N1771">
            <v>2</v>
          </cell>
          <cell r="O1771">
            <v>24000</v>
          </cell>
          <cell r="P1771">
            <v>15312</v>
          </cell>
          <cell r="Q1771">
            <v>382800</v>
          </cell>
          <cell r="R1771">
            <v>0</v>
          </cell>
          <cell r="S1771">
            <v>1</v>
          </cell>
          <cell r="T1771">
            <v>0</v>
          </cell>
          <cell r="U1771">
            <v>0</v>
          </cell>
          <cell r="V1771">
            <v>190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I1772">
            <v>130219</v>
          </cell>
          <cell r="J1772">
            <v>130219</v>
          </cell>
          <cell r="K1772">
            <v>13</v>
          </cell>
          <cell r="L1772">
            <v>2</v>
          </cell>
          <cell r="M1772">
            <v>19</v>
          </cell>
          <cell r="N1772">
            <v>2</v>
          </cell>
          <cell r="O1772">
            <v>24000</v>
          </cell>
          <cell r="P1772">
            <v>15312</v>
          </cell>
          <cell r="Q1772">
            <v>382800</v>
          </cell>
          <cell r="R1772">
            <v>0</v>
          </cell>
          <cell r="S1772">
            <v>2</v>
          </cell>
          <cell r="T1772">
            <v>0</v>
          </cell>
          <cell r="U1772">
            <v>0</v>
          </cell>
          <cell r="V1772">
            <v>190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I1773">
            <v>130218</v>
          </cell>
          <cell r="J1773">
            <v>130218</v>
          </cell>
          <cell r="K1773">
            <v>13</v>
          </cell>
          <cell r="L1773">
            <v>2</v>
          </cell>
          <cell r="M1773">
            <v>18</v>
          </cell>
          <cell r="N1773">
            <v>2</v>
          </cell>
          <cell r="O1773">
            <v>24000</v>
          </cell>
          <cell r="P1773">
            <v>14928</v>
          </cell>
          <cell r="Q1773">
            <v>373200</v>
          </cell>
          <cell r="R1773">
            <v>0</v>
          </cell>
          <cell r="S1773">
            <v>2</v>
          </cell>
          <cell r="T1773">
            <v>0</v>
          </cell>
          <cell r="U1773">
            <v>0</v>
          </cell>
          <cell r="V1773">
            <v>190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I1774">
            <v>130215</v>
          </cell>
          <cell r="J1774">
            <v>130215</v>
          </cell>
          <cell r="K1774">
            <v>13</v>
          </cell>
          <cell r="L1774">
            <v>2</v>
          </cell>
          <cell r="M1774">
            <v>15</v>
          </cell>
          <cell r="N1774">
            <v>2</v>
          </cell>
          <cell r="O1774">
            <v>24000</v>
          </cell>
          <cell r="P1774">
            <v>13708</v>
          </cell>
          <cell r="Q1774">
            <v>342700</v>
          </cell>
          <cell r="R1774">
            <v>0</v>
          </cell>
          <cell r="S1774">
            <v>1</v>
          </cell>
          <cell r="T1774">
            <v>0</v>
          </cell>
          <cell r="U1774">
            <v>0</v>
          </cell>
          <cell r="V1774">
            <v>190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I1775">
            <v>100409</v>
          </cell>
          <cell r="J1775">
            <v>100409</v>
          </cell>
          <cell r="K1775">
            <v>10</v>
          </cell>
          <cell r="L1775">
            <v>4</v>
          </cell>
          <cell r="M1775">
            <v>9</v>
          </cell>
          <cell r="N1775">
            <v>0.5</v>
          </cell>
          <cell r="O1775">
            <v>5050</v>
          </cell>
          <cell r="P1775">
            <v>0</v>
          </cell>
          <cell r="Q1775">
            <v>294700</v>
          </cell>
          <cell r="R1775">
            <v>0</v>
          </cell>
          <cell r="S1775">
            <v>2</v>
          </cell>
          <cell r="T1775">
            <v>0</v>
          </cell>
          <cell r="U1775">
            <v>5050</v>
          </cell>
          <cell r="V1775">
            <v>147</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I1776">
            <v>130217</v>
          </cell>
          <cell r="J1776">
            <v>130217</v>
          </cell>
          <cell r="K1776">
            <v>13</v>
          </cell>
          <cell r="L1776">
            <v>2</v>
          </cell>
          <cell r="M1776">
            <v>17</v>
          </cell>
          <cell r="N1776">
            <v>2</v>
          </cell>
          <cell r="O1776">
            <v>24000</v>
          </cell>
          <cell r="P1776">
            <v>14524</v>
          </cell>
          <cell r="Q1776">
            <v>363100</v>
          </cell>
          <cell r="R1776">
            <v>0</v>
          </cell>
          <cell r="S1776">
            <v>1</v>
          </cell>
          <cell r="T1776">
            <v>0</v>
          </cell>
          <cell r="U1776">
            <v>0</v>
          </cell>
          <cell r="V1776">
            <v>190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I1777">
            <v>130216</v>
          </cell>
          <cell r="J1777">
            <v>130216</v>
          </cell>
          <cell r="K1777">
            <v>13</v>
          </cell>
          <cell r="L1777">
            <v>2</v>
          </cell>
          <cell r="M1777">
            <v>16</v>
          </cell>
          <cell r="N1777">
            <v>2</v>
          </cell>
          <cell r="O1777">
            <v>24000</v>
          </cell>
          <cell r="P1777">
            <v>14116</v>
          </cell>
          <cell r="Q1777">
            <v>352900</v>
          </cell>
          <cell r="R1777">
            <v>0</v>
          </cell>
          <cell r="S1777">
            <v>2</v>
          </cell>
          <cell r="T1777">
            <v>0</v>
          </cell>
          <cell r="U1777">
            <v>0</v>
          </cell>
          <cell r="V1777">
            <v>190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I1778">
            <v>130220</v>
          </cell>
          <cell r="J1778">
            <v>130220</v>
          </cell>
          <cell r="K1778">
            <v>13</v>
          </cell>
          <cell r="L1778">
            <v>2</v>
          </cell>
          <cell r="M1778">
            <v>20</v>
          </cell>
          <cell r="N1778">
            <v>2</v>
          </cell>
          <cell r="O1778">
            <v>24000</v>
          </cell>
          <cell r="P1778">
            <v>15692</v>
          </cell>
          <cell r="Q1778">
            <v>392300</v>
          </cell>
          <cell r="R1778">
            <v>0</v>
          </cell>
          <cell r="S1778">
            <v>1</v>
          </cell>
          <cell r="T1778">
            <v>0</v>
          </cell>
          <cell r="U1778">
            <v>0</v>
          </cell>
          <cell r="V1778">
            <v>190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I1779">
            <v>190508</v>
          </cell>
          <cell r="J1779">
            <v>190508</v>
          </cell>
          <cell r="K1779">
            <v>19</v>
          </cell>
          <cell r="L1779">
            <v>5</v>
          </cell>
          <cell r="M1779">
            <v>8</v>
          </cell>
          <cell r="N1779">
            <v>0.5</v>
          </cell>
          <cell r="O1779">
            <v>4750</v>
          </cell>
          <cell r="P1779">
            <v>0</v>
          </cell>
          <cell r="Q1779">
            <v>282100</v>
          </cell>
          <cell r="R1779">
            <v>0</v>
          </cell>
          <cell r="S1779">
            <v>1</v>
          </cell>
          <cell r="T1779">
            <v>0</v>
          </cell>
          <cell r="U1779">
            <v>0</v>
          </cell>
          <cell r="V1779">
            <v>148</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I1780">
            <v>130213</v>
          </cell>
          <cell r="J1780">
            <v>130213</v>
          </cell>
          <cell r="K1780">
            <v>13</v>
          </cell>
          <cell r="L1780">
            <v>2</v>
          </cell>
          <cell r="M1780">
            <v>13</v>
          </cell>
          <cell r="N1780">
            <v>2</v>
          </cell>
          <cell r="O1780">
            <v>24000</v>
          </cell>
          <cell r="P1780">
            <v>12628</v>
          </cell>
          <cell r="Q1780">
            <v>315700</v>
          </cell>
          <cell r="R1780">
            <v>0</v>
          </cell>
          <cell r="S1780">
            <v>1</v>
          </cell>
          <cell r="T1780">
            <v>0</v>
          </cell>
          <cell r="U1780">
            <v>0</v>
          </cell>
          <cell r="V1780">
            <v>190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I1781">
            <v>130211</v>
          </cell>
          <cell r="J1781">
            <v>130211</v>
          </cell>
          <cell r="K1781">
            <v>13</v>
          </cell>
          <cell r="L1781">
            <v>2</v>
          </cell>
          <cell r="M1781">
            <v>11</v>
          </cell>
          <cell r="N1781">
            <v>2</v>
          </cell>
          <cell r="O1781">
            <v>24000</v>
          </cell>
          <cell r="P1781">
            <v>11528</v>
          </cell>
          <cell r="Q1781">
            <v>288200</v>
          </cell>
          <cell r="R1781">
            <v>0</v>
          </cell>
          <cell r="S1781">
            <v>1</v>
          </cell>
          <cell r="T1781">
            <v>0</v>
          </cell>
          <cell r="U1781">
            <v>0</v>
          </cell>
          <cell r="V1781">
            <v>37119</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I1782">
            <v>130210</v>
          </cell>
          <cell r="J1782">
            <v>130210</v>
          </cell>
          <cell r="K1782">
            <v>13</v>
          </cell>
          <cell r="L1782">
            <v>2</v>
          </cell>
          <cell r="M1782">
            <v>10</v>
          </cell>
          <cell r="N1782">
            <v>2</v>
          </cell>
          <cell r="O1782">
            <v>24000</v>
          </cell>
          <cell r="P1782">
            <v>11000</v>
          </cell>
          <cell r="Q1782">
            <v>275000</v>
          </cell>
          <cell r="R1782">
            <v>0</v>
          </cell>
          <cell r="S1782">
            <v>2</v>
          </cell>
          <cell r="T1782">
            <v>0</v>
          </cell>
          <cell r="U1782">
            <v>0</v>
          </cell>
          <cell r="V1782">
            <v>190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I1783">
            <v>130211</v>
          </cell>
          <cell r="J1783">
            <v>130211</v>
          </cell>
          <cell r="K1783">
            <v>13</v>
          </cell>
          <cell r="L1783">
            <v>2</v>
          </cell>
          <cell r="M1783">
            <v>11</v>
          </cell>
          <cell r="N1783">
            <v>2</v>
          </cell>
          <cell r="O1783">
            <v>24000</v>
          </cell>
          <cell r="P1783">
            <v>11528</v>
          </cell>
          <cell r="Q1783">
            <v>288200</v>
          </cell>
          <cell r="R1783">
            <v>0</v>
          </cell>
          <cell r="S1783">
            <v>2</v>
          </cell>
          <cell r="T1783">
            <v>0</v>
          </cell>
          <cell r="U1783">
            <v>0</v>
          </cell>
          <cell r="V1783">
            <v>190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I1784">
            <v>130211</v>
          </cell>
          <cell r="J1784">
            <v>130211</v>
          </cell>
          <cell r="K1784">
            <v>13</v>
          </cell>
          <cell r="L1784">
            <v>2</v>
          </cell>
          <cell r="M1784">
            <v>11</v>
          </cell>
          <cell r="N1784">
            <v>2</v>
          </cell>
          <cell r="O1784">
            <v>24000</v>
          </cell>
          <cell r="P1784">
            <v>11528</v>
          </cell>
          <cell r="Q1784">
            <v>288200</v>
          </cell>
          <cell r="R1784">
            <v>0</v>
          </cell>
          <cell r="S1784">
            <v>2</v>
          </cell>
          <cell r="T1784">
            <v>0</v>
          </cell>
          <cell r="U1784">
            <v>0</v>
          </cell>
          <cell r="V1784">
            <v>190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I1785">
            <v>130211</v>
          </cell>
          <cell r="J1785">
            <v>130211</v>
          </cell>
          <cell r="K1785">
            <v>13</v>
          </cell>
          <cell r="L1785">
            <v>2</v>
          </cell>
          <cell r="M1785">
            <v>11</v>
          </cell>
          <cell r="N1785">
            <v>2</v>
          </cell>
          <cell r="O1785">
            <v>24000</v>
          </cell>
          <cell r="P1785">
            <v>11528</v>
          </cell>
          <cell r="Q1785">
            <v>288200</v>
          </cell>
          <cell r="R1785">
            <v>0</v>
          </cell>
          <cell r="S1785">
            <v>2</v>
          </cell>
          <cell r="T1785">
            <v>0</v>
          </cell>
          <cell r="U1785">
            <v>0</v>
          </cell>
          <cell r="V1785">
            <v>190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I1786">
            <v>130210</v>
          </cell>
          <cell r="J1786">
            <v>130210</v>
          </cell>
          <cell r="K1786">
            <v>13</v>
          </cell>
          <cell r="L1786">
            <v>2</v>
          </cell>
          <cell r="M1786">
            <v>10</v>
          </cell>
          <cell r="N1786">
            <v>2</v>
          </cell>
          <cell r="O1786">
            <v>24000</v>
          </cell>
          <cell r="P1786">
            <v>11000</v>
          </cell>
          <cell r="Q1786">
            <v>275000</v>
          </cell>
          <cell r="R1786">
            <v>0</v>
          </cell>
          <cell r="S1786">
            <v>2</v>
          </cell>
          <cell r="T1786">
            <v>0</v>
          </cell>
          <cell r="U1786">
            <v>0</v>
          </cell>
          <cell r="V1786">
            <v>190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I1787">
            <v>130215</v>
          </cell>
          <cell r="J1787">
            <v>130215</v>
          </cell>
          <cell r="K1787">
            <v>13</v>
          </cell>
          <cell r="L1787">
            <v>2</v>
          </cell>
          <cell r="M1787">
            <v>15</v>
          </cell>
          <cell r="N1787">
            <v>2</v>
          </cell>
          <cell r="O1787">
            <v>24000</v>
          </cell>
          <cell r="P1787">
            <v>13708</v>
          </cell>
          <cell r="Q1787">
            <v>342700</v>
          </cell>
          <cell r="R1787">
            <v>0</v>
          </cell>
          <cell r="S1787">
            <v>1</v>
          </cell>
          <cell r="T1787">
            <v>0</v>
          </cell>
          <cell r="U1787">
            <v>0</v>
          </cell>
          <cell r="V1787">
            <v>190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I1788">
            <v>130212</v>
          </cell>
          <cell r="J1788">
            <v>130212</v>
          </cell>
          <cell r="K1788">
            <v>13</v>
          </cell>
          <cell r="L1788">
            <v>2</v>
          </cell>
          <cell r="M1788">
            <v>12</v>
          </cell>
          <cell r="N1788">
            <v>2</v>
          </cell>
          <cell r="O1788">
            <v>24000</v>
          </cell>
          <cell r="P1788">
            <v>12068</v>
          </cell>
          <cell r="Q1788">
            <v>301700</v>
          </cell>
          <cell r="R1788">
            <v>0</v>
          </cell>
          <cell r="S1788">
            <v>2</v>
          </cell>
          <cell r="T1788">
            <v>0</v>
          </cell>
          <cell r="U1788">
            <v>0</v>
          </cell>
          <cell r="V1788">
            <v>190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I1789">
            <v>130211</v>
          </cell>
          <cell r="J1789">
            <v>130211</v>
          </cell>
          <cell r="K1789">
            <v>13</v>
          </cell>
          <cell r="L1789">
            <v>2</v>
          </cell>
          <cell r="M1789">
            <v>11</v>
          </cell>
          <cell r="N1789">
            <v>2</v>
          </cell>
          <cell r="O1789">
            <v>24000</v>
          </cell>
          <cell r="P1789">
            <v>11528</v>
          </cell>
          <cell r="Q1789">
            <v>288200</v>
          </cell>
          <cell r="R1789">
            <v>0</v>
          </cell>
          <cell r="S1789">
            <v>2</v>
          </cell>
          <cell r="T1789">
            <v>0</v>
          </cell>
          <cell r="U1789">
            <v>0</v>
          </cell>
          <cell r="V1789">
            <v>190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I1790">
            <v>130215</v>
          </cell>
          <cell r="J1790">
            <v>130215</v>
          </cell>
          <cell r="K1790">
            <v>13</v>
          </cell>
          <cell r="L1790">
            <v>2</v>
          </cell>
          <cell r="M1790">
            <v>15</v>
          </cell>
          <cell r="N1790">
            <v>2</v>
          </cell>
          <cell r="O1790">
            <v>24000</v>
          </cell>
          <cell r="P1790">
            <v>13708</v>
          </cell>
          <cell r="Q1790">
            <v>342700</v>
          </cell>
          <cell r="R1790">
            <v>0</v>
          </cell>
          <cell r="S1790">
            <v>1</v>
          </cell>
          <cell r="T1790">
            <v>0</v>
          </cell>
          <cell r="U1790">
            <v>0</v>
          </cell>
          <cell r="V1790">
            <v>190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I1791">
            <v>130209</v>
          </cell>
          <cell r="J1791">
            <v>130209</v>
          </cell>
          <cell r="K1791">
            <v>13</v>
          </cell>
          <cell r="L1791">
            <v>2</v>
          </cell>
          <cell r="M1791">
            <v>9</v>
          </cell>
          <cell r="N1791">
            <v>2</v>
          </cell>
          <cell r="O1791">
            <v>23580</v>
          </cell>
          <cell r="P1791">
            <v>10480</v>
          </cell>
          <cell r="Q1791">
            <v>262000</v>
          </cell>
          <cell r="R1791">
            <v>0</v>
          </cell>
          <cell r="S1791">
            <v>1</v>
          </cell>
          <cell r="T1791">
            <v>0</v>
          </cell>
          <cell r="U1791">
            <v>0</v>
          </cell>
          <cell r="V1791">
            <v>190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I1792">
            <v>130208</v>
          </cell>
          <cell r="J1792">
            <v>130208</v>
          </cell>
          <cell r="K1792">
            <v>13</v>
          </cell>
          <cell r="L1792">
            <v>2</v>
          </cell>
          <cell r="M1792">
            <v>8</v>
          </cell>
          <cell r="N1792">
            <v>2</v>
          </cell>
          <cell r="O1792">
            <v>22482</v>
          </cell>
          <cell r="P1792">
            <v>9992</v>
          </cell>
          <cell r="Q1792">
            <v>249800</v>
          </cell>
          <cell r="R1792">
            <v>0</v>
          </cell>
          <cell r="S1792">
            <v>2</v>
          </cell>
          <cell r="T1792">
            <v>0</v>
          </cell>
          <cell r="U1792">
            <v>0</v>
          </cell>
          <cell r="V1792">
            <v>190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I1793">
            <v>130208</v>
          </cell>
          <cell r="J1793">
            <v>130208</v>
          </cell>
          <cell r="K1793">
            <v>13</v>
          </cell>
          <cell r="L1793">
            <v>2</v>
          </cell>
          <cell r="M1793">
            <v>8</v>
          </cell>
          <cell r="N1793">
            <v>2</v>
          </cell>
          <cell r="O1793">
            <v>22482</v>
          </cell>
          <cell r="P1793">
            <v>9992</v>
          </cell>
          <cell r="Q1793">
            <v>249800</v>
          </cell>
          <cell r="R1793">
            <v>0</v>
          </cell>
          <cell r="S1793">
            <v>2</v>
          </cell>
          <cell r="T1793">
            <v>0</v>
          </cell>
          <cell r="U1793">
            <v>0</v>
          </cell>
          <cell r="V1793">
            <v>190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I1794">
            <v>100205</v>
          </cell>
          <cell r="J1794">
            <v>100205</v>
          </cell>
          <cell r="K1794">
            <v>10</v>
          </cell>
          <cell r="L1794">
            <v>2</v>
          </cell>
          <cell r="M1794">
            <v>5</v>
          </cell>
          <cell r="N1794">
            <v>0.5</v>
          </cell>
          <cell r="O1794">
            <v>3350</v>
          </cell>
          <cell r="P1794">
            <v>0</v>
          </cell>
          <cell r="Q1794">
            <v>195000</v>
          </cell>
          <cell r="R1794">
            <v>0</v>
          </cell>
          <cell r="S1794">
            <v>2</v>
          </cell>
          <cell r="T1794">
            <v>0</v>
          </cell>
          <cell r="U1794">
            <v>0</v>
          </cell>
          <cell r="V1794">
            <v>129</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I1795">
            <v>100110</v>
          </cell>
          <cell r="J1795">
            <v>100110</v>
          </cell>
          <cell r="K1795">
            <v>10</v>
          </cell>
          <cell r="L1795">
            <v>1</v>
          </cell>
          <cell r="M1795">
            <v>10</v>
          </cell>
          <cell r="N1795">
            <v>0.5</v>
          </cell>
          <cell r="O1795">
            <v>2600</v>
          </cell>
          <cell r="P1795">
            <v>0</v>
          </cell>
          <cell r="Q1795">
            <v>178600</v>
          </cell>
          <cell r="R1795">
            <v>0</v>
          </cell>
          <cell r="S1795">
            <v>1</v>
          </cell>
          <cell r="T1795">
            <v>0</v>
          </cell>
          <cell r="U1795">
            <v>0</v>
          </cell>
          <cell r="V1795">
            <v>129</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R1796">
            <v>2</v>
          </cell>
          <cell r="S1796">
            <v>2</v>
          </cell>
          <cell r="T1796">
            <v>0</v>
          </cell>
          <cell r="U1796">
            <v>0</v>
          </cell>
          <cell r="V1796" t="str">
            <v>その他</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R1797">
            <v>1</v>
          </cell>
          <cell r="S1797">
            <v>1</v>
          </cell>
          <cell r="T1797">
            <v>0</v>
          </cell>
          <cell r="U1797">
            <v>0</v>
          </cell>
          <cell r="V1797" t="str">
            <v>その他</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R1798">
            <v>2</v>
          </cell>
          <cell r="S1798">
            <v>2</v>
          </cell>
          <cell r="T1798">
            <v>0</v>
          </cell>
          <cell r="U1798">
            <v>0</v>
          </cell>
          <cell r="V1798" t="str">
            <v>その他</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R1799">
            <v>2</v>
          </cell>
          <cell r="S1799">
            <v>2</v>
          </cell>
          <cell r="T1799">
            <v>0</v>
          </cell>
          <cell r="U1799">
            <v>0</v>
          </cell>
          <cell r="V1799" t="str">
            <v>その他</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R1800">
            <v>2</v>
          </cell>
          <cell r="S1800">
            <v>2</v>
          </cell>
          <cell r="T1800">
            <v>0</v>
          </cell>
          <cell r="U1800">
            <v>0</v>
          </cell>
          <cell r="V1800" t="str">
            <v>その他</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R1801">
            <v>2</v>
          </cell>
          <cell r="S1801">
            <v>2</v>
          </cell>
          <cell r="T1801">
            <v>0</v>
          </cell>
          <cell r="U1801">
            <v>0</v>
          </cell>
          <cell r="V1801" t="str">
            <v>その他</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R1802">
            <v>2</v>
          </cell>
          <cell r="S1802">
            <v>2</v>
          </cell>
          <cell r="T1802">
            <v>0</v>
          </cell>
          <cell r="U1802">
            <v>0</v>
          </cell>
          <cell r="V1802" t="str">
            <v>その他</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R1803">
            <v>2</v>
          </cell>
          <cell r="S1803">
            <v>2</v>
          </cell>
          <cell r="T1803">
            <v>0</v>
          </cell>
          <cell r="U1803">
            <v>0</v>
          </cell>
          <cell r="V1803" t="str">
            <v>その他</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I1804">
            <v>130203</v>
          </cell>
          <cell r="J1804">
            <v>130203</v>
          </cell>
          <cell r="K1804">
            <v>13</v>
          </cell>
          <cell r="L1804">
            <v>2</v>
          </cell>
          <cell r="M1804">
            <v>3</v>
          </cell>
          <cell r="N1804">
            <v>2</v>
          </cell>
          <cell r="O1804">
            <v>18224</v>
          </cell>
          <cell r="P1804">
            <v>8100</v>
          </cell>
          <cell r="Q1804">
            <v>202500</v>
          </cell>
          <cell r="R1804">
            <v>0</v>
          </cell>
          <cell r="S1804">
            <v>2</v>
          </cell>
          <cell r="T1804">
            <v>0</v>
          </cell>
          <cell r="U1804">
            <v>0</v>
          </cell>
          <cell r="V1804">
            <v>190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I1805">
            <v>130112</v>
          </cell>
          <cell r="J1805">
            <v>130112</v>
          </cell>
          <cell r="K1805">
            <v>13</v>
          </cell>
          <cell r="L1805">
            <v>1</v>
          </cell>
          <cell r="M1805">
            <v>12</v>
          </cell>
          <cell r="N1805">
            <v>2</v>
          </cell>
          <cell r="O1805">
            <v>19200</v>
          </cell>
          <cell r="P1805">
            <v>9128</v>
          </cell>
          <cell r="Q1805">
            <v>228200</v>
          </cell>
          <cell r="R1805">
            <v>0</v>
          </cell>
          <cell r="S1805">
            <v>1</v>
          </cell>
          <cell r="T1805">
            <v>0</v>
          </cell>
          <cell r="U1805">
            <v>0</v>
          </cell>
          <cell r="V1805">
            <v>190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I1806">
            <v>130108</v>
          </cell>
          <cell r="J1806">
            <v>130108</v>
          </cell>
          <cell r="K1806">
            <v>13</v>
          </cell>
          <cell r="L1806">
            <v>1</v>
          </cell>
          <cell r="M1806">
            <v>8</v>
          </cell>
          <cell r="N1806">
            <v>2</v>
          </cell>
          <cell r="O1806">
            <v>17882</v>
          </cell>
          <cell r="P1806">
            <v>7948</v>
          </cell>
          <cell r="Q1806">
            <v>198700</v>
          </cell>
          <cell r="R1806">
            <v>0</v>
          </cell>
          <cell r="S1806">
            <v>2</v>
          </cell>
          <cell r="T1806">
            <v>0</v>
          </cell>
          <cell r="U1806">
            <v>0</v>
          </cell>
          <cell r="V1806">
            <v>190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I1807">
            <v>130108</v>
          </cell>
          <cell r="J1807">
            <v>130108</v>
          </cell>
          <cell r="K1807">
            <v>13</v>
          </cell>
          <cell r="L1807">
            <v>1</v>
          </cell>
          <cell r="M1807">
            <v>8</v>
          </cell>
          <cell r="N1807">
            <v>2</v>
          </cell>
          <cell r="O1807">
            <v>17882</v>
          </cell>
          <cell r="P1807">
            <v>7948</v>
          </cell>
          <cell r="Q1807">
            <v>198700</v>
          </cell>
          <cell r="R1807">
            <v>0</v>
          </cell>
          <cell r="S1807">
            <v>2</v>
          </cell>
          <cell r="T1807">
            <v>0</v>
          </cell>
          <cell r="U1807">
            <v>0</v>
          </cell>
          <cell r="V1807">
            <v>190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I1808">
            <v>190116</v>
          </cell>
          <cell r="J1808">
            <v>190116</v>
          </cell>
          <cell r="K1808">
            <v>19</v>
          </cell>
          <cell r="L1808">
            <v>1</v>
          </cell>
          <cell r="M1808">
            <v>16</v>
          </cell>
          <cell r="N1808">
            <v>0.5</v>
          </cell>
          <cell r="O1808">
            <v>3000</v>
          </cell>
          <cell r="P1808">
            <v>0</v>
          </cell>
          <cell r="Q1808">
            <v>196200</v>
          </cell>
          <cell r="R1808">
            <v>0</v>
          </cell>
          <cell r="S1808">
            <v>2</v>
          </cell>
          <cell r="T1808">
            <v>0</v>
          </cell>
          <cell r="U1808">
            <v>0</v>
          </cell>
          <cell r="V1808">
            <v>190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I1809">
            <v>190115</v>
          </cell>
          <cell r="J1809">
            <v>190115</v>
          </cell>
          <cell r="K1809">
            <v>19</v>
          </cell>
          <cell r="L1809">
            <v>1</v>
          </cell>
          <cell r="M1809">
            <v>15</v>
          </cell>
          <cell r="N1809">
            <v>1</v>
          </cell>
          <cell r="O1809">
            <v>6000</v>
          </cell>
          <cell r="P1809">
            <v>0</v>
          </cell>
          <cell r="Q1809">
            <v>191500</v>
          </cell>
          <cell r="R1809">
            <v>0</v>
          </cell>
          <cell r="S1809">
            <v>2</v>
          </cell>
          <cell r="T1809">
            <v>0</v>
          </cell>
          <cell r="U1809">
            <v>0</v>
          </cell>
          <cell r="V1809">
            <v>190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I1810">
            <v>100105</v>
          </cell>
          <cell r="J1810">
            <v>100105</v>
          </cell>
          <cell r="K1810">
            <v>10</v>
          </cell>
          <cell r="L1810">
            <v>1</v>
          </cell>
          <cell r="M1810">
            <v>5</v>
          </cell>
          <cell r="N1810">
            <v>0.5</v>
          </cell>
          <cell r="O1810">
            <v>2600</v>
          </cell>
          <cell r="P1810">
            <v>0</v>
          </cell>
          <cell r="Q1810">
            <v>151800</v>
          </cell>
          <cell r="R1810">
            <v>0</v>
          </cell>
          <cell r="S1810">
            <v>2</v>
          </cell>
          <cell r="T1810">
            <v>0</v>
          </cell>
          <cell r="U1810">
            <v>0</v>
          </cell>
          <cell r="V1810">
            <v>190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I1811">
            <v>190108</v>
          </cell>
          <cell r="J1811">
            <v>190108</v>
          </cell>
          <cell r="K1811">
            <v>19</v>
          </cell>
          <cell r="L1811">
            <v>1</v>
          </cell>
          <cell r="M1811">
            <v>8</v>
          </cell>
          <cell r="N1811">
            <v>1</v>
          </cell>
          <cell r="O1811">
            <v>6000</v>
          </cell>
          <cell r="P1811">
            <v>0</v>
          </cell>
          <cell r="Q1811">
            <v>148700</v>
          </cell>
          <cell r="R1811">
            <v>0</v>
          </cell>
          <cell r="S1811">
            <v>2</v>
          </cell>
          <cell r="T1811">
            <v>0</v>
          </cell>
          <cell r="U1811">
            <v>0</v>
          </cell>
          <cell r="V1811">
            <v>190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I1812">
            <v>130111</v>
          </cell>
          <cell r="J1812">
            <v>130111</v>
          </cell>
          <cell r="K1812">
            <v>13</v>
          </cell>
          <cell r="L1812">
            <v>1</v>
          </cell>
          <cell r="M1812">
            <v>11</v>
          </cell>
          <cell r="N1812">
            <v>2</v>
          </cell>
          <cell r="O1812">
            <v>19200</v>
          </cell>
          <cell r="P1812">
            <v>8816</v>
          </cell>
          <cell r="Q1812">
            <v>220400</v>
          </cell>
          <cell r="R1812">
            <v>0</v>
          </cell>
          <cell r="S1812">
            <v>2</v>
          </cell>
          <cell r="T1812">
            <v>0</v>
          </cell>
          <cell r="U1812">
            <v>0</v>
          </cell>
          <cell r="V1812">
            <v>190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I1813">
            <v>130107</v>
          </cell>
          <cell r="J1813">
            <v>130107</v>
          </cell>
          <cell r="K1813">
            <v>13</v>
          </cell>
          <cell r="L1813">
            <v>1</v>
          </cell>
          <cell r="M1813">
            <v>7</v>
          </cell>
          <cell r="N1813">
            <v>2</v>
          </cell>
          <cell r="O1813">
            <v>17262</v>
          </cell>
          <cell r="P1813">
            <v>7672</v>
          </cell>
          <cell r="Q1813">
            <v>191800</v>
          </cell>
          <cell r="R1813">
            <v>0</v>
          </cell>
          <cell r="S1813">
            <v>2</v>
          </cell>
          <cell r="T1813">
            <v>0</v>
          </cell>
          <cell r="U1813">
            <v>0</v>
          </cell>
          <cell r="V1813">
            <v>190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R1814">
            <v>2</v>
          </cell>
          <cell r="S1814">
            <v>2</v>
          </cell>
          <cell r="T1814">
            <v>0</v>
          </cell>
          <cell r="U1814">
            <v>0</v>
          </cell>
          <cell r="V1814" t="str">
            <v>その他</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I1815">
            <v>130104</v>
          </cell>
          <cell r="J1815">
            <v>130104</v>
          </cell>
          <cell r="K1815">
            <v>13</v>
          </cell>
          <cell r="L1815">
            <v>1</v>
          </cell>
          <cell r="M1815">
            <v>4</v>
          </cell>
          <cell r="N1815">
            <v>2</v>
          </cell>
          <cell r="O1815">
            <v>14796</v>
          </cell>
          <cell r="P1815">
            <v>6576</v>
          </cell>
          <cell r="Q1815">
            <v>164400</v>
          </cell>
          <cell r="R1815">
            <v>0</v>
          </cell>
          <cell r="S1815">
            <v>2</v>
          </cell>
          <cell r="T1815">
            <v>0</v>
          </cell>
          <cell r="U1815">
            <v>0</v>
          </cell>
          <cell r="V1815">
            <v>190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R1816">
            <v>2</v>
          </cell>
          <cell r="S1816">
            <v>2</v>
          </cell>
          <cell r="T1816">
            <v>0</v>
          </cell>
          <cell r="U1816">
            <v>0</v>
          </cell>
          <cell r="V1816" t="str">
            <v>その他</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I1817">
            <v>130262</v>
          </cell>
          <cell r="J1817">
            <v>130262</v>
          </cell>
          <cell r="K1817">
            <v>13</v>
          </cell>
          <cell r="L1817">
            <v>2</v>
          </cell>
          <cell r="M1817">
            <v>62</v>
          </cell>
          <cell r="N1817">
            <v>2</v>
          </cell>
          <cell r="O1817">
            <v>24000</v>
          </cell>
          <cell r="P1817">
            <v>19040</v>
          </cell>
          <cell r="Q1817">
            <v>476000</v>
          </cell>
          <cell r="R1817">
            <v>5778</v>
          </cell>
          <cell r="S1817">
            <v>2</v>
          </cell>
          <cell r="T1817">
            <v>5778</v>
          </cell>
          <cell r="U1817">
            <v>0</v>
          </cell>
          <cell r="V1817">
            <v>190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I1818">
            <v>130461</v>
          </cell>
          <cell r="J1818">
            <v>130461</v>
          </cell>
          <cell r="K1818">
            <v>13</v>
          </cell>
          <cell r="L1818">
            <v>4</v>
          </cell>
          <cell r="M1818">
            <v>61</v>
          </cell>
          <cell r="N1818">
            <v>2</v>
          </cell>
          <cell r="O1818">
            <v>29200</v>
          </cell>
          <cell r="P1818">
            <v>0</v>
          </cell>
          <cell r="Q1818">
            <v>548600</v>
          </cell>
          <cell r="R1818">
            <v>6878</v>
          </cell>
          <cell r="S1818">
            <v>1</v>
          </cell>
          <cell r="T1818">
            <v>6878</v>
          </cell>
          <cell r="U1818">
            <v>0</v>
          </cell>
          <cell r="V1818">
            <v>190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I1819">
            <v>130225</v>
          </cell>
          <cell r="J1819">
            <v>130225</v>
          </cell>
          <cell r="K1819">
            <v>13</v>
          </cell>
          <cell r="L1819">
            <v>2</v>
          </cell>
          <cell r="M1819">
            <v>25</v>
          </cell>
          <cell r="N1819">
            <v>2</v>
          </cell>
          <cell r="O1819">
            <v>24000</v>
          </cell>
          <cell r="P1819">
            <v>17256</v>
          </cell>
          <cell r="Q1819">
            <v>431400</v>
          </cell>
          <cell r="R1819">
            <v>742</v>
          </cell>
          <cell r="S1819">
            <v>2</v>
          </cell>
          <cell r="T1819">
            <v>742</v>
          </cell>
          <cell r="U1819">
            <v>0</v>
          </cell>
          <cell r="V1819">
            <v>190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I1820">
            <v>100721</v>
          </cell>
          <cell r="J1820">
            <v>100721</v>
          </cell>
          <cell r="K1820">
            <v>10</v>
          </cell>
          <cell r="L1820">
            <v>7</v>
          </cell>
          <cell r="M1820">
            <v>21</v>
          </cell>
          <cell r="N1820">
            <v>0.5</v>
          </cell>
          <cell r="O1820">
            <v>5800</v>
          </cell>
          <cell r="P1820">
            <v>0</v>
          </cell>
          <cell r="Q1820">
            <v>437000</v>
          </cell>
          <cell r="R1820">
            <v>0</v>
          </cell>
          <cell r="S1820">
            <v>2</v>
          </cell>
          <cell r="T1820">
            <v>0</v>
          </cell>
          <cell r="U1820">
            <v>5800</v>
          </cell>
          <cell r="V1820">
            <v>129</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I1821">
            <v>130263</v>
          </cell>
          <cell r="J1821">
            <v>130263</v>
          </cell>
          <cell r="K1821">
            <v>13</v>
          </cell>
          <cell r="L1821">
            <v>2</v>
          </cell>
          <cell r="M1821">
            <v>63</v>
          </cell>
          <cell r="N1821">
            <v>2</v>
          </cell>
          <cell r="O1821">
            <v>24000</v>
          </cell>
          <cell r="P1821">
            <v>19160</v>
          </cell>
          <cell r="Q1821">
            <v>479000</v>
          </cell>
          <cell r="R1821">
            <v>5958</v>
          </cell>
          <cell r="S1821">
            <v>1</v>
          </cell>
          <cell r="T1821">
            <v>5958</v>
          </cell>
          <cell r="U1821">
            <v>0</v>
          </cell>
          <cell r="V1821">
            <v>190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I1822">
            <v>130224</v>
          </cell>
          <cell r="J1822">
            <v>130224</v>
          </cell>
          <cell r="K1822">
            <v>13</v>
          </cell>
          <cell r="L1822">
            <v>2</v>
          </cell>
          <cell r="M1822">
            <v>24</v>
          </cell>
          <cell r="N1822">
            <v>2</v>
          </cell>
          <cell r="O1822">
            <v>24000</v>
          </cell>
          <cell r="P1822">
            <v>16976</v>
          </cell>
          <cell r="Q1822">
            <v>424400</v>
          </cell>
          <cell r="R1822">
            <v>0</v>
          </cell>
          <cell r="S1822">
            <v>1</v>
          </cell>
          <cell r="T1822">
            <v>0</v>
          </cell>
          <cell r="U1822">
            <v>0</v>
          </cell>
          <cell r="V1822">
            <v>190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I1823">
            <v>130230</v>
          </cell>
          <cell r="J1823">
            <v>130230</v>
          </cell>
          <cell r="K1823">
            <v>13</v>
          </cell>
          <cell r="L1823">
            <v>2</v>
          </cell>
          <cell r="M1823">
            <v>30</v>
          </cell>
          <cell r="N1823">
            <v>2</v>
          </cell>
          <cell r="O1823">
            <v>24000</v>
          </cell>
          <cell r="P1823">
            <v>18332</v>
          </cell>
          <cell r="Q1823">
            <v>458300</v>
          </cell>
          <cell r="R1823">
            <v>4441</v>
          </cell>
          <cell r="S1823">
            <v>2</v>
          </cell>
          <cell r="T1823">
            <v>4441</v>
          </cell>
          <cell r="U1823">
            <v>0</v>
          </cell>
          <cell r="V1823">
            <v>190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I1824">
            <v>130228</v>
          </cell>
          <cell r="J1824">
            <v>130228</v>
          </cell>
          <cell r="K1824">
            <v>13</v>
          </cell>
          <cell r="L1824">
            <v>2</v>
          </cell>
          <cell r="M1824">
            <v>28</v>
          </cell>
          <cell r="N1824">
            <v>2</v>
          </cell>
          <cell r="O1824">
            <v>24000</v>
          </cell>
          <cell r="P1824">
            <v>17956</v>
          </cell>
          <cell r="Q1824">
            <v>448900</v>
          </cell>
          <cell r="R1824">
            <v>3405</v>
          </cell>
          <cell r="S1824">
            <v>1</v>
          </cell>
          <cell r="T1824">
            <v>3405</v>
          </cell>
          <cell r="U1824">
            <v>0</v>
          </cell>
          <cell r="V1824">
            <v>190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I1825">
            <v>130231</v>
          </cell>
          <cell r="J1825">
            <v>130231</v>
          </cell>
          <cell r="K1825">
            <v>13</v>
          </cell>
          <cell r="L1825">
            <v>2</v>
          </cell>
          <cell r="M1825">
            <v>31</v>
          </cell>
          <cell r="N1825">
            <v>2</v>
          </cell>
          <cell r="O1825">
            <v>24000</v>
          </cell>
          <cell r="P1825">
            <v>18508</v>
          </cell>
          <cell r="Q1825">
            <v>462700</v>
          </cell>
          <cell r="R1825">
            <v>4902</v>
          </cell>
          <cell r="S1825">
            <v>2</v>
          </cell>
          <cell r="T1825">
            <v>4902</v>
          </cell>
          <cell r="U1825">
            <v>0</v>
          </cell>
          <cell r="V1825">
            <v>190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I1826">
            <v>100720</v>
          </cell>
          <cell r="J1826">
            <v>100720</v>
          </cell>
          <cell r="K1826">
            <v>10</v>
          </cell>
          <cell r="L1826">
            <v>7</v>
          </cell>
          <cell r="M1826">
            <v>20</v>
          </cell>
          <cell r="N1826">
            <v>0.5</v>
          </cell>
          <cell r="O1826">
            <v>5800</v>
          </cell>
          <cell r="P1826">
            <v>0</v>
          </cell>
          <cell r="Q1826">
            <v>433300</v>
          </cell>
          <cell r="R1826">
            <v>0</v>
          </cell>
          <cell r="S1826">
            <v>2</v>
          </cell>
          <cell r="T1826">
            <v>0</v>
          </cell>
          <cell r="U1826">
            <v>2200</v>
          </cell>
          <cell r="V1826">
            <v>139</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I1827">
            <v>130233</v>
          </cell>
          <cell r="J1827">
            <v>130233</v>
          </cell>
          <cell r="K1827">
            <v>13</v>
          </cell>
          <cell r="L1827">
            <v>2</v>
          </cell>
          <cell r="M1827">
            <v>33</v>
          </cell>
          <cell r="N1827">
            <v>2</v>
          </cell>
          <cell r="O1827">
            <v>24000</v>
          </cell>
          <cell r="P1827">
            <v>18800</v>
          </cell>
          <cell r="Q1827">
            <v>470000</v>
          </cell>
          <cell r="R1827">
            <v>5418</v>
          </cell>
          <cell r="S1827">
            <v>2</v>
          </cell>
          <cell r="T1827">
            <v>5418</v>
          </cell>
          <cell r="U1827">
            <v>0</v>
          </cell>
          <cell r="V1827">
            <v>190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I1828">
            <v>130227</v>
          </cell>
          <cell r="J1828">
            <v>130227</v>
          </cell>
          <cell r="K1828">
            <v>13</v>
          </cell>
          <cell r="L1828">
            <v>2</v>
          </cell>
          <cell r="M1828">
            <v>27</v>
          </cell>
          <cell r="N1828">
            <v>2</v>
          </cell>
          <cell r="O1828">
            <v>24000</v>
          </cell>
          <cell r="P1828">
            <v>17736</v>
          </cell>
          <cell r="Q1828">
            <v>443400</v>
          </cell>
          <cell r="R1828">
            <v>2603</v>
          </cell>
          <cell r="S1828">
            <v>2</v>
          </cell>
          <cell r="T1828">
            <v>2603</v>
          </cell>
          <cell r="U1828">
            <v>0</v>
          </cell>
          <cell r="V1828">
            <v>190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I1829">
            <v>130219</v>
          </cell>
          <cell r="J1829">
            <v>130219</v>
          </cell>
          <cell r="K1829">
            <v>13</v>
          </cell>
          <cell r="L1829">
            <v>2</v>
          </cell>
          <cell r="M1829">
            <v>19</v>
          </cell>
          <cell r="N1829">
            <v>2</v>
          </cell>
          <cell r="O1829">
            <v>24000</v>
          </cell>
          <cell r="P1829">
            <v>15312</v>
          </cell>
          <cell r="Q1829">
            <v>382800</v>
          </cell>
          <cell r="R1829">
            <v>0</v>
          </cell>
          <cell r="S1829">
            <v>2</v>
          </cell>
          <cell r="T1829">
            <v>0</v>
          </cell>
          <cell r="U1829">
            <v>0</v>
          </cell>
          <cell r="V1829">
            <v>190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I1830">
            <v>130263</v>
          </cell>
          <cell r="J1830">
            <v>130263</v>
          </cell>
          <cell r="K1830">
            <v>13</v>
          </cell>
          <cell r="L1830">
            <v>2</v>
          </cell>
          <cell r="M1830">
            <v>63</v>
          </cell>
          <cell r="N1830">
            <v>2</v>
          </cell>
          <cell r="O1830">
            <v>24000</v>
          </cell>
          <cell r="P1830">
            <v>19160</v>
          </cell>
          <cell r="Q1830">
            <v>479000</v>
          </cell>
          <cell r="R1830">
            <v>5958</v>
          </cell>
          <cell r="S1830">
            <v>2</v>
          </cell>
          <cell r="T1830">
            <v>5958</v>
          </cell>
          <cell r="U1830">
            <v>0</v>
          </cell>
          <cell r="V1830">
            <v>190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I1831">
            <v>130261</v>
          </cell>
          <cell r="J1831">
            <v>130261</v>
          </cell>
          <cell r="K1831">
            <v>13</v>
          </cell>
          <cell r="L1831">
            <v>2</v>
          </cell>
          <cell r="M1831">
            <v>61</v>
          </cell>
          <cell r="N1831">
            <v>2</v>
          </cell>
          <cell r="O1831">
            <v>24000</v>
          </cell>
          <cell r="P1831">
            <v>18920</v>
          </cell>
          <cell r="Q1831">
            <v>473000</v>
          </cell>
          <cell r="R1831">
            <v>5598</v>
          </cell>
          <cell r="S1831">
            <v>2</v>
          </cell>
          <cell r="T1831">
            <v>5598</v>
          </cell>
          <cell r="U1831">
            <v>0</v>
          </cell>
          <cell r="V1831">
            <v>190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I1832">
            <v>130261</v>
          </cell>
          <cell r="J1832">
            <v>130261</v>
          </cell>
          <cell r="K1832">
            <v>13</v>
          </cell>
          <cell r="L1832">
            <v>2</v>
          </cell>
          <cell r="M1832">
            <v>61</v>
          </cell>
          <cell r="N1832">
            <v>2</v>
          </cell>
          <cell r="O1832">
            <v>24000</v>
          </cell>
          <cell r="P1832">
            <v>18920</v>
          </cell>
          <cell r="Q1832">
            <v>473000</v>
          </cell>
          <cell r="R1832">
            <v>5598</v>
          </cell>
          <cell r="S1832">
            <v>2</v>
          </cell>
          <cell r="T1832">
            <v>5598</v>
          </cell>
          <cell r="U1832">
            <v>0</v>
          </cell>
          <cell r="V1832">
            <v>190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I1833">
            <v>130230</v>
          </cell>
          <cell r="J1833">
            <v>130230</v>
          </cell>
          <cell r="K1833">
            <v>13</v>
          </cell>
          <cell r="L1833">
            <v>2</v>
          </cell>
          <cell r="M1833">
            <v>30</v>
          </cell>
          <cell r="N1833">
            <v>2</v>
          </cell>
          <cell r="O1833">
            <v>24000</v>
          </cell>
          <cell r="P1833">
            <v>18332</v>
          </cell>
          <cell r="Q1833">
            <v>458300</v>
          </cell>
          <cell r="R1833">
            <v>4441</v>
          </cell>
          <cell r="S1833">
            <v>2</v>
          </cell>
          <cell r="T1833">
            <v>4441</v>
          </cell>
          <cell r="U1833">
            <v>0</v>
          </cell>
          <cell r="V1833">
            <v>190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I1834">
            <v>130263</v>
          </cell>
          <cell r="J1834">
            <v>130263</v>
          </cell>
          <cell r="K1834">
            <v>13</v>
          </cell>
          <cell r="L1834">
            <v>2</v>
          </cell>
          <cell r="M1834">
            <v>63</v>
          </cell>
          <cell r="N1834">
            <v>2</v>
          </cell>
          <cell r="O1834">
            <v>24000</v>
          </cell>
          <cell r="P1834">
            <v>19160</v>
          </cell>
          <cell r="Q1834">
            <v>479000</v>
          </cell>
          <cell r="R1834">
            <v>5958</v>
          </cell>
          <cell r="S1834">
            <v>2</v>
          </cell>
          <cell r="T1834">
            <v>5958</v>
          </cell>
          <cell r="U1834">
            <v>0</v>
          </cell>
          <cell r="V1834">
            <v>190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R1835">
            <v>2</v>
          </cell>
          <cell r="S1835">
            <v>2</v>
          </cell>
          <cell r="T1835">
            <v>5958</v>
          </cell>
          <cell r="U1835">
            <v>0</v>
          </cell>
          <cell r="V1835" t="str">
            <v>その他</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I1836">
            <v>130321</v>
          </cell>
          <cell r="J1836">
            <v>130321</v>
          </cell>
          <cell r="K1836">
            <v>13</v>
          </cell>
          <cell r="L1836">
            <v>3</v>
          </cell>
          <cell r="M1836">
            <v>21</v>
          </cell>
          <cell r="N1836">
            <v>2</v>
          </cell>
          <cell r="O1836">
            <v>26800</v>
          </cell>
          <cell r="P1836">
            <v>0</v>
          </cell>
          <cell r="Q1836">
            <v>510200</v>
          </cell>
          <cell r="R1836">
            <v>6496</v>
          </cell>
          <cell r="S1836">
            <v>2</v>
          </cell>
          <cell r="T1836">
            <v>6496</v>
          </cell>
          <cell r="U1836">
            <v>0</v>
          </cell>
          <cell r="V1836">
            <v>190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I1837">
            <v>130225</v>
          </cell>
          <cell r="J1837">
            <v>130225</v>
          </cell>
          <cell r="K1837">
            <v>13</v>
          </cell>
          <cell r="L1837">
            <v>2</v>
          </cell>
          <cell r="M1837">
            <v>25</v>
          </cell>
          <cell r="N1837">
            <v>2</v>
          </cell>
          <cell r="O1837">
            <v>24000</v>
          </cell>
          <cell r="P1837">
            <v>17256</v>
          </cell>
          <cell r="Q1837">
            <v>431400</v>
          </cell>
          <cell r="R1837">
            <v>742</v>
          </cell>
          <cell r="S1837">
            <v>2</v>
          </cell>
          <cell r="T1837">
            <v>742</v>
          </cell>
          <cell r="U1837">
            <v>0</v>
          </cell>
          <cell r="V1837">
            <v>190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I1838">
            <v>130317</v>
          </cell>
          <cell r="J1838">
            <v>130317</v>
          </cell>
          <cell r="K1838">
            <v>13</v>
          </cell>
          <cell r="L1838">
            <v>3</v>
          </cell>
          <cell r="M1838">
            <v>17</v>
          </cell>
          <cell r="N1838">
            <v>0</v>
          </cell>
          <cell r="O1838">
            <v>0</v>
          </cell>
          <cell r="P1838">
            <v>0</v>
          </cell>
          <cell r="Q1838">
            <v>477600</v>
          </cell>
          <cell r="R1838">
            <v>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I1839">
            <v>130264</v>
          </cell>
          <cell r="J1839">
            <v>130264</v>
          </cell>
          <cell r="K1839">
            <v>13</v>
          </cell>
          <cell r="L1839">
            <v>2</v>
          </cell>
          <cell r="M1839">
            <v>64</v>
          </cell>
          <cell r="N1839">
            <v>2</v>
          </cell>
          <cell r="O1839">
            <v>24000</v>
          </cell>
          <cell r="P1839">
            <v>19280</v>
          </cell>
          <cell r="Q1839">
            <v>482000</v>
          </cell>
          <cell r="R1839">
            <v>6138</v>
          </cell>
          <cell r="S1839">
            <v>1</v>
          </cell>
          <cell r="T1839">
            <v>6138</v>
          </cell>
          <cell r="U1839">
            <v>0</v>
          </cell>
          <cell r="V1839">
            <v>190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I1840">
            <v>130233</v>
          </cell>
          <cell r="J1840">
            <v>130233</v>
          </cell>
          <cell r="K1840">
            <v>13</v>
          </cell>
          <cell r="L1840">
            <v>2</v>
          </cell>
          <cell r="M1840">
            <v>33</v>
          </cell>
          <cell r="N1840">
            <v>2</v>
          </cell>
          <cell r="O1840">
            <v>24000</v>
          </cell>
          <cell r="P1840">
            <v>18800</v>
          </cell>
          <cell r="Q1840">
            <v>470000</v>
          </cell>
          <cell r="R1840">
            <v>5418</v>
          </cell>
          <cell r="S1840">
            <v>2</v>
          </cell>
          <cell r="T1840">
            <v>5418</v>
          </cell>
          <cell r="U1840">
            <v>0</v>
          </cell>
          <cell r="V1840">
            <v>190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I1841">
            <v>130233</v>
          </cell>
          <cell r="J1841">
            <v>130233</v>
          </cell>
          <cell r="K1841">
            <v>13</v>
          </cell>
          <cell r="L1841">
            <v>2</v>
          </cell>
          <cell r="M1841">
            <v>33</v>
          </cell>
          <cell r="N1841">
            <v>2</v>
          </cell>
          <cell r="O1841">
            <v>24000</v>
          </cell>
          <cell r="P1841">
            <v>18800</v>
          </cell>
          <cell r="Q1841">
            <v>470000</v>
          </cell>
          <cell r="R1841">
            <v>5418</v>
          </cell>
          <cell r="S1841">
            <v>2</v>
          </cell>
          <cell r="T1841">
            <v>5418</v>
          </cell>
          <cell r="U1841">
            <v>0</v>
          </cell>
          <cell r="V1841">
            <v>190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R1842">
            <v>1</v>
          </cell>
          <cell r="S1842">
            <v>1</v>
          </cell>
          <cell r="T1842">
            <v>7168</v>
          </cell>
          <cell r="U1842">
            <v>0</v>
          </cell>
          <cell r="V1842" t="str">
            <v>その他</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R1843">
            <v>1</v>
          </cell>
          <cell r="S1843">
            <v>1</v>
          </cell>
          <cell r="T1843">
            <v>5238</v>
          </cell>
          <cell r="U1843">
            <v>0</v>
          </cell>
          <cell r="V1843" t="str">
            <v>その他</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I1844">
            <v>130264</v>
          </cell>
          <cell r="J1844">
            <v>130264</v>
          </cell>
          <cell r="K1844">
            <v>13</v>
          </cell>
          <cell r="L1844">
            <v>2</v>
          </cell>
          <cell r="M1844">
            <v>64</v>
          </cell>
          <cell r="N1844">
            <v>2</v>
          </cell>
          <cell r="O1844">
            <v>24000</v>
          </cell>
          <cell r="P1844">
            <v>19280</v>
          </cell>
          <cell r="Q1844">
            <v>482000</v>
          </cell>
          <cell r="R1844">
            <v>6138</v>
          </cell>
          <cell r="S1844">
            <v>2</v>
          </cell>
          <cell r="T1844">
            <v>6138</v>
          </cell>
          <cell r="U1844">
            <v>0</v>
          </cell>
          <cell r="V1844">
            <v>190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I1845">
            <v>130264</v>
          </cell>
          <cell r="J1845">
            <v>130264</v>
          </cell>
          <cell r="K1845">
            <v>13</v>
          </cell>
          <cell r="L1845">
            <v>2</v>
          </cell>
          <cell r="M1845">
            <v>64</v>
          </cell>
          <cell r="N1845">
            <v>2</v>
          </cell>
          <cell r="O1845">
            <v>24000</v>
          </cell>
          <cell r="P1845">
            <v>19280</v>
          </cell>
          <cell r="Q1845">
            <v>482000</v>
          </cell>
          <cell r="R1845">
            <v>6138</v>
          </cell>
          <cell r="S1845">
            <v>2</v>
          </cell>
          <cell r="T1845">
            <v>6138</v>
          </cell>
          <cell r="U1845">
            <v>0</v>
          </cell>
          <cell r="V1845">
            <v>190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I1846">
            <v>130232</v>
          </cell>
          <cell r="J1846">
            <v>130232</v>
          </cell>
          <cell r="K1846">
            <v>13</v>
          </cell>
          <cell r="L1846">
            <v>2</v>
          </cell>
          <cell r="M1846">
            <v>32</v>
          </cell>
          <cell r="N1846">
            <v>2</v>
          </cell>
          <cell r="O1846">
            <v>24000</v>
          </cell>
          <cell r="P1846">
            <v>18680</v>
          </cell>
          <cell r="Q1846">
            <v>467000</v>
          </cell>
          <cell r="R1846">
            <v>5238</v>
          </cell>
          <cell r="S1846">
            <v>2</v>
          </cell>
          <cell r="T1846">
            <v>5238</v>
          </cell>
          <cell r="U1846">
            <v>0</v>
          </cell>
          <cell r="V1846">
            <v>190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I1847">
            <v>130264</v>
          </cell>
          <cell r="J1847">
            <v>130264</v>
          </cell>
          <cell r="K1847">
            <v>13</v>
          </cell>
          <cell r="L1847">
            <v>2</v>
          </cell>
          <cell r="M1847">
            <v>64</v>
          </cell>
          <cell r="N1847">
            <v>2</v>
          </cell>
          <cell r="O1847">
            <v>24000</v>
          </cell>
          <cell r="P1847">
            <v>19280</v>
          </cell>
          <cell r="Q1847">
            <v>482000</v>
          </cell>
          <cell r="R1847">
            <v>6138</v>
          </cell>
          <cell r="S1847">
            <v>2</v>
          </cell>
          <cell r="T1847">
            <v>6138</v>
          </cell>
          <cell r="U1847">
            <v>0</v>
          </cell>
          <cell r="V1847">
            <v>190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I1848">
            <v>130264</v>
          </cell>
          <cell r="J1848">
            <v>130264</v>
          </cell>
          <cell r="K1848">
            <v>13</v>
          </cell>
          <cell r="L1848">
            <v>2</v>
          </cell>
          <cell r="M1848">
            <v>64</v>
          </cell>
          <cell r="N1848">
            <v>2</v>
          </cell>
          <cell r="O1848">
            <v>24000</v>
          </cell>
          <cell r="P1848">
            <v>19280</v>
          </cell>
          <cell r="Q1848">
            <v>482000</v>
          </cell>
          <cell r="R1848">
            <v>6138</v>
          </cell>
          <cell r="S1848">
            <v>2</v>
          </cell>
          <cell r="T1848">
            <v>6138</v>
          </cell>
          <cell r="U1848">
            <v>0</v>
          </cell>
          <cell r="V1848">
            <v>190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I1849">
            <v>100718</v>
          </cell>
          <cell r="J1849">
            <v>100718</v>
          </cell>
          <cell r="K1849">
            <v>10</v>
          </cell>
          <cell r="L1849">
            <v>7</v>
          </cell>
          <cell r="M1849">
            <v>18</v>
          </cell>
          <cell r="N1849">
            <v>0.5</v>
          </cell>
          <cell r="O1849">
            <v>5800</v>
          </cell>
          <cell r="P1849">
            <v>0</v>
          </cell>
          <cell r="Q1849">
            <v>426000</v>
          </cell>
          <cell r="R1849">
            <v>0</v>
          </cell>
          <cell r="S1849">
            <v>2</v>
          </cell>
          <cell r="T1849">
            <v>0</v>
          </cell>
          <cell r="U1849">
            <v>0</v>
          </cell>
          <cell r="V1849">
            <v>129</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I1850">
            <v>130228</v>
          </cell>
          <cell r="J1850">
            <v>130228</v>
          </cell>
          <cell r="K1850">
            <v>13</v>
          </cell>
          <cell r="L1850">
            <v>2</v>
          </cell>
          <cell r="M1850">
            <v>28</v>
          </cell>
          <cell r="N1850">
            <v>2</v>
          </cell>
          <cell r="O1850">
            <v>24000</v>
          </cell>
          <cell r="P1850">
            <v>17956</v>
          </cell>
          <cell r="Q1850">
            <v>448900</v>
          </cell>
          <cell r="R1850">
            <v>3405</v>
          </cell>
          <cell r="S1850">
            <v>2</v>
          </cell>
          <cell r="T1850">
            <v>3405</v>
          </cell>
          <cell r="U1850">
            <v>0</v>
          </cell>
          <cell r="V1850">
            <v>190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I1851">
            <v>130227</v>
          </cell>
          <cell r="J1851">
            <v>130227</v>
          </cell>
          <cell r="K1851">
            <v>13</v>
          </cell>
          <cell r="L1851">
            <v>2</v>
          </cell>
          <cell r="M1851">
            <v>27</v>
          </cell>
          <cell r="N1851">
            <v>2</v>
          </cell>
          <cell r="O1851">
            <v>24000</v>
          </cell>
          <cell r="P1851">
            <v>17736</v>
          </cell>
          <cell r="Q1851">
            <v>443400</v>
          </cell>
          <cell r="R1851">
            <v>2603</v>
          </cell>
          <cell r="S1851">
            <v>2</v>
          </cell>
          <cell r="T1851">
            <v>2603</v>
          </cell>
          <cell r="U1851">
            <v>0</v>
          </cell>
          <cell r="V1851">
            <v>190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I1852">
            <v>130227</v>
          </cell>
          <cell r="J1852">
            <v>130227</v>
          </cell>
          <cell r="K1852">
            <v>13</v>
          </cell>
          <cell r="L1852">
            <v>2</v>
          </cell>
          <cell r="M1852">
            <v>27</v>
          </cell>
          <cell r="N1852">
            <v>2</v>
          </cell>
          <cell r="O1852">
            <v>24000</v>
          </cell>
          <cell r="P1852">
            <v>17736</v>
          </cell>
          <cell r="Q1852">
            <v>443400</v>
          </cell>
          <cell r="R1852">
            <v>2603</v>
          </cell>
          <cell r="S1852">
            <v>2</v>
          </cell>
          <cell r="T1852">
            <v>2603</v>
          </cell>
          <cell r="U1852">
            <v>0</v>
          </cell>
          <cell r="V1852">
            <v>190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I1853">
            <v>130224</v>
          </cell>
          <cell r="J1853">
            <v>130224</v>
          </cell>
          <cell r="K1853">
            <v>13</v>
          </cell>
          <cell r="L1853">
            <v>2</v>
          </cell>
          <cell r="M1853">
            <v>24</v>
          </cell>
          <cell r="N1853">
            <v>2</v>
          </cell>
          <cell r="O1853">
            <v>24000</v>
          </cell>
          <cell r="P1853">
            <v>16976</v>
          </cell>
          <cell r="Q1853">
            <v>424400</v>
          </cell>
          <cell r="R1853">
            <v>0</v>
          </cell>
          <cell r="S1853">
            <v>1</v>
          </cell>
          <cell r="T1853">
            <v>0</v>
          </cell>
          <cell r="U1853">
            <v>0</v>
          </cell>
          <cell r="V1853">
            <v>190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I1854">
            <v>130227</v>
          </cell>
          <cell r="J1854">
            <v>130227</v>
          </cell>
          <cell r="K1854">
            <v>13</v>
          </cell>
          <cell r="L1854">
            <v>2</v>
          </cell>
          <cell r="M1854">
            <v>27</v>
          </cell>
          <cell r="N1854">
            <v>2</v>
          </cell>
          <cell r="O1854">
            <v>24000</v>
          </cell>
          <cell r="P1854">
            <v>17736</v>
          </cell>
          <cell r="Q1854">
            <v>443400</v>
          </cell>
          <cell r="R1854">
            <v>2603</v>
          </cell>
          <cell r="S1854">
            <v>2</v>
          </cell>
          <cell r="T1854">
            <v>2603</v>
          </cell>
          <cell r="U1854">
            <v>0</v>
          </cell>
          <cell r="V1854">
            <v>190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I1855">
            <v>130225</v>
          </cell>
          <cell r="J1855">
            <v>130225</v>
          </cell>
          <cell r="K1855">
            <v>13</v>
          </cell>
          <cell r="L1855">
            <v>2</v>
          </cell>
          <cell r="M1855">
            <v>25</v>
          </cell>
          <cell r="N1855">
            <v>2</v>
          </cell>
          <cell r="O1855">
            <v>24000</v>
          </cell>
          <cell r="P1855">
            <v>17256</v>
          </cell>
          <cell r="Q1855">
            <v>431400</v>
          </cell>
          <cell r="R1855">
            <v>742</v>
          </cell>
          <cell r="S1855">
            <v>2</v>
          </cell>
          <cell r="T1855">
            <v>742</v>
          </cell>
          <cell r="U1855">
            <v>0</v>
          </cell>
          <cell r="V1855">
            <v>190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I1856">
            <v>130224</v>
          </cell>
          <cell r="J1856">
            <v>130224</v>
          </cell>
          <cell r="K1856">
            <v>13</v>
          </cell>
          <cell r="L1856">
            <v>2</v>
          </cell>
          <cell r="M1856">
            <v>24</v>
          </cell>
          <cell r="N1856">
            <v>2</v>
          </cell>
          <cell r="O1856">
            <v>24000</v>
          </cell>
          <cell r="P1856">
            <v>16976</v>
          </cell>
          <cell r="Q1856">
            <v>424400</v>
          </cell>
          <cell r="R1856">
            <v>0</v>
          </cell>
          <cell r="S1856">
            <v>2</v>
          </cell>
          <cell r="T1856">
            <v>0</v>
          </cell>
          <cell r="U1856">
            <v>0</v>
          </cell>
          <cell r="V1856">
            <v>190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I1857">
            <v>130222</v>
          </cell>
          <cell r="J1857">
            <v>130222</v>
          </cell>
          <cell r="K1857">
            <v>13</v>
          </cell>
          <cell r="L1857">
            <v>2</v>
          </cell>
          <cell r="M1857">
            <v>22</v>
          </cell>
          <cell r="N1857">
            <v>2</v>
          </cell>
          <cell r="O1857">
            <v>24000</v>
          </cell>
          <cell r="P1857">
            <v>16384</v>
          </cell>
          <cell r="Q1857">
            <v>409600</v>
          </cell>
          <cell r="R1857">
            <v>0</v>
          </cell>
          <cell r="S1857">
            <v>1</v>
          </cell>
          <cell r="T1857">
            <v>0</v>
          </cell>
          <cell r="U1857">
            <v>0</v>
          </cell>
          <cell r="V1857">
            <v>190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I1858">
            <v>130314</v>
          </cell>
          <cell r="J1858">
            <v>130314</v>
          </cell>
          <cell r="K1858">
            <v>13</v>
          </cell>
          <cell r="L1858">
            <v>3</v>
          </cell>
          <cell r="M1858">
            <v>14</v>
          </cell>
          <cell r="N1858">
            <v>2</v>
          </cell>
          <cell r="O1858">
            <v>26800</v>
          </cell>
          <cell r="P1858">
            <v>0</v>
          </cell>
          <cell r="Q1858">
            <v>454000</v>
          </cell>
          <cell r="R1858">
            <v>1000</v>
          </cell>
          <cell r="S1858">
            <v>1</v>
          </cell>
          <cell r="T1858">
            <v>1000</v>
          </cell>
          <cell r="U1858">
            <v>0</v>
          </cell>
          <cell r="V1858">
            <v>190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I1859">
            <v>190614</v>
          </cell>
          <cell r="J1859">
            <v>190614</v>
          </cell>
          <cell r="K1859">
            <v>19</v>
          </cell>
          <cell r="L1859">
            <v>6</v>
          </cell>
          <cell r="M1859">
            <v>14</v>
          </cell>
          <cell r="N1859">
            <v>1</v>
          </cell>
          <cell r="O1859">
            <v>10900</v>
          </cell>
          <cell r="P1859">
            <v>0</v>
          </cell>
          <cell r="Q1859">
            <v>364300</v>
          </cell>
          <cell r="R1859">
            <v>0</v>
          </cell>
          <cell r="S1859">
            <v>1</v>
          </cell>
          <cell r="T1859">
            <v>0</v>
          </cell>
          <cell r="U1859">
            <v>0</v>
          </cell>
          <cell r="V1859">
            <v>148</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I1860">
            <v>130224</v>
          </cell>
          <cell r="J1860">
            <v>130224</v>
          </cell>
          <cell r="K1860">
            <v>13</v>
          </cell>
          <cell r="L1860">
            <v>2</v>
          </cell>
          <cell r="M1860">
            <v>24</v>
          </cell>
          <cell r="N1860">
            <v>2</v>
          </cell>
          <cell r="O1860">
            <v>24000</v>
          </cell>
          <cell r="P1860">
            <v>16976</v>
          </cell>
          <cell r="Q1860">
            <v>424400</v>
          </cell>
          <cell r="R1860">
            <v>0</v>
          </cell>
          <cell r="S1860">
            <v>2</v>
          </cell>
          <cell r="T1860">
            <v>0</v>
          </cell>
          <cell r="U1860">
            <v>0</v>
          </cell>
          <cell r="V1860">
            <v>190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I1861">
            <v>170521</v>
          </cell>
          <cell r="J1861">
            <v>170521</v>
          </cell>
          <cell r="K1861">
            <v>17</v>
          </cell>
          <cell r="L1861">
            <v>5</v>
          </cell>
          <cell r="M1861">
            <v>21</v>
          </cell>
          <cell r="N1861">
            <v>0.5</v>
          </cell>
          <cell r="O1861">
            <v>5750</v>
          </cell>
          <cell r="P1861">
            <v>0</v>
          </cell>
          <cell r="Q1861">
            <v>429200</v>
          </cell>
          <cell r="R1861">
            <v>0</v>
          </cell>
          <cell r="S1861">
            <v>2</v>
          </cell>
          <cell r="T1861">
            <v>0</v>
          </cell>
          <cell r="U1861">
            <v>2250</v>
          </cell>
          <cell r="V1861">
            <v>145</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I1862">
            <v>130223</v>
          </cell>
          <cell r="J1862">
            <v>130223</v>
          </cell>
          <cell r="K1862">
            <v>13</v>
          </cell>
          <cell r="L1862">
            <v>2</v>
          </cell>
          <cell r="M1862">
            <v>23</v>
          </cell>
          <cell r="N1862">
            <v>2</v>
          </cell>
          <cell r="O1862">
            <v>24000</v>
          </cell>
          <cell r="P1862">
            <v>16680</v>
          </cell>
          <cell r="Q1862">
            <v>417000</v>
          </cell>
          <cell r="R1862">
            <v>0</v>
          </cell>
          <cell r="S1862">
            <v>2</v>
          </cell>
          <cell r="T1862">
            <v>0</v>
          </cell>
          <cell r="U1862">
            <v>0</v>
          </cell>
          <cell r="V1862">
            <v>190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I1863">
            <v>130133</v>
          </cell>
          <cell r="J1863">
            <v>130133</v>
          </cell>
          <cell r="K1863">
            <v>13</v>
          </cell>
          <cell r="L1863">
            <v>1</v>
          </cell>
          <cell r="M1863">
            <v>33</v>
          </cell>
          <cell r="N1863">
            <v>2</v>
          </cell>
          <cell r="O1863">
            <v>19200</v>
          </cell>
          <cell r="P1863">
            <v>14324</v>
          </cell>
          <cell r="Q1863">
            <v>358100</v>
          </cell>
          <cell r="R1863">
            <v>2073</v>
          </cell>
          <cell r="S1863">
            <v>1</v>
          </cell>
          <cell r="T1863">
            <v>2073</v>
          </cell>
          <cell r="U1863">
            <v>0</v>
          </cell>
          <cell r="V1863">
            <v>190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I1864">
            <v>130128</v>
          </cell>
          <cell r="J1864">
            <v>130128</v>
          </cell>
          <cell r="K1864">
            <v>13</v>
          </cell>
          <cell r="L1864">
            <v>1</v>
          </cell>
          <cell r="M1864">
            <v>28</v>
          </cell>
          <cell r="N1864">
            <v>2</v>
          </cell>
          <cell r="O1864">
            <v>19200</v>
          </cell>
          <cell r="P1864">
            <v>13608</v>
          </cell>
          <cell r="Q1864">
            <v>340200</v>
          </cell>
          <cell r="R1864">
            <v>0</v>
          </cell>
          <cell r="S1864">
            <v>2</v>
          </cell>
          <cell r="T1864">
            <v>0</v>
          </cell>
          <cell r="U1864">
            <v>0</v>
          </cell>
          <cell r="V1864">
            <v>190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I1865">
            <v>190614</v>
          </cell>
          <cell r="J1865">
            <v>190614</v>
          </cell>
          <cell r="K1865">
            <v>19</v>
          </cell>
          <cell r="L1865">
            <v>6</v>
          </cell>
          <cell r="M1865">
            <v>14</v>
          </cell>
          <cell r="N1865">
            <v>0.5</v>
          </cell>
          <cell r="O1865">
            <v>5450</v>
          </cell>
          <cell r="P1865">
            <v>0</v>
          </cell>
          <cell r="Q1865">
            <v>364300</v>
          </cell>
          <cell r="R1865">
            <v>0</v>
          </cell>
          <cell r="S1865">
            <v>2</v>
          </cell>
          <cell r="T1865">
            <v>0</v>
          </cell>
          <cell r="U1865">
            <v>0</v>
          </cell>
          <cell r="V1865">
            <v>148</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I1866">
            <v>190612</v>
          </cell>
          <cell r="J1866">
            <v>190612</v>
          </cell>
          <cell r="K1866">
            <v>19</v>
          </cell>
          <cell r="L1866">
            <v>6</v>
          </cell>
          <cell r="M1866">
            <v>12</v>
          </cell>
          <cell r="N1866">
            <v>1</v>
          </cell>
          <cell r="O1866">
            <v>10900</v>
          </cell>
          <cell r="P1866">
            <v>0</v>
          </cell>
          <cell r="Q1866">
            <v>350700</v>
          </cell>
          <cell r="R1866">
            <v>0</v>
          </cell>
          <cell r="S1866">
            <v>2</v>
          </cell>
          <cell r="T1866">
            <v>0</v>
          </cell>
          <cell r="U1866">
            <v>0</v>
          </cell>
          <cell r="V1866">
            <v>148</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I1867">
            <v>100615</v>
          </cell>
          <cell r="J1867">
            <v>100615</v>
          </cell>
          <cell r="K1867">
            <v>10</v>
          </cell>
          <cell r="L1867">
            <v>6</v>
          </cell>
          <cell r="M1867">
            <v>15</v>
          </cell>
          <cell r="N1867">
            <v>0.5</v>
          </cell>
          <cell r="O1867">
            <v>5600</v>
          </cell>
          <cell r="P1867">
            <v>0</v>
          </cell>
          <cell r="Q1867">
            <v>394300</v>
          </cell>
          <cell r="R1867">
            <v>0</v>
          </cell>
          <cell r="S1867">
            <v>2</v>
          </cell>
          <cell r="T1867">
            <v>0</v>
          </cell>
          <cell r="U1867">
            <v>5600</v>
          </cell>
          <cell r="V1867">
            <v>147</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I1868">
            <v>130220</v>
          </cell>
          <cell r="J1868">
            <v>130220</v>
          </cell>
          <cell r="K1868">
            <v>13</v>
          </cell>
          <cell r="L1868">
            <v>2</v>
          </cell>
          <cell r="M1868">
            <v>20</v>
          </cell>
          <cell r="N1868">
            <v>2</v>
          </cell>
          <cell r="O1868">
            <v>24000</v>
          </cell>
          <cell r="P1868">
            <v>15692</v>
          </cell>
          <cell r="Q1868">
            <v>392300</v>
          </cell>
          <cell r="R1868">
            <v>0</v>
          </cell>
          <cell r="S1868">
            <v>2</v>
          </cell>
          <cell r="T1868">
            <v>0</v>
          </cell>
          <cell r="U1868">
            <v>0</v>
          </cell>
          <cell r="V1868">
            <v>190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I1869">
            <v>190614</v>
          </cell>
          <cell r="J1869">
            <v>190614</v>
          </cell>
          <cell r="K1869">
            <v>19</v>
          </cell>
          <cell r="L1869">
            <v>6</v>
          </cell>
          <cell r="M1869">
            <v>14</v>
          </cell>
          <cell r="N1869">
            <v>1</v>
          </cell>
          <cell r="O1869">
            <v>10900</v>
          </cell>
          <cell r="P1869">
            <v>0</v>
          </cell>
          <cell r="Q1869">
            <v>364300</v>
          </cell>
          <cell r="R1869">
            <v>0</v>
          </cell>
          <cell r="S1869">
            <v>1</v>
          </cell>
          <cell r="T1869">
            <v>0</v>
          </cell>
          <cell r="U1869">
            <v>0</v>
          </cell>
          <cell r="V1869">
            <v>148</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I1870">
            <v>190611</v>
          </cell>
          <cell r="J1870">
            <v>190611</v>
          </cell>
          <cell r="K1870">
            <v>19</v>
          </cell>
          <cell r="L1870">
            <v>6</v>
          </cell>
          <cell r="M1870">
            <v>11</v>
          </cell>
          <cell r="N1870">
            <v>0</v>
          </cell>
          <cell r="O1870">
            <v>0</v>
          </cell>
          <cell r="P1870">
            <v>0</v>
          </cell>
          <cell r="Q1870">
            <v>343400</v>
          </cell>
          <cell r="R1870">
            <v>0</v>
          </cell>
          <cell r="S1870">
            <v>1</v>
          </cell>
          <cell r="T1870">
            <v>0</v>
          </cell>
          <cell r="U1870">
            <v>0</v>
          </cell>
          <cell r="V1870">
            <v>148</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I1871">
            <v>130219</v>
          </cell>
          <cell r="J1871">
            <v>130219</v>
          </cell>
          <cell r="K1871">
            <v>13</v>
          </cell>
          <cell r="L1871">
            <v>2</v>
          </cell>
          <cell r="M1871">
            <v>19</v>
          </cell>
          <cell r="N1871">
            <v>2</v>
          </cell>
          <cell r="O1871">
            <v>24000</v>
          </cell>
          <cell r="P1871">
            <v>15312</v>
          </cell>
          <cell r="Q1871">
            <v>382800</v>
          </cell>
          <cell r="R1871">
            <v>0</v>
          </cell>
          <cell r="S1871">
            <v>1</v>
          </cell>
          <cell r="T1871">
            <v>0</v>
          </cell>
          <cell r="U1871">
            <v>0</v>
          </cell>
          <cell r="V1871">
            <v>190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I1872">
            <v>130214</v>
          </cell>
          <cell r="J1872">
            <v>130214</v>
          </cell>
          <cell r="K1872">
            <v>13</v>
          </cell>
          <cell r="L1872">
            <v>2</v>
          </cell>
          <cell r="M1872">
            <v>14</v>
          </cell>
          <cell r="N1872">
            <v>2</v>
          </cell>
          <cell r="O1872">
            <v>24000</v>
          </cell>
          <cell r="P1872">
            <v>13188</v>
          </cell>
          <cell r="Q1872">
            <v>329700</v>
          </cell>
          <cell r="R1872">
            <v>0</v>
          </cell>
          <cell r="S1872">
            <v>2</v>
          </cell>
          <cell r="T1872">
            <v>0</v>
          </cell>
          <cell r="U1872">
            <v>0</v>
          </cell>
          <cell r="V1872">
            <v>190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I1873">
            <v>130217</v>
          </cell>
          <cell r="J1873">
            <v>130217</v>
          </cell>
          <cell r="K1873">
            <v>13</v>
          </cell>
          <cell r="L1873">
            <v>2</v>
          </cell>
          <cell r="M1873">
            <v>17</v>
          </cell>
          <cell r="N1873">
            <v>2</v>
          </cell>
          <cell r="O1873">
            <v>24000</v>
          </cell>
          <cell r="P1873">
            <v>14524</v>
          </cell>
          <cell r="Q1873">
            <v>363100</v>
          </cell>
          <cell r="R1873">
            <v>0</v>
          </cell>
          <cell r="S1873">
            <v>2</v>
          </cell>
          <cell r="T1873">
            <v>0</v>
          </cell>
          <cell r="U1873">
            <v>0</v>
          </cell>
          <cell r="V1873">
            <v>190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I1874">
            <v>130220</v>
          </cell>
          <cell r="J1874">
            <v>130220</v>
          </cell>
          <cell r="K1874">
            <v>13</v>
          </cell>
          <cell r="L1874">
            <v>2</v>
          </cell>
          <cell r="M1874">
            <v>20</v>
          </cell>
          <cell r="N1874">
            <v>2</v>
          </cell>
          <cell r="O1874">
            <v>24000</v>
          </cell>
          <cell r="P1874">
            <v>15692</v>
          </cell>
          <cell r="Q1874">
            <v>392300</v>
          </cell>
          <cell r="R1874">
            <v>0</v>
          </cell>
          <cell r="S1874">
            <v>1</v>
          </cell>
          <cell r="T1874">
            <v>0</v>
          </cell>
          <cell r="U1874">
            <v>0</v>
          </cell>
          <cell r="V1874">
            <v>190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I1875">
            <v>130216</v>
          </cell>
          <cell r="J1875">
            <v>130216</v>
          </cell>
          <cell r="K1875">
            <v>13</v>
          </cell>
          <cell r="L1875">
            <v>2</v>
          </cell>
          <cell r="M1875">
            <v>16</v>
          </cell>
          <cell r="N1875">
            <v>2</v>
          </cell>
          <cell r="O1875">
            <v>24000</v>
          </cell>
          <cell r="P1875">
            <v>14116</v>
          </cell>
          <cell r="Q1875">
            <v>352900</v>
          </cell>
          <cell r="R1875">
            <v>0</v>
          </cell>
          <cell r="S1875">
            <v>2</v>
          </cell>
          <cell r="T1875">
            <v>0</v>
          </cell>
          <cell r="U1875">
            <v>0</v>
          </cell>
          <cell r="V1875">
            <v>190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I1876">
            <v>130216</v>
          </cell>
          <cell r="J1876">
            <v>130216</v>
          </cell>
          <cell r="K1876">
            <v>13</v>
          </cell>
          <cell r="L1876">
            <v>2</v>
          </cell>
          <cell r="M1876">
            <v>16</v>
          </cell>
          <cell r="N1876">
            <v>2</v>
          </cell>
          <cell r="O1876">
            <v>24000</v>
          </cell>
          <cell r="P1876">
            <v>14116</v>
          </cell>
          <cell r="Q1876">
            <v>352900</v>
          </cell>
          <cell r="R1876">
            <v>0</v>
          </cell>
          <cell r="S1876">
            <v>2</v>
          </cell>
          <cell r="T1876">
            <v>0</v>
          </cell>
          <cell r="U1876">
            <v>0</v>
          </cell>
          <cell r="V1876">
            <v>37004</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I1877">
            <v>130218</v>
          </cell>
          <cell r="J1877">
            <v>130218</v>
          </cell>
          <cell r="K1877">
            <v>13</v>
          </cell>
          <cell r="L1877">
            <v>2</v>
          </cell>
          <cell r="M1877">
            <v>18</v>
          </cell>
          <cell r="N1877">
            <v>2</v>
          </cell>
          <cell r="O1877">
            <v>24000</v>
          </cell>
          <cell r="P1877">
            <v>14928</v>
          </cell>
          <cell r="Q1877">
            <v>373200</v>
          </cell>
          <cell r="R1877">
            <v>0</v>
          </cell>
          <cell r="S1877">
            <v>1</v>
          </cell>
          <cell r="T1877">
            <v>0</v>
          </cell>
          <cell r="U1877">
            <v>0</v>
          </cell>
          <cell r="V1877">
            <v>190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I1878">
            <v>190508</v>
          </cell>
          <cell r="J1878">
            <v>190508</v>
          </cell>
          <cell r="K1878">
            <v>19</v>
          </cell>
          <cell r="L1878">
            <v>5</v>
          </cell>
          <cell r="M1878">
            <v>8</v>
          </cell>
          <cell r="N1878">
            <v>1</v>
          </cell>
          <cell r="O1878">
            <v>9500</v>
          </cell>
          <cell r="P1878">
            <v>0</v>
          </cell>
          <cell r="Q1878">
            <v>282100</v>
          </cell>
          <cell r="R1878">
            <v>0</v>
          </cell>
          <cell r="S1878">
            <v>2</v>
          </cell>
          <cell r="T1878">
            <v>0</v>
          </cell>
          <cell r="U1878">
            <v>0</v>
          </cell>
          <cell r="V1878">
            <v>148</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I1879">
            <v>130215</v>
          </cell>
          <cell r="J1879">
            <v>130215</v>
          </cell>
          <cell r="K1879">
            <v>13</v>
          </cell>
          <cell r="L1879">
            <v>2</v>
          </cell>
          <cell r="M1879">
            <v>15</v>
          </cell>
          <cell r="N1879">
            <v>2</v>
          </cell>
          <cell r="O1879">
            <v>24000</v>
          </cell>
          <cell r="P1879">
            <v>13708</v>
          </cell>
          <cell r="Q1879">
            <v>342700</v>
          </cell>
          <cell r="R1879">
            <v>0</v>
          </cell>
          <cell r="S1879">
            <v>2</v>
          </cell>
          <cell r="T1879">
            <v>0</v>
          </cell>
          <cell r="U1879">
            <v>0</v>
          </cell>
          <cell r="V1879">
            <v>190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I1880">
            <v>130218</v>
          </cell>
          <cell r="J1880">
            <v>130218</v>
          </cell>
          <cell r="K1880">
            <v>13</v>
          </cell>
          <cell r="L1880">
            <v>2</v>
          </cell>
          <cell r="M1880">
            <v>18</v>
          </cell>
          <cell r="N1880">
            <v>0</v>
          </cell>
          <cell r="O1880">
            <v>0</v>
          </cell>
          <cell r="P1880">
            <v>14928</v>
          </cell>
          <cell r="Q1880">
            <v>373200</v>
          </cell>
          <cell r="R1880">
            <v>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I1881">
            <v>130217</v>
          </cell>
          <cell r="J1881">
            <v>130217</v>
          </cell>
          <cell r="K1881">
            <v>13</v>
          </cell>
          <cell r="L1881">
            <v>2</v>
          </cell>
          <cell r="M1881">
            <v>17</v>
          </cell>
          <cell r="N1881">
            <v>2</v>
          </cell>
          <cell r="O1881">
            <v>24000</v>
          </cell>
          <cell r="P1881">
            <v>14524</v>
          </cell>
          <cell r="Q1881">
            <v>363100</v>
          </cell>
          <cell r="R1881">
            <v>0</v>
          </cell>
          <cell r="S1881">
            <v>2</v>
          </cell>
          <cell r="T1881">
            <v>0</v>
          </cell>
          <cell r="U1881">
            <v>0</v>
          </cell>
          <cell r="V1881">
            <v>190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I1882">
            <v>190511</v>
          </cell>
          <cell r="J1882">
            <v>190511</v>
          </cell>
          <cell r="K1882">
            <v>19</v>
          </cell>
          <cell r="L1882">
            <v>5</v>
          </cell>
          <cell r="M1882">
            <v>11</v>
          </cell>
          <cell r="N1882">
            <v>1</v>
          </cell>
          <cell r="O1882">
            <v>9500</v>
          </cell>
          <cell r="P1882">
            <v>0</v>
          </cell>
          <cell r="Q1882">
            <v>299200</v>
          </cell>
          <cell r="R1882">
            <v>0</v>
          </cell>
          <cell r="S1882">
            <v>1</v>
          </cell>
          <cell r="T1882">
            <v>0</v>
          </cell>
          <cell r="U1882">
            <v>0</v>
          </cell>
          <cell r="V1882">
            <v>148</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I1883">
            <v>130215</v>
          </cell>
          <cell r="J1883">
            <v>130215</v>
          </cell>
          <cell r="K1883">
            <v>13</v>
          </cell>
          <cell r="L1883">
            <v>2</v>
          </cell>
          <cell r="M1883">
            <v>15</v>
          </cell>
          <cell r="N1883">
            <v>2</v>
          </cell>
          <cell r="O1883">
            <v>24000</v>
          </cell>
          <cell r="P1883">
            <v>13708</v>
          </cell>
          <cell r="Q1883">
            <v>342700</v>
          </cell>
          <cell r="R1883">
            <v>0</v>
          </cell>
          <cell r="S1883">
            <v>2</v>
          </cell>
          <cell r="T1883">
            <v>0</v>
          </cell>
          <cell r="U1883">
            <v>0</v>
          </cell>
          <cell r="V1883">
            <v>190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I1884">
            <v>130217</v>
          </cell>
          <cell r="J1884">
            <v>130217</v>
          </cell>
          <cell r="K1884">
            <v>13</v>
          </cell>
          <cell r="L1884">
            <v>2</v>
          </cell>
          <cell r="M1884">
            <v>17</v>
          </cell>
          <cell r="N1884">
            <v>2</v>
          </cell>
          <cell r="O1884">
            <v>24000</v>
          </cell>
          <cell r="P1884">
            <v>14524</v>
          </cell>
          <cell r="Q1884">
            <v>363100</v>
          </cell>
          <cell r="R1884">
            <v>0</v>
          </cell>
          <cell r="S1884">
            <v>2</v>
          </cell>
          <cell r="T1884">
            <v>0</v>
          </cell>
          <cell r="U1884">
            <v>0</v>
          </cell>
          <cell r="V1884">
            <v>190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I1885">
            <v>130215</v>
          </cell>
          <cell r="J1885">
            <v>130215</v>
          </cell>
          <cell r="K1885">
            <v>13</v>
          </cell>
          <cell r="L1885">
            <v>2</v>
          </cell>
          <cell r="M1885">
            <v>15</v>
          </cell>
          <cell r="N1885">
            <v>2</v>
          </cell>
          <cell r="O1885">
            <v>24000</v>
          </cell>
          <cell r="P1885">
            <v>13708</v>
          </cell>
          <cell r="Q1885">
            <v>342700</v>
          </cell>
          <cell r="R1885">
            <v>0</v>
          </cell>
          <cell r="S1885">
            <v>1</v>
          </cell>
          <cell r="T1885">
            <v>0</v>
          </cell>
          <cell r="U1885">
            <v>0</v>
          </cell>
          <cell r="V1885">
            <v>190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I1886">
            <v>130216</v>
          </cell>
          <cell r="J1886">
            <v>130216</v>
          </cell>
          <cell r="K1886">
            <v>13</v>
          </cell>
          <cell r="L1886">
            <v>2</v>
          </cell>
          <cell r="M1886">
            <v>16</v>
          </cell>
          <cell r="N1886">
            <v>2</v>
          </cell>
          <cell r="O1886">
            <v>24000</v>
          </cell>
          <cell r="P1886">
            <v>14116</v>
          </cell>
          <cell r="Q1886">
            <v>352900</v>
          </cell>
          <cell r="R1886">
            <v>0</v>
          </cell>
          <cell r="S1886">
            <v>2</v>
          </cell>
          <cell r="T1886">
            <v>0</v>
          </cell>
          <cell r="U1886">
            <v>0</v>
          </cell>
          <cell r="V1886">
            <v>190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I1887">
            <v>130214</v>
          </cell>
          <cell r="J1887">
            <v>130214</v>
          </cell>
          <cell r="K1887">
            <v>13</v>
          </cell>
          <cell r="L1887">
            <v>2</v>
          </cell>
          <cell r="M1887">
            <v>14</v>
          </cell>
          <cell r="N1887">
            <v>2</v>
          </cell>
          <cell r="O1887">
            <v>24000</v>
          </cell>
          <cell r="P1887">
            <v>13188</v>
          </cell>
          <cell r="Q1887">
            <v>329700</v>
          </cell>
          <cell r="R1887">
            <v>0</v>
          </cell>
          <cell r="S1887">
            <v>2</v>
          </cell>
          <cell r="T1887">
            <v>0</v>
          </cell>
          <cell r="U1887">
            <v>0</v>
          </cell>
          <cell r="V1887">
            <v>190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I1888">
            <v>130213</v>
          </cell>
          <cell r="J1888">
            <v>130213</v>
          </cell>
          <cell r="K1888">
            <v>13</v>
          </cell>
          <cell r="L1888">
            <v>2</v>
          </cell>
          <cell r="M1888">
            <v>13</v>
          </cell>
          <cell r="N1888">
            <v>2</v>
          </cell>
          <cell r="O1888">
            <v>24000</v>
          </cell>
          <cell r="P1888">
            <v>12628</v>
          </cell>
          <cell r="Q1888">
            <v>315700</v>
          </cell>
          <cell r="R1888">
            <v>0</v>
          </cell>
          <cell r="S1888">
            <v>1</v>
          </cell>
          <cell r="T1888">
            <v>0</v>
          </cell>
          <cell r="U1888">
            <v>0</v>
          </cell>
          <cell r="V1888">
            <v>190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R1889">
            <v>2</v>
          </cell>
          <cell r="S1889">
            <v>2</v>
          </cell>
          <cell r="T1889">
            <v>0</v>
          </cell>
          <cell r="U1889">
            <v>0</v>
          </cell>
          <cell r="V1889" t="str">
            <v>選考・現業職員</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I1890">
            <v>130219</v>
          </cell>
          <cell r="J1890">
            <v>130219</v>
          </cell>
          <cell r="K1890">
            <v>13</v>
          </cell>
          <cell r="L1890">
            <v>2</v>
          </cell>
          <cell r="M1890">
            <v>19</v>
          </cell>
          <cell r="N1890">
            <v>2</v>
          </cell>
          <cell r="O1890">
            <v>24000</v>
          </cell>
          <cell r="P1890">
            <v>15312</v>
          </cell>
          <cell r="Q1890">
            <v>382800</v>
          </cell>
          <cell r="R1890">
            <v>0</v>
          </cell>
          <cell r="S1890">
            <v>1</v>
          </cell>
          <cell r="T1890">
            <v>0</v>
          </cell>
          <cell r="U1890">
            <v>0</v>
          </cell>
          <cell r="V1890">
            <v>190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I1891">
            <v>130214</v>
          </cell>
          <cell r="J1891">
            <v>130214</v>
          </cell>
          <cell r="K1891">
            <v>13</v>
          </cell>
          <cell r="L1891">
            <v>2</v>
          </cell>
          <cell r="M1891">
            <v>14</v>
          </cell>
          <cell r="N1891">
            <v>2</v>
          </cell>
          <cell r="O1891">
            <v>24000</v>
          </cell>
          <cell r="P1891">
            <v>13188</v>
          </cell>
          <cell r="Q1891">
            <v>329700</v>
          </cell>
          <cell r="R1891">
            <v>0</v>
          </cell>
          <cell r="S1891">
            <v>2</v>
          </cell>
          <cell r="T1891">
            <v>0</v>
          </cell>
          <cell r="U1891">
            <v>0</v>
          </cell>
          <cell r="V1891">
            <v>190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I1892">
            <v>130210</v>
          </cell>
          <cell r="J1892">
            <v>130210</v>
          </cell>
          <cell r="K1892">
            <v>13</v>
          </cell>
          <cell r="L1892">
            <v>2</v>
          </cell>
          <cell r="M1892">
            <v>10</v>
          </cell>
          <cell r="N1892">
            <v>2</v>
          </cell>
          <cell r="O1892">
            <v>24000</v>
          </cell>
          <cell r="P1892">
            <v>11000</v>
          </cell>
          <cell r="Q1892">
            <v>275000</v>
          </cell>
          <cell r="R1892">
            <v>0</v>
          </cell>
          <cell r="S1892">
            <v>2</v>
          </cell>
          <cell r="T1892">
            <v>0</v>
          </cell>
          <cell r="U1892">
            <v>0</v>
          </cell>
          <cell r="V1892">
            <v>190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I1893">
            <v>130212</v>
          </cell>
          <cell r="J1893">
            <v>130212</v>
          </cell>
          <cell r="K1893">
            <v>13</v>
          </cell>
          <cell r="L1893">
            <v>2</v>
          </cell>
          <cell r="M1893">
            <v>12</v>
          </cell>
          <cell r="N1893">
            <v>2</v>
          </cell>
          <cell r="O1893">
            <v>24000</v>
          </cell>
          <cell r="P1893">
            <v>12068</v>
          </cell>
          <cell r="Q1893">
            <v>301700</v>
          </cell>
          <cell r="R1893">
            <v>0</v>
          </cell>
          <cell r="S1893">
            <v>1</v>
          </cell>
          <cell r="T1893">
            <v>0</v>
          </cell>
          <cell r="U1893">
            <v>0</v>
          </cell>
          <cell r="V1893">
            <v>190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I1894">
            <v>130215</v>
          </cell>
          <cell r="J1894">
            <v>130215</v>
          </cell>
          <cell r="K1894">
            <v>13</v>
          </cell>
          <cell r="L1894">
            <v>2</v>
          </cell>
          <cell r="M1894">
            <v>15</v>
          </cell>
          <cell r="N1894">
            <v>2</v>
          </cell>
          <cell r="O1894">
            <v>24000</v>
          </cell>
          <cell r="P1894">
            <v>13708</v>
          </cell>
          <cell r="Q1894">
            <v>342700</v>
          </cell>
          <cell r="R1894">
            <v>0</v>
          </cell>
          <cell r="S1894">
            <v>2</v>
          </cell>
          <cell r="T1894">
            <v>0</v>
          </cell>
          <cell r="U1894">
            <v>0</v>
          </cell>
          <cell r="V1894">
            <v>190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I1895">
            <v>130212</v>
          </cell>
          <cell r="J1895">
            <v>130212</v>
          </cell>
          <cell r="K1895">
            <v>13</v>
          </cell>
          <cell r="L1895">
            <v>2</v>
          </cell>
          <cell r="M1895">
            <v>12</v>
          </cell>
          <cell r="N1895">
            <v>2</v>
          </cell>
          <cell r="O1895">
            <v>24000</v>
          </cell>
          <cell r="P1895">
            <v>12068</v>
          </cell>
          <cell r="Q1895">
            <v>301700</v>
          </cell>
          <cell r="R1895">
            <v>0</v>
          </cell>
          <cell r="S1895">
            <v>1</v>
          </cell>
          <cell r="T1895">
            <v>0</v>
          </cell>
          <cell r="U1895">
            <v>0</v>
          </cell>
          <cell r="V1895">
            <v>190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I1896">
            <v>130215</v>
          </cell>
          <cell r="J1896">
            <v>130215</v>
          </cell>
          <cell r="K1896">
            <v>13</v>
          </cell>
          <cell r="L1896">
            <v>2</v>
          </cell>
          <cell r="M1896">
            <v>15</v>
          </cell>
          <cell r="N1896">
            <v>2</v>
          </cell>
          <cell r="O1896">
            <v>24000</v>
          </cell>
          <cell r="P1896">
            <v>13708</v>
          </cell>
          <cell r="Q1896">
            <v>342700</v>
          </cell>
          <cell r="R1896">
            <v>0</v>
          </cell>
          <cell r="S1896">
            <v>2</v>
          </cell>
          <cell r="T1896">
            <v>0</v>
          </cell>
          <cell r="U1896">
            <v>0</v>
          </cell>
          <cell r="V1896">
            <v>190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I1897">
            <v>130212</v>
          </cell>
          <cell r="J1897">
            <v>130212</v>
          </cell>
          <cell r="K1897">
            <v>13</v>
          </cell>
          <cell r="L1897">
            <v>2</v>
          </cell>
          <cell r="M1897">
            <v>12</v>
          </cell>
          <cell r="N1897">
            <v>2</v>
          </cell>
          <cell r="O1897">
            <v>24000</v>
          </cell>
          <cell r="P1897">
            <v>12068</v>
          </cell>
          <cell r="Q1897">
            <v>301700</v>
          </cell>
          <cell r="R1897">
            <v>0</v>
          </cell>
          <cell r="S1897">
            <v>2</v>
          </cell>
          <cell r="T1897">
            <v>0</v>
          </cell>
          <cell r="U1897">
            <v>0</v>
          </cell>
          <cell r="V1897">
            <v>190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I1898">
            <v>130215</v>
          </cell>
          <cell r="J1898">
            <v>130215</v>
          </cell>
          <cell r="K1898">
            <v>13</v>
          </cell>
          <cell r="L1898">
            <v>2</v>
          </cell>
          <cell r="M1898">
            <v>15</v>
          </cell>
          <cell r="N1898">
            <v>2</v>
          </cell>
          <cell r="O1898">
            <v>24000</v>
          </cell>
          <cell r="P1898">
            <v>13708</v>
          </cell>
          <cell r="Q1898">
            <v>342700</v>
          </cell>
          <cell r="R1898">
            <v>0</v>
          </cell>
          <cell r="S1898">
            <v>2</v>
          </cell>
          <cell r="T1898">
            <v>0</v>
          </cell>
          <cell r="U1898">
            <v>0</v>
          </cell>
          <cell r="V1898">
            <v>190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I1899">
            <v>130212</v>
          </cell>
          <cell r="J1899">
            <v>130212</v>
          </cell>
          <cell r="K1899">
            <v>13</v>
          </cell>
          <cell r="L1899">
            <v>2</v>
          </cell>
          <cell r="M1899">
            <v>12</v>
          </cell>
          <cell r="N1899">
            <v>2</v>
          </cell>
          <cell r="O1899">
            <v>24000</v>
          </cell>
          <cell r="P1899">
            <v>12068</v>
          </cell>
          <cell r="Q1899">
            <v>301700</v>
          </cell>
          <cell r="R1899">
            <v>0</v>
          </cell>
          <cell r="S1899">
            <v>2</v>
          </cell>
          <cell r="T1899">
            <v>0</v>
          </cell>
          <cell r="U1899">
            <v>0</v>
          </cell>
          <cell r="V1899">
            <v>37033</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I1900">
            <v>130210</v>
          </cell>
          <cell r="J1900">
            <v>130210</v>
          </cell>
          <cell r="K1900">
            <v>13</v>
          </cell>
          <cell r="L1900">
            <v>2</v>
          </cell>
          <cell r="M1900">
            <v>10</v>
          </cell>
          <cell r="N1900">
            <v>2</v>
          </cell>
          <cell r="O1900">
            <v>24000</v>
          </cell>
          <cell r="P1900">
            <v>11000</v>
          </cell>
          <cell r="Q1900">
            <v>275000</v>
          </cell>
          <cell r="R1900">
            <v>0</v>
          </cell>
          <cell r="S1900">
            <v>1</v>
          </cell>
          <cell r="T1900">
            <v>0</v>
          </cell>
          <cell r="U1900">
            <v>0</v>
          </cell>
          <cell r="V1900">
            <v>190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I1901">
            <v>130209</v>
          </cell>
          <cell r="J1901">
            <v>130209</v>
          </cell>
          <cell r="K1901">
            <v>13</v>
          </cell>
          <cell r="L1901">
            <v>2</v>
          </cell>
          <cell r="M1901">
            <v>9</v>
          </cell>
          <cell r="N1901">
            <v>2</v>
          </cell>
          <cell r="O1901">
            <v>23580</v>
          </cell>
          <cell r="P1901">
            <v>10480</v>
          </cell>
          <cell r="Q1901">
            <v>262000</v>
          </cell>
          <cell r="R1901">
            <v>0</v>
          </cell>
          <cell r="S1901">
            <v>2</v>
          </cell>
          <cell r="T1901">
            <v>0</v>
          </cell>
          <cell r="U1901">
            <v>0</v>
          </cell>
          <cell r="V1901">
            <v>190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I1902">
            <v>130210</v>
          </cell>
          <cell r="J1902">
            <v>130210</v>
          </cell>
          <cell r="K1902">
            <v>13</v>
          </cell>
          <cell r="L1902">
            <v>2</v>
          </cell>
          <cell r="M1902">
            <v>10</v>
          </cell>
          <cell r="N1902">
            <v>2</v>
          </cell>
          <cell r="O1902">
            <v>24000</v>
          </cell>
          <cell r="P1902">
            <v>11000</v>
          </cell>
          <cell r="Q1902">
            <v>275000</v>
          </cell>
          <cell r="R1902">
            <v>0</v>
          </cell>
          <cell r="S1902">
            <v>2</v>
          </cell>
          <cell r="T1902">
            <v>0</v>
          </cell>
          <cell r="U1902">
            <v>0</v>
          </cell>
          <cell r="V1902">
            <v>37004</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I1903">
            <v>130210</v>
          </cell>
          <cell r="J1903">
            <v>130210</v>
          </cell>
          <cell r="K1903">
            <v>13</v>
          </cell>
          <cell r="L1903">
            <v>2</v>
          </cell>
          <cell r="M1903">
            <v>10</v>
          </cell>
          <cell r="N1903">
            <v>2</v>
          </cell>
          <cell r="O1903">
            <v>24000</v>
          </cell>
          <cell r="P1903">
            <v>11000</v>
          </cell>
          <cell r="Q1903">
            <v>275000</v>
          </cell>
          <cell r="R1903">
            <v>0</v>
          </cell>
          <cell r="S1903">
            <v>1</v>
          </cell>
          <cell r="T1903">
            <v>0</v>
          </cell>
          <cell r="U1903">
            <v>0</v>
          </cell>
          <cell r="V1903">
            <v>190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I1904">
            <v>130215</v>
          </cell>
          <cell r="J1904">
            <v>130215</v>
          </cell>
          <cell r="K1904">
            <v>13</v>
          </cell>
          <cell r="L1904">
            <v>2</v>
          </cell>
          <cell r="M1904">
            <v>15</v>
          </cell>
          <cell r="N1904">
            <v>2</v>
          </cell>
          <cell r="O1904">
            <v>24000</v>
          </cell>
          <cell r="P1904">
            <v>13708</v>
          </cell>
          <cell r="Q1904">
            <v>342700</v>
          </cell>
          <cell r="R1904">
            <v>0</v>
          </cell>
          <cell r="S1904">
            <v>2</v>
          </cell>
          <cell r="T1904">
            <v>0</v>
          </cell>
          <cell r="U1904">
            <v>0</v>
          </cell>
          <cell r="V1904">
            <v>190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I1905">
            <v>130213</v>
          </cell>
          <cell r="J1905">
            <v>130213</v>
          </cell>
          <cell r="K1905">
            <v>13</v>
          </cell>
          <cell r="L1905">
            <v>2</v>
          </cell>
          <cell r="M1905">
            <v>13</v>
          </cell>
          <cell r="N1905">
            <v>2</v>
          </cell>
          <cell r="O1905">
            <v>24000</v>
          </cell>
          <cell r="P1905">
            <v>12628</v>
          </cell>
          <cell r="Q1905">
            <v>315700</v>
          </cell>
          <cell r="R1905">
            <v>0</v>
          </cell>
          <cell r="S1905">
            <v>2</v>
          </cell>
          <cell r="T1905">
            <v>0</v>
          </cell>
          <cell r="U1905">
            <v>0</v>
          </cell>
          <cell r="V1905">
            <v>190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I1906">
            <v>130208</v>
          </cell>
          <cell r="J1906">
            <v>130208</v>
          </cell>
          <cell r="K1906">
            <v>13</v>
          </cell>
          <cell r="L1906">
            <v>2</v>
          </cell>
          <cell r="M1906">
            <v>8</v>
          </cell>
          <cell r="N1906">
            <v>2</v>
          </cell>
          <cell r="O1906">
            <v>22482</v>
          </cell>
          <cell r="P1906">
            <v>9992</v>
          </cell>
          <cell r="Q1906">
            <v>249800</v>
          </cell>
          <cell r="R1906">
            <v>0</v>
          </cell>
          <cell r="S1906">
            <v>2</v>
          </cell>
          <cell r="T1906">
            <v>0</v>
          </cell>
          <cell r="U1906">
            <v>0</v>
          </cell>
          <cell r="V1906">
            <v>37092</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I1907">
            <v>130209</v>
          </cell>
          <cell r="J1907">
            <v>130209</v>
          </cell>
          <cell r="K1907">
            <v>13</v>
          </cell>
          <cell r="L1907">
            <v>2</v>
          </cell>
          <cell r="M1907">
            <v>9</v>
          </cell>
          <cell r="N1907">
            <v>2</v>
          </cell>
          <cell r="O1907">
            <v>23580</v>
          </cell>
          <cell r="P1907">
            <v>10480</v>
          </cell>
          <cell r="Q1907">
            <v>262000</v>
          </cell>
          <cell r="R1907">
            <v>0</v>
          </cell>
          <cell r="S1907">
            <v>2</v>
          </cell>
          <cell r="T1907">
            <v>0</v>
          </cell>
          <cell r="U1907">
            <v>0</v>
          </cell>
          <cell r="V1907">
            <v>36885</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I1908">
            <v>130208</v>
          </cell>
          <cell r="J1908">
            <v>130208</v>
          </cell>
          <cell r="K1908">
            <v>13</v>
          </cell>
          <cell r="L1908">
            <v>2</v>
          </cell>
          <cell r="M1908">
            <v>8</v>
          </cell>
          <cell r="N1908">
            <v>2</v>
          </cell>
          <cell r="O1908">
            <v>22482</v>
          </cell>
          <cell r="P1908">
            <v>9992</v>
          </cell>
          <cell r="Q1908">
            <v>249800</v>
          </cell>
          <cell r="R1908">
            <v>0</v>
          </cell>
          <cell r="S1908">
            <v>2</v>
          </cell>
          <cell r="T1908">
            <v>0</v>
          </cell>
          <cell r="U1908">
            <v>0</v>
          </cell>
          <cell r="V1908">
            <v>190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I1909">
            <v>190409</v>
          </cell>
          <cell r="J1909">
            <v>190409</v>
          </cell>
          <cell r="K1909">
            <v>19</v>
          </cell>
          <cell r="L1909">
            <v>4</v>
          </cell>
          <cell r="M1909">
            <v>9</v>
          </cell>
          <cell r="N1909">
            <v>1</v>
          </cell>
          <cell r="O1909">
            <v>8900</v>
          </cell>
          <cell r="P1909">
            <v>0</v>
          </cell>
          <cell r="Q1909">
            <v>258500</v>
          </cell>
          <cell r="R1909">
            <v>0</v>
          </cell>
          <cell r="S1909">
            <v>1</v>
          </cell>
          <cell r="T1909">
            <v>0</v>
          </cell>
          <cell r="U1909">
            <v>0</v>
          </cell>
          <cell r="V1909">
            <v>148</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I1910">
            <v>130208</v>
          </cell>
          <cell r="J1910">
            <v>130208</v>
          </cell>
          <cell r="K1910">
            <v>13</v>
          </cell>
          <cell r="L1910">
            <v>2</v>
          </cell>
          <cell r="M1910">
            <v>8</v>
          </cell>
          <cell r="N1910">
            <v>2</v>
          </cell>
          <cell r="O1910">
            <v>22482</v>
          </cell>
          <cell r="P1910">
            <v>9992</v>
          </cell>
          <cell r="Q1910">
            <v>249800</v>
          </cell>
          <cell r="R1910">
            <v>0</v>
          </cell>
          <cell r="S1910">
            <v>1</v>
          </cell>
          <cell r="T1910">
            <v>0</v>
          </cell>
          <cell r="U1910">
            <v>0</v>
          </cell>
          <cell r="V1910">
            <v>190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I1911">
            <v>130211</v>
          </cell>
          <cell r="J1911">
            <v>130211</v>
          </cell>
          <cell r="K1911">
            <v>13</v>
          </cell>
          <cell r="L1911">
            <v>2</v>
          </cell>
          <cell r="M1911">
            <v>11</v>
          </cell>
          <cell r="N1911">
            <v>2</v>
          </cell>
          <cell r="O1911">
            <v>24000</v>
          </cell>
          <cell r="P1911">
            <v>11528</v>
          </cell>
          <cell r="Q1911">
            <v>288200</v>
          </cell>
          <cell r="R1911">
            <v>0</v>
          </cell>
          <cell r="S1911">
            <v>1</v>
          </cell>
          <cell r="T1911">
            <v>0</v>
          </cell>
          <cell r="U1911">
            <v>0</v>
          </cell>
          <cell r="V1911">
            <v>190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I1912">
            <v>130208</v>
          </cell>
          <cell r="J1912">
            <v>130208</v>
          </cell>
          <cell r="K1912">
            <v>13</v>
          </cell>
          <cell r="L1912">
            <v>2</v>
          </cell>
          <cell r="M1912">
            <v>8</v>
          </cell>
          <cell r="N1912">
            <v>2</v>
          </cell>
          <cell r="O1912">
            <v>22482</v>
          </cell>
          <cell r="P1912">
            <v>9992</v>
          </cell>
          <cell r="Q1912">
            <v>249800</v>
          </cell>
          <cell r="R1912">
            <v>0</v>
          </cell>
          <cell r="S1912">
            <v>2</v>
          </cell>
          <cell r="T1912">
            <v>0</v>
          </cell>
          <cell r="U1912">
            <v>0</v>
          </cell>
          <cell r="V1912">
            <v>190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I1913">
            <v>130211</v>
          </cell>
          <cell r="J1913">
            <v>130211</v>
          </cell>
          <cell r="K1913">
            <v>13</v>
          </cell>
          <cell r="L1913">
            <v>2</v>
          </cell>
          <cell r="M1913">
            <v>11</v>
          </cell>
          <cell r="N1913">
            <v>2</v>
          </cell>
          <cell r="O1913">
            <v>24000</v>
          </cell>
          <cell r="P1913">
            <v>11528</v>
          </cell>
          <cell r="Q1913">
            <v>288200</v>
          </cell>
          <cell r="R1913">
            <v>0</v>
          </cell>
          <cell r="S1913">
            <v>2</v>
          </cell>
          <cell r="T1913">
            <v>0</v>
          </cell>
          <cell r="U1913">
            <v>0</v>
          </cell>
          <cell r="V1913">
            <v>190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I1914">
            <v>130207</v>
          </cell>
          <cell r="J1914">
            <v>130207</v>
          </cell>
          <cell r="K1914">
            <v>13</v>
          </cell>
          <cell r="L1914">
            <v>2</v>
          </cell>
          <cell r="M1914">
            <v>7</v>
          </cell>
          <cell r="N1914">
            <v>2</v>
          </cell>
          <cell r="O1914">
            <v>21384</v>
          </cell>
          <cell r="P1914">
            <v>9504</v>
          </cell>
          <cell r="Q1914">
            <v>237600</v>
          </cell>
          <cell r="R1914">
            <v>0</v>
          </cell>
          <cell r="S1914">
            <v>2</v>
          </cell>
          <cell r="T1914">
            <v>0</v>
          </cell>
          <cell r="U1914">
            <v>0</v>
          </cell>
          <cell r="V1914">
            <v>190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I1915">
            <v>130207</v>
          </cell>
          <cell r="J1915">
            <v>130207</v>
          </cell>
          <cell r="K1915">
            <v>13</v>
          </cell>
          <cell r="L1915">
            <v>2</v>
          </cell>
          <cell r="M1915">
            <v>7</v>
          </cell>
          <cell r="N1915">
            <v>2</v>
          </cell>
          <cell r="O1915">
            <v>21384</v>
          </cell>
          <cell r="P1915">
            <v>9504</v>
          </cell>
          <cell r="Q1915">
            <v>237600</v>
          </cell>
          <cell r="R1915">
            <v>0</v>
          </cell>
          <cell r="S1915">
            <v>1</v>
          </cell>
          <cell r="T1915">
            <v>0</v>
          </cell>
          <cell r="U1915">
            <v>0</v>
          </cell>
          <cell r="V1915">
            <v>190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I1916">
            <v>130207</v>
          </cell>
          <cell r="J1916">
            <v>130207</v>
          </cell>
          <cell r="K1916">
            <v>13</v>
          </cell>
          <cell r="L1916">
            <v>2</v>
          </cell>
          <cell r="M1916">
            <v>7</v>
          </cell>
          <cell r="N1916">
            <v>2</v>
          </cell>
          <cell r="O1916">
            <v>21384</v>
          </cell>
          <cell r="P1916">
            <v>9504</v>
          </cell>
          <cell r="Q1916">
            <v>237600</v>
          </cell>
          <cell r="R1916">
            <v>0</v>
          </cell>
          <cell r="S1916">
            <v>1</v>
          </cell>
          <cell r="T1916">
            <v>0</v>
          </cell>
          <cell r="U1916">
            <v>0</v>
          </cell>
          <cell r="V1916">
            <v>190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I1917">
            <v>130206</v>
          </cell>
          <cell r="J1917">
            <v>130206</v>
          </cell>
          <cell r="K1917">
            <v>13</v>
          </cell>
          <cell r="L1917">
            <v>2</v>
          </cell>
          <cell r="M1917">
            <v>6</v>
          </cell>
          <cell r="N1917">
            <v>2</v>
          </cell>
          <cell r="O1917">
            <v>20348</v>
          </cell>
          <cell r="P1917">
            <v>9044</v>
          </cell>
          <cell r="Q1917">
            <v>226100</v>
          </cell>
          <cell r="R1917">
            <v>0</v>
          </cell>
          <cell r="S1917">
            <v>2</v>
          </cell>
          <cell r="T1917">
            <v>0</v>
          </cell>
          <cell r="U1917">
            <v>0</v>
          </cell>
          <cell r="V1917">
            <v>37163</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I1918">
            <v>130207</v>
          </cell>
          <cell r="J1918">
            <v>130207</v>
          </cell>
          <cell r="K1918">
            <v>13</v>
          </cell>
          <cell r="L1918">
            <v>2</v>
          </cell>
          <cell r="M1918">
            <v>7</v>
          </cell>
          <cell r="N1918">
            <v>2</v>
          </cell>
          <cell r="O1918">
            <v>21384</v>
          </cell>
          <cell r="P1918">
            <v>9504</v>
          </cell>
          <cell r="Q1918">
            <v>237600</v>
          </cell>
          <cell r="R1918">
            <v>0</v>
          </cell>
          <cell r="S1918">
            <v>1</v>
          </cell>
          <cell r="T1918">
            <v>0</v>
          </cell>
          <cell r="U1918">
            <v>0</v>
          </cell>
          <cell r="V1918">
            <v>190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I1919">
            <v>130208</v>
          </cell>
          <cell r="J1919">
            <v>130208</v>
          </cell>
          <cell r="K1919">
            <v>13</v>
          </cell>
          <cell r="L1919">
            <v>2</v>
          </cell>
          <cell r="M1919">
            <v>8</v>
          </cell>
          <cell r="N1919">
            <v>2</v>
          </cell>
          <cell r="O1919">
            <v>22482</v>
          </cell>
          <cell r="P1919">
            <v>9992</v>
          </cell>
          <cell r="Q1919">
            <v>249800</v>
          </cell>
          <cell r="R1919">
            <v>0</v>
          </cell>
          <cell r="S1919">
            <v>2</v>
          </cell>
          <cell r="T1919">
            <v>0</v>
          </cell>
          <cell r="U1919">
            <v>0</v>
          </cell>
          <cell r="V1919">
            <v>190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I1920">
            <v>100203</v>
          </cell>
          <cell r="J1920">
            <v>100203</v>
          </cell>
          <cell r="K1920">
            <v>10</v>
          </cell>
          <cell r="L1920">
            <v>2</v>
          </cell>
          <cell r="M1920">
            <v>3</v>
          </cell>
          <cell r="N1920">
            <v>0.5</v>
          </cell>
          <cell r="O1920">
            <v>3350</v>
          </cell>
          <cell r="P1920">
            <v>0</v>
          </cell>
          <cell r="Q1920">
            <v>181400</v>
          </cell>
          <cell r="R1920">
            <v>0</v>
          </cell>
          <cell r="S1920">
            <v>1</v>
          </cell>
          <cell r="T1920">
            <v>0</v>
          </cell>
          <cell r="U1920">
            <v>0</v>
          </cell>
          <cell r="V1920">
            <v>129</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I1921">
            <v>130209</v>
          </cell>
          <cell r="J1921">
            <v>130209</v>
          </cell>
          <cell r="K1921">
            <v>13</v>
          </cell>
          <cell r="L1921">
            <v>2</v>
          </cell>
          <cell r="M1921">
            <v>9</v>
          </cell>
          <cell r="N1921">
            <v>2</v>
          </cell>
          <cell r="O1921">
            <v>23580</v>
          </cell>
          <cell r="P1921">
            <v>10480</v>
          </cell>
          <cell r="Q1921">
            <v>262000</v>
          </cell>
          <cell r="R1921">
            <v>0</v>
          </cell>
          <cell r="S1921">
            <v>1</v>
          </cell>
          <cell r="T1921">
            <v>0</v>
          </cell>
          <cell r="U1921">
            <v>0</v>
          </cell>
          <cell r="V1921">
            <v>190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I1922">
            <v>130206</v>
          </cell>
          <cell r="J1922">
            <v>130206</v>
          </cell>
          <cell r="K1922">
            <v>13</v>
          </cell>
          <cell r="L1922">
            <v>2</v>
          </cell>
          <cell r="M1922">
            <v>6</v>
          </cell>
          <cell r="N1922">
            <v>2</v>
          </cell>
          <cell r="O1922">
            <v>20348</v>
          </cell>
          <cell r="P1922">
            <v>9044</v>
          </cell>
          <cell r="Q1922">
            <v>226100</v>
          </cell>
          <cell r="R1922">
            <v>0</v>
          </cell>
          <cell r="S1922">
            <v>1</v>
          </cell>
          <cell r="T1922">
            <v>0</v>
          </cell>
          <cell r="U1922">
            <v>0</v>
          </cell>
          <cell r="V1922">
            <v>190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I1923">
            <v>130206</v>
          </cell>
          <cell r="J1923">
            <v>130206</v>
          </cell>
          <cell r="K1923">
            <v>13</v>
          </cell>
          <cell r="L1923">
            <v>2</v>
          </cell>
          <cell r="M1923">
            <v>6</v>
          </cell>
          <cell r="N1923">
            <v>2</v>
          </cell>
          <cell r="O1923">
            <v>20348</v>
          </cell>
          <cell r="P1923">
            <v>9044</v>
          </cell>
          <cell r="Q1923">
            <v>226100</v>
          </cell>
          <cell r="R1923">
            <v>0</v>
          </cell>
          <cell r="S1923">
            <v>2</v>
          </cell>
          <cell r="T1923">
            <v>0</v>
          </cell>
          <cell r="U1923">
            <v>0</v>
          </cell>
          <cell r="V1923">
            <v>190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I1924">
            <v>130213</v>
          </cell>
          <cell r="J1924">
            <v>130213</v>
          </cell>
          <cell r="K1924">
            <v>13</v>
          </cell>
          <cell r="L1924">
            <v>2</v>
          </cell>
          <cell r="M1924">
            <v>13</v>
          </cell>
          <cell r="N1924">
            <v>2</v>
          </cell>
          <cell r="O1924">
            <v>24000</v>
          </cell>
          <cell r="P1924">
            <v>12628</v>
          </cell>
          <cell r="Q1924">
            <v>315700</v>
          </cell>
          <cell r="R1924">
            <v>0</v>
          </cell>
          <cell r="S1924">
            <v>1</v>
          </cell>
          <cell r="T1924">
            <v>0</v>
          </cell>
          <cell r="U1924">
            <v>0</v>
          </cell>
          <cell r="V1924">
            <v>37112</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I1925">
            <v>130207</v>
          </cell>
          <cell r="J1925">
            <v>130207</v>
          </cell>
          <cell r="K1925">
            <v>13</v>
          </cell>
          <cell r="L1925">
            <v>2</v>
          </cell>
          <cell r="M1925">
            <v>7</v>
          </cell>
          <cell r="N1925">
            <v>2</v>
          </cell>
          <cell r="O1925">
            <v>21384</v>
          </cell>
          <cell r="P1925">
            <v>9504</v>
          </cell>
          <cell r="Q1925">
            <v>237600</v>
          </cell>
          <cell r="R1925">
            <v>0</v>
          </cell>
          <cell r="S1925">
            <v>2</v>
          </cell>
          <cell r="T1925">
            <v>0</v>
          </cell>
          <cell r="U1925">
            <v>0</v>
          </cell>
          <cell r="V1925">
            <v>190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I1926">
            <v>130215</v>
          </cell>
          <cell r="J1926">
            <v>130215</v>
          </cell>
          <cell r="K1926">
            <v>13</v>
          </cell>
          <cell r="L1926">
            <v>2</v>
          </cell>
          <cell r="M1926">
            <v>15</v>
          </cell>
          <cell r="N1926">
            <v>2</v>
          </cell>
          <cell r="O1926">
            <v>24000</v>
          </cell>
          <cell r="P1926">
            <v>13708</v>
          </cell>
          <cell r="Q1926">
            <v>342700</v>
          </cell>
          <cell r="R1926">
            <v>0</v>
          </cell>
          <cell r="S1926">
            <v>1</v>
          </cell>
          <cell r="T1926">
            <v>0</v>
          </cell>
          <cell r="U1926">
            <v>0</v>
          </cell>
          <cell r="V1926">
            <v>190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R1927">
            <v>2</v>
          </cell>
          <cell r="S1927">
            <v>2</v>
          </cell>
          <cell r="T1927">
            <v>0</v>
          </cell>
          <cell r="U1927">
            <v>0</v>
          </cell>
          <cell r="V1927" t="str">
            <v>その他</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R1928">
            <v>2</v>
          </cell>
          <cell r="S1928">
            <v>2</v>
          </cell>
          <cell r="T1928">
            <v>0</v>
          </cell>
          <cell r="U1928">
            <v>0</v>
          </cell>
          <cell r="V1928" t="str">
            <v>その他</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R1929">
            <v>2</v>
          </cell>
          <cell r="S1929">
            <v>2</v>
          </cell>
          <cell r="T1929">
            <v>0</v>
          </cell>
          <cell r="U1929">
            <v>0</v>
          </cell>
          <cell r="V1929" t="str">
            <v>その他</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R1930">
            <v>1</v>
          </cell>
          <cell r="S1930">
            <v>1</v>
          </cell>
          <cell r="T1930">
            <v>0</v>
          </cell>
          <cell r="U1930">
            <v>0</v>
          </cell>
          <cell r="V1930" t="str">
            <v>その他</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R1931">
            <v>2</v>
          </cell>
          <cell r="S1931">
            <v>2</v>
          </cell>
          <cell r="T1931">
            <v>0</v>
          </cell>
          <cell r="U1931">
            <v>0</v>
          </cell>
          <cell r="V1931" t="str">
            <v>その他</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R1932">
            <v>2</v>
          </cell>
          <cell r="S1932">
            <v>2</v>
          </cell>
          <cell r="T1932">
            <v>0</v>
          </cell>
          <cell r="U1932">
            <v>0</v>
          </cell>
          <cell r="V1932" t="str">
            <v>その他</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R1933">
            <v>1</v>
          </cell>
          <cell r="S1933">
            <v>1</v>
          </cell>
          <cell r="T1933">
            <v>0</v>
          </cell>
          <cell r="U1933">
            <v>0</v>
          </cell>
          <cell r="V1933" t="str">
            <v>その他</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R1934">
            <v>1</v>
          </cell>
          <cell r="S1934">
            <v>1</v>
          </cell>
          <cell r="T1934">
            <v>0</v>
          </cell>
          <cell r="U1934">
            <v>0</v>
          </cell>
          <cell r="V1934" t="str">
            <v>その他</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R1935">
            <v>1</v>
          </cell>
          <cell r="S1935">
            <v>1</v>
          </cell>
          <cell r="T1935">
            <v>0</v>
          </cell>
          <cell r="U1935">
            <v>0</v>
          </cell>
          <cell r="V1935" t="str">
            <v>その他</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R1936">
            <v>2</v>
          </cell>
          <cell r="S1936">
            <v>2</v>
          </cell>
          <cell r="T1936">
            <v>0</v>
          </cell>
          <cell r="U1936">
            <v>0</v>
          </cell>
          <cell r="V1936" t="str">
            <v>その他</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R1937">
            <v>1</v>
          </cell>
          <cell r="S1937">
            <v>1</v>
          </cell>
          <cell r="T1937">
            <v>0</v>
          </cell>
          <cell r="U1937">
            <v>0</v>
          </cell>
          <cell r="V1937" t="str">
            <v>その他</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R1938">
            <v>1</v>
          </cell>
          <cell r="S1938">
            <v>1</v>
          </cell>
          <cell r="T1938">
            <v>0</v>
          </cell>
          <cell r="U1938">
            <v>0</v>
          </cell>
          <cell r="V1938" t="str">
            <v>その他</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R1939">
            <v>1</v>
          </cell>
          <cell r="S1939">
            <v>1</v>
          </cell>
          <cell r="T1939">
            <v>0</v>
          </cell>
          <cell r="U1939">
            <v>0</v>
          </cell>
          <cell r="V1939" t="str">
            <v>その他</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R1940">
            <v>1</v>
          </cell>
          <cell r="S1940">
            <v>1</v>
          </cell>
          <cell r="T1940">
            <v>0</v>
          </cell>
          <cell r="U1940">
            <v>0</v>
          </cell>
          <cell r="V1940" t="str">
            <v>その他</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R1941">
            <v>2</v>
          </cell>
          <cell r="S1941">
            <v>2</v>
          </cell>
          <cell r="T1941">
            <v>0</v>
          </cell>
          <cell r="U1941">
            <v>0</v>
          </cell>
          <cell r="V1941" t="str">
            <v>その他</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R1942">
            <v>2</v>
          </cell>
          <cell r="S1942">
            <v>2</v>
          </cell>
          <cell r="T1942">
            <v>0</v>
          </cell>
          <cell r="U1942">
            <v>0</v>
          </cell>
          <cell r="V1942" t="str">
            <v>その他</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R1943">
            <v>2</v>
          </cell>
          <cell r="S1943">
            <v>2</v>
          </cell>
          <cell r="T1943">
            <v>0</v>
          </cell>
          <cell r="U1943">
            <v>0</v>
          </cell>
          <cell r="V1943" t="str">
            <v>その他</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R1944">
            <v>2</v>
          </cell>
          <cell r="S1944">
            <v>2</v>
          </cell>
          <cell r="T1944">
            <v>0</v>
          </cell>
          <cell r="U1944">
            <v>0</v>
          </cell>
          <cell r="V1944" t="str">
            <v>その他</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R1945">
            <v>2</v>
          </cell>
          <cell r="S1945">
            <v>2</v>
          </cell>
          <cell r="T1945">
            <v>0</v>
          </cell>
          <cell r="U1945">
            <v>0</v>
          </cell>
          <cell r="V1945" t="str">
            <v>その他</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R1946">
            <v>2</v>
          </cell>
          <cell r="S1946">
            <v>2</v>
          </cell>
          <cell r="T1946">
            <v>0</v>
          </cell>
          <cell r="U1946">
            <v>0</v>
          </cell>
          <cell r="V1946" t="str">
            <v>その他</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R1947">
            <v>2</v>
          </cell>
          <cell r="S1947">
            <v>2</v>
          </cell>
          <cell r="T1947">
            <v>0</v>
          </cell>
          <cell r="U1947">
            <v>0</v>
          </cell>
          <cell r="V1947" t="str">
            <v>その他</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R1948">
            <v>2</v>
          </cell>
          <cell r="S1948">
            <v>2</v>
          </cell>
          <cell r="T1948">
            <v>0</v>
          </cell>
          <cell r="U1948">
            <v>0</v>
          </cell>
          <cell r="V1948" t="str">
            <v>その他</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R1949">
            <v>2</v>
          </cell>
          <cell r="S1949">
            <v>2</v>
          </cell>
          <cell r="T1949">
            <v>0</v>
          </cell>
          <cell r="U1949">
            <v>0</v>
          </cell>
          <cell r="V1949" t="str">
            <v>その他</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R1950">
            <v>2</v>
          </cell>
          <cell r="S1950">
            <v>2</v>
          </cell>
          <cell r="T1950">
            <v>0</v>
          </cell>
          <cell r="U1950">
            <v>0</v>
          </cell>
          <cell r="V1950" t="str">
            <v>その他</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R1951">
            <v>2</v>
          </cell>
          <cell r="S1951">
            <v>2</v>
          </cell>
          <cell r="T1951">
            <v>0</v>
          </cell>
          <cell r="U1951">
            <v>0</v>
          </cell>
          <cell r="V1951" t="str">
            <v>その他</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R1952">
            <v>2</v>
          </cell>
          <cell r="S1952">
            <v>2</v>
          </cell>
          <cell r="T1952">
            <v>0</v>
          </cell>
          <cell r="U1952">
            <v>0</v>
          </cell>
          <cell r="V1952" t="str">
            <v>その他</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R1953">
            <v>2</v>
          </cell>
          <cell r="S1953">
            <v>2</v>
          </cell>
          <cell r="T1953">
            <v>0</v>
          </cell>
          <cell r="U1953">
            <v>0</v>
          </cell>
          <cell r="V1953" t="str">
            <v>その他</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R1954">
            <v>2</v>
          </cell>
          <cell r="S1954">
            <v>2</v>
          </cell>
          <cell r="T1954">
            <v>0</v>
          </cell>
          <cell r="U1954">
            <v>0</v>
          </cell>
          <cell r="V1954" t="str">
            <v>その他</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R1955">
            <v>2</v>
          </cell>
          <cell r="S1955">
            <v>2</v>
          </cell>
          <cell r="T1955">
            <v>0</v>
          </cell>
          <cell r="U1955">
            <v>0</v>
          </cell>
          <cell r="V1955" t="str">
            <v>その他</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R1956">
            <v>2</v>
          </cell>
          <cell r="S1956">
            <v>2</v>
          </cell>
          <cell r="T1956">
            <v>0</v>
          </cell>
          <cell r="U1956">
            <v>0</v>
          </cell>
          <cell r="V1956" t="str">
            <v>その他</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R1957">
            <v>2</v>
          </cell>
          <cell r="S1957">
            <v>2</v>
          </cell>
          <cell r="T1957">
            <v>0</v>
          </cell>
          <cell r="U1957">
            <v>0</v>
          </cell>
          <cell r="V1957" t="str">
            <v>その他</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I1958">
            <v>130204</v>
          </cell>
          <cell r="J1958">
            <v>130204</v>
          </cell>
          <cell r="K1958">
            <v>13</v>
          </cell>
          <cell r="L1958">
            <v>2</v>
          </cell>
          <cell r="M1958">
            <v>4</v>
          </cell>
          <cell r="N1958">
            <v>2</v>
          </cell>
          <cell r="O1958">
            <v>18908</v>
          </cell>
          <cell r="P1958">
            <v>8404</v>
          </cell>
          <cell r="Q1958">
            <v>210100</v>
          </cell>
          <cell r="R1958">
            <v>0</v>
          </cell>
          <cell r="S1958">
            <v>1</v>
          </cell>
          <cell r="T1958">
            <v>0</v>
          </cell>
          <cell r="U1958">
            <v>0</v>
          </cell>
          <cell r="V1958">
            <v>190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I1959">
            <v>130204</v>
          </cell>
          <cell r="J1959">
            <v>130204</v>
          </cell>
          <cell r="K1959">
            <v>13</v>
          </cell>
          <cell r="L1959">
            <v>2</v>
          </cell>
          <cell r="M1959">
            <v>4</v>
          </cell>
          <cell r="N1959">
            <v>2</v>
          </cell>
          <cell r="O1959">
            <v>18908</v>
          </cell>
          <cell r="P1959">
            <v>8404</v>
          </cell>
          <cell r="Q1959">
            <v>210100</v>
          </cell>
          <cell r="R1959">
            <v>0</v>
          </cell>
          <cell r="S1959">
            <v>1</v>
          </cell>
          <cell r="T1959">
            <v>0</v>
          </cell>
          <cell r="U1959">
            <v>0</v>
          </cell>
          <cell r="V1959">
            <v>190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I1960">
            <v>130203</v>
          </cell>
          <cell r="J1960">
            <v>130203</v>
          </cell>
          <cell r="K1960">
            <v>13</v>
          </cell>
          <cell r="L1960">
            <v>2</v>
          </cell>
          <cell r="M1960">
            <v>3</v>
          </cell>
          <cell r="N1960">
            <v>2</v>
          </cell>
          <cell r="O1960">
            <v>18224</v>
          </cell>
          <cell r="P1960">
            <v>8100</v>
          </cell>
          <cell r="Q1960">
            <v>202500</v>
          </cell>
          <cell r="R1960">
            <v>0</v>
          </cell>
          <cell r="S1960">
            <v>1</v>
          </cell>
          <cell r="T1960">
            <v>0</v>
          </cell>
          <cell r="U1960">
            <v>0</v>
          </cell>
          <cell r="V1960">
            <v>190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I1961">
            <v>190109</v>
          </cell>
          <cell r="J1961">
            <v>190109</v>
          </cell>
          <cell r="K1961">
            <v>19</v>
          </cell>
          <cell r="L1961">
            <v>1</v>
          </cell>
          <cell r="M1961">
            <v>9</v>
          </cell>
          <cell r="N1961">
            <v>0.5</v>
          </cell>
          <cell r="O1961">
            <v>3000</v>
          </cell>
          <cell r="P1961">
            <v>0</v>
          </cell>
          <cell r="Q1961">
            <v>154800</v>
          </cell>
          <cell r="R1961">
            <v>0</v>
          </cell>
          <cell r="S1961">
            <v>2</v>
          </cell>
          <cell r="T1961">
            <v>0</v>
          </cell>
          <cell r="U1961">
            <v>0</v>
          </cell>
          <cell r="V1961">
            <v>190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I1962">
            <v>190116</v>
          </cell>
          <cell r="J1962">
            <v>190116</v>
          </cell>
          <cell r="K1962">
            <v>19</v>
          </cell>
          <cell r="L1962">
            <v>1</v>
          </cell>
          <cell r="M1962">
            <v>16</v>
          </cell>
          <cell r="N1962">
            <v>0.5</v>
          </cell>
          <cell r="O1962">
            <v>3000</v>
          </cell>
          <cell r="P1962">
            <v>0</v>
          </cell>
          <cell r="Q1962">
            <v>196200</v>
          </cell>
          <cell r="R1962">
            <v>0</v>
          </cell>
          <cell r="S1962">
            <v>2</v>
          </cell>
          <cell r="T1962">
            <v>0</v>
          </cell>
          <cell r="U1962">
            <v>0</v>
          </cell>
          <cell r="V1962">
            <v>190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I1963">
            <v>130107</v>
          </cell>
          <cell r="J1963">
            <v>130107</v>
          </cell>
          <cell r="K1963">
            <v>13</v>
          </cell>
          <cell r="L1963">
            <v>1</v>
          </cell>
          <cell r="M1963">
            <v>7</v>
          </cell>
          <cell r="N1963">
            <v>2</v>
          </cell>
          <cell r="O1963">
            <v>17262</v>
          </cell>
          <cell r="P1963">
            <v>7672</v>
          </cell>
          <cell r="Q1963">
            <v>191800</v>
          </cell>
          <cell r="R1963">
            <v>0</v>
          </cell>
          <cell r="S1963">
            <v>2</v>
          </cell>
          <cell r="T1963">
            <v>0</v>
          </cell>
          <cell r="U1963">
            <v>0</v>
          </cell>
          <cell r="V1963">
            <v>190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I1964">
            <v>130203</v>
          </cell>
          <cell r="J1964">
            <v>130203</v>
          </cell>
          <cell r="K1964">
            <v>13</v>
          </cell>
          <cell r="L1964">
            <v>2</v>
          </cell>
          <cell r="M1964">
            <v>3</v>
          </cell>
          <cell r="N1964">
            <v>2</v>
          </cell>
          <cell r="O1964">
            <v>18224</v>
          </cell>
          <cell r="P1964">
            <v>8100</v>
          </cell>
          <cell r="Q1964">
            <v>202500</v>
          </cell>
          <cell r="R1964">
            <v>0</v>
          </cell>
          <cell r="S1964">
            <v>2</v>
          </cell>
          <cell r="T1964">
            <v>0</v>
          </cell>
          <cell r="U1964">
            <v>0</v>
          </cell>
          <cell r="V1964">
            <v>190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I1965">
            <v>130207</v>
          </cell>
          <cell r="J1965">
            <v>130207</v>
          </cell>
          <cell r="K1965">
            <v>13</v>
          </cell>
          <cell r="L1965">
            <v>2</v>
          </cell>
          <cell r="M1965">
            <v>7</v>
          </cell>
          <cell r="N1965">
            <v>2</v>
          </cell>
          <cell r="O1965">
            <v>21384</v>
          </cell>
          <cell r="P1965">
            <v>9504</v>
          </cell>
          <cell r="Q1965">
            <v>237600</v>
          </cell>
          <cell r="R1965">
            <v>0</v>
          </cell>
          <cell r="S1965">
            <v>2</v>
          </cell>
          <cell r="T1965">
            <v>0</v>
          </cell>
          <cell r="U1965">
            <v>0</v>
          </cell>
          <cell r="V1965">
            <v>190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I1966">
            <v>130207</v>
          </cell>
          <cell r="J1966">
            <v>130207</v>
          </cell>
          <cell r="K1966">
            <v>13</v>
          </cell>
          <cell r="L1966">
            <v>2</v>
          </cell>
          <cell r="M1966">
            <v>7</v>
          </cell>
          <cell r="N1966">
            <v>2</v>
          </cell>
          <cell r="O1966">
            <v>21384</v>
          </cell>
          <cell r="P1966">
            <v>9504</v>
          </cell>
          <cell r="Q1966">
            <v>237600</v>
          </cell>
          <cell r="R1966">
            <v>0</v>
          </cell>
          <cell r="S1966">
            <v>2</v>
          </cell>
          <cell r="T1966">
            <v>0</v>
          </cell>
          <cell r="U1966">
            <v>0</v>
          </cell>
          <cell r="V1966">
            <v>190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I1967">
            <v>130203</v>
          </cell>
          <cell r="J1967">
            <v>130203</v>
          </cell>
          <cell r="K1967">
            <v>13</v>
          </cell>
          <cell r="L1967">
            <v>2</v>
          </cell>
          <cell r="M1967">
            <v>3</v>
          </cell>
          <cell r="N1967">
            <v>2</v>
          </cell>
          <cell r="O1967">
            <v>18224</v>
          </cell>
          <cell r="P1967">
            <v>8100</v>
          </cell>
          <cell r="Q1967">
            <v>202500</v>
          </cell>
          <cell r="R1967">
            <v>0</v>
          </cell>
          <cell r="S1967">
            <v>1</v>
          </cell>
          <cell r="T1967">
            <v>0</v>
          </cell>
          <cell r="U1967">
            <v>0</v>
          </cell>
          <cell r="V1967">
            <v>190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I1968">
            <v>130204</v>
          </cell>
          <cell r="J1968">
            <v>130204</v>
          </cell>
          <cell r="K1968">
            <v>13</v>
          </cell>
          <cell r="L1968">
            <v>2</v>
          </cell>
          <cell r="M1968">
            <v>4</v>
          </cell>
          <cell r="N1968">
            <v>2</v>
          </cell>
          <cell r="O1968">
            <v>18908</v>
          </cell>
          <cell r="P1968">
            <v>8404</v>
          </cell>
          <cell r="Q1968">
            <v>210100</v>
          </cell>
          <cell r="R1968">
            <v>0</v>
          </cell>
          <cell r="S1968">
            <v>2</v>
          </cell>
          <cell r="T1968">
            <v>0</v>
          </cell>
          <cell r="U1968">
            <v>0</v>
          </cell>
          <cell r="V1968">
            <v>190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I1969">
            <v>130203</v>
          </cell>
          <cell r="J1969">
            <v>130203</v>
          </cell>
          <cell r="K1969">
            <v>13</v>
          </cell>
          <cell r="L1969">
            <v>2</v>
          </cell>
          <cell r="M1969">
            <v>3</v>
          </cell>
          <cell r="N1969">
            <v>2</v>
          </cell>
          <cell r="O1969">
            <v>18224</v>
          </cell>
          <cell r="P1969">
            <v>8100</v>
          </cell>
          <cell r="Q1969">
            <v>202500</v>
          </cell>
          <cell r="R1969">
            <v>0</v>
          </cell>
          <cell r="S1969">
            <v>1</v>
          </cell>
          <cell r="T1969">
            <v>0</v>
          </cell>
          <cell r="U1969">
            <v>0</v>
          </cell>
          <cell r="V1969">
            <v>190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R1970">
            <v>2</v>
          </cell>
          <cell r="S1970">
            <v>2</v>
          </cell>
          <cell r="T1970">
            <v>0</v>
          </cell>
          <cell r="U1970">
            <v>0</v>
          </cell>
          <cell r="V1970" t="str">
            <v>その他</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I1971">
            <v>130203</v>
          </cell>
          <cell r="J1971">
            <v>130203</v>
          </cell>
          <cell r="K1971">
            <v>13</v>
          </cell>
          <cell r="L1971">
            <v>2</v>
          </cell>
          <cell r="M1971">
            <v>3</v>
          </cell>
          <cell r="N1971">
            <v>2</v>
          </cell>
          <cell r="O1971">
            <v>18224</v>
          </cell>
          <cell r="P1971">
            <v>8100</v>
          </cell>
          <cell r="Q1971">
            <v>202500</v>
          </cell>
          <cell r="R1971">
            <v>0</v>
          </cell>
          <cell r="S1971">
            <v>2</v>
          </cell>
          <cell r="T1971">
            <v>0</v>
          </cell>
          <cell r="U1971">
            <v>0</v>
          </cell>
          <cell r="V1971">
            <v>190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R1972">
            <v>2</v>
          </cell>
          <cell r="S1972">
            <v>2</v>
          </cell>
          <cell r="T1972">
            <v>0</v>
          </cell>
          <cell r="U1972">
            <v>0</v>
          </cell>
          <cell r="V1972" t="str">
            <v>その他</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R1973">
            <v>1</v>
          </cell>
          <cell r="S1973">
            <v>1</v>
          </cell>
          <cell r="T1973">
            <v>0</v>
          </cell>
          <cell r="U1973">
            <v>0</v>
          </cell>
          <cell r="V1973" t="str">
            <v>その他</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R1974">
            <v>2</v>
          </cell>
          <cell r="S1974">
            <v>2</v>
          </cell>
          <cell r="T1974">
            <v>0</v>
          </cell>
          <cell r="U1974">
            <v>0</v>
          </cell>
          <cell r="V1974" t="str">
            <v>その他</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R1975">
            <v>2</v>
          </cell>
          <cell r="S1975">
            <v>2</v>
          </cell>
          <cell r="T1975">
            <v>0</v>
          </cell>
          <cell r="U1975">
            <v>0</v>
          </cell>
          <cell r="V1975" t="str">
            <v>その他</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I1976">
            <v>100108</v>
          </cell>
          <cell r="J1976">
            <v>100108</v>
          </cell>
          <cell r="K1976">
            <v>10</v>
          </cell>
          <cell r="L1976">
            <v>1</v>
          </cell>
          <cell r="M1976">
            <v>8</v>
          </cell>
          <cell r="N1976">
            <v>0.5</v>
          </cell>
          <cell r="O1976">
            <v>2600</v>
          </cell>
          <cell r="P1976">
            <v>0</v>
          </cell>
          <cell r="Q1976">
            <v>170200</v>
          </cell>
          <cell r="R1976">
            <v>0</v>
          </cell>
          <cell r="S1976">
            <v>2</v>
          </cell>
          <cell r="T1976">
            <v>0</v>
          </cell>
          <cell r="U1976">
            <v>0</v>
          </cell>
          <cell r="V1976">
            <v>190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R1977">
            <v>1</v>
          </cell>
          <cell r="S1977">
            <v>1</v>
          </cell>
          <cell r="T1977">
            <v>0</v>
          </cell>
          <cell r="U1977">
            <v>0</v>
          </cell>
          <cell r="V1977" t="str">
            <v>その他</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I1978">
            <v>130206</v>
          </cell>
          <cell r="J1978">
            <v>130206</v>
          </cell>
          <cell r="K1978">
            <v>13</v>
          </cell>
          <cell r="L1978">
            <v>2</v>
          </cell>
          <cell r="M1978">
            <v>6</v>
          </cell>
          <cell r="N1978">
            <v>2</v>
          </cell>
          <cell r="O1978">
            <v>20348</v>
          </cell>
          <cell r="P1978">
            <v>9044</v>
          </cell>
          <cell r="Q1978">
            <v>226100</v>
          </cell>
          <cell r="R1978">
            <v>0</v>
          </cell>
          <cell r="S1978">
            <v>1</v>
          </cell>
          <cell r="T1978">
            <v>0</v>
          </cell>
          <cell r="U1978">
            <v>0</v>
          </cell>
          <cell r="V1978">
            <v>190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R1979">
            <v>2</v>
          </cell>
          <cell r="S1979">
            <v>2</v>
          </cell>
          <cell r="T1979">
            <v>0</v>
          </cell>
          <cell r="U1979">
            <v>0</v>
          </cell>
          <cell r="V1979" t="str">
            <v>その他</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R1980">
            <v>2</v>
          </cell>
          <cell r="S1980">
            <v>2</v>
          </cell>
          <cell r="T1980">
            <v>0</v>
          </cell>
          <cell r="U1980">
            <v>0</v>
          </cell>
          <cell r="V1980" t="str">
            <v>その他</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I1981">
            <v>190116</v>
          </cell>
          <cell r="J1981">
            <v>190116</v>
          </cell>
          <cell r="K1981">
            <v>19</v>
          </cell>
          <cell r="L1981">
            <v>1</v>
          </cell>
          <cell r="M1981">
            <v>16</v>
          </cell>
          <cell r="N1981">
            <v>0.5</v>
          </cell>
          <cell r="O1981">
            <v>3000</v>
          </cell>
          <cell r="P1981">
            <v>0</v>
          </cell>
          <cell r="Q1981">
            <v>196200</v>
          </cell>
          <cell r="R1981">
            <v>0</v>
          </cell>
          <cell r="S1981">
            <v>2</v>
          </cell>
          <cell r="T1981">
            <v>0</v>
          </cell>
          <cell r="U1981">
            <v>0</v>
          </cell>
          <cell r="V1981">
            <v>190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R1982">
            <v>2</v>
          </cell>
          <cell r="S1982">
            <v>2</v>
          </cell>
          <cell r="T1982">
            <v>0</v>
          </cell>
          <cell r="U1982">
            <v>0</v>
          </cell>
          <cell r="V1982" t="str">
            <v>その他</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I1983">
            <v>130208</v>
          </cell>
          <cell r="J1983">
            <v>130208</v>
          </cell>
          <cell r="K1983">
            <v>13</v>
          </cell>
          <cell r="L1983">
            <v>2</v>
          </cell>
          <cell r="M1983">
            <v>8</v>
          </cell>
          <cell r="N1983">
            <v>2</v>
          </cell>
          <cell r="O1983">
            <v>22482</v>
          </cell>
          <cell r="P1983">
            <v>9992</v>
          </cell>
          <cell r="Q1983">
            <v>249800</v>
          </cell>
          <cell r="R1983">
            <v>0</v>
          </cell>
          <cell r="S1983">
            <v>1</v>
          </cell>
          <cell r="T1983">
            <v>0</v>
          </cell>
          <cell r="U1983">
            <v>0</v>
          </cell>
          <cell r="V1983">
            <v>190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R1984">
            <v>1</v>
          </cell>
          <cell r="S1984">
            <v>1</v>
          </cell>
          <cell r="T1984">
            <v>0</v>
          </cell>
          <cell r="U1984">
            <v>0</v>
          </cell>
          <cell r="V1984" t="str">
            <v>その他</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I1985">
            <v>130207</v>
          </cell>
          <cell r="J1985">
            <v>130207</v>
          </cell>
          <cell r="K1985">
            <v>13</v>
          </cell>
          <cell r="L1985">
            <v>2</v>
          </cell>
          <cell r="M1985">
            <v>7</v>
          </cell>
          <cell r="N1985">
            <v>2</v>
          </cell>
          <cell r="O1985">
            <v>21384</v>
          </cell>
          <cell r="P1985">
            <v>9504</v>
          </cell>
          <cell r="Q1985">
            <v>237600</v>
          </cell>
          <cell r="R1985">
            <v>0</v>
          </cell>
          <cell r="S1985">
            <v>2</v>
          </cell>
          <cell r="T1985">
            <v>0</v>
          </cell>
          <cell r="U1985">
            <v>0</v>
          </cell>
          <cell r="V1985">
            <v>190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I1986">
            <v>130206</v>
          </cell>
          <cell r="J1986">
            <v>130206</v>
          </cell>
          <cell r="K1986">
            <v>13</v>
          </cell>
          <cell r="L1986">
            <v>2</v>
          </cell>
          <cell r="M1986">
            <v>6</v>
          </cell>
          <cell r="N1986">
            <v>2</v>
          </cell>
          <cell r="O1986">
            <v>20348</v>
          </cell>
          <cell r="P1986">
            <v>9044</v>
          </cell>
          <cell r="Q1986">
            <v>226100</v>
          </cell>
          <cell r="R1986">
            <v>0</v>
          </cell>
          <cell r="S1986">
            <v>2</v>
          </cell>
          <cell r="T1986">
            <v>0</v>
          </cell>
          <cell r="U1986">
            <v>0</v>
          </cell>
          <cell r="V1986">
            <v>190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I1987">
            <v>130207</v>
          </cell>
          <cell r="J1987">
            <v>130207</v>
          </cell>
          <cell r="K1987">
            <v>13</v>
          </cell>
          <cell r="L1987">
            <v>2</v>
          </cell>
          <cell r="M1987">
            <v>7</v>
          </cell>
          <cell r="N1987">
            <v>2</v>
          </cell>
          <cell r="O1987">
            <v>21384</v>
          </cell>
          <cell r="P1987">
            <v>9504</v>
          </cell>
          <cell r="Q1987">
            <v>237600</v>
          </cell>
          <cell r="R1987">
            <v>0</v>
          </cell>
          <cell r="S1987">
            <v>1</v>
          </cell>
          <cell r="T1987">
            <v>0</v>
          </cell>
          <cell r="U1987">
            <v>0</v>
          </cell>
          <cell r="V1987">
            <v>190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I1988">
            <v>130206</v>
          </cell>
          <cell r="J1988">
            <v>130206</v>
          </cell>
          <cell r="K1988">
            <v>13</v>
          </cell>
          <cell r="L1988">
            <v>2</v>
          </cell>
          <cell r="M1988">
            <v>6</v>
          </cell>
          <cell r="N1988">
            <v>2</v>
          </cell>
          <cell r="O1988">
            <v>20348</v>
          </cell>
          <cell r="P1988">
            <v>9044</v>
          </cell>
          <cell r="Q1988">
            <v>226100</v>
          </cell>
          <cell r="R1988">
            <v>0</v>
          </cell>
          <cell r="S1988">
            <v>2</v>
          </cell>
          <cell r="T1988">
            <v>0</v>
          </cell>
          <cell r="U1988">
            <v>0</v>
          </cell>
          <cell r="V1988">
            <v>190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I1989">
            <v>130202</v>
          </cell>
          <cell r="J1989">
            <v>130202</v>
          </cell>
          <cell r="K1989">
            <v>13</v>
          </cell>
          <cell r="L1989">
            <v>2</v>
          </cell>
          <cell r="M1989">
            <v>2</v>
          </cell>
          <cell r="N1989">
            <v>2</v>
          </cell>
          <cell r="O1989">
            <v>17576</v>
          </cell>
          <cell r="P1989">
            <v>7812</v>
          </cell>
          <cell r="Q1989">
            <v>195300</v>
          </cell>
          <cell r="R1989">
            <v>0</v>
          </cell>
          <cell r="S1989">
            <v>1</v>
          </cell>
          <cell r="T1989">
            <v>0</v>
          </cell>
          <cell r="U1989">
            <v>0</v>
          </cell>
          <cell r="V1989">
            <v>190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I1990">
            <v>130205</v>
          </cell>
          <cell r="J1990">
            <v>130205</v>
          </cell>
          <cell r="K1990">
            <v>13</v>
          </cell>
          <cell r="L1990">
            <v>2</v>
          </cell>
          <cell r="M1990">
            <v>5</v>
          </cell>
          <cell r="N1990">
            <v>2</v>
          </cell>
          <cell r="O1990">
            <v>19610</v>
          </cell>
          <cell r="P1990">
            <v>8716</v>
          </cell>
          <cell r="Q1990">
            <v>217900</v>
          </cell>
          <cell r="R1990">
            <v>0</v>
          </cell>
          <cell r="S1990">
            <v>1</v>
          </cell>
          <cell r="T1990">
            <v>0</v>
          </cell>
          <cell r="U1990">
            <v>0</v>
          </cell>
          <cell r="V1990">
            <v>190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I1991">
            <v>130263</v>
          </cell>
          <cell r="J1991">
            <v>130263</v>
          </cell>
          <cell r="K1991">
            <v>13</v>
          </cell>
          <cell r="L1991">
            <v>2</v>
          </cell>
          <cell r="M1991">
            <v>63</v>
          </cell>
          <cell r="N1991">
            <v>2</v>
          </cell>
          <cell r="O1991">
            <v>24000</v>
          </cell>
          <cell r="P1991">
            <v>19160</v>
          </cell>
          <cell r="Q1991">
            <v>479000</v>
          </cell>
          <cell r="R1991">
            <v>5958</v>
          </cell>
          <cell r="S1991">
            <v>1</v>
          </cell>
          <cell r="T1991">
            <v>5958</v>
          </cell>
          <cell r="U1991">
            <v>0</v>
          </cell>
          <cell r="V1991">
            <v>190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I1992">
            <v>130136</v>
          </cell>
          <cell r="J1992">
            <v>130136</v>
          </cell>
          <cell r="K1992">
            <v>13</v>
          </cell>
          <cell r="L1992">
            <v>1</v>
          </cell>
          <cell r="M1992">
            <v>36</v>
          </cell>
          <cell r="N1992">
            <v>2</v>
          </cell>
          <cell r="O1992">
            <v>19200</v>
          </cell>
          <cell r="P1992">
            <v>14560</v>
          </cell>
          <cell r="Q1992">
            <v>364000</v>
          </cell>
          <cell r="R1992">
            <v>3056</v>
          </cell>
          <cell r="S1992">
            <v>1</v>
          </cell>
          <cell r="T1992">
            <v>3056</v>
          </cell>
          <cell r="U1992">
            <v>0</v>
          </cell>
          <cell r="V1992">
            <v>190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I1993">
            <v>130262</v>
          </cell>
          <cell r="J1993">
            <v>130262</v>
          </cell>
          <cell r="K1993">
            <v>13</v>
          </cell>
          <cell r="L1993">
            <v>2</v>
          </cell>
          <cell r="M1993">
            <v>62</v>
          </cell>
          <cell r="N1993">
            <v>2</v>
          </cell>
          <cell r="O1993">
            <v>24000</v>
          </cell>
          <cell r="P1993">
            <v>19040</v>
          </cell>
          <cell r="Q1993">
            <v>476000</v>
          </cell>
          <cell r="R1993">
            <v>5778</v>
          </cell>
          <cell r="S1993">
            <v>2</v>
          </cell>
          <cell r="T1993">
            <v>5778</v>
          </cell>
          <cell r="U1993">
            <v>0</v>
          </cell>
          <cell r="V1993">
            <v>190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I1994">
            <v>130233</v>
          </cell>
          <cell r="J1994">
            <v>130233</v>
          </cell>
          <cell r="K1994">
            <v>13</v>
          </cell>
          <cell r="L1994">
            <v>2</v>
          </cell>
          <cell r="M1994">
            <v>33</v>
          </cell>
          <cell r="N1994">
            <v>2</v>
          </cell>
          <cell r="O1994">
            <v>24000</v>
          </cell>
          <cell r="P1994">
            <v>18800</v>
          </cell>
          <cell r="Q1994">
            <v>470000</v>
          </cell>
          <cell r="R1994">
            <v>5418</v>
          </cell>
          <cell r="S1994">
            <v>1</v>
          </cell>
          <cell r="T1994">
            <v>5418</v>
          </cell>
          <cell r="U1994">
            <v>0</v>
          </cell>
          <cell r="V1994">
            <v>190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I1995">
            <v>130415</v>
          </cell>
          <cell r="J1995">
            <v>130415</v>
          </cell>
          <cell r="K1995">
            <v>13</v>
          </cell>
          <cell r="L1995">
            <v>4</v>
          </cell>
          <cell r="M1995">
            <v>15</v>
          </cell>
          <cell r="N1995">
            <v>2</v>
          </cell>
          <cell r="O1995">
            <v>29200</v>
          </cell>
          <cell r="P1995">
            <v>0</v>
          </cell>
          <cell r="Q1995">
            <v>544000</v>
          </cell>
          <cell r="R1995">
            <v>6602</v>
          </cell>
          <cell r="S1995">
            <v>1</v>
          </cell>
          <cell r="T1995">
            <v>6602</v>
          </cell>
          <cell r="U1995">
            <v>0</v>
          </cell>
          <cell r="V1995">
            <v>190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I1996">
            <v>130233</v>
          </cell>
          <cell r="J1996">
            <v>130233</v>
          </cell>
          <cell r="K1996">
            <v>13</v>
          </cell>
          <cell r="L1996">
            <v>2</v>
          </cell>
          <cell r="M1996">
            <v>33</v>
          </cell>
          <cell r="N1996">
            <v>2</v>
          </cell>
          <cell r="O1996">
            <v>24000</v>
          </cell>
          <cell r="P1996">
            <v>18800</v>
          </cell>
          <cell r="Q1996">
            <v>470000</v>
          </cell>
          <cell r="R1996">
            <v>5418</v>
          </cell>
          <cell r="S1996">
            <v>2</v>
          </cell>
          <cell r="T1996">
            <v>5418</v>
          </cell>
          <cell r="U1996">
            <v>0</v>
          </cell>
          <cell r="V1996">
            <v>190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I1997">
            <v>130228</v>
          </cell>
          <cell r="J1997">
            <v>130228</v>
          </cell>
          <cell r="K1997">
            <v>13</v>
          </cell>
          <cell r="L1997">
            <v>2</v>
          </cell>
          <cell r="M1997">
            <v>28</v>
          </cell>
          <cell r="N1997">
            <v>2</v>
          </cell>
          <cell r="O1997">
            <v>24000</v>
          </cell>
          <cell r="P1997">
            <v>17956</v>
          </cell>
          <cell r="Q1997">
            <v>448900</v>
          </cell>
          <cell r="R1997">
            <v>3405</v>
          </cell>
          <cell r="S1997">
            <v>2</v>
          </cell>
          <cell r="T1997">
            <v>3405</v>
          </cell>
          <cell r="U1997">
            <v>0</v>
          </cell>
          <cell r="V1997">
            <v>190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I1998">
            <v>130321</v>
          </cell>
          <cell r="J1998">
            <v>130321</v>
          </cell>
          <cell r="K1998">
            <v>13</v>
          </cell>
          <cell r="L1998">
            <v>3</v>
          </cell>
          <cell r="M1998">
            <v>21</v>
          </cell>
          <cell r="N1998">
            <v>2</v>
          </cell>
          <cell r="O1998">
            <v>26800</v>
          </cell>
          <cell r="P1998">
            <v>0</v>
          </cell>
          <cell r="Q1998">
            <v>510200</v>
          </cell>
          <cell r="R1998">
            <v>6496</v>
          </cell>
          <cell r="S1998">
            <v>1</v>
          </cell>
          <cell r="T1998">
            <v>6496</v>
          </cell>
          <cell r="U1998">
            <v>0</v>
          </cell>
          <cell r="V1998">
            <v>190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I1999">
            <v>130230</v>
          </cell>
          <cell r="J1999">
            <v>130230</v>
          </cell>
          <cell r="K1999">
            <v>13</v>
          </cell>
          <cell r="L1999">
            <v>2</v>
          </cell>
          <cell r="M1999">
            <v>30</v>
          </cell>
          <cell r="N1999">
            <v>2</v>
          </cell>
          <cell r="O1999">
            <v>24000</v>
          </cell>
          <cell r="P1999">
            <v>18332</v>
          </cell>
          <cell r="Q1999">
            <v>458300</v>
          </cell>
          <cell r="R1999">
            <v>4441</v>
          </cell>
          <cell r="S1999">
            <v>2</v>
          </cell>
          <cell r="T1999">
            <v>4441</v>
          </cell>
          <cell r="U1999">
            <v>0</v>
          </cell>
          <cell r="V1999">
            <v>190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I2000">
            <v>130265</v>
          </cell>
          <cell r="J2000">
            <v>130265</v>
          </cell>
          <cell r="K2000">
            <v>13</v>
          </cell>
          <cell r="L2000">
            <v>2</v>
          </cell>
          <cell r="M2000">
            <v>65</v>
          </cell>
          <cell r="N2000">
            <v>2</v>
          </cell>
          <cell r="O2000">
            <v>24000</v>
          </cell>
          <cell r="P2000">
            <v>19400</v>
          </cell>
          <cell r="Q2000">
            <v>485000</v>
          </cell>
          <cell r="R2000">
            <v>6318</v>
          </cell>
          <cell r="S2000">
            <v>2</v>
          </cell>
          <cell r="T2000">
            <v>6318</v>
          </cell>
          <cell r="U2000">
            <v>0</v>
          </cell>
          <cell r="V2000">
            <v>190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I2001">
            <v>130230</v>
          </cell>
          <cell r="J2001">
            <v>130230</v>
          </cell>
          <cell r="K2001">
            <v>13</v>
          </cell>
          <cell r="L2001">
            <v>2</v>
          </cell>
          <cell r="M2001">
            <v>30</v>
          </cell>
          <cell r="N2001">
            <v>2</v>
          </cell>
          <cell r="O2001">
            <v>24000</v>
          </cell>
          <cell r="P2001">
            <v>18332</v>
          </cell>
          <cell r="Q2001">
            <v>458300</v>
          </cell>
          <cell r="R2001">
            <v>4441</v>
          </cell>
          <cell r="S2001">
            <v>2</v>
          </cell>
          <cell r="T2001">
            <v>4441</v>
          </cell>
          <cell r="U2001">
            <v>0</v>
          </cell>
          <cell r="V2001">
            <v>161</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I2002">
            <v>100819</v>
          </cell>
          <cell r="J2002">
            <v>100819</v>
          </cell>
          <cell r="K2002">
            <v>10</v>
          </cell>
          <cell r="L2002">
            <v>8</v>
          </cell>
          <cell r="M2002">
            <v>19</v>
          </cell>
          <cell r="N2002">
            <v>0.5</v>
          </cell>
          <cell r="O2002">
            <v>6100</v>
          </cell>
          <cell r="P2002">
            <v>0</v>
          </cell>
          <cell r="Q2002">
            <v>458300</v>
          </cell>
          <cell r="R2002">
            <v>0</v>
          </cell>
          <cell r="S2002">
            <v>1</v>
          </cell>
          <cell r="T2002">
            <v>0</v>
          </cell>
          <cell r="U2002">
            <v>6100</v>
          </cell>
          <cell r="V2002">
            <v>162</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I2003">
            <v>130225</v>
          </cell>
          <cell r="J2003">
            <v>130225</v>
          </cell>
          <cell r="K2003">
            <v>13</v>
          </cell>
          <cell r="L2003">
            <v>2</v>
          </cell>
          <cell r="M2003">
            <v>25</v>
          </cell>
          <cell r="N2003">
            <v>2</v>
          </cell>
          <cell r="O2003">
            <v>24000</v>
          </cell>
          <cell r="P2003">
            <v>17256</v>
          </cell>
          <cell r="Q2003">
            <v>431400</v>
          </cell>
          <cell r="R2003">
            <v>742</v>
          </cell>
          <cell r="S2003">
            <v>1</v>
          </cell>
          <cell r="T2003">
            <v>742</v>
          </cell>
          <cell r="U2003">
            <v>0</v>
          </cell>
          <cell r="V2003">
            <v>190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I2004">
            <v>190618</v>
          </cell>
          <cell r="J2004">
            <v>190618</v>
          </cell>
          <cell r="K2004">
            <v>19</v>
          </cell>
          <cell r="L2004">
            <v>6</v>
          </cell>
          <cell r="M2004">
            <v>18</v>
          </cell>
          <cell r="N2004">
            <v>1</v>
          </cell>
          <cell r="O2004">
            <v>10900</v>
          </cell>
          <cell r="P2004">
            <v>0</v>
          </cell>
          <cell r="Q2004">
            <v>387800</v>
          </cell>
          <cell r="R2004">
            <v>140</v>
          </cell>
          <cell r="S2004">
            <v>1</v>
          </cell>
          <cell r="T2004">
            <v>140</v>
          </cell>
          <cell r="U2004">
            <v>0</v>
          </cell>
          <cell r="V2004">
            <v>148</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I2005">
            <v>190612</v>
          </cell>
          <cell r="J2005">
            <v>190612</v>
          </cell>
          <cell r="K2005">
            <v>19</v>
          </cell>
          <cell r="L2005">
            <v>6</v>
          </cell>
          <cell r="M2005">
            <v>12</v>
          </cell>
          <cell r="N2005">
            <v>1</v>
          </cell>
          <cell r="O2005">
            <v>10900</v>
          </cell>
          <cell r="P2005">
            <v>0</v>
          </cell>
          <cell r="Q2005">
            <v>350700</v>
          </cell>
          <cell r="R2005">
            <v>0</v>
          </cell>
          <cell r="S2005">
            <v>2</v>
          </cell>
          <cell r="T2005">
            <v>0</v>
          </cell>
          <cell r="U2005">
            <v>0</v>
          </cell>
          <cell r="V2005">
            <v>148</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I2006">
            <v>190617</v>
          </cell>
          <cell r="J2006">
            <v>190617</v>
          </cell>
          <cell r="K2006">
            <v>19</v>
          </cell>
          <cell r="L2006">
            <v>6</v>
          </cell>
          <cell r="M2006">
            <v>17</v>
          </cell>
          <cell r="N2006">
            <v>1</v>
          </cell>
          <cell r="O2006">
            <v>10900</v>
          </cell>
          <cell r="P2006">
            <v>0</v>
          </cell>
          <cell r="Q2006">
            <v>382400</v>
          </cell>
          <cell r="R2006">
            <v>0</v>
          </cell>
          <cell r="S2006">
            <v>2</v>
          </cell>
          <cell r="T2006">
            <v>0</v>
          </cell>
          <cell r="U2006">
            <v>0</v>
          </cell>
          <cell r="V2006">
            <v>148</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I2007">
            <v>190617</v>
          </cell>
          <cell r="J2007">
            <v>190617</v>
          </cell>
          <cell r="K2007">
            <v>19</v>
          </cell>
          <cell r="L2007">
            <v>6</v>
          </cell>
          <cell r="M2007">
            <v>17</v>
          </cell>
          <cell r="N2007">
            <v>0.5</v>
          </cell>
          <cell r="O2007">
            <v>5450</v>
          </cell>
          <cell r="P2007">
            <v>0</v>
          </cell>
          <cell r="Q2007">
            <v>382400</v>
          </cell>
          <cell r="R2007">
            <v>0</v>
          </cell>
          <cell r="S2007">
            <v>2</v>
          </cell>
          <cell r="T2007">
            <v>0</v>
          </cell>
          <cell r="U2007">
            <v>0</v>
          </cell>
          <cell r="V2007">
            <v>148</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I2008">
            <v>190616</v>
          </cell>
          <cell r="J2008">
            <v>190616</v>
          </cell>
          <cell r="K2008">
            <v>19</v>
          </cell>
          <cell r="L2008">
            <v>6</v>
          </cell>
          <cell r="M2008">
            <v>16</v>
          </cell>
          <cell r="N2008">
            <v>1</v>
          </cell>
          <cell r="O2008">
            <v>10900</v>
          </cell>
          <cell r="P2008">
            <v>0</v>
          </cell>
          <cell r="Q2008">
            <v>376600</v>
          </cell>
          <cell r="R2008">
            <v>0</v>
          </cell>
          <cell r="S2008">
            <v>1</v>
          </cell>
          <cell r="T2008">
            <v>0</v>
          </cell>
          <cell r="U2008">
            <v>0</v>
          </cell>
          <cell r="V2008">
            <v>148</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I2009">
            <v>170415</v>
          </cell>
          <cell r="J2009">
            <v>170415</v>
          </cell>
          <cell r="K2009">
            <v>17</v>
          </cell>
          <cell r="L2009">
            <v>4</v>
          </cell>
          <cell r="M2009">
            <v>15</v>
          </cell>
          <cell r="N2009">
            <v>0.5</v>
          </cell>
          <cell r="O2009">
            <v>5300</v>
          </cell>
          <cell r="P2009">
            <v>0</v>
          </cell>
          <cell r="Q2009">
            <v>355400</v>
          </cell>
          <cell r="R2009">
            <v>0</v>
          </cell>
          <cell r="S2009">
            <v>1</v>
          </cell>
          <cell r="T2009">
            <v>0</v>
          </cell>
          <cell r="U2009">
            <v>5300</v>
          </cell>
          <cell r="V2009">
            <v>146</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I2010">
            <v>130225</v>
          </cell>
          <cell r="J2010">
            <v>130225</v>
          </cell>
          <cell r="K2010">
            <v>13</v>
          </cell>
          <cell r="L2010">
            <v>2</v>
          </cell>
          <cell r="M2010">
            <v>25</v>
          </cell>
          <cell r="N2010">
            <v>2</v>
          </cell>
          <cell r="O2010">
            <v>24000</v>
          </cell>
          <cell r="P2010">
            <v>17256</v>
          </cell>
          <cell r="Q2010">
            <v>431400</v>
          </cell>
          <cell r="R2010">
            <v>742</v>
          </cell>
          <cell r="S2010">
            <v>1</v>
          </cell>
          <cell r="T2010">
            <v>742</v>
          </cell>
          <cell r="U2010">
            <v>0</v>
          </cell>
          <cell r="V2010">
            <v>190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I2011">
            <v>190614</v>
          </cell>
          <cell r="J2011">
            <v>190614</v>
          </cell>
          <cell r="K2011">
            <v>19</v>
          </cell>
          <cell r="L2011">
            <v>6</v>
          </cell>
          <cell r="M2011">
            <v>14</v>
          </cell>
          <cell r="N2011">
            <v>0.5</v>
          </cell>
          <cell r="O2011">
            <v>5450</v>
          </cell>
          <cell r="P2011">
            <v>0</v>
          </cell>
          <cell r="Q2011">
            <v>364300</v>
          </cell>
          <cell r="R2011">
            <v>0</v>
          </cell>
          <cell r="S2011">
            <v>2</v>
          </cell>
          <cell r="T2011">
            <v>0</v>
          </cell>
          <cell r="U2011">
            <v>0</v>
          </cell>
          <cell r="V2011">
            <v>148</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I2012">
            <v>130222</v>
          </cell>
          <cell r="J2012">
            <v>130222</v>
          </cell>
          <cell r="K2012">
            <v>13</v>
          </cell>
          <cell r="L2012">
            <v>2</v>
          </cell>
          <cell r="M2012">
            <v>22</v>
          </cell>
          <cell r="N2012">
            <v>2</v>
          </cell>
          <cell r="O2012">
            <v>24000</v>
          </cell>
          <cell r="P2012">
            <v>16384</v>
          </cell>
          <cell r="Q2012">
            <v>409600</v>
          </cell>
          <cell r="R2012">
            <v>0</v>
          </cell>
          <cell r="S2012">
            <v>1</v>
          </cell>
          <cell r="T2012">
            <v>0</v>
          </cell>
          <cell r="U2012">
            <v>0</v>
          </cell>
          <cell r="V2012">
            <v>190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I2013">
            <v>190617</v>
          </cell>
          <cell r="J2013">
            <v>190617</v>
          </cell>
          <cell r="K2013">
            <v>19</v>
          </cell>
          <cell r="L2013">
            <v>6</v>
          </cell>
          <cell r="M2013">
            <v>17</v>
          </cell>
          <cell r="N2013">
            <v>0.5</v>
          </cell>
          <cell r="O2013">
            <v>5450</v>
          </cell>
          <cell r="P2013">
            <v>0</v>
          </cell>
          <cell r="Q2013">
            <v>382400</v>
          </cell>
          <cell r="R2013">
            <v>0</v>
          </cell>
          <cell r="S2013">
            <v>1</v>
          </cell>
          <cell r="T2013">
            <v>0</v>
          </cell>
          <cell r="U2013">
            <v>0</v>
          </cell>
          <cell r="V2013">
            <v>148</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I2014">
            <v>130223</v>
          </cell>
          <cell r="J2014">
            <v>130223</v>
          </cell>
          <cell r="K2014">
            <v>13</v>
          </cell>
          <cell r="L2014">
            <v>2</v>
          </cell>
          <cell r="M2014">
            <v>23</v>
          </cell>
          <cell r="N2014">
            <v>2</v>
          </cell>
          <cell r="O2014">
            <v>24000</v>
          </cell>
          <cell r="P2014">
            <v>16680</v>
          </cell>
          <cell r="Q2014">
            <v>417000</v>
          </cell>
          <cell r="R2014">
            <v>0</v>
          </cell>
          <cell r="S2014">
            <v>1</v>
          </cell>
          <cell r="T2014">
            <v>0</v>
          </cell>
          <cell r="U2014">
            <v>0</v>
          </cell>
          <cell r="V2014">
            <v>190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I2015">
            <v>100412</v>
          </cell>
          <cell r="J2015">
            <v>100412</v>
          </cell>
          <cell r="K2015">
            <v>10</v>
          </cell>
          <cell r="L2015">
            <v>4</v>
          </cell>
          <cell r="M2015">
            <v>12</v>
          </cell>
          <cell r="N2015">
            <v>0.5</v>
          </cell>
          <cell r="O2015">
            <v>5050</v>
          </cell>
          <cell r="P2015">
            <v>0</v>
          </cell>
          <cell r="Q2015">
            <v>318300</v>
          </cell>
          <cell r="R2015">
            <v>0</v>
          </cell>
          <cell r="S2015">
            <v>1</v>
          </cell>
          <cell r="T2015">
            <v>0</v>
          </cell>
          <cell r="U2015">
            <v>0</v>
          </cell>
          <cell r="V2015">
            <v>129</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I2016">
            <v>130217</v>
          </cell>
          <cell r="J2016">
            <v>130217</v>
          </cell>
          <cell r="K2016">
            <v>13</v>
          </cell>
          <cell r="L2016">
            <v>2</v>
          </cell>
          <cell r="M2016">
            <v>17</v>
          </cell>
          <cell r="N2016">
            <v>2</v>
          </cell>
          <cell r="O2016">
            <v>24000</v>
          </cell>
          <cell r="P2016">
            <v>14524</v>
          </cell>
          <cell r="Q2016">
            <v>363100</v>
          </cell>
          <cell r="R2016">
            <v>0</v>
          </cell>
          <cell r="S2016">
            <v>1</v>
          </cell>
          <cell r="T2016">
            <v>0</v>
          </cell>
          <cell r="U2016">
            <v>0</v>
          </cell>
          <cell r="V2016">
            <v>190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I2017">
            <v>130216</v>
          </cell>
          <cell r="J2017">
            <v>130216</v>
          </cell>
          <cell r="K2017">
            <v>13</v>
          </cell>
          <cell r="L2017">
            <v>2</v>
          </cell>
          <cell r="M2017">
            <v>16</v>
          </cell>
          <cell r="N2017">
            <v>2</v>
          </cell>
          <cell r="O2017">
            <v>24000</v>
          </cell>
          <cell r="P2017">
            <v>14116</v>
          </cell>
          <cell r="Q2017">
            <v>352900</v>
          </cell>
          <cell r="R2017">
            <v>0</v>
          </cell>
          <cell r="S2017">
            <v>2</v>
          </cell>
          <cell r="T2017">
            <v>0</v>
          </cell>
          <cell r="U2017">
            <v>0</v>
          </cell>
          <cell r="V2017">
            <v>190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I2018">
            <v>130219</v>
          </cell>
          <cell r="J2018">
            <v>130219</v>
          </cell>
          <cell r="K2018">
            <v>13</v>
          </cell>
          <cell r="L2018">
            <v>2</v>
          </cell>
          <cell r="M2018">
            <v>19</v>
          </cell>
          <cell r="N2018">
            <v>2</v>
          </cell>
          <cell r="O2018">
            <v>24000</v>
          </cell>
          <cell r="P2018">
            <v>15312</v>
          </cell>
          <cell r="Q2018">
            <v>382800</v>
          </cell>
          <cell r="R2018">
            <v>0</v>
          </cell>
          <cell r="S2018">
            <v>1</v>
          </cell>
          <cell r="T2018">
            <v>0</v>
          </cell>
          <cell r="U2018">
            <v>0</v>
          </cell>
          <cell r="V2018">
            <v>190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I2019">
            <v>130216</v>
          </cell>
          <cell r="J2019">
            <v>130216</v>
          </cell>
          <cell r="K2019">
            <v>13</v>
          </cell>
          <cell r="L2019">
            <v>2</v>
          </cell>
          <cell r="M2019">
            <v>16</v>
          </cell>
          <cell r="N2019">
            <v>2</v>
          </cell>
          <cell r="O2019">
            <v>24000</v>
          </cell>
          <cell r="P2019">
            <v>14116</v>
          </cell>
          <cell r="Q2019">
            <v>352900</v>
          </cell>
          <cell r="R2019">
            <v>0</v>
          </cell>
          <cell r="S2019">
            <v>1</v>
          </cell>
          <cell r="T2019">
            <v>0</v>
          </cell>
          <cell r="U2019">
            <v>0</v>
          </cell>
          <cell r="V2019">
            <v>190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I2020">
            <v>130215</v>
          </cell>
          <cell r="J2020">
            <v>130215</v>
          </cell>
          <cell r="K2020">
            <v>13</v>
          </cell>
          <cell r="L2020">
            <v>2</v>
          </cell>
          <cell r="M2020">
            <v>15</v>
          </cell>
          <cell r="N2020">
            <v>2</v>
          </cell>
          <cell r="O2020">
            <v>24000</v>
          </cell>
          <cell r="P2020">
            <v>13708</v>
          </cell>
          <cell r="Q2020">
            <v>342700</v>
          </cell>
          <cell r="R2020">
            <v>0</v>
          </cell>
          <cell r="S2020">
            <v>2</v>
          </cell>
          <cell r="T2020">
            <v>0</v>
          </cell>
          <cell r="U2020">
            <v>0</v>
          </cell>
          <cell r="V2020">
            <v>190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I2021">
            <v>130214</v>
          </cell>
          <cell r="J2021">
            <v>130214</v>
          </cell>
          <cell r="K2021">
            <v>13</v>
          </cell>
          <cell r="L2021">
            <v>2</v>
          </cell>
          <cell r="M2021">
            <v>14</v>
          </cell>
          <cell r="N2021">
            <v>2</v>
          </cell>
          <cell r="O2021">
            <v>24000</v>
          </cell>
          <cell r="P2021">
            <v>13188</v>
          </cell>
          <cell r="Q2021">
            <v>329700</v>
          </cell>
          <cell r="R2021">
            <v>0</v>
          </cell>
          <cell r="S2021">
            <v>1</v>
          </cell>
          <cell r="T2021">
            <v>0</v>
          </cell>
          <cell r="U2021">
            <v>0</v>
          </cell>
          <cell r="V2021">
            <v>190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I2022">
            <v>130212</v>
          </cell>
          <cell r="J2022">
            <v>130212</v>
          </cell>
          <cell r="K2022">
            <v>13</v>
          </cell>
          <cell r="L2022">
            <v>2</v>
          </cell>
          <cell r="M2022">
            <v>12</v>
          </cell>
          <cell r="N2022">
            <v>2</v>
          </cell>
          <cell r="O2022">
            <v>24000</v>
          </cell>
          <cell r="P2022">
            <v>12068</v>
          </cell>
          <cell r="Q2022">
            <v>301700</v>
          </cell>
          <cell r="R2022">
            <v>0</v>
          </cell>
          <cell r="S2022">
            <v>1</v>
          </cell>
          <cell r="T2022">
            <v>0</v>
          </cell>
          <cell r="U2022">
            <v>0</v>
          </cell>
          <cell r="V2022">
            <v>190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I2023">
            <v>130210</v>
          </cell>
          <cell r="J2023">
            <v>130210</v>
          </cell>
          <cell r="K2023">
            <v>13</v>
          </cell>
          <cell r="L2023">
            <v>2</v>
          </cell>
          <cell r="M2023">
            <v>10</v>
          </cell>
          <cell r="N2023">
            <v>2</v>
          </cell>
          <cell r="O2023">
            <v>24000</v>
          </cell>
          <cell r="P2023">
            <v>11000</v>
          </cell>
          <cell r="Q2023">
            <v>275000</v>
          </cell>
          <cell r="R2023">
            <v>0</v>
          </cell>
          <cell r="S2023">
            <v>2</v>
          </cell>
          <cell r="T2023">
            <v>0</v>
          </cell>
          <cell r="U2023">
            <v>0</v>
          </cell>
          <cell r="V2023">
            <v>36918</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I2024">
            <v>130208</v>
          </cell>
          <cell r="J2024">
            <v>130208</v>
          </cell>
          <cell r="K2024">
            <v>13</v>
          </cell>
          <cell r="L2024">
            <v>2</v>
          </cell>
          <cell r="M2024">
            <v>8</v>
          </cell>
          <cell r="N2024">
            <v>2</v>
          </cell>
          <cell r="O2024">
            <v>22482</v>
          </cell>
          <cell r="P2024">
            <v>9992</v>
          </cell>
          <cell r="Q2024">
            <v>249800</v>
          </cell>
          <cell r="R2024">
            <v>0</v>
          </cell>
          <cell r="S2024">
            <v>2</v>
          </cell>
          <cell r="T2024">
            <v>0</v>
          </cell>
          <cell r="U2024">
            <v>0</v>
          </cell>
          <cell r="V2024">
            <v>190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I2025">
            <v>130215</v>
          </cell>
          <cell r="J2025">
            <v>130215</v>
          </cell>
          <cell r="K2025">
            <v>13</v>
          </cell>
          <cell r="L2025">
            <v>2</v>
          </cell>
          <cell r="M2025">
            <v>15</v>
          </cell>
          <cell r="N2025">
            <v>2</v>
          </cell>
          <cell r="O2025">
            <v>24000</v>
          </cell>
          <cell r="P2025">
            <v>13708</v>
          </cell>
          <cell r="Q2025">
            <v>342700</v>
          </cell>
          <cell r="R2025">
            <v>0</v>
          </cell>
          <cell r="S2025">
            <v>1</v>
          </cell>
          <cell r="T2025">
            <v>0</v>
          </cell>
          <cell r="U2025">
            <v>0</v>
          </cell>
          <cell r="V2025">
            <v>190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I2026">
            <v>130214</v>
          </cell>
          <cell r="J2026">
            <v>130214</v>
          </cell>
          <cell r="K2026">
            <v>13</v>
          </cell>
          <cell r="L2026">
            <v>2</v>
          </cell>
          <cell r="M2026">
            <v>14</v>
          </cell>
          <cell r="N2026">
            <v>2</v>
          </cell>
          <cell r="O2026">
            <v>24000</v>
          </cell>
          <cell r="P2026">
            <v>13188</v>
          </cell>
          <cell r="Q2026">
            <v>329700</v>
          </cell>
          <cell r="R2026">
            <v>0</v>
          </cell>
          <cell r="S2026">
            <v>2</v>
          </cell>
          <cell r="T2026">
            <v>0</v>
          </cell>
          <cell r="U2026">
            <v>0</v>
          </cell>
          <cell r="V2026">
            <v>190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I2027">
            <v>130215</v>
          </cell>
          <cell r="J2027">
            <v>130215</v>
          </cell>
          <cell r="K2027">
            <v>13</v>
          </cell>
          <cell r="L2027">
            <v>2</v>
          </cell>
          <cell r="M2027">
            <v>15</v>
          </cell>
          <cell r="N2027">
            <v>2</v>
          </cell>
          <cell r="O2027">
            <v>24000</v>
          </cell>
          <cell r="P2027">
            <v>13708</v>
          </cell>
          <cell r="Q2027">
            <v>342700</v>
          </cell>
          <cell r="R2027">
            <v>0</v>
          </cell>
          <cell r="S2027">
            <v>1</v>
          </cell>
          <cell r="T2027">
            <v>0</v>
          </cell>
          <cell r="U2027">
            <v>0</v>
          </cell>
          <cell r="V2027">
            <v>190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I2028">
            <v>130215</v>
          </cell>
          <cell r="J2028">
            <v>130215</v>
          </cell>
          <cell r="K2028">
            <v>13</v>
          </cell>
          <cell r="L2028">
            <v>2</v>
          </cell>
          <cell r="M2028">
            <v>15</v>
          </cell>
          <cell r="N2028">
            <v>2</v>
          </cell>
          <cell r="O2028">
            <v>24000</v>
          </cell>
          <cell r="P2028">
            <v>13708</v>
          </cell>
          <cell r="Q2028">
            <v>342700</v>
          </cell>
          <cell r="R2028">
            <v>0</v>
          </cell>
          <cell r="S2028">
            <v>1</v>
          </cell>
          <cell r="T2028">
            <v>0</v>
          </cell>
          <cell r="U2028">
            <v>0</v>
          </cell>
          <cell r="V2028">
            <v>190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I2029">
            <v>130211</v>
          </cell>
          <cell r="J2029">
            <v>130211</v>
          </cell>
          <cell r="K2029">
            <v>13</v>
          </cell>
          <cell r="L2029">
            <v>2</v>
          </cell>
          <cell r="M2029">
            <v>11</v>
          </cell>
          <cell r="N2029">
            <v>2</v>
          </cell>
          <cell r="O2029">
            <v>24000</v>
          </cell>
          <cell r="P2029">
            <v>11528</v>
          </cell>
          <cell r="Q2029">
            <v>288200</v>
          </cell>
          <cell r="R2029">
            <v>0</v>
          </cell>
          <cell r="S2029">
            <v>1</v>
          </cell>
          <cell r="T2029">
            <v>0</v>
          </cell>
          <cell r="U2029">
            <v>0</v>
          </cell>
          <cell r="V2029">
            <v>190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I2030">
            <v>130209</v>
          </cell>
          <cell r="J2030">
            <v>130209</v>
          </cell>
          <cell r="K2030">
            <v>13</v>
          </cell>
          <cell r="L2030">
            <v>2</v>
          </cell>
          <cell r="M2030">
            <v>9</v>
          </cell>
          <cell r="N2030">
            <v>2</v>
          </cell>
          <cell r="O2030">
            <v>23580</v>
          </cell>
          <cell r="P2030">
            <v>10480</v>
          </cell>
          <cell r="Q2030">
            <v>262000</v>
          </cell>
          <cell r="R2030">
            <v>0</v>
          </cell>
          <cell r="S2030">
            <v>2</v>
          </cell>
          <cell r="T2030">
            <v>0</v>
          </cell>
          <cell r="U2030">
            <v>0</v>
          </cell>
          <cell r="V2030">
            <v>190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I2031">
            <v>100306</v>
          </cell>
          <cell r="J2031">
            <v>100306</v>
          </cell>
          <cell r="K2031">
            <v>10</v>
          </cell>
          <cell r="L2031">
            <v>3</v>
          </cell>
          <cell r="M2031">
            <v>6</v>
          </cell>
          <cell r="N2031">
            <v>0.5</v>
          </cell>
          <cell r="O2031">
            <v>4350</v>
          </cell>
          <cell r="P2031">
            <v>0</v>
          </cell>
          <cell r="Q2031">
            <v>227600</v>
          </cell>
          <cell r="R2031">
            <v>0</v>
          </cell>
          <cell r="S2031">
            <v>2</v>
          </cell>
          <cell r="T2031">
            <v>0</v>
          </cell>
          <cell r="U2031">
            <v>0</v>
          </cell>
          <cell r="V2031">
            <v>129</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I2032">
            <v>130212</v>
          </cell>
          <cell r="J2032">
            <v>130212</v>
          </cell>
          <cell r="K2032">
            <v>13</v>
          </cell>
          <cell r="L2032">
            <v>2</v>
          </cell>
          <cell r="M2032">
            <v>12</v>
          </cell>
          <cell r="N2032">
            <v>2</v>
          </cell>
          <cell r="O2032">
            <v>24000</v>
          </cell>
          <cell r="P2032">
            <v>12068</v>
          </cell>
          <cell r="Q2032">
            <v>301700</v>
          </cell>
          <cell r="R2032">
            <v>0</v>
          </cell>
          <cell r="S2032">
            <v>1</v>
          </cell>
          <cell r="T2032">
            <v>0</v>
          </cell>
          <cell r="U2032">
            <v>0</v>
          </cell>
          <cell r="V2032">
            <v>190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I2033">
            <v>130208</v>
          </cell>
          <cell r="J2033">
            <v>130208</v>
          </cell>
          <cell r="K2033">
            <v>13</v>
          </cell>
          <cell r="L2033">
            <v>2</v>
          </cell>
          <cell r="M2033">
            <v>8</v>
          </cell>
          <cell r="N2033">
            <v>2</v>
          </cell>
          <cell r="O2033">
            <v>22482</v>
          </cell>
          <cell r="P2033">
            <v>9992</v>
          </cell>
          <cell r="Q2033">
            <v>249800</v>
          </cell>
          <cell r="R2033">
            <v>0</v>
          </cell>
          <cell r="S2033">
            <v>2</v>
          </cell>
          <cell r="T2033">
            <v>0</v>
          </cell>
          <cell r="U2033">
            <v>0</v>
          </cell>
          <cell r="V2033">
            <v>190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I2034">
            <v>130212</v>
          </cell>
          <cell r="J2034">
            <v>130212</v>
          </cell>
          <cell r="K2034">
            <v>13</v>
          </cell>
          <cell r="L2034">
            <v>2</v>
          </cell>
          <cell r="M2034">
            <v>12</v>
          </cell>
          <cell r="N2034">
            <v>2</v>
          </cell>
          <cell r="O2034">
            <v>24000</v>
          </cell>
          <cell r="P2034">
            <v>12068</v>
          </cell>
          <cell r="Q2034">
            <v>301700</v>
          </cell>
          <cell r="R2034">
            <v>0</v>
          </cell>
          <cell r="S2034">
            <v>2</v>
          </cell>
          <cell r="T2034">
            <v>0</v>
          </cell>
          <cell r="U2034">
            <v>0</v>
          </cell>
          <cell r="V2034">
            <v>190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I2035">
            <v>130211</v>
          </cell>
          <cell r="J2035">
            <v>130211</v>
          </cell>
          <cell r="K2035">
            <v>13</v>
          </cell>
          <cell r="L2035">
            <v>2</v>
          </cell>
          <cell r="M2035">
            <v>11</v>
          </cell>
          <cell r="N2035">
            <v>2</v>
          </cell>
          <cell r="O2035">
            <v>24000</v>
          </cell>
          <cell r="P2035">
            <v>11528</v>
          </cell>
          <cell r="Q2035">
            <v>288200</v>
          </cell>
          <cell r="R2035">
            <v>0</v>
          </cell>
          <cell r="S2035">
            <v>2</v>
          </cell>
          <cell r="T2035">
            <v>0</v>
          </cell>
          <cell r="U2035">
            <v>0</v>
          </cell>
          <cell r="V2035">
            <v>190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I2036">
            <v>130208</v>
          </cell>
          <cell r="J2036">
            <v>130208</v>
          </cell>
          <cell r="K2036">
            <v>13</v>
          </cell>
          <cell r="L2036">
            <v>2</v>
          </cell>
          <cell r="M2036">
            <v>8</v>
          </cell>
          <cell r="N2036">
            <v>2</v>
          </cell>
          <cell r="O2036">
            <v>22482</v>
          </cell>
          <cell r="P2036">
            <v>9992</v>
          </cell>
          <cell r="Q2036">
            <v>249800</v>
          </cell>
          <cell r="R2036">
            <v>0</v>
          </cell>
          <cell r="S2036">
            <v>2</v>
          </cell>
          <cell r="T2036">
            <v>0</v>
          </cell>
          <cell r="U2036">
            <v>0</v>
          </cell>
          <cell r="V2036">
            <v>190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I2037">
            <v>130213</v>
          </cell>
          <cell r="J2037">
            <v>130213</v>
          </cell>
          <cell r="K2037">
            <v>13</v>
          </cell>
          <cell r="L2037">
            <v>2</v>
          </cell>
          <cell r="M2037">
            <v>13</v>
          </cell>
          <cell r="N2037">
            <v>2</v>
          </cell>
          <cell r="O2037">
            <v>24000</v>
          </cell>
          <cell r="P2037">
            <v>12628</v>
          </cell>
          <cell r="Q2037">
            <v>315700</v>
          </cell>
          <cell r="R2037">
            <v>0</v>
          </cell>
          <cell r="S2037">
            <v>2</v>
          </cell>
          <cell r="T2037">
            <v>0</v>
          </cell>
          <cell r="U2037">
            <v>0</v>
          </cell>
          <cell r="V2037">
            <v>190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I2038">
            <v>130215</v>
          </cell>
          <cell r="J2038">
            <v>130215</v>
          </cell>
          <cell r="K2038">
            <v>13</v>
          </cell>
          <cell r="L2038">
            <v>2</v>
          </cell>
          <cell r="M2038">
            <v>15</v>
          </cell>
          <cell r="N2038">
            <v>2</v>
          </cell>
          <cell r="O2038">
            <v>24000</v>
          </cell>
          <cell r="P2038">
            <v>13708</v>
          </cell>
          <cell r="Q2038">
            <v>342700</v>
          </cell>
          <cell r="R2038">
            <v>0</v>
          </cell>
          <cell r="S2038">
            <v>1</v>
          </cell>
          <cell r="T2038">
            <v>0</v>
          </cell>
          <cell r="U2038">
            <v>0</v>
          </cell>
          <cell r="V2038">
            <v>190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I2039">
            <v>130211</v>
          </cell>
          <cell r="J2039">
            <v>130211</v>
          </cell>
          <cell r="K2039">
            <v>13</v>
          </cell>
          <cell r="L2039">
            <v>2</v>
          </cell>
          <cell r="M2039">
            <v>11</v>
          </cell>
          <cell r="N2039">
            <v>2</v>
          </cell>
          <cell r="O2039">
            <v>24000</v>
          </cell>
          <cell r="P2039">
            <v>11528</v>
          </cell>
          <cell r="Q2039">
            <v>288200</v>
          </cell>
          <cell r="R2039">
            <v>0</v>
          </cell>
          <cell r="S2039">
            <v>1</v>
          </cell>
          <cell r="T2039">
            <v>0</v>
          </cell>
          <cell r="U2039">
            <v>0</v>
          </cell>
          <cell r="V2039">
            <v>190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I2040">
            <v>130210</v>
          </cell>
          <cell r="J2040">
            <v>130210</v>
          </cell>
          <cell r="K2040">
            <v>13</v>
          </cell>
          <cell r="L2040">
            <v>2</v>
          </cell>
          <cell r="M2040">
            <v>10</v>
          </cell>
          <cell r="N2040">
            <v>2</v>
          </cell>
          <cell r="O2040">
            <v>24000</v>
          </cell>
          <cell r="P2040">
            <v>11000</v>
          </cell>
          <cell r="Q2040">
            <v>275000</v>
          </cell>
          <cell r="R2040">
            <v>0</v>
          </cell>
          <cell r="S2040">
            <v>1</v>
          </cell>
          <cell r="T2040">
            <v>0</v>
          </cell>
          <cell r="U2040">
            <v>0</v>
          </cell>
          <cell r="V2040">
            <v>190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R2041">
            <v>2</v>
          </cell>
          <cell r="S2041">
            <v>2</v>
          </cell>
          <cell r="T2041">
            <v>0</v>
          </cell>
          <cell r="U2041">
            <v>0</v>
          </cell>
          <cell r="V2041" t="str">
            <v>その他</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R2042">
            <v>1</v>
          </cell>
          <cell r="S2042">
            <v>1</v>
          </cell>
          <cell r="T2042">
            <v>0</v>
          </cell>
          <cell r="U2042">
            <v>0</v>
          </cell>
          <cell r="V2042" t="str">
            <v>その他</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R2043">
            <v>1</v>
          </cell>
          <cell r="S2043">
            <v>1</v>
          </cell>
          <cell r="T2043">
            <v>0</v>
          </cell>
          <cell r="U2043">
            <v>0</v>
          </cell>
          <cell r="V2043" t="str">
            <v>その他</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R2044">
            <v>2</v>
          </cell>
          <cell r="S2044">
            <v>2</v>
          </cell>
          <cell r="T2044">
            <v>0</v>
          </cell>
          <cell r="U2044">
            <v>0</v>
          </cell>
          <cell r="V2044" t="str">
            <v>その他</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R2045">
            <v>2</v>
          </cell>
          <cell r="S2045">
            <v>2</v>
          </cell>
          <cell r="T2045">
            <v>0</v>
          </cell>
          <cell r="U2045">
            <v>0</v>
          </cell>
          <cell r="V2045" t="str">
            <v>その他</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R2046">
            <v>2</v>
          </cell>
          <cell r="S2046">
            <v>2</v>
          </cell>
          <cell r="T2046">
            <v>0</v>
          </cell>
          <cell r="U2046">
            <v>0</v>
          </cell>
          <cell r="V2046" t="str">
            <v>その他</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R2047">
            <v>2</v>
          </cell>
          <cell r="S2047">
            <v>2</v>
          </cell>
          <cell r="T2047">
            <v>0</v>
          </cell>
          <cell r="U2047">
            <v>0</v>
          </cell>
          <cell r="V2047" t="str">
            <v>その他</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R2048">
            <v>2</v>
          </cell>
          <cell r="S2048">
            <v>2</v>
          </cell>
          <cell r="T2048">
            <v>0</v>
          </cell>
          <cell r="U2048">
            <v>0</v>
          </cell>
          <cell r="V2048" t="str">
            <v>その他</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R2049">
            <v>2</v>
          </cell>
          <cell r="S2049">
            <v>2</v>
          </cell>
          <cell r="T2049">
            <v>0</v>
          </cell>
          <cell r="U2049">
            <v>0</v>
          </cell>
          <cell r="V2049" t="str">
            <v>その他</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R2050">
            <v>2</v>
          </cell>
          <cell r="S2050">
            <v>2</v>
          </cell>
          <cell r="T2050">
            <v>0</v>
          </cell>
          <cell r="U2050">
            <v>0</v>
          </cell>
          <cell r="V2050" t="str">
            <v>その他</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R2051">
            <v>2</v>
          </cell>
          <cell r="S2051">
            <v>2</v>
          </cell>
          <cell r="T2051">
            <v>0</v>
          </cell>
          <cell r="U2051">
            <v>0</v>
          </cell>
          <cell r="V2051" t="str">
            <v>その他</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I2052">
            <v>130207</v>
          </cell>
          <cell r="J2052">
            <v>130207</v>
          </cell>
          <cell r="K2052">
            <v>13</v>
          </cell>
          <cell r="L2052">
            <v>2</v>
          </cell>
          <cell r="M2052">
            <v>7</v>
          </cell>
          <cell r="N2052">
            <v>2</v>
          </cell>
          <cell r="O2052">
            <v>21384</v>
          </cell>
          <cell r="P2052">
            <v>9504</v>
          </cell>
          <cell r="Q2052">
            <v>237600</v>
          </cell>
          <cell r="R2052">
            <v>0</v>
          </cell>
          <cell r="S2052">
            <v>1</v>
          </cell>
          <cell r="T2052">
            <v>0</v>
          </cell>
          <cell r="U2052">
            <v>0</v>
          </cell>
          <cell r="V2052">
            <v>190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I2053">
            <v>130207</v>
          </cell>
          <cell r="J2053">
            <v>130207</v>
          </cell>
          <cell r="K2053">
            <v>13</v>
          </cell>
          <cell r="L2053">
            <v>2</v>
          </cell>
          <cell r="M2053">
            <v>7</v>
          </cell>
          <cell r="N2053">
            <v>2</v>
          </cell>
          <cell r="O2053">
            <v>21384</v>
          </cell>
          <cell r="P2053">
            <v>9504</v>
          </cell>
          <cell r="Q2053">
            <v>237600</v>
          </cell>
          <cell r="R2053">
            <v>0</v>
          </cell>
          <cell r="S2053">
            <v>2</v>
          </cell>
          <cell r="T2053">
            <v>0</v>
          </cell>
          <cell r="U2053">
            <v>0</v>
          </cell>
          <cell r="V2053">
            <v>190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I2054">
            <v>130109</v>
          </cell>
          <cell r="J2054">
            <v>130109</v>
          </cell>
          <cell r="K2054">
            <v>13</v>
          </cell>
          <cell r="L2054">
            <v>1</v>
          </cell>
          <cell r="M2054">
            <v>9</v>
          </cell>
          <cell r="N2054">
            <v>2</v>
          </cell>
          <cell r="O2054">
            <v>18540</v>
          </cell>
          <cell r="P2054">
            <v>8240</v>
          </cell>
          <cell r="Q2054">
            <v>206000</v>
          </cell>
          <cell r="R2054">
            <v>0</v>
          </cell>
          <cell r="S2054">
            <v>2</v>
          </cell>
          <cell r="T2054">
            <v>0</v>
          </cell>
          <cell r="U2054">
            <v>0</v>
          </cell>
          <cell r="V2054">
            <v>190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I2055">
            <v>130206</v>
          </cell>
          <cell r="J2055">
            <v>130206</v>
          </cell>
          <cell r="K2055">
            <v>13</v>
          </cell>
          <cell r="L2055">
            <v>2</v>
          </cell>
          <cell r="M2055">
            <v>6</v>
          </cell>
          <cell r="N2055">
            <v>2</v>
          </cell>
          <cell r="O2055">
            <v>20348</v>
          </cell>
          <cell r="P2055">
            <v>9044</v>
          </cell>
          <cell r="Q2055">
            <v>226100</v>
          </cell>
          <cell r="R2055">
            <v>0</v>
          </cell>
          <cell r="S2055">
            <v>1</v>
          </cell>
          <cell r="T2055">
            <v>0</v>
          </cell>
          <cell r="U2055">
            <v>0</v>
          </cell>
          <cell r="V2055">
            <v>190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R2056">
            <v>2</v>
          </cell>
          <cell r="S2056">
            <v>2</v>
          </cell>
          <cell r="T2056">
            <v>0</v>
          </cell>
          <cell r="U2056">
            <v>0</v>
          </cell>
          <cell r="V2056" t="str">
            <v>その他</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I2057">
            <v>100106</v>
          </cell>
          <cell r="J2057">
            <v>100106</v>
          </cell>
          <cell r="K2057">
            <v>10</v>
          </cell>
          <cell r="L2057">
            <v>1</v>
          </cell>
          <cell r="M2057">
            <v>6</v>
          </cell>
          <cell r="N2057">
            <v>0.5</v>
          </cell>
          <cell r="O2057">
            <v>2600</v>
          </cell>
          <cell r="P2057">
            <v>0</v>
          </cell>
          <cell r="Q2057">
            <v>157700</v>
          </cell>
          <cell r="R2057">
            <v>0</v>
          </cell>
          <cell r="S2057">
            <v>2</v>
          </cell>
          <cell r="T2057">
            <v>0</v>
          </cell>
          <cell r="U2057">
            <v>0</v>
          </cell>
          <cell r="V2057">
            <v>190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R2058">
            <v>2</v>
          </cell>
          <cell r="S2058">
            <v>2</v>
          </cell>
          <cell r="T2058">
            <v>0</v>
          </cell>
          <cell r="U2058">
            <v>0</v>
          </cell>
          <cell r="V2058" t="str">
            <v>その他</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R2059">
            <v>2</v>
          </cell>
          <cell r="S2059">
            <v>2</v>
          </cell>
          <cell r="T2059">
            <v>0</v>
          </cell>
          <cell r="U2059">
            <v>0</v>
          </cell>
          <cell r="V2059" t="str">
            <v>その他</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I2060">
            <v>130108</v>
          </cell>
          <cell r="J2060">
            <v>130108</v>
          </cell>
          <cell r="K2060">
            <v>13</v>
          </cell>
          <cell r="L2060">
            <v>1</v>
          </cell>
          <cell r="M2060">
            <v>8</v>
          </cell>
          <cell r="N2060">
            <v>2</v>
          </cell>
          <cell r="O2060">
            <v>17882</v>
          </cell>
          <cell r="P2060">
            <v>7948</v>
          </cell>
          <cell r="Q2060">
            <v>198700</v>
          </cell>
          <cell r="R2060">
            <v>0</v>
          </cell>
          <cell r="S2060">
            <v>2</v>
          </cell>
          <cell r="T2060">
            <v>0</v>
          </cell>
          <cell r="U2060">
            <v>0</v>
          </cell>
          <cell r="V2060">
            <v>190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I2061">
            <v>130261</v>
          </cell>
          <cell r="J2061">
            <v>130261</v>
          </cell>
          <cell r="K2061">
            <v>13</v>
          </cell>
          <cell r="L2061">
            <v>2</v>
          </cell>
          <cell r="M2061">
            <v>61</v>
          </cell>
          <cell r="N2061">
            <v>2</v>
          </cell>
          <cell r="O2061">
            <v>24000</v>
          </cell>
          <cell r="P2061">
            <v>18920</v>
          </cell>
          <cell r="Q2061">
            <v>473000</v>
          </cell>
          <cell r="R2061">
            <v>5598</v>
          </cell>
          <cell r="S2061">
            <v>2</v>
          </cell>
          <cell r="T2061">
            <v>5598</v>
          </cell>
          <cell r="U2061">
            <v>0</v>
          </cell>
          <cell r="V2061">
            <v>190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I2062">
            <v>130226</v>
          </cell>
          <cell r="J2062">
            <v>130226</v>
          </cell>
          <cell r="K2062">
            <v>13</v>
          </cell>
          <cell r="L2062">
            <v>2</v>
          </cell>
          <cell r="M2062">
            <v>26</v>
          </cell>
          <cell r="N2062">
            <v>2</v>
          </cell>
          <cell r="O2062">
            <v>24000</v>
          </cell>
          <cell r="P2062">
            <v>17512</v>
          </cell>
          <cell r="Q2062">
            <v>437800</v>
          </cell>
          <cell r="R2062">
            <v>1756</v>
          </cell>
          <cell r="S2062">
            <v>2</v>
          </cell>
          <cell r="T2062">
            <v>1756</v>
          </cell>
          <cell r="U2062">
            <v>0</v>
          </cell>
          <cell r="V2062">
            <v>190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I2063">
            <v>130262</v>
          </cell>
          <cell r="J2063">
            <v>130262</v>
          </cell>
          <cell r="K2063">
            <v>13</v>
          </cell>
          <cell r="L2063">
            <v>2</v>
          </cell>
          <cell r="M2063">
            <v>62</v>
          </cell>
          <cell r="N2063">
            <v>2</v>
          </cell>
          <cell r="O2063">
            <v>24000</v>
          </cell>
          <cell r="P2063">
            <v>19040</v>
          </cell>
          <cell r="Q2063">
            <v>476000</v>
          </cell>
          <cell r="R2063">
            <v>5778</v>
          </cell>
          <cell r="S2063">
            <v>2</v>
          </cell>
          <cell r="T2063">
            <v>5778</v>
          </cell>
          <cell r="U2063">
            <v>0</v>
          </cell>
          <cell r="V2063">
            <v>129</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I2064">
            <v>130317</v>
          </cell>
          <cell r="J2064">
            <v>130317</v>
          </cell>
          <cell r="K2064">
            <v>13</v>
          </cell>
          <cell r="L2064">
            <v>3</v>
          </cell>
          <cell r="M2064">
            <v>17</v>
          </cell>
          <cell r="N2064">
            <v>2</v>
          </cell>
          <cell r="O2064">
            <v>26800</v>
          </cell>
          <cell r="P2064">
            <v>0</v>
          </cell>
          <cell r="Q2064">
            <v>477600</v>
          </cell>
          <cell r="R2064">
            <v>3872</v>
          </cell>
          <cell r="S2064">
            <v>1</v>
          </cell>
          <cell r="T2064">
            <v>3872</v>
          </cell>
          <cell r="U2064">
            <v>0</v>
          </cell>
          <cell r="V2064">
            <v>190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I2065">
            <v>130229</v>
          </cell>
          <cell r="J2065">
            <v>130229</v>
          </cell>
          <cell r="K2065">
            <v>13</v>
          </cell>
          <cell r="L2065">
            <v>2</v>
          </cell>
          <cell r="M2065">
            <v>29</v>
          </cell>
          <cell r="N2065">
            <v>2</v>
          </cell>
          <cell r="O2065">
            <v>24000</v>
          </cell>
          <cell r="P2065">
            <v>18152</v>
          </cell>
          <cell r="Q2065">
            <v>453800</v>
          </cell>
          <cell r="R2065">
            <v>3935</v>
          </cell>
          <cell r="S2065">
            <v>1</v>
          </cell>
          <cell r="T2065">
            <v>3935</v>
          </cell>
          <cell r="U2065">
            <v>0</v>
          </cell>
          <cell r="V2065">
            <v>190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R2066">
            <v>2</v>
          </cell>
          <cell r="S2066">
            <v>2</v>
          </cell>
          <cell r="T2066">
            <v>6498</v>
          </cell>
          <cell r="U2066">
            <v>0</v>
          </cell>
          <cell r="V2066" t="str">
            <v>その他</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I2067">
            <v>130263</v>
          </cell>
          <cell r="J2067">
            <v>130263</v>
          </cell>
          <cell r="K2067">
            <v>13</v>
          </cell>
          <cell r="L2067">
            <v>2</v>
          </cell>
          <cell r="M2067">
            <v>63</v>
          </cell>
          <cell r="N2067">
            <v>2</v>
          </cell>
          <cell r="O2067">
            <v>24000</v>
          </cell>
          <cell r="P2067">
            <v>19160</v>
          </cell>
          <cell r="Q2067">
            <v>479000</v>
          </cell>
          <cell r="R2067">
            <v>5958</v>
          </cell>
          <cell r="S2067">
            <v>2</v>
          </cell>
          <cell r="T2067">
            <v>5958</v>
          </cell>
          <cell r="U2067">
            <v>0</v>
          </cell>
          <cell r="V2067">
            <v>190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I2068">
            <v>100719</v>
          </cell>
          <cell r="J2068">
            <v>100719</v>
          </cell>
          <cell r="K2068">
            <v>10</v>
          </cell>
          <cell r="L2068">
            <v>7</v>
          </cell>
          <cell r="M2068">
            <v>19</v>
          </cell>
          <cell r="N2068">
            <v>0.5</v>
          </cell>
          <cell r="O2068">
            <v>5800</v>
          </cell>
          <cell r="P2068">
            <v>0</v>
          </cell>
          <cell r="Q2068">
            <v>429700</v>
          </cell>
          <cell r="R2068">
            <v>0</v>
          </cell>
          <cell r="S2068">
            <v>2</v>
          </cell>
          <cell r="T2068">
            <v>0</v>
          </cell>
          <cell r="U2068">
            <v>5800</v>
          </cell>
          <cell r="V2068">
            <v>130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I2069">
            <v>130263</v>
          </cell>
          <cell r="J2069">
            <v>130263</v>
          </cell>
          <cell r="K2069">
            <v>13</v>
          </cell>
          <cell r="L2069">
            <v>2</v>
          </cell>
          <cell r="M2069">
            <v>63</v>
          </cell>
          <cell r="N2069">
            <v>2</v>
          </cell>
          <cell r="O2069">
            <v>24000</v>
          </cell>
          <cell r="P2069">
            <v>19160</v>
          </cell>
          <cell r="Q2069">
            <v>479000</v>
          </cell>
          <cell r="R2069">
            <v>5958</v>
          </cell>
          <cell r="S2069">
            <v>1</v>
          </cell>
          <cell r="T2069">
            <v>5958</v>
          </cell>
          <cell r="U2069">
            <v>0</v>
          </cell>
          <cell r="V2069">
            <v>190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R2070">
            <v>2</v>
          </cell>
          <cell r="S2070">
            <v>2</v>
          </cell>
          <cell r="T2070">
            <v>6318</v>
          </cell>
          <cell r="U2070">
            <v>0</v>
          </cell>
          <cell r="V2070" t="str">
            <v>その他</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I2071">
            <v>130461</v>
          </cell>
          <cell r="J2071">
            <v>130461</v>
          </cell>
          <cell r="K2071">
            <v>13</v>
          </cell>
          <cell r="L2071">
            <v>4</v>
          </cell>
          <cell r="M2071">
            <v>61</v>
          </cell>
          <cell r="N2071">
            <v>2</v>
          </cell>
          <cell r="O2071">
            <v>29200</v>
          </cell>
          <cell r="P2071">
            <v>0</v>
          </cell>
          <cell r="Q2071">
            <v>548600</v>
          </cell>
          <cell r="R2071">
            <v>6878</v>
          </cell>
          <cell r="S2071">
            <v>1</v>
          </cell>
          <cell r="T2071">
            <v>6878</v>
          </cell>
          <cell r="U2071">
            <v>0</v>
          </cell>
          <cell r="V2071">
            <v>190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I2072">
            <v>100719</v>
          </cell>
          <cell r="J2072">
            <v>100719</v>
          </cell>
          <cell r="K2072">
            <v>10</v>
          </cell>
          <cell r="L2072">
            <v>7</v>
          </cell>
          <cell r="M2072">
            <v>19</v>
          </cell>
          <cell r="N2072">
            <v>0.5</v>
          </cell>
          <cell r="O2072">
            <v>5800</v>
          </cell>
          <cell r="P2072">
            <v>0</v>
          </cell>
          <cell r="Q2072">
            <v>429700</v>
          </cell>
          <cell r="R2072">
            <v>0</v>
          </cell>
          <cell r="S2072">
            <v>2</v>
          </cell>
          <cell r="T2072">
            <v>0</v>
          </cell>
          <cell r="U2072">
            <v>2100</v>
          </cell>
          <cell r="V2072">
            <v>139</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I2073">
            <v>130229</v>
          </cell>
          <cell r="J2073">
            <v>130229</v>
          </cell>
          <cell r="K2073">
            <v>13</v>
          </cell>
          <cell r="L2073">
            <v>2</v>
          </cell>
          <cell r="M2073">
            <v>29</v>
          </cell>
          <cell r="N2073">
            <v>2</v>
          </cell>
          <cell r="O2073">
            <v>24000</v>
          </cell>
          <cell r="P2073">
            <v>18152</v>
          </cell>
          <cell r="Q2073">
            <v>453800</v>
          </cell>
          <cell r="R2073">
            <v>3935</v>
          </cell>
          <cell r="S2073">
            <v>1</v>
          </cell>
          <cell r="T2073">
            <v>3935</v>
          </cell>
          <cell r="U2073">
            <v>0</v>
          </cell>
          <cell r="V2073">
            <v>190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I2074">
            <v>130262</v>
          </cell>
          <cell r="J2074">
            <v>130262</v>
          </cell>
          <cell r="K2074">
            <v>13</v>
          </cell>
          <cell r="L2074">
            <v>2</v>
          </cell>
          <cell r="M2074">
            <v>62</v>
          </cell>
          <cell r="N2074">
            <v>2</v>
          </cell>
          <cell r="O2074">
            <v>24000</v>
          </cell>
          <cell r="P2074">
            <v>19040</v>
          </cell>
          <cell r="Q2074">
            <v>476000</v>
          </cell>
          <cell r="R2074">
            <v>5778</v>
          </cell>
          <cell r="S2074">
            <v>2</v>
          </cell>
          <cell r="T2074">
            <v>5778</v>
          </cell>
          <cell r="U2074">
            <v>0</v>
          </cell>
          <cell r="V2074">
            <v>190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I2075">
            <v>130231</v>
          </cell>
          <cell r="J2075">
            <v>130231</v>
          </cell>
          <cell r="K2075">
            <v>13</v>
          </cell>
          <cell r="L2075">
            <v>2</v>
          </cell>
          <cell r="M2075">
            <v>31</v>
          </cell>
          <cell r="N2075">
            <v>2</v>
          </cell>
          <cell r="O2075">
            <v>24000</v>
          </cell>
          <cell r="P2075">
            <v>18508</v>
          </cell>
          <cell r="Q2075">
            <v>462700</v>
          </cell>
          <cell r="R2075">
            <v>4902</v>
          </cell>
          <cell r="S2075">
            <v>2</v>
          </cell>
          <cell r="T2075">
            <v>4902</v>
          </cell>
          <cell r="U2075">
            <v>0</v>
          </cell>
          <cell r="V2075">
            <v>190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I2076">
            <v>130232</v>
          </cell>
          <cell r="J2076">
            <v>130232</v>
          </cell>
          <cell r="K2076">
            <v>13</v>
          </cell>
          <cell r="L2076">
            <v>2</v>
          </cell>
          <cell r="M2076">
            <v>32</v>
          </cell>
          <cell r="N2076">
            <v>2</v>
          </cell>
          <cell r="O2076">
            <v>24000</v>
          </cell>
          <cell r="P2076">
            <v>18680</v>
          </cell>
          <cell r="Q2076">
            <v>467000</v>
          </cell>
          <cell r="R2076">
            <v>5238</v>
          </cell>
          <cell r="S2076">
            <v>2</v>
          </cell>
          <cell r="T2076">
            <v>5238</v>
          </cell>
          <cell r="U2076">
            <v>0</v>
          </cell>
          <cell r="V2076">
            <v>190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R2077">
            <v>2</v>
          </cell>
          <cell r="S2077">
            <v>2</v>
          </cell>
          <cell r="T2077">
            <v>7154</v>
          </cell>
          <cell r="U2077">
            <v>0</v>
          </cell>
          <cell r="V2077" t="str">
            <v>その他</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I2078">
            <v>190618</v>
          </cell>
          <cell r="J2078">
            <v>190618</v>
          </cell>
          <cell r="K2078">
            <v>19</v>
          </cell>
          <cell r="L2078">
            <v>6</v>
          </cell>
          <cell r="M2078">
            <v>18</v>
          </cell>
          <cell r="N2078">
            <v>1</v>
          </cell>
          <cell r="O2078">
            <v>10900</v>
          </cell>
          <cell r="P2078">
            <v>0</v>
          </cell>
          <cell r="Q2078">
            <v>387800</v>
          </cell>
          <cell r="R2078">
            <v>140</v>
          </cell>
          <cell r="S2078">
            <v>2</v>
          </cell>
          <cell r="T2078">
            <v>140</v>
          </cell>
          <cell r="U2078">
            <v>0</v>
          </cell>
          <cell r="V2078">
            <v>148</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I2079">
            <v>130131</v>
          </cell>
          <cell r="J2079">
            <v>130131</v>
          </cell>
          <cell r="K2079">
            <v>13</v>
          </cell>
          <cell r="L2079">
            <v>1</v>
          </cell>
          <cell r="M2079">
            <v>31</v>
          </cell>
          <cell r="N2079">
            <v>2</v>
          </cell>
          <cell r="O2079">
            <v>19200</v>
          </cell>
          <cell r="P2079">
            <v>14092</v>
          </cell>
          <cell r="Q2079">
            <v>352300</v>
          </cell>
          <cell r="R2079">
            <v>1214</v>
          </cell>
          <cell r="S2079">
            <v>1</v>
          </cell>
          <cell r="T2079">
            <v>1214</v>
          </cell>
          <cell r="U2079">
            <v>0</v>
          </cell>
          <cell r="V2079">
            <v>190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I2080">
            <v>130223</v>
          </cell>
          <cell r="J2080">
            <v>130223</v>
          </cell>
          <cell r="K2080">
            <v>13</v>
          </cell>
          <cell r="L2080">
            <v>2</v>
          </cell>
          <cell r="M2080">
            <v>23</v>
          </cell>
          <cell r="N2080">
            <v>2</v>
          </cell>
          <cell r="O2080">
            <v>24000</v>
          </cell>
          <cell r="P2080">
            <v>16680</v>
          </cell>
          <cell r="Q2080">
            <v>417000</v>
          </cell>
          <cell r="R2080">
            <v>0</v>
          </cell>
          <cell r="S2080">
            <v>2</v>
          </cell>
          <cell r="T2080">
            <v>0</v>
          </cell>
          <cell r="U2080">
            <v>0</v>
          </cell>
          <cell r="V2080">
            <v>190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I2081">
            <v>130224</v>
          </cell>
          <cell r="J2081">
            <v>130224</v>
          </cell>
          <cell r="K2081">
            <v>13</v>
          </cell>
          <cell r="L2081">
            <v>2</v>
          </cell>
          <cell r="M2081">
            <v>24</v>
          </cell>
          <cell r="N2081">
            <v>2</v>
          </cell>
          <cell r="O2081">
            <v>24000</v>
          </cell>
          <cell r="P2081">
            <v>16976</v>
          </cell>
          <cell r="Q2081">
            <v>424400</v>
          </cell>
          <cell r="R2081">
            <v>0</v>
          </cell>
          <cell r="S2081">
            <v>2</v>
          </cell>
          <cell r="T2081">
            <v>0</v>
          </cell>
          <cell r="U2081">
            <v>0</v>
          </cell>
          <cell r="V2081">
            <v>190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I2082">
            <v>130222</v>
          </cell>
          <cell r="J2082">
            <v>130222</v>
          </cell>
          <cell r="K2082">
            <v>13</v>
          </cell>
          <cell r="L2082">
            <v>2</v>
          </cell>
          <cell r="M2082">
            <v>22</v>
          </cell>
          <cell r="N2082">
            <v>2</v>
          </cell>
          <cell r="O2082">
            <v>24000</v>
          </cell>
          <cell r="P2082">
            <v>16384</v>
          </cell>
          <cell r="Q2082">
            <v>409600</v>
          </cell>
          <cell r="R2082">
            <v>0</v>
          </cell>
          <cell r="S2082">
            <v>2</v>
          </cell>
          <cell r="T2082">
            <v>0</v>
          </cell>
          <cell r="U2082">
            <v>0</v>
          </cell>
          <cell r="V2082">
            <v>190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I2083">
            <v>130223</v>
          </cell>
          <cell r="J2083">
            <v>130223</v>
          </cell>
          <cell r="K2083">
            <v>13</v>
          </cell>
          <cell r="L2083">
            <v>2</v>
          </cell>
          <cell r="M2083">
            <v>23</v>
          </cell>
          <cell r="N2083">
            <v>2</v>
          </cell>
          <cell r="O2083">
            <v>24000</v>
          </cell>
          <cell r="P2083">
            <v>16680</v>
          </cell>
          <cell r="Q2083">
            <v>417000</v>
          </cell>
          <cell r="R2083">
            <v>0</v>
          </cell>
          <cell r="S2083">
            <v>2</v>
          </cell>
          <cell r="T2083">
            <v>0</v>
          </cell>
          <cell r="U2083">
            <v>0</v>
          </cell>
          <cell r="V2083">
            <v>190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I2084">
            <v>100614</v>
          </cell>
          <cell r="J2084">
            <v>100614</v>
          </cell>
          <cell r="K2084">
            <v>10</v>
          </cell>
          <cell r="L2084">
            <v>6</v>
          </cell>
          <cell r="M2084">
            <v>14</v>
          </cell>
          <cell r="N2084">
            <v>0.5</v>
          </cell>
          <cell r="O2084">
            <v>5600</v>
          </cell>
          <cell r="P2084">
            <v>0</v>
          </cell>
          <cell r="Q2084">
            <v>386600</v>
          </cell>
          <cell r="R2084">
            <v>0</v>
          </cell>
          <cell r="S2084">
            <v>1</v>
          </cell>
          <cell r="T2084">
            <v>0</v>
          </cell>
          <cell r="U2084">
            <v>0</v>
          </cell>
          <cell r="V2084">
            <v>129</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I2085">
            <v>130220</v>
          </cell>
          <cell r="J2085">
            <v>130220</v>
          </cell>
          <cell r="K2085">
            <v>13</v>
          </cell>
          <cell r="L2085">
            <v>2</v>
          </cell>
          <cell r="M2085">
            <v>20</v>
          </cell>
          <cell r="N2085">
            <v>2</v>
          </cell>
          <cell r="O2085">
            <v>24000</v>
          </cell>
          <cell r="P2085">
            <v>15692</v>
          </cell>
          <cell r="Q2085">
            <v>392300</v>
          </cell>
          <cell r="R2085">
            <v>0</v>
          </cell>
          <cell r="S2085">
            <v>2</v>
          </cell>
          <cell r="T2085">
            <v>0</v>
          </cell>
          <cell r="U2085">
            <v>0</v>
          </cell>
          <cell r="V2085">
            <v>190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I2086">
            <v>190514</v>
          </cell>
          <cell r="J2086">
            <v>190514</v>
          </cell>
          <cell r="K2086">
            <v>19</v>
          </cell>
          <cell r="L2086">
            <v>5</v>
          </cell>
          <cell r="M2086">
            <v>14</v>
          </cell>
          <cell r="N2086">
            <v>0.5</v>
          </cell>
          <cell r="O2086">
            <v>4750</v>
          </cell>
          <cell r="P2086">
            <v>0</v>
          </cell>
          <cell r="Q2086">
            <v>315200</v>
          </cell>
          <cell r="R2086">
            <v>0</v>
          </cell>
          <cell r="S2086">
            <v>2</v>
          </cell>
          <cell r="T2086">
            <v>0</v>
          </cell>
          <cell r="U2086">
            <v>0</v>
          </cell>
          <cell r="V2086">
            <v>148</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I2087">
            <v>130217</v>
          </cell>
          <cell r="J2087">
            <v>130217</v>
          </cell>
          <cell r="K2087">
            <v>13</v>
          </cell>
          <cell r="L2087">
            <v>2</v>
          </cell>
          <cell r="M2087">
            <v>17</v>
          </cell>
          <cell r="N2087">
            <v>2</v>
          </cell>
          <cell r="O2087">
            <v>24000</v>
          </cell>
          <cell r="P2087">
            <v>14524</v>
          </cell>
          <cell r="Q2087">
            <v>363100</v>
          </cell>
          <cell r="R2087">
            <v>0</v>
          </cell>
          <cell r="S2087">
            <v>1</v>
          </cell>
          <cell r="T2087">
            <v>0</v>
          </cell>
          <cell r="U2087">
            <v>0</v>
          </cell>
          <cell r="V2087">
            <v>190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I2088">
            <v>130220</v>
          </cell>
          <cell r="J2088">
            <v>130220</v>
          </cell>
          <cell r="K2088">
            <v>13</v>
          </cell>
          <cell r="L2088">
            <v>2</v>
          </cell>
          <cell r="M2088">
            <v>20</v>
          </cell>
          <cell r="N2088">
            <v>2</v>
          </cell>
          <cell r="O2088">
            <v>24000</v>
          </cell>
          <cell r="P2088">
            <v>15692</v>
          </cell>
          <cell r="Q2088">
            <v>392300</v>
          </cell>
          <cell r="R2088">
            <v>0</v>
          </cell>
          <cell r="S2088">
            <v>1</v>
          </cell>
          <cell r="T2088">
            <v>0</v>
          </cell>
          <cell r="U2088">
            <v>0</v>
          </cell>
          <cell r="V2088">
            <v>190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I2089">
            <v>130220</v>
          </cell>
          <cell r="J2089">
            <v>130220</v>
          </cell>
          <cell r="K2089">
            <v>13</v>
          </cell>
          <cell r="L2089">
            <v>2</v>
          </cell>
          <cell r="M2089">
            <v>20</v>
          </cell>
          <cell r="N2089">
            <v>2</v>
          </cell>
          <cell r="O2089">
            <v>24000</v>
          </cell>
          <cell r="P2089">
            <v>15692</v>
          </cell>
          <cell r="Q2089">
            <v>392300</v>
          </cell>
          <cell r="R2089">
            <v>0</v>
          </cell>
          <cell r="S2089">
            <v>1</v>
          </cell>
          <cell r="T2089">
            <v>0</v>
          </cell>
          <cell r="U2089">
            <v>0</v>
          </cell>
          <cell r="V2089">
            <v>190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I2090">
            <v>190609</v>
          </cell>
          <cell r="J2090">
            <v>190609</v>
          </cell>
          <cell r="K2090">
            <v>19</v>
          </cell>
          <cell r="L2090">
            <v>6</v>
          </cell>
          <cell r="M2090">
            <v>9</v>
          </cell>
          <cell r="N2090">
            <v>1</v>
          </cell>
          <cell r="O2090">
            <v>10900</v>
          </cell>
          <cell r="P2090">
            <v>0</v>
          </cell>
          <cell r="Q2090">
            <v>327900</v>
          </cell>
          <cell r="R2090">
            <v>0</v>
          </cell>
          <cell r="S2090">
            <v>1</v>
          </cell>
          <cell r="T2090">
            <v>0</v>
          </cell>
          <cell r="U2090">
            <v>0</v>
          </cell>
          <cell r="V2090">
            <v>190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I2091">
            <v>130217</v>
          </cell>
          <cell r="J2091">
            <v>130217</v>
          </cell>
          <cell r="K2091">
            <v>13</v>
          </cell>
          <cell r="L2091">
            <v>2</v>
          </cell>
          <cell r="M2091">
            <v>17</v>
          </cell>
          <cell r="N2091">
            <v>0</v>
          </cell>
          <cell r="O2091">
            <v>0</v>
          </cell>
          <cell r="P2091">
            <v>14524</v>
          </cell>
          <cell r="Q2091">
            <v>363100</v>
          </cell>
          <cell r="R2091">
            <v>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I2092">
            <v>130215</v>
          </cell>
          <cell r="J2092">
            <v>130215</v>
          </cell>
          <cell r="K2092">
            <v>13</v>
          </cell>
          <cell r="L2092">
            <v>2</v>
          </cell>
          <cell r="M2092">
            <v>15</v>
          </cell>
          <cell r="N2092">
            <v>2</v>
          </cell>
          <cell r="O2092">
            <v>24000</v>
          </cell>
          <cell r="P2092">
            <v>13708</v>
          </cell>
          <cell r="Q2092">
            <v>342700</v>
          </cell>
          <cell r="R2092">
            <v>0</v>
          </cell>
          <cell r="S2092">
            <v>2</v>
          </cell>
          <cell r="T2092">
            <v>0</v>
          </cell>
          <cell r="U2092">
            <v>0</v>
          </cell>
          <cell r="V2092">
            <v>190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I2093">
            <v>130215</v>
          </cell>
          <cell r="J2093">
            <v>130215</v>
          </cell>
          <cell r="K2093">
            <v>13</v>
          </cell>
          <cell r="L2093">
            <v>2</v>
          </cell>
          <cell r="M2093">
            <v>15</v>
          </cell>
          <cell r="N2093">
            <v>2</v>
          </cell>
          <cell r="O2093">
            <v>24000</v>
          </cell>
          <cell r="P2093">
            <v>13708</v>
          </cell>
          <cell r="Q2093">
            <v>342700</v>
          </cell>
          <cell r="R2093">
            <v>0</v>
          </cell>
          <cell r="S2093">
            <v>2</v>
          </cell>
          <cell r="T2093">
            <v>0</v>
          </cell>
          <cell r="U2093">
            <v>0</v>
          </cell>
          <cell r="V2093">
            <v>190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I2094">
            <v>130216</v>
          </cell>
          <cell r="J2094">
            <v>130216</v>
          </cell>
          <cell r="K2094">
            <v>13</v>
          </cell>
          <cell r="L2094">
            <v>2</v>
          </cell>
          <cell r="M2094">
            <v>16</v>
          </cell>
          <cell r="N2094">
            <v>2</v>
          </cell>
          <cell r="O2094">
            <v>24000</v>
          </cell>
          <cell r="P2094">
            <v>14116</v>
          </cell>
          <cell r="Q2094">
            <v>352900</v>
          </cell>
          <cell r="R2094">
            <v>0</v>
          </cell>
          <cell r="S2094">
            <v>1</v>
          </cell>
          <cell r="T2094">
            <v>0</v>
          </cell>
          <cell r="U2094">
            <v>0</v>
          </cell>
          <cell r="V2094">
            <v>190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I2095">
            <v>130215</v>
          </cell>
          <cell r="J2095">
            <v>130215</v>
          </cell>
          <cell r="K2095">
            <v>13</v>
          </cell>
          <cell r="L2095">
            <v>2</v>
          </cell>
          <cell r="M2095">
            <v>15</v>
          </cell>
          <cell r="N2095">
            <v>2</v>
          </cell>
          <cell r="O2095">
            <v>24000</v>
          </cell>
          <cell r="P2095">
            <v>13708</v>
          </cell>
          <cell r="Q2095">
            <v>342700</v>
          </cell>
          <cell r="R2095">
            <v>0</v>
          </cell>
          <cell r="S2095">
            <v>2</v>
          </cell>
          <cell r="T2095">
            <v>0</v>
          </cell>
          <cell r="U2095">
            <v>0</v>
          </cell>
          <cell r="V2095">
            <v>190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I2096">
            <v>130214</v>
          </cell>
          <cell r="J2096">
            <v>130214</v>
          </cell>
          <cell r="K2096">
            <v>13</v>
          </cell>
          <cell r="L2096">
            <v>2</v>
          </cell>
          <cell r="M2096">
            <v>14</v>
          </cell>
          <cell r="N2096">
            <v>2</v>
          </cell>
          <cell r="O2096">
            <v>24000</v>
          </cell>
          <cell r="P2096">
            <v>13188</v>
          </cell>
          <cell r="Q2096">
            <v>329700</v>
          </cell>
          <cell r="R2096">
            <v>0</v>
          </cell>
          <cell r="S2096">
            <v>2</v>
          </cell>
          <cell r="T2096">
            <v>0</v>
          </cell>
          <cell r="U2096">
            <v>0</v>
          </cell>
          <cell r="V2096">
            <v>190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I2097">
            <v>130214</v>
          </cell>
          <cell r="J2097">
            <v>130214</v>
          </cell>
          <cell r="K2097">
            <v>13</v>
          </cell>
          <cell r="L2097">
            <v>2</v>
          </cell>
          <cell r="M2097">
            <v>14</v>
          </cell>
          <cell r="N2097">
            <v>2</v>
          </cell>
          <cell r="O2097">
            <v>24000</v>
          </cell>
          <cell r="P2097">
            <v>13188</v>
          </cell>
          <cell r="Q2097">
            <v>329700</v>
          </cell>
          <cell r="R2097">
            <v>0</v>
          </cell>
          <cell r="S2097">
            <v>1</v>
          </cell>
          <cell r="T2097">
            <v>0</v>
          </cell>
          <cell r="U2097">
            <v>0</v>
          </cell>
          <cell r="V2097">
            <v>190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I2098">
            <v>130213</v>
          </cell>
          <cell r="J2098">
            <v>130213</v>
          </cell>
          <cell r="K2098">
            <v>13</v>
          </cell>
          <cell r="L2098">
            <v>2</v>
          </cell>
          <cell r="M2098">
            <v>13</v>
          </cell>
          <cell r="N2098">
            <v>2</v>
          </cell>
          <cell r="O2098">
            <v>24000</v>
          </cell>
          <cell r="P2098">
            <v>12628</v>
          </cell>
          <cell r="Q2098">
            <v>315700</v>
          </cell>
          <cell r="R2098">
            <v>0</v>
          </cell>
          <cell r="S2098">
            <v>2</v>
          </cell>
          <cell r="T2098">
            <v>0</v>
          </cell>
          <cell r="U2098">
            <v>0</v>
          </cell>
          <cell r="V2098">
            <v>190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I2099">
            <v>130211</v>
          </cell>
          <cell r="J2099">
            <v>130211</v>
          </cell>
          <cell r="K2099">
            <v>13</v>
          </cell>
          <cell r="L2099">
            <v>2</v>
          </cell>
          <cell r="M2099">
            <v>11</v>
          </cell>
          <cell r="N2099">
            <v>2</v>
          </cell>
          <cell r="O2099">
            <v>24000</v>
          </cell>
          <cell r="P2099">
            <v>11528</v>
          </cell>
          <cell r="Q2099">
            <v>288200</v>
          </cell>
          <cell r="R2099">
            <v>0</v>
          </cell>
          <cell r="S2099">
            <v>2</v>
          </cell>
          <cell r="T2099">
            <v>0</v>
          </cell>
          <cell r="U2099">
            <v>0</v>
          </cell>
          <cell r="V2099">
            <v>190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I2100">
            <v>130214</v>
          </cell>
          <cell r="J2100">
            <v>130214</v>
          </cell>
          <cell r="K2100">
            <v>13</v>
          </cell>
          <cell r="L2100">
            <v>2</v>
          </cell>
          <cell r="M2100">
            <v>14</v>
          </cell>
          <cell r="N2100">
            <v>2</v>
          </cell>
          <cell r="O2100">
            <v>24000</v>
          </cell>
          <cell r="P2100">
            <v>13188</v>
          </cell>
          <cell r="Q2100">
            <v>329700</v>
          </cell>
          <cell r="R2100">
            <v>0</v>
          </cell>
          <cell r="S2100">
            <v>2</v>
          </cell>
          <cell r="T2100">
            <v>0</v>
          </cell>
          <cell r="U2100">
            <v>0</v>
          </cell>
          <cell r="V2100">
            <v>190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I2101">
            <v>130208</v>
          </cell>
          <cell r="J2101">
            <v>130208</v>
          </cell>
          <cell r="K2101">
            <v>13</v>
          </cell>
          <cell r="L2101">
            <v>2</v>
          </cell>
          <cell r="M2101">
            <v>8</v>
          </cell>
          <cell r="N2101">
            <v>2</v>
          </cell>
          <cell r="O2101">
            <v>22482</v>
          </cell>
          <cell r="P2101">
            <v>9992</v>
          </cell>
          <cell r="Q2101">
            <v>249800</v>
          </cell>
          <cell r="R2101">
            <v>0</v>
          </cell>
          <cell r="S2101">
            <v>2</v>
          </cell>
          <cell r="T2101">
            <v>0</v>
          </cell>
          <cell r="U2101">
            <v>0</v>
          </cell>
          <cell r="V2101">
            <v>190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I2102">
            <v>130211</v>
          </cell>
          <cell r="J2102">
            <v>130211</v>
          </cell>
          <cell r="K2102">
            <v>13</v>
          </cell>
          <cell r="L2102">
            <v>2</v>
          </cell>
          <cell r="M2102">
            <v>11</v>
          </cell>
          <cell r="N2102">
            <v>2</v>
          </cell>
          <cell r="O2102">
            <v>24000</v>
          </cell>
          <cell r="P2102">
            <v>11528</v>
          </cell>
          <cell r="Q2102">
            <v>288200</v>
          </cell>
          <cell r="R2102">
            <v>0</v>
          </cell>
          <cell r="S2102">
            <v>2</v>
          </cell>
          <cell r="T2102">
            <v>0</v>
          </cell>
          <cell r="U2102">
            <v>0</v>
          </cell>
          <cell r="V2102">
            <v>190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I2103">
            <v>130213</v>
          </cell>
          <cell r="J2103">
            <v>130213</v>
          </cell>
          <cell r="K2103">
            <v>13</v>
          </cell>
          <cell r="L2103">
            <v>2</v>
          </cell>
          <cell r="M2103">
            <v>13</v>
          </cell>
          <cell r="N2103">
            <v>2</v>
          </cell>
          <cell r="O2103">
            <v>24000</v>
          </cell>
          <cell r="P2103">
            <v>12628</v>
          </cell>
          <cell r="Q2103">
            <v>315700</v>
          </cell>
          <cell r="R2103">
            <v>0</v>
          </cell>
          <cell r="S2103">
            <v>2</v>
          </cell>
          <cell r="T2103">
            <v>0</v>
          </cell>
          <cell r="U2103">
            <v>0</v>
          </cell>
          <cell r="V2103">
            <v>36936</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I2104">
            <v>130212</v>
          </cell>
          <cell r="J2104">
            <v>130212</v>
          </cell>
          <cell r="K2104">
            <v>13</v>
          </cell>
          <cell r="L2104">
            <v>2</v>
          </cell>
          <cell r="M2104">
            <v>12</v>
          </cell>
          <cell r="N2104">
            <v>2</v>
          </cell>
          <cell r="O2104">
            <v>24000</v>
          </cell>
          <cell r="P2104">
            <v>12068</v>
          </cell>
          <cell r="Q2104">
            <v>301700</v>
          </cell>
          <cell r="R2104">
            <v>0</v>
          </cell>
          <cell r="S2104">
            <v>2</v>
          </cell>
          <cell r="T2104">
            <v>0</v>
          </cell>
          <cell r="U2104">
            <v>0</v>
          </cell>
          <cell r="V2104">
            <v>190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I2105">
            <v>130209</v>
          </cell>
          <cell r="J2105">
            <v>130209</v>
          </cell>
          <cell r="K2105">
            <v>13</v>
          </cell>
          <cell r="L2105">
            <v>2</v>
          </cell>
          <cell r="M2105">
            <v>9</v>
          </cell>
          <cell r="N2105">
            <v>2</v>
          </cell>
          <cell r="O2105">
            <v>23580</v>
          </cell>
          <cell r="P2105">
            <v>10480</v>
          </cell>
          <cell r="Q2105">
            <v>262000</v>
          </cell>
          <cell r="R2105">
            <v>0</v>
          </cell>
          <cell r="S2105">
            <v>2</v>
          </cell>
          <cell r="T2105">
            <v>0</v>
          </cell>
          <cell r="U2105">
            <v>0</v>
          </cell>
          <cell r="V2105">
            <v>190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I2106">
            <v>130207</v>
          </cell>
          <cell r="J2106">
            <v>130207</v>
          </cell>
          <cell r="K2106">
            <v>13</v>
          </cell>
          <cell r="L2106">
            <v>2</v>
          </cell>
          <cell r="M2106">
            <v>7</v>
          </cell>
          <cell r="N2106">
            <v>2</v>
          </cell>
          <cell r="O2106">
            <v>21384</v>
          </cell>
          <cell r="P2106">
            <v>9504</v>
          </cell>
          <cell r="Q2106">
            <v>237600</v>
          </cell>
          <cell r="R2106">
            <v>0</v>
          </cell>
          <cell r="S2106">
            <v>1</v>
          </cell>
          <cell r="T2106">
            <v>0</v>
          </cell>
          <cell r="U2106">
            <v>0</v>
          </cell>
          <cell r="V2106">
            <v>190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I2107">
            <v>130206</v>
          </cell>
          <cell r="J2107">
            <v>130206</v>
          </cell>
          <cell r="K2107">
            <v>13</v>
          </cell>
          <cell r="L2107">
            <v>2</v>
          </cell>
          <cell r="M2107">
            <v>6</v>
          </cell>
          <cell r="N2107">
            <v>2</v>
          </cell>
          <cell r="O2107">
            <v>20348</v>
          </cell>
          <cell r="P2107">
            <v>9044</v>
          </cell>
          <cell r="Q2107">
            <v>226100</v>
          </cell>
          <cell r="R2107">
            <v>0</v>
          </cell>
          <cell r="S2107">
            <v>2</v>
          </cell>
          <cell r="T2107">
            <v>0</v>
          </cell>
          <cell r="U2107">
            <v>0</v>
          </cell>
          <cell r="V2107">
            <v>190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I2108">
            <v>130208</v>
          </cell>
          <cell r="J2108">
            <v>130208</v>
          </cell>
          <cell r="K2108">
            <v>13</v>
          </cell>
          <cell r="L2108">
            <v>2</v>
          </cell>
          <cell r="M2108">
            <v>8</v>
          </cell>
          <cell r="N2108">
            <v>2</v>
          </cell>
          <cell r="O2108">
            <v>22482</v>
          </cell>
          <cell r="P2108">
            <v>9992</v>
          </cell>
          <cell r="Q2108">
            <v>249800</v>
          </cell>
          <cell r="R2108">
            <v>0</v>
          </cell>
          <cell r="S2108">
            <v>2</v>
          </cell>
          <cell r="T2108">
            <v>0</v>
          </cell>
          <cell r="U2108">
            <v>0</v>
          </cell>
          <cell r="V2108">
            <v>190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R2109">
            <v>2</v>
          </cell>
          <cell r="S2109">
            <v>2</v>
          </cell>
          <cell r="T2109">
            <v>0</v>
          </cell>
          <cell r="U2109">
            <v>0</v>
          </cell>
          <cell r="V2109" t="str">
            <v>その他</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R2110">
            <v>2</v>
          </cell>
          <cell r="S2110">
            <v>2</v>
          </cell>
          <cell r="T2110">
            <v>0</v>
          </cell>
          <cell r="U2110">
            <v>0</v>
          </cell>
          <cell r="V2110" t="str">
            <v>その他</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R2111">
            <v>1</v>
          </cell>
          <cell r="S2111">
            <v>1</v>
          </cell>
          <cell r="T2111">
            <v>0</v>
          </cell>
          <cell r="U2111">
            <v>0</v>
          </cell>
          <cell r="V2111" t="str">
            <v>その他</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R2112">
            <v>2</v>
          </cell>
          <cell r="S2112">
            <v>2</v>
          </cell>
          <cell r="T2112">
            <v>0</v>
          </cell>
          <cell r="U2112">
            <v>0</v>
          </cell>
          <cell r="V2112" t="str">
            <v>その他</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R2113">
            <v>2</v>
          </cell>
          <cell r="S2113">
            <v>2</v>
          </cell>
          <cell r="T2113">
            <v>0</v>
          </cell>
          <cell r="U2113">
            <v>0</v>
          </cell>
          <cell r="V2113" t="str">
            <v>その他</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R2114">
            <v>1</v>
          </cell>
          <cell r="S2114">
            <v>1</v>
          </cell>
          <cell r="T2114">
            <v>0</v>
          </cell>
          <cell r="U2114">
            <v>0</v>
          </cell>
          <cell r="V2114" t="str">
            <v>その他</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R2115">
            <v>2</v>
          </cell>
          <cell r="S2115">
            <v>2</v>
          </cell>
          <cell r="T2115">
            <v>0</v>
          </cell>
          <cell r="U2115">
            <v>0</v>
          </cell>
          <cell r="V2115" t="str">
            <v>その他</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R2116">
            <v>1</v>
          </cell>
          <cell r="S2116">
            <v>1</v>
          </cell>
          <cell r="T2116">
            <v>0</v>
          </cell>
          <cell r="U2116">
            <v>0</v>
          </cell>
          <cell r="V2116" t="str">
            <v>その他</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R2117">
            <v>2</v>
          </cell>
          <cell r="S2117">
            <v>2</v>
          </cell>
          <cell r="T2117">
            <v>0</v>
          </cell>
          <cell r="U2117">
            <v>0</v>
          </cell>
          <cell r="V2117" t="str">
            <v>その他</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R2118">
            <v>2</v>
          </cell>
          <cell r="S2118">
            <v>2</v>
          </cell>
          <cell r="T2118">
            <v>0</v>
          </cell>
          <cell r="U2118">
            <v>0</v>
          </cell>
          <cell r="V2118" t="str">
            <v>その他</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I2119">
            <v>130110</v>
          </cell>
          <cell r="J2119">
            <v>130110</v>
          </cell>
          <cell r="K2119">
            <v>13</v>
          </cell>
          <cell r="L2119">
            <v>1</v>
          </cell>
          <cell r="M2119">
            <v>10</v>
          </cell>
          <cell r="N2119">
            <v>2</v>
          </cell>
          <cell r="O2119">
            <v>19170</v>
          </cell>
          <cell r="P2119">
            <v>8520</v>
          </cell>
          <cell r="Q2119">
            <v>213000</v>
          </cell>
          <cell r="R2119">
            <v>0</v>
          </cell>
          <cell r="S2119">
            <v>1</v>
          </cell>
          <cell r="T2119">
            <v>0</v>
          </cell>
          <cell r="U2119">
            <v>0</v>
          </cell>
          <cell r="V2119">
            <v>190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I2120">
            <v>130204</v>
          </cell>
          <cell r="J2120">
            <v>130204</v>
          </cell>
          <cell r="K2120">
            <v>13</v>
          </cell>
          <cell r="L2120">
            <v>2</v>
          </cell>
          <cell r="M2120">
            <v>4</v>
          </cell>
          <cell r="N2120">
            <v>2</v>
          </cell>
          <cell r="O2120">
            <v>18908</v>
          </cell>
          <cell r="P2120">
            <v>8404</v>
          </cell>
          <cell r="Q2120">
            <v>210100</v>
          </cell>
          <cell r="R2120">
            <v>0</v>
          </cell>
          <cell r="S2120">
            <v>2</v>
          </cell>
          <cell r="T2120">
            <v>0</v>
          </cell>
          <cell r="U2120">
            <v>0</v>
          </cell>
          <cell r="V2120">
            <v>190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I2121">
            <v>100106</v>
          </cell>
          <cell r="J2121">
            <v>100106</v>
          </cell>
          <cell r="K2121">
            <v>10</v>
          </cell>
          <cell r="L2121">
            <v>1</v>
          </cell>
          <cell r="M2121">
            <v>6</v>
          </cell>
          <cell r="N2121">
            <v>0.5</v>
          </cell>
          <cell r="O2121">
            <v>2600</v>
          </cell>
          <cell r="P2121">
            <v>0</v>
          </cell>
          <cell r="Q2121">
            <v>157700</v>
          </cell>
          <cell r="R2121">
            <v>0</v>
          </cell>
          <cell r="S2121">
            <v>2</v>
          </cell>
          <cell r="T2121">
            <v>0</v>
          </cell>
          <cell r="U2121">
            <v>0</v>
          </cell>
          <cell r="V2121">
            <v>190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I2122">
            <v>130203</v>
          </cell>
          <cell r="J2122">
            <v>130203</v>
          </cell>
          <cell r="K2122">
            <v>13</v>
          </cell>
          <cell r="L2122">
            <v>2</v>
          </cell>
          <cell r="M2122">
            <v>3</v>
          </cell>
          <cell r="N2122">
            <v>2</v>
          </cell>
          <cell r="O2122">
            <v>18224</v>
          </cell>
          <cell r="P2122">
            <v>8100</v>
          </cell>
          <cell r="Q2122">
            <v>202500</v>
          </cell>
          <cell r="R2122">
            <v>0</v>
          </cell>
          <cell r="S2122">
            <v>1</v>
          </cell>
          <cell r="T2122">
            <v>0</v>
          </cell>
          <cell r="U2122">
            <v>0</v>
          </cell>
          <cell r="V2122">
            <v>190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R2123">
            <v>2</v>
          </cell>
          <cell r="S2123">
            <v>2</v>
          </cell>
          <cell r="T2123">
            <v>0</v>
          </cell>
          <cell r="U2123">
            <v>0</v>
          </cell>
          <cell r="V2123" t="str">
            <v>その他</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I2124">
            <v>130204</v>
          </cell>
          <cell r="J2124">
            <v>130204</v>
          </cell>
          <cell r="K2124">
            <v>13</v>
          </cell>
          <cell r="L2124">
            <v>2</v>
          </cell>
          <cell r="M2124">
            <v>4</v>
          </cell>
          <cell r="N2124">
            <v>2</v>
          </cell>
          <cell r="O2124">
            <v>18908</v>
          </cell>
          <cell r="P2124">
            <v>8404</v>
          </cell>
          <cell r="Q2124">
            <v>210100</v>
          </cell>
          <cell r="R2124">
            <v>0</v>
          </cell>
          <cell r="S2124">
            <v>2</v>
          </cell>
          <cell r="T2124">
            <v>0</v>
          </cell>
          <cell r="U2124">
            <v>0</v>
          </cell>
          <cell r="V2124">
            <v>190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R2125">
            <v>2</v>
          </cell>
          <cell r="S2125">
            <v>2</v>
          </cell>
          <cell r="T2125">
            <v>0</v>
          </cell>
          <cell r="U2125">
            <v>0</v>
          </cell>
          <cell r="V2125" t="str">
            <v>その他</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R2126">
            <v>2</v>
          </cell>
          <cell r="S2126">
            <v>2</v>
          </cell>
          <cell r="T2126">
            <v>0</v>
          </cell>
          <cell r="U2126">
            <v>0</v>
          </cell>
          <cell r="V2126" t="str">
            <v>その他</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I2127">
            <v>100106</v>
          </cell>
          <cell r="J2127">
            <v>100106</v>
          </cell>
          <cell r="K2127">
            <v>10</v>
          </cell>
          <cell r="L2127">
            <v>1</v>
          </cell>
          <cell r="M2127">
            <v>6</v>
          </cell>
          <cell r="N2127">
            <v>0.5</v>
          </cell>
          <cell r="O2127">
            <v>2600</v>
          </cell>
          <cell r="P2127">
            <v>0</v>
          </cell>
          <cell r="Q2127">
            <v>157700</v>
          </cell>
          <cell r="R2127">
            <v>0</v>
          </cell>
          <cell r="S2127">
            <v>2</v>
          </cell>
          <cell r="T2127">
            <v>0</v>
          </cell>
          <cell r="U2127">
            <v>0</v>
          </cell>
          <cell r="V2127">
            <v>190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R2128">
            <v>1</v>
          </cell>
          <cell r="S2128">
            <v>1</v>
          </cell>
          <cell r="T2128">
            <v>0</v>
          </cell>
          <cell r="U2128">
            <v>0</v>
          </cell>
          <cell r="V2128" t="str">
            <v>その他</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I2129">
            <v>130202</v>
          </cell>
          <cell r="J2129">
            <v>130202</v>
          </cell>
          <cell r="K2129">
            <v>13</v>
          </cell>
          <cell r="L2129">
            <v>2</v>
          </cell>
          <cell r="M2129">
            <v>2</v>
          </cell>
          <cell r="N2129">
            <v>2</v>
          </cell>
          <cell r="O2129">
            <v>17576</v>
          </cell>
          <cell r="P2129">
            <v>7812</v>
          </cell>
          <cell r="Q2129">
            <v>195300</v>
          </cell>
          <cell r="R2129">
            <v>0</v>
          </cell>
          <cell r="S2129">
            <v>2</v>
          </cell>
          <cell r="T2129">
            <v>0</v>
          </cell>
          <cell r="U2129">
            <v>0</v>
          </cell>
          <cell r="V2129">
            <v>190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I2130">
            <v>130106</v>
          </cell>
          <cell r="J2130">
            <v>130106</v>
          </cell>
          <cell r="K2130">
            <v>13</v>
          </cell>
          <cell r="L2130">
            <v>1</v>
          </cell>
          <cell r="M2130">
            <v>6</v>
          </cell>
          <cell r="N2130">
            <v>2</v>
          </cell>
          <cell r="O2130">
            <v>16352</v>
          </cell>
          <cell r="P2130">
            <v>7268</v>
          </cell>
          <cell r="Q2130">
            <v>181700</v>
          </cell>
          <cell r="R2130">
            <v>0</v>
          </cell>
          <cell r="S2130">
            <v>2</v>
          </cell>
          <cell r="T2130">
            <v>0</v>
          </cell>
          <cell r="U2130">
            <v>0</v>
          </cell>
          <cell r="V2130">
            <v>190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I2131">
            <v>130202</v>
          </cell>
          <cell r="J2131">
            <v>130202</v>
          </cell>
          <cell r="K2131">
            <v>13</v>
          </cell>
          <cell r="L2131">
            <v>2</v>
          </cell>
          <cell r="M2131">
            <v>2</v>
          </cell>
          <cell r="N2131">
            <v>2</v>
          </cell>
          <cell r="O2131">
            <v>17576</v>
          </cell>
          <cell r="P2131">
            <v>7812</v>
          </cell>
          <cell r="Q2131">
            <v>195300</v>
          </cell>
          <cell r="R2131">
            <v>0</v>
          </cell>
          <cell r="S2131">
            <v>1</v>
          </cell>
          <cell r="T2131">
            <v>0</v>
          </cell>
          <cell r="U2131">
            <v>0</v>
          </cell>
          <cell r="V2131">
            <v>190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I2132">
            <v>130264</v>
          </cell>
          <cell r="J2132">
            <v>130264</v>
          </cell>
          <cell r="K2132">
            <v>13</v>
          </cell>
          <cell r="L2132">
            <v>2</v>
          </cell>
          <cell r="M2132">
            <v>64</v>
          </cell>
          <cell r="N2132">
            <v>2</v>
          </cell>
          <cell r="O2132">
            <v>24000</v>
          </cell>
          <cell r="P2132">
            <v>19280</v>
          </cell>
          <cell r="Q2132">
            <v>482000</v>
          </cell>
          <cell r="R2132">
            <v>6138</v>
          </cell>
          <cell r="S2132">
            <v>2</v>
          </cell>
          <cell r="T2132">
            <v>6138</v>
          </cell>
          <cell r="U2132">
            <v>0</v>
          </cell>
          <cell r="V2132">
            <v>190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I2133">
            <v>130415</v>
          </cell>
          <cell r="J2133">
            <v>130415</v>
          </cell>
          <cell r="K2133">
            <v>13</v>
          </cell>
          <cell r="L2133">
            <v>4</v>
          </cell>
          <cell r="M2133">
            <v>15</v>
          </cell>
          <cell r="N2133">
            <v>2</v>
          </cell>
          <cell r="O2133">
            <v>29200</v>
          </cell>
          <cell r="P2133">
            <v>0</v>
          </cell>
          <cell r="Q2133">
            <v>544000</v>
          </cell>
          <cell r="R2133">
            <v>6602</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I2134">
            <v>130230</v>
          </cell>
          <cell r="J2134">
            <v>130230</v>
          </cell>
          <cell r="K2134">
            <v>13</v>
          </cell>
          <cell r="L2134">
            <v>2</v>
          </cell>
          <cell r="M2134">
            <v>30</v>
          </cell>
          <cell r="N2134">
            <v>2</v>
          </cell>
          <cell r="O2134">
            <v>24000</v>
          </cell>
          <cell r="P2134">
            <v>18332</v>
          </cell>
          <cell r="Q2134">
            <v>458300</v>
          </cell>
          <cell r="R2134">
            <v>4441</v>
          </cell>
          <cell r="S2134">
            <v>2</v>
          </cell>
          <cell r="T2134">
            <v>4441</v>
          </cell>
          <cell r="U2134">
            <v>0</v>
          </cell>
          <cell r="V2134">
            <v>190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R2135">
            <v>2</v>
          </cell>
          <cell r="S2135">
            <v>2</v>
          </cell>
          <cell r="T2135">
            <v>6318</v>
          </cell>
          <cell r="U2135">
            <v>0</v>
          </cell>
          <cell r="V2135" t="str">
            <v>選考・中級相当</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I2136">
            <v>130261</v>
          </cell>
          <cell r="J2136">
            <v>130261</v>
          </cell>
          <cell r="K2136">
            <v>13</v>
          </cell>
          <cell r="L2136">
            <v>2</v>
          </cell>
          <cell r="M2136">
            <v>61</v>
          </cell>
          <cell r="N2136">
            <v>2</v>
          </cell>
          <cell r="O2136">
            <v>24000</v>
          </cell>
          <cell r="P2136">
            <v>18920</v>
          </cell>
          <cell r="Q2136">
            <v>473000</v>
          </cell>
          <cell r="R2136">
            <v>5598</v>
          </cell>
          <cell r="S2136">
            <v>1</v>
          </cell>
          <cell r="T2136">
            <v>5598</v>
          </cell>
          <cell r="U2136">
            <v>0</v>
          </cell>
          <cell r="V2136">
            <v>190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I2137">
            <v>100722</v>
          </cell>
          <cell r="J2137">
            <v>100722</v>
          </cell>
          <cell r="K2137">
            <v>10</v>
          </cell>
          <cell r="L2137">
            <v>7</v>
          </cell>
          <cell r="M2137">
            <v>22</v>
          </cell>
          <cell r="N2137">
            <v>0.5</v>
          </cell>
          <cell r="O2137">
            <v>5800</v>
          </cell>
          <cell r="P2137">
            <v>0</v>
          </cell>
          <cell r="Q2137">
            <v>440700</v>
          </cell>
          <cell r="R2137">
            <v>0</v>
          </cell>
          <cell r="S2137">
            <v>2</v>
          </cell>
          <cell r="T2137">
            <v>0</v>
          </cell>
          <cell r="U2137">
            <v>2100</v>
          </cell>
          <cell r="V2137">
            <v>147</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I2138">
            <v>170515</v>
          </cell>
          <cell r="J2138">
            <v>170515</v>
          </cell>
          <cell r="K2138">
            <v>17</v>
          </cell>
          <cell r="L2138">
            <v>5</v>
          </cell>
          <cell r="M2138">
            <v>15</v>
          </cell>
          <cell r="N2138">
            <v>0.5</v>
          </cell>
          <cell r="O2138">
            <v>5750</v>
          </cell>
          <cell r="P2138">
            <v>0</v>
          </cell>
          <cell r="Q2138">
            <v>402800</v>
          </cell>
          <cell r="R2138">
            <v>0</v>
          </cell>
          <cell r="S2138">
            <v>2</v>
          </cell>
          <cell r="T2138">
            <v>0</v>
          </cell>
          <cell r="U2138">
            <v>0</v>
          </cell>
          <cell r="V2138">
            <v>145</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I2139">
            <v>190661</v>
          </cell>
          <cell r="J2139">
            <v>190661</v>
          </cell>
          <cell r="K2139">
            <v>19</v>
          </cell>
          <cell r="L2139">
            <v>6</v>
          </cell>
          <cell r="M2139">
            <v>61</v>
          </cell>
          <cell r="N2139">
            <v>1</v>
          </cell>
          <cell r="O2139">
            <v>10900</v>
          </cell>
          <cell r="P2139">
            <v>0</v>
          </cell>
          <cell r="Q2139">
            <v>426800</v>
          </cell>
          <cell r="R2139">
            <v>1637</v>
          </cell>
          <cell r="S2139">
            <v>1</v>
          </cell>
          <cell r="T2139">
            <v>1637</v>
          </cell>
          <cell r="U2139">
            <v>0</v>
          </cell>
          <cell r="V2139">
            <v>148</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I2140">
            <v>130231</v>
          </cell>
          <cell r="J2140">
            <v>130231</v>
          </cell>
          <cell r="K2140">
            <v>13</v>
          </cell>
          <cell r="L2140">
            <v>2</v>
          </cell>
          <cell r="M2140">
            <v>31</v>
          </cell>
          <cell r="N2140">
            <v>2</v>
          </cell>
          <cell r="O2140">
            <v>24000</v>
          </cell>
          <cell r="P2140">
            <v>18508</v>
          </cell>
          <cell r="Q2140">
            <v>462700</v>
          </cell>
          <cell r="R2140">
            <v>4902</v>
          </cell>
          <cell r="S2140">
            <v>2</v>
          </cell>
          <cell r="T2140">
            <v>4902</v>
          </cell>
          <cell r="U2140">
            <v>0</v>
          </cell>
          <cell r="V2140">
            <v>190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I2141">
            <v>130261</v>
          </cell>
          <cell r="J2141">
            <v>130261</v>
          </cell>
          <cell r="K2141">
            <v>13</v>
          </cell>
          <cell r="L2141">
            <v>2</v>
          </cell>
          <cell r="M2141">
            <v>61</v>
          </cell>
          <cell r="N2141">
            <v>2</v>
          </cell>
          <cell r="O2141">
            <v>24000</v>
          </cell>
          <cell r="P2141">
            <v>18920</v>
          </cell>
          <cell r="Q2141">
            <v>473000</v>
          </cell>
          <cell r="R2141">
            <v>5598</v>
          </cell>
          <cell r="S2141">
            <v>2</v>
          </cell>
          <cell r="T2141">
            <v>5598</v>
          </cell>
          <cell r="U2141">
            <v>0</v>
          </cell>
          <cell r="V2141">
            <v>110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I2142">
            <v>130231</v>
          </cell>
          <cell r="J2142">
            <v>130231</v>
          </cell>
          <cell r="K2142">
            <v>13</v>
          </cell>
          <cell r="L2142">
            <v>2</v>
          </cell>
          <cell r="M2142">
            <v>31</v>
          </cell>
          <cell r="N2142">
            <v>2</v>
          </cell>
          <cell r="O2142">
            <v>24000</v>
          </cell>
          <cell r="P2142">
            <v>18508</v>
          </cell>
          <cell r="Q2142">
            <v>462700</v>
          </cell>
          <cell r="R2142">
            <v>4902</v>
          </cell>
          <cell r="S2142">
            <v>2</v>
          </cell>
          <cell r="T2142">
            <v>4902</v>
          </cell>
          <cell r="U2142">
            <v>0</v>
          </cell>
          <cell r="V2142">
            <v>190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I2143">
            <v>130231</v>
          </cell>
          <cell r="J2143">
            <v>130231</v>
          </cell>
          <cell r="K2143">
            <v>13</v>
          </cell>
          <cell r="L2143">
            <v>2</v>
          </cell>
          <cell r="M2143">
            <v>31</v>
          </cell>
          <cell r="N2143">
            <v>2</v>
          </cell>
          <cell r="O2143">
            <v>24000</v>
          </cell>
          <cell r="P2143">
            <v>18508</v>
          </cell>
          <cell r="Q2143">
            <v>462700</v>
          </cell>
          <cell r="R2143">
            <v>4902</v>
          </cell>
          <cell r="S2143">
            <v>2</v>
          </cell>
          <cell r="T2143">
            <v>4902</v>
          </cell>
          <cell r="U2143">
            <v>0</v>
          </cell>
          <cell r="V2143">
            <v>190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I2144">
            <v>130232</v>
          </cell>
          <cell r="J2144">
            <v>130232</v>
          </cell>
          <cell r="K2144">
            <v>13</v>
          </cell>
          <cell r="L2144">
            <v>2</v>
          </cell>
          <cell r="M2144">
            <v>32</v>
          </cell>
          <cell r="N2144">
            <v>2</v>
          </cell>
          <cell r="O2144">
            <v>24000</v>
          </cell>
          <cell r="P2144">
            <v>18680</v>
          </cell>
          <cell r="Q2144">
            <v>467000</v>
          </cell>
          <cell r="R2144">
            <v>5238</v>
          </cell>
          <cell r="S2144">
            <v>2</v>
          </cell>
          <cell r="T2144">
            <v>5238</v>
          </cell>
          <cell r="U2144">
            <v>0</v>
          </cell>
          <cell r="V2144">
            <v>190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I2145">
            <v>130262</v>
          </cell>
          <cell r="J2145">
            <v>130262</v>
          </cell>
          <cell r="K2145">
            <v>13</v>
          </cell>
          <cell r="L2145">
            <v>2</v>
          </cell>
          <cell r="M2145">
            <v>62</v>
          </cell>
          <cell r="N2145">
            <v>2</v>
          </cell>
          <cell r="O2145">
            <v>24000</v>
          </cell>
          <cell r="P2145">
            <v>19040</v>
          </cell>
          <cell r="Q2145">
            <v>476000</v>
          </cell>
          <cell r="R2145">
            <v>5778</v>
          </cell>
          <cell r="S2145">
            <v>2</v>
          </cell>
          <cell r="T2145">
            <v>5778</v>
          </cell>
          <cell r="U2145">
            <v>0</v>
          </cell>
          <cell r="V2145">
            <v>190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I2146">
            <v>130233</v>
          </cell>
          <cell r="J2146">
            <v>130233</v>
          </cell>
          <cell r="K2146">
            <v>13</v>
          </cell>
          <cell r="L2146">
            <v>2</v>
          </cell>
          <cell r="M2146">
            <v>33</v>
          </cell>
          <cell r="N2146">
            <v>2</v>
          </cell>
          <cell r="O2146">
            <v>24000</v>
          </cell>
          <cell r="P2146">
            <v>18800</v>
          </cell>
          <cell r="Q2146">
            <v>470000</v>
          </cell>
          <cell r="R2146">
            <v>5418</v>
          </cell>
          <cell r="S2146">
            <v>2</v>
          </cell>
          <cell r="T2146">
            <v>5418</v>
          </cell>
          <cell r="U2146">
            <v>0</v>
          </cell>
          <cell r="V2146">
            <v>190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I2147">
            <v>100721</v>
          </cell>
          <cell r="J2147">
            <v>100721</v>
          </cell>
          <cell r="K2147">
            <v>10</v>
          </cell>
          <cell r="L2147">
            <v>7</v>
          </cell>
          <cell r="M2147">
            <v>21</v>
          </cell>
          <cell r="N2147">
            <v>0.5</v>
          </cell>
          <cell r="O2147">
            <v>5800</v>
          </cell>
          <cell r="P2147">
            <v>0</v>
          </cell>
          <cell r="Q2147">
            <v>437000</v>
          </cell>
          <cell r="R2147">
            <v>0</v>
          </cell>
          <cell r="S2147">
            <v>1</v>
          </cell>
          <cell r="T2147">
            <v>0</v>
          </cell>
          <cell r="U2147">
            <v>5800</v>
          </cell>
          <cell r="V2147">
            <v>147</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I2148">
            <v>130230</v>
          </cell>
          <cell r="J2148">
            <v>130230</v>
          </cell>
          <cell r="K2148">
            <v>13</v>
          </cell>
          <cell r="L2148">
            <v>2</v>
          </cell>
          <cell r="M2148">
            <v>30</v>
          </cell>
          <cell r="N2148">
            <v>2</v>
          </cell>
          <cell r="O2148">
            <v>24000</v>
          </cell>
          <cell r="P2148">
            <v>18332</v>
          </cell>
          <cell r="Q2148">
            <v>458300</v>
          </cell>
          <cell r="R2148">
            <v>4441</v>
          </cell>
          <cell r="S2148">
            <v>2</v>
          </cell>
          <cell r="T2148">
            <v>4441</v>
          </cell>
          <cell r="U2148">
            <v>0</v>
          </cell>
          <cell r="V2148">
            <v>190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I2149">
            <v>130230</v>
          </cell>
          <cell r="J2149">
            <v>130230</v>
          </cell>
          <cell r="K2149">
            <v>13</v>
          </cell>
          <cell r="L2149">
            <v>2</v>
          </cell>
          <cell r="M2149">
            <v>30</v>
          </cell>
          <cell r="N2149">
            <v>2</v>
          </cell>
          <cell r="O2149">
            <v>24000</v>
          </cell>
          <cell r="P2149">
            <v>18332</v>
          </cell>
          <cell r="Q2149">
            <v>458300</v>
          </cell>
          <cell r="R2149">
            <v>4441</v>
          </cell>
          <cell r="S2149">
            <v>2</v>
          </cell>
          <cell r="T2149">
            <v>4441</v>
          </cell>
          <cell r="U2149">
            <v>0</v>
          </cell>
          <cell r="V2149">
            <v>190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I2150">
            <v>130229</v>
          </cell>
          <cell r="J2150">
            <v>130229</v>
          </cell>
          <cell r="K2150">
            <v>13</v>
          </cell>
          <cell r="L2150">
            <v>2</v>
          </cell>
          <cell r="M2150">
            <v>29</v>
          </cell>
          <cell r="N2150">
            <v>2</v>
          </cell>
          <cell r="O2150">
            <v>24000</v>
          </cell>
          <cell r="P2150">
            <v>18152</v>
          </cell>
          <cell r="Q2150">
            <v>453800</v>
          </cell>
          <cell r="R2150">
            <v>3935</v>
          </cell>
          <cell r="S2150">
            <v>2</v>
          </cell>
          <cell r="T2150">
            <v>3935</v>
          </cell>
          <cell r="U2150">
            <v>0</v>
          </cell>
          <cell r="V2150">
            <v>190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I2151">
            <v>130263</v>
          </cell>
          <cell r="J2151">
            <v>130263</v>
          </cell>
          <cell r="K2151">
            <v>13</v>
          </cell>
          <cell r="L2151">
            <v>2</v>
          </cell>
          <cell r="M2151">
            <v>63</v>
          </cell>
          <cell r="N2151">
            <v>2</v>
          </cell>
          <cell r="O2151">
            <v>24000</v>
          </cell>
          <cell r="P2151">
            <v>19160</v>
          </cell>
          <cell r="Q2151">
            <v>479000</v>
          </cell>
          <cell r="R2151">
            <v>5958</v>
          </cell>
          <cell r="S2151">
            <v>2</v>
          </cell>
          <cell r="T2151">
            <v>5958</v>
          </cell>
          <cell r="U2151">
            <v>0</v>
          </cell>
          <cell r="V2151">
            <v>190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I2152">
            <v>130264</v>
          </cell>
          <cell r="J2152">
            <v>130264</v>
          </cell>
          <cell r="K2152">
            <v>13</v>
          </cell>
          <cell r="L2152">
            <v>2</v>
          </cell>
          <cell r="M2152">
            <v>64</v>
          </cell>
          <cell r="N2152">
            <v>2</v>
          </cell>
          <cell r="O2152">
            <v>24000</v>
          </cell>
          <cell r="P2152">
            <v>19280</v>
          </cell>
          <cell r="Q2152">
            <v>482000</v>
          </cell>
          <cell r="R2152">
            <v>6138</v>
          </cell>
          <cell r="S2152">
            <v>1</v>
          </cell>
          <cell r="T2152">
            <v>6138</v>
          </cell>
          <cell r="U2152">
            <v>0</v>
          </cell>
          <cell r="V2152">
            <v>190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I2153">
            <v>130229</v>
          </cell>
          <cell r="J2153">
            <v>130229</v>
          </cell>
          <cell r="K2153">
            <v>13</v>
          </cell>
          <cell r="L2153">
            <v>2</v>
          </cell>
          <cell r="M2153">
            <v>29</v>
          </cell>
          <cell r="N2153">
            <v>2</v>
          </cell>
          <cell r="O2153">
            <v>24000</v>
          </cell>
          <cell r="P2153">
            <v>18152</v>
          </cell>
          <cell r="Q2153">
            <v>453800</v>
          </cell>
          <cell r="R2153">
            <v>3935</v>
          </cell>
          <cell r="S2153">
            <v>2</v>
          </cell>
          <cell r="T2153">
            <v>3935</v>
          </cell>
          <cell r="U2153">
            <v>0</v>
          </cell>
          <cell r="V2153">
            <v>190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R2154">
            <v>1</v>
          </cell>
          <cell r="S2154">
            <v>1</v>
          </cell>
          <cell r="T2154">
            <v>1127</v>
          </cell>
          <cell r="U2154">
            <v>0</v>
          </cell>
          <cell r="V2154" t="str">
            <v>選考・現業職員</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I2155">
            <v>130231</v>
          </cell>
          <cell r="J2155">
            <v>130231</v>
          </cell>
          <cell r="K2155">
            <v>13</v>
          </cell>
          <cell r="L2155">
            <v>2</v>
          </cell>
          <cell r="M2155">
            <v>31</v>
          </cell>
          <cell r="N2155">
            <v>2</v>
          </cell>
          <cell r="O2155">
            <v>24000</v>
          </cell>
          <cell r="P2155">
            <v>18508</v>
          </cell>
          <cell r="Q2155">
            <v>462700</v>
          </cell>
          <cell r="R2155">
            <v>4902</v>
          </cell>
          <cell r="S2155">
            <v>2</v>
          </cell>
          <cell r="T2155">
            <v>4902</v>
          </cell>
          <cell r="U2155">
            <v>0</v>
          </cell>
          <cell r="V2155">
            <v>190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I2156">
            <v>130225</v>
          </cell>
          <cell r="J2156">
            <v>130225</v>
          </cell>
          <cell r="K2156">
            <v>13</v>
          </cell>
          <cell r="L2156">
            <v>2</v>
          </cell>
          <cell r="M2156">
            <v>25</v>
          </cell>
          <cell r="N2156">
            <v>2</v>
          </cell>
          <cell r="O2156">
            <v>24000</v>
          </cell>
          <cell r="P2156">
            <v>17256</v>
          </cell>
          <cell r="Q2156">
            <v>431400</v>
          </cell>
          <cell r="R2156">
            <v>742</v>
          </cell>
          <cell r="S2156">
            <v>2</v>
          </cell>
          <cell r="T2156">
            <v>742</v>
          </cell>
          <cell r="U2156">
            <v>0</v>
          </cell>
          <cell r="V2156">
            <v>190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I2157">
            <v>130224</v>
          </cell>
          <cell r="J2157">
            <v>130224</v>
          </cell>
          <cell r="K2157">
            <v>13</v>
          </cell>
          <cell r="L2157">
            <v>2</v>
          </cell>
          <cell r="M2157">
            <v>24</v>
          </cell>
          <cell r="N2157">
            <v>2</v>
          </cell>
          <cell r="O2157">
            <v>24000</v>
          </cell>
          <cell r="P2157">
            <v>16976</v>
          </cell>
          <cell r="Q2157">
            <v>424400</v>
          </cell>
          <cell r="R2157">
            <v>0</v>
          </cell>
          <cell r="S2157">
            <v>1</v>
          </cell>
          <cell r="T2157">
            <v>0</v>
          </cell>
          <cell r="U2157">
            <v>0</v>
          </cell>
          <cell r="V2157">
            <v>190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I2158">
            <v>130225</v>
          </cell>
          <cell r="J2158">
            <v>130225</v>
          </cell>
          <cell r="K2158">
            <v>13</v>
          </cell>
          <cell r="L2158">
            <v>2</v>
          </cell>
          <cell r="M2158">
            <v>25</v>
          </cell>
          <cell r="N2158">
            <v>2</v>
          </cell>
          <cell r="O2158">
            <v>24000</v>
          </cell>
          <cell r="P2158">
            <v>17256</v>
          </cell>
          <cell r="Q2158">
            <v>431400</v>
          </cell>
          <cell r="R2158">
            <v>742</v>
          </cell>
          <cell r="S2158">
            <v>2</v>
          </cell>
          <cell r="T2158">
            <v>742</v>
          </cell>
          <cell r="U2158">
            <v>0</v>
          </cell>
          <cell r="V2158">
            <v>190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I2159">
            <v>190617</v>
          </cell>
          <cell r="J2159">
            <v>190617</v>
          </cell>
          <cell r="K2159">
            <v>19</v>
          </cell>
          <cell r="L2159">
            <v>6</v>
          </cell>
          <cell r="M2159">
            <v>17</v>
          </cell>
          <cell r="N2159">
            <v>1</v>
          </cell>
          <cell r="O2159">
            <v>10900</v>
          </cell>
          <cell r="P2159">
            <v>0</v>
          </cell>
          <cell r="Q2159">
            <v>382400</v>
          </cell>
          <cell r="R2159">
            <v>0</v>
          </cell>
          <cell r="S2159">
            <v>1</v>
          </cell>
          <cell r="T2159">
            <v>0</v>
          </cell>
          <cell r="U2159">
            <v>0</v>
          </cell>
          <cell r="V2159">
            <v>148</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I2160">
            <v>130225</v>
          </cell>
          <cell r="J2160">
            <v>130225</v>
          </cell>
          <cell r="K2160">
            <v>13</v>
          </cell>
          <cell r="L2160">
            <v>2</v>
          </cell>
          <cell r="M2160">
            <v>25</v>
          </cell>
          <cell r="N2160">
            <v>2</v>
          </cell>
          <cell r="O2160">
            <v>24000</v>
          </cell>
          <cell r="P2160">
            <v>17256</v>
          </cell>
          <cell r="Q2160">
            <v>431400</v>
          </cell>
          <cell r="R2160">
            <v>742</v>
          </cell>
          <cell r="S2160">
            <v>2</v>
          </cell>
          <cell r="T2160">
            <v>742</v>
          </cell>
          <cell r="U2160">
            <v>0</v>
          </cell>
          <cell r="V2160">
            <v>190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I2161">
            <v>130223</v>
          </cell>
          <cell r="J2161">
            <v>130223</v>
          </cell>
          <cell r="K2161">
            <v>13</v>
          </cell>
          <cell r="L2161">
            <v>2</v>
          </cell>
          <cell r="M2161">
            <v>23</v>
          </cell>
          <cell r="N2161">
            <v>2</v>
          </cell>
          <cell r="O2161">
            <v>24000</v>
          </cell>
          <cell r="P2161">
            <v>16680</v>
          </cell>
          <cell r="Q2161">
            <v>417000</v>
          </cell>
          <cell r="R2161">
            <v>0</v>
          </cell>
          <cell r="S2161">
            <v>2</v>
          </cell>
          <cell r="T2161">
            <v>0</v>
          </cell>
          <cell r="U2161">
            <v>0</v>
          </cell>
          <cell r="V2161">
            <v>190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I2162">
            <v>130224</v>
          </cell>
          <cell r="J2162">
            <v>130224</v>
          </cell>
          <cell r="K2162">
            <v>13</v>
          </cell>
          <cell r="L2162">
            <v>2</v>
          </cell>
          <cell r="M2162">
            <v>24</v>
          </cell>
          <cell r="N2162">
            <v>2</v>
          </cell>
          <cell r="O2162">
            <v>24000</v>
          </cell>
          <cell r="P2162">
            <v>16976</v>
          </cell>
          <cell r="Q2162">
            <v>424400</v>
          </cell>
          <cell r="R2162">
            <v>0</v>
          </cell>
          <cell r="S2162">
            <v>2</v>
          </cell>
          <cell r="T2162">
            <v>0</v>
          </cell>
          <cell r="U2162">
            <v>0</v>
          </cell>
          <cell r="V2162">
            <v>190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I2163">
            <v>130225</v>
          </cell>
          <cell r="J2163">
            <v>130225</v>
          </cell>
          <cell r="K2163">
            <v>13</v>
          </cell>
          <cell r="L2163">
            <v>2</v>
          </cell>
          <cell r="M2163">
            <v>25</v>
          </cell>
          <cell r="N2163">
            <v>2</v>
          </cell>
          <cell r="O2163">
            <v>24000</v>
          </cell>
          <cell r="P2163">
            <v>17256</v>
          </cell>
          <cell r="Q2163">
            <v>431400</v>
          </cell>
          <cell r="R2163">
            <v>742</v>
          </cell>
          <cell r="S2163">
            <v>2</v>
          </cell>
          <cell r="T2163">
            <v>742</v>
          </cell>
          <cell r="U2163">
            <v>0</v>
          </cell>
          <cell r="V2163">
            <v>190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I2164">
            <v>190615</v>
          </cell>
          <cell r="J2164">
            <v>190615</v>
          </cell>
          <cell r="K2164">
            <v>19</v>
          </cell>
          <cell r="L2164">
            <v>6</v>
          </cell>
          <cell r="M2164">
            <v>15</v>
          </cell>
          <cell r="N2164">
            <v>1</v>
          </cell>
          <cell r="O2164">
            <v>10900</v>
          </cell>
          <cell r="P2164">
            <v>0</v>
          </cell>
          <cell r="Q2164">
            <v>370500</v>
          </cell>
          <cell r="R2164">
            <v>0</v>
          </cell>
          <cell r="S2164">
            <v>2</v>
          </cell>
          <cell r="T2164">
            <v>0</v>
          </cell>
          <cell r="U2164">
            <v>0</v>
          </cell>
          <cell r="V2164">
            <v>148</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I2165">
            <v>190617</v>
          </cell>
          <cell r="J2165">
            <v>190617</v>
          </cell>
          <cell r="K2165">
            <v>19</v>
          </cell>
          <cell r="L2165">
            <v>6</v>
          </cell>
          <cell r="M2165">
            <v>17</v>
          </cell>
          <cell r="N2165">
            <v>0.5</v>
          </cell>
          <cell r="O2165">
            <v>5450</v>
          </cell>
          <cell r="P2165">
            <v>0</v>
          </cell>
          <cell r="Q2165">
            <v>382400</v>
          </cell>
          <cell r="R2165">
            <v>0</v>
          </cell>
          <cell r="S2165">
            <v>2</v>
          </cell>
          <cell r="T2165">
            <v>0</v>
          </cell>
          <cell r="U2165">
            <v>0</v>
          </cell>
          <cell r="V2165">
            <v>148</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I2166">
            <v>130223</v>
          </cell>
          <cell r="J2166">
            <v>130223</v>
          </cell>
          <cell r="K2166">
            <v>13</v>
          </cell>
          <cell r="L2166">
            <v>2</v>
          </cell>
          <cell r="M2166">
            <v>23</v>
          </cell>
          <cell r="N2166">
            <v>2</v>
          </cell>
          <cell r="O2166">
            <v>24000</v>
          </cell>
          <cell r="P2166">
            <v>16680</v>
          </cell>
          <cell r="Q2166">
            <v>417000</v>
          </cell>
          <cell r="R2166">
            <v>0</v>
          </cell>
          <cell r="S2166">
            <v>2</v>
          </cell>
          <cell r="T2166">
            <v>0</v>
          </cell>
          <cell r="U2166">
            <v>0</v>
          </cell>
          <cell r="V2166">
            <v>190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I2167">
            <v>130225</v>
          </cell>
          <cell r="J2167">
            <v>130225</v>
          </cell>
          <cell r="K2167">
            <v>13</v>
          </cell>
          <cell r="L2167">
            <v>2</v>
          </cell>
          <cell r="M2167">
            <v>25</v>
          </cell>
          <cell r="N2167">
            <v>2</v>
          </cell>
          <cell r="O2167">
            <v>24000</v>
          </cell>
          <cell r="P2167">
            <v>17256</v>
          </cell>
          <cell r="Q2167">
            <v>431400</v>
          </cell>
          <cell r="R2167">
            <v>742</v>
          </cell>
          <cell r="S2167">
            <v>2</v>
          </cell>
          <cell r="T2167">
            <v>742</v>
          </cell>
          <cell r="U2167">
            <v>0</v>
          </cell>
          <cell r="V2167">
            <v>190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I2168">
            <v>130222</v>
          </cell>
          <cell r="J2168">
            <v>130222</v>
          </cell>
          <cell r="K2168">
            <v>13</v>
          </cell>
          <cell r="L2168">
            <v>2</v>
          </cell>
          <cell r="M2168">
            <v>22</v>
          </cell>
          <cell r="N2168">
            <v>2</v>
          </cell>
          <cell r="O2168">
            <v>24000</v>
          </cell>
          <cell r="P2168">
            <v>16384</v>
          </cell>
          <cell r="Q2168">
            <v>409600</v>
          </cell>
          <cell r="R2168">
            <v>0</v>
          </cell>
          <cell r="S2168">
            <v>1</v>
          </cell>
          <cell r="T2168">
            <v>0</v>
          </cell>
          <cell r="U2168">
            <v>0</v>
          </cell>
          <cell r="V2168">
            <v>190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I2169">
            <v>190618</v>
          </cell>
          <cell r="J2169">
            <v>190618</v>
          </cell>
          <cell r="K2169">
            <v>19</v>
          </cell>
          <cell r="L2169">
            <v>6</v>
          </cell>
          <cell r="M2169">
            <v>18</v>
          </cell>
          <cell r="N2169">
            <v>1</v>
          </cell>
          <cell r="O2169">
            <v>10900</v>
          </cell>
          <cell r="P2169">
            <v>0</v>
          </cell>
          <cell r="Q2169">
            <v>387800</v>
          </cell>
          <cell r="R2169">
            <v>140</v>
          </cell>
          <cell r="S2169">
            <v>1</v>
          </cell>
          <cell r="T2169">
            <v>140</v>
          </cell>
          <cell r="U2169">
            <v>0</v>
          </cell>
          <cell r="V2169">
            <v>148</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I2170">
            <v>130316</v>
          </cell>
          <cell r="J2170">
            <v>130316</v>
          </cell>
          <cell r="K2170">
            <v>13</v>
          </cell>
          <cell r="L2170">
            <v>3</v>
          </cell>
          <cell r="M2170">
            <v>16</v>
          </cell>
          <cell r="N2170">
            <v>2</v>
          </cell>
          <cell r="O2170">
            <v>26800</v>
          </cell>
          <cell r="P2170">
            <v>0</v>
          </cell>
          <cell r="Q2170">
            <v>469300</v>
          </cell>
          <cell r="R2170">
            <v>3020</v>
          </cell>
          <cell r="S2170">
            <v>1</v>
          </cell>
          <cell r="T2170">
            <v>3020</v>
          </cell>
          <cell r="U2170">
            <v>0</v>
          </cell>
          <cell r="V2170">
            <v>160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I2171">
            <v>130222</v>
          </cell>
          <cell r="J2171">
            <v>130222</v>
          </cell>
          <cell r="K2171">
            <v>13</v>
          </cell>
          <cell r="L2171">
            <v>2</v>
          </cell>
          <cell r="M2171">
            <v>22</v>
          </cell>
          <cell r="N2171">
            <v>2</v>
          </cell>
          <cell r="O2171">
            <v>24000</v>
          </cell>
          <cell r="P2171">
            <v>16384</v>
          </cell>
          <cell r="Q2171">
            <v>409600</v>
          </cell>
          <cell r="R2171">
            <v>0</v>
          </cell>
          <cell r="S2171">
            <v>2</v>
          </cell>
          <cell r="T2171">
            <v>0</v>
          </cell>
          <cell r="U2171">
            <v>0</v>
          </cell>
          <cell r="V2171">
            <v>190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I2172">
            <v>130217</v>
          </cell>
          <cell r="J2172">
            <v>130217</v>
          </cell>
          <cell r="K2172">
            <v>13</v>
          </cell>
          <cell r="L2172">
            <v>2</v>
          </cell>
          <cell r="M2172">
            <v>17</v>
          </cell>
          <cell r="N2172">
            <v>2</v>
          </cell>
          <cell r="O2172">
            <v>24000</v>
          </cell>
          <cell r="P2172">
            <v>14524</v>
          </cell>
          <cell r="Q2172">
            <v>363100</v>
          </cell>
          <cell r="R2172">
            <v>0</v>
          </cell>
          <cell r="S2172">
            <v>2</v>
          </cell>
          <cell r="T2172">
            <v>0</v>
          </cell>
          <cell r="U2172">
            <v>0</v>
          </cell>
          <cell r="V2172">
            <v>190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I2173">
            <v>100410</v>
          </cell>
          <cell r="J2173">
            <v>100410</v>
          </cell>
          <cell r="K2173">
            <v>10</v>
          </cell>
          <cell r="L2173">
            <v>4</v>
          </cell>
          <cell r="M2173">
            <v>10</v>
          </cell>
          <cell r="N2173">
            <v>0.5</v>
          </cell>
          <cell r="O2173">
            <v>5050</v>
          </cell>
          <cell r="P2173">
            <v>0</v>
          </cell>
          <cell r="Q2173">
            <v>302900</v>
          </cell>
          <cell r="R2173">
            <v>0</v>
          </cell>
          <cell r="S2173">
            <v>2</v>
          </cell>
          <cell r="T2173">
            <v>0</v>
          </cell>
          <cell r="U2173">
            <v>0</v>
          </cell>
          <cell r="V2173">
            <v>129</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I2174">
            <v>130217</v>
          </cell>
          <cell r="J2174">
            <v>130217</v>
          </cell>
          <cell r="K2174">
            <v>13</v>
          </cell>
          <cell r="L2174">
            <v>2</v>
          </cell>
          <cell r="M2174">
            <v>17</v>
          </cell>
          <cell r="N2174">
            <v>2</v>
          </cell>
          <cell r="O2174">
            <v>24000</v>
          </cell>
          <cell r="P2174">
            <v>14524</v>
          </cell>
          <cell r="Q2174">
            <v>363100</v>
          </cell>
          <cell r="R2174">
            <v>0</v>
          </cell>
          <cell r="S2174">
            <v>1</v>
          </cell>
          <cell r="T2174">
            <v>0</v>
          </cell>
          <cell r="U2174">
            <v>0</v>
          </cell>
          <cell r="V2174">
            <v>190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I2175">
            <v>130220</v>
          </cell>
          <cell r="J2175">
            <v>130220</v>
          </cell>
          <cell r="K2175">
            <v>13</v>
          </cell>
          <cell r="L2175">
            <v>2</v>
          </cell>
          <cell r="M2175">
            <v>20</v>
          </cell>
          <cell r="N2175">
            <v>2</v>
          </cell>
          <cell r="O2175">
            <v>24000</v>
          </cell>
          <cell r="P2175">
            <v>15692</v>
          </cell>
          <cell r="Q2175">
            <v>392300</v>
          </cell>
          <cell r="R2175">
            <v>0</v>
          </cell>
          <cell r="S2175">
            <v>2</v>
          </cell>
          <cell r="T2175">
            <v>0</v>
          </cell>
          <cell r="U2175">
            <v>0</v>
          </cell>
          <cell r="V2175">
            <v>161</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I2176">
            <v>130216</v>
          </cell>
          <cell r="J2176">
            <v>130216</v>
          </cell>
          <cell r="K2176">
            <v>13</v>
          </cell>
          <cell r="L2176">
            <v>2</v>
          </cell>
          <cell r="M2176">
            <v>16</v>
          </cell>
          <cell r="N2176">
            <v>2</v>
          </cell>
          <cell r="O2176">
            <v>24000</v>
          </cell>
          <cell r="P2176">
            <v>14116</v>
          </cell>
          <cell r="Q2176">
            <v>352900</v>
          </cell>
          <cell r="R2176">
            <v>0</v>
          </cell>
          <cell r="S2176">
            <v>1</v>
          </cell>
          <cell r="T2176">
            <v>0</v>
          </cell>
          <cell r="U2176">
            <v>0</v>
          </cell>
          <cell r="V2176">
            <v>190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I2177">
            <v>130216</v>
          </cell>
          <cell r="J2177">
            <v>130216</v>
          </cell>
          <cell r="K2177">
            <v>13</v>
          </cell>
          <cell r="L2177">
            <v>2</v>
          </cell>
          <cell r="M2177">
            <v>16</v>
          </cell>
          <cell r="N2177">
            <v>2</v>
          </cell>
          <cell r="O2177">
            <v>24000</v>
          </cell>
          <cell r="P2177">
            <v>14116</v>
          </cell>
          <cell r="Q2177">
            <v>352900</v>
          </cell>
          <cell r="R2177">
            <v>0</v>
          </cell>
          <cell r="S2177">
            <v>2</v>
          </cell>
          <cell r="T2177">
            <v>0</v>
          </cell>
          <cell r="U2177">
            <v>0</v>
          </cell>
          <cell r="V2177">
            <v>190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I2178">
            <v>130215</v>
          </cell>
          <cell r="J2178">
            <v>130215</v>
          </cell>
          <cell r="K2178">
            <v>13</v>
          </cell>
          <cell r="L2178">
            <v>2</v>
          </cell>
          <cell r="M2178">
            <v>15</v>
          </cell>
          <cell r="N2178">
            <v>2</v>
          </cell>
          <cell r="O2178">
            <v>24000</v>
          </cell>
          <cell r="P2178">
            <v>13708</v>
          </cell>
          <cell r="Q2178">
            <v>342700</v>
          </cell>
          <cell r="R2178">
            <v>0</v>
          </cell>
          <cell r="S2178">
            <v>2</v>
          </cell>
          <cell r="T2178">
            <v>0</v>
          </cell>
          <cell r="U2178">
            <v>0</v>
          </cell>
          <cell r="V2178">
            <v>190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I2179">
            <v>130217</v>
          </cell>
          <cell r="J2179">
            <v>130217</v>
          </cell>
          <cell r="K2179">
            <v>13</v>
          </cell>
          <cell r="L2179">
            <v>2</v>
          </cell>
          <cell r="M2179">
            <v>17</v>
          </cell>
          <cell r="N2179">
            <v>2</v>
          </cell>
          <cell r="O2179">
            <v>24000</v>
          </cell>
          <cell r="P2179">
            <v>14524</v>
          </cell>
          <cell r="Q2179">
            <v>363100</v>
          </cell>
          <cell r="R2179">
            <v>0</v>
          </cell>
          <cell r="S2179">
            <v>2</v>
          </cell>
          <cell r="T2179">
            <v>0</v>
          </cell>
          <cell r="U2179">
            <v>0</v>
          </cell>
          <cell r="V2179">
            <v>190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I2180">
            <v>130213</v>
          </cell>
          <cell r="J2180">
            <v>130213</v>
          </cell>
          <cell r="K2180">
            <v>13</v>
          </cell>
          <cell r="L2180">
            <v>2</v>
          </cell>
          <cell r="M2180">
            <v>13</v>
          </cell>
          <cell r="N2180">
            <v>2</v>
          </cell>
          <cell r="O2180">
            <v>24000</v>
          </cell>
          <cell r="P2180">
            <v>12628</v>
          </cell>
          <cell r="Q2180">
            <v>315700</v>
          </cell>
          <cell r="R2180">
            <v>0</v>
          </cell>
          <cell r="S2180">
            <v>2</v>
          </cell>
          <cell r="T2180">
            <v>0</v>
          </cell>
          <cell r="U2180">
            <v>0</v>
          </cell>
          <cell r="V2180">
            <v>190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I2181">
            <v>130215</v>
          </cell>
          <cell r="J2181">
            <v>130215</v>
          </cell>
          <cell r="K2181">
            <v>13</v>
          </cell>
          <cell r="L2181">
            <v>2</v>
          </cell>
          <cell r="M2181">
            <v>15</v>
          </cell>
          <cell r="N2181">
            <v>2</v>
          </cell>
          <cell r="O2181">
            <v>24000</v>
          </cell>
          <cell r="P2181">
            <v>13708</v>
          </cell>
          <cell r="Q2181">
            <v>342700</v>
          </cell>
          <cell r="R2181">
            <v>0</v>
          </cell>
          <cell r="S2181">
            <v>2</v>
          </cell>
          <cell r="T2181">
            <v>0</v>
          </cell>
          <cell r="U2181">
            <v>0</v>
          </cell>
          <cell r="V2181">
            <v>190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I2182">
            <v>130216</v>
          </cell>
          <cell r="J2182">
            <v>130216</v>
          </cell>
          <cell r="K2182">
            <v>13</v>
          </cell>
          <cell r="L2182">
            <v>2</v>
          </cell>
          <cell r="M2182">
            <v>16</v>
          </cell>
          <cell r="N2182">
            <v>2</v>
          </cell>
          <cell r="O2182">
            <v>24000</v>
          </cell>
          <cell r="P2182">
            <v>14116</v>
          </cell>
          <cell r="Q2182">
            <v>352900</v>
          </cell>
          <cell r="R2182">
            <v>0</v>
          </cell>
          <cell r="S2182">
            <v>2</v>
          </cell>
          <cell r="T2182">
            <v>0</v>
          </cell>
          <cell r="U2182">
            <v>0</v>
          </cell>
          <cell r="V2182">
            <v>190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I2183">
            <v>130214</v>
          </cell>
          <cell r="J2183">
            <v>130214</v>
          </cell>
          <cell r="K2183">
            <v>13</v>
          </cell>
          <cell r="L2183">
            <v>2</v>
          </cell>
          <cell r="M2183">
            <v>14</v>
          </cell>
          <cell r="N2183">
            <v>2</v>
          </cell>
          <cell r="O2183">
            <v>24000</v>
          </cell>
          <cell r="P2183">
            <v>13188</v>
          </cell>
          <cell r="Q2183">
            <v>329700</v>
          </cell>
          <cell r="R2183">
            <v>0</v>
          </cell>
          <cell r="S2183">
            <v>2</v>
          </cell>
          <cell r="T2183">
            <v>0</v>
          </cell>
          <cell r="U2183">
            <v>0</v>
          </cell>
          <cell r="V2183">
            <v>190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I2184">
            <v>130216</v>
          </cell>
          <cell r="J2184">
            <v>130216</v>
          </cell>
          <cell r="K2184">
            <v>13</v>
          </cell>
          <cell r="L2184">
            <v>2</v>
          </cell>
          <cell r="M2184">
            <v>16</v>
          </cell>
          <cell r="N2184">
            <v>2</v>
          </cell>
          <cell r="O2184">
            <v>24000</v>
          </cell>
          <cell r="P2184">
            <v>14116</v>
          </cell>
          <cell r="Q2184">
            <v>352900</v>
          </cell>
          <cell r="R2184">
            <v>0</v>
          </cell>
          <cell r="S2184">
            <v>2</v>
          </cell>
          <cell r="T2184">
            <v>0</v>
          </cell>
          <cell r="U2184">
            <v>0</v>
          </cell>
          <cell r="V2184">
            <v>190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I2185">
            <v>130216</v>
          </cell>
          <cell r="J2185">
            <v>130216</v>
          </cell>
          <cell r="K2185">
            <v>13</v>
          </cell>
          <cell r="L2185">
            <v>2</v>
          </cell>
          <cell r="M2185">
            <v>16</v>
          </cell>
          <cell r="N2185">
            <v>2</v>
          </cell>
          <cell r="O2185">
            <v>24000</v>
          </cell>
          <cell r="P2185">
            <v>14116</v>
          </cell>
          <cell r="Q2185">
            <v>352900</v>
          </cell>
          <cell r="R2185">
            <v>0</v>
          </cell>
          <cell r="S2185">
            <v>1</v>
          </cell>
          <cell r="T2185">
            <v>0</v>
          </cell>
          <cell r="U2185">
            <v>0</v>
          </cell>
          <cell r="V2185">
            <v>190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I2186">
            <v>130215</v>
          </cell>
          <cell r="J2186">
            <v>130215</v>
          </cell>
          <cell r="K2186">
            <v>13</v>
          </cell>
          <cell r="L2186">
            <v>2</v>
          </cell>
          <cell r="M2186">
            <v>15</v>
          </cell>
          <cell r="N2186">
            <v>2</v>
          </cell>
          <cell r="O2186">
            <v>24000</v>
          </cell>
          <cell r="P2186">
            <v>13708</v>
          </cell>
          <cell r="Q2186">
            <v>342700</v>
          </cell>
          <cell r="R2186">
            <v>0</v>
          </cell>
          <cell r="S2186">
            <v>2</v>
          </cell>
          <cell r="T2186">
            <v>0</v>
          </cell>
          <cell r="U2186">
            <v>0</v>
          </cell>
          <cell r="V2186">
            <v>190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I2187">
            <v>130216</v>
          </cell>
          <cell r="J2187">
            <v>130216</v>
          </cell>
          <cell r="K2187">
            <v>13</v>
          </cell>
          <cell r="L2187">
            <v>2</v>
          </cell>
          <cell r="M2187">
            <v>16</v>
          </cell>
          <cell r="N2187">
            <v>2</v>
          </cell>
          <cell r="O2187">
            <v>24000</v>
          </cell>
          <cell r="P2187">
            <v>14116</v>
          </cell>
          <cell r="Q2187">
            <v>352900</v>
          </cell>
          <cell r="R2187">
            <v>0</v>
          </cell>
          <cell r="S2187">
            <v>2</v>
          </cell>
          <cell r="T2187">
            <v>0</v>
          </cell>
          <cell r="U2187">
            <v>0</v>
          </cell>
          <cell r="V2187">
            <v>190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I2188">
            <v>130215</v>
          </cell>
          <cell r="J2188">
            <v>130215</v>
          </cell>
          <cell r="K2188">
            <v>13</v>
          </cell>
          <cell r="L2188">
            <v>2</v>
          </cell>
          <cell r="M2188">
            <v>15</v>
          </cell>
          <cell r="N2188">
            <v>2</v>
          </cell>
          <cell r="O2188">
            <v>24000</v>
          </cell>
          <cell r="P2188">
            <v>13708</v>
          </cell>
          <cell r="Q2188">
            <v>342700</v>
          </cell>
          <cell r="R2188">
            <v>0</v>
          </cell>
          <cell r="S2188">
            <v>1</v>
          </cell>
          <cell r="T2188">
            <v>0</v>
          </cell>
          <cell r="U2188">
            <v>0</v>
          </cell>
          <cell r="V2188">
            <v>190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I2189">
            <v>100408</v>
          </cell>
          <cell r="J2189">
            <v>100408</v>
          </cell>
          <cell r="K2189">
            <v>10</v>
          </cell>
          <cell r="L2189">
            <v>4</v>
          </cell>
          <cell r="M2189">
            <v>8</v>
          </cell>
          <cell r="N2189">
            <v>0.5</v>
          </cell>
          <cell r="O2189">
            <v>5050</v>
          </cell>
          <cell r="P2189">
            <v>0</v>
          </cell>
          <cell r="Q2189">
            <v>286300</v>
          </cell>
          <cell r="R2189">
            <v>0</v>
          </cell>
          <cell r="S2189">
            <v>1</v>
          </cell>
          <cell r="T2189">
            <v>0</v>
          </cell>
          <cell r="U2189">
            <v>5050</v>
          </cell>
          <cell r="V2189">
            <v>129</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I2190">
            <v>130213</v>
          </cell>
          <cell r="J2190">
            <v>130213</v>
          </cell>
          <cell r="K2190">
            <v>13</v>
          </cell>
          <cell r="L2190">
            <v>2</v>
          </cell>
          <cell r="M2190">
            <v>13</v>
          </cell>
          <cell r="N2190">
            <v>2</v>
          </cell>
          <cell r="O2190">
            <v>24000</v>
          </cell>
          <cell r="P2190">
            <v>12628</v>
          </cell>
          <cell r="Q2190">
            <v>315700</v>
          </cell>
          <cell r="R2190">
            <v>0</v>
          </cell>
          <cell r="S2190">
            <v>2</v>
          </cell>
          <cell r="T2190">
            <v>0</v>
          </cell>
          <cell r="U2190">
            <v>0</v>
          </cell>
          <cell r="V2190">
            <v>190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I2191">
            <v>130212</v>
          </cell>
          <cell r="J2191">
            <v>130212</v>
          </cell>
          <cell r="K2191">
            <v>13</v>
          </cell>
          <cell r="L2191">
            <v>2</v>
          </cell>
          <cell r="M2191">
            <v>12</v>
          </cell>
          <cell r="N2191">
            <v>2</v>
          </cell>
          <cell r="O2191">
            <v>24000</v>
          </cell>
          <cell r="P2191">
            <v>12068</v>
          </cell>
          <cell r="Q2191">
            <v>301700</v>
          </cell>
          <cell r="R2191">
            <v>0</v>
          </cell>
          <cell r="S2191">
            <v>2</v>
          </cell>
          <cell r="T2191">
            <v>0</v>
          </cell>
          <cell r="U2191">
            <v>0</v>
          </cell>
          <cell r="V2191">
            <v>190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I2192">
            <v>130213</v>
          </cell>
          <cell r="J2192">
            <v>130213</v>
          </cell>
          <cell r="K2192">
            <v>13</v>
          </cell>
          <cell r="L2192">
            <v>2</v>
          </cell>
          <cell r="M2192">
            <v>13</v>
          </cell>
          <cell r="N2192">
            <v>2</v>
          </cell>
          <cell r="O2192">
            <v>24000</v>
          </cell>
          <cell r="P2192">
            <v>12628</v>
          </cell>
          <cell r="Q2192">
            <v>315700</v>
          </cell>
          <cell r="R2192">
            <v>0</v>
          </cell>
          <cell r="S2192">
            <v>2</v>
          </cell>
          <cell r="T2192">
            <v>0</v>
          </cell>
          <cell r="U2192">
            <v>0</v>
          </cell>
          <cell r="V2192">
            <v>190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I2193">
            <v>130217</v>
          </cell>
          <cell r="J2193">
            <v>130217</v>
          </cell>
          <cell r="K2193">
            <v>13</v>
          </cell>
          <cell r="L2193">
            <v>2</v>
          </cell>
          <cell r="M2193">
            <v>17</v>
          </cell>
          <cell r="N2193">
            <v>2</v>
          </cell>
          <cell r="O2193">
            <v>24000</v>
          </cell>
          <cell r="P2193">
            <v>14524</v>
          </cell>
          <cell r="Q2193">
            <v>363100</v>
          </cell>
          <cell r="R2193">
            <v>0</v>
          </cell>
          <cell r="S2193">
            <v>2</v>
          </cell>
          <cell r="T2193">
            <v>0</v>
          </cell>
          <cell r="U2193">
            <v>0</v>
          </cell>
          <cell r="V2193">
            <v>190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I2194">
            <v>130215</v>
          </cell>
          <cell r="J2194">
            <v>130215</v>
          </cell>
          <cell r="K2194">
            <v>13</v>
          </cell>
          <cell r="L2194">
            <v>2</v>
          </cell>
          <cell r="M2194">
            <v>15</v>
          </cell>
          <cell r="N2194">
            <v>2</v>
          </cell>
          <cell r="O2194">
            <v>24000</v>
          </cell>
          <cell r="P2194">
            <v>13708</v>
          </cell>
          <cell r="Q2194">
            <v>342700</v>
          </cell>
          <cell r="R2194">
            <v>0</v>
          </cell>
          <cell r="S2194">
            <v>2</v>
          </cell>
          <cell r="T2194">
            <v>0</v>
          </cell>
          <cell r="U2194">
            <v>0</v>
          </cell>
          <cell r="V2194">
            <v>190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I2195">
            <v>130214</v>
          </cell>
          <cell r="J2195">
            <v>130214</v>
          </cell>
          <cell r="K2195">
            <v>13</v>
          </cell>
          <cell r="L2195">
            <v>2</v>
          </cell>
          <cell r="M2195">
            <v>14</v>
          </cell>
          <cell r="N2195">
            <v>2</v>
          </cell>
          <cell r="O2195">
            <v>24000</v>
          </cell>
          <cell r="P2195">
            <v>13188</v>
          </cell>
          <cell r="Q2195">
            <v>329700</v>
          </cell>
          <cell r="R2195">
            <v>0</v>
          </cell>
          <cell r="S2195">
            <v>2</v>
          </cell>
          <cell r="T2195">
            <v>0</v>
          </cell>
          <cell r="U2195">
            <v>0</v>
          </cell>
          <cell r="V2195">
            <v>190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I2196">
            <v>130212</v>
          </cell>
          <cell r="J2196">
            <v>130212</v>
          </cell>
          <cell r="K2196">
            <v>13</v>
          </cell>
          <cell r="L2196">
            <v>2</v>
          </cell>
          <cell r="M2196">
            <v>12</v>
          </cell>
          <cell r="N2196">
            <v>2</v>
          </cell>
          <cell r="O2196">
            <v>24000</v>
          </cell>
          <cell r="P2196">
            <v>12068</v>
          </cell>
          <cell r="Q2196">
            <v>301700</v>
          </cell>
          <cell r="R2196">
            <v>0</v>
          </cell>
          <cell r="S2196">
            <v>2</v>
          </cell>
          <cell r="T2196">
            <v>0</v>
          </cell>
          <cell r="U2196">
            <v>0</v>
          </cell>
          <cell r="V2196">
            <v>190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I2197">
            <v>130214</v>
          </cell>
          <cell r="J2197">
            <v>130214</v>
          </cell>
          <cell r="K2197">
            <v>13</v>
          </cell>
          <cell r="L2197">
            <v>2</v>
          </cell>
          <cell r="M2197">
            <v>14</v>
          </cell>
          <cell r="N2197">
            <v>2</v>
          </cell>
          <cell r="O2197">
            <v>24000</v>
          </cell>
          <cell r="P2197">
            <v>13188</v>
          </cell>
          <cell r="Q2197">
            <v>329700</v>
          </cell>
          <cell r="R2197">
            <v>0</v>
          </cell>
          <cell r="S2197">
            <v>2</v>
          </cell>
          <cell r="T2197">
            <v>0</v>
          </cell>
          <cell r="U2197">
            <v>0</v>
          </cell>
          <cell r="V2197">
            <v>190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I2198">
            <v>130214</v>
          </cell>
          <cell r="J2198">
            <v>130214</v>
          </cell>
          <cell r="K2198">
            <v>13</v>
          </cell>
          <cell r="L2198">
            <v>2</v>
          </cell>
          <cell r="M2198">
            <v>14</v>
          </cell>
          <cell r="N2198">
            <v>2</v>
          </cell>
          <cell r="O2198">
            <v>24000</v>
          </cell>
          <cell r="P2198">
            <v>13188</v>
          </cell>
          <cell r="Q2198">
            <v>329700</v>
          </cell>
          <cell r="R2198">
            <v>0</v>
          </cell>
          <cell r="S2198">
            <v>2</v>
          </cell>
          <cell r="T2198">
            <v>0</v>
          </cell>
          <cell r="U2198">
            <v>0</v>
          </cell>
          <cell r="V2198">
            <v>190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I2199">
            <v>190408</v>
          </cell>
          <cell r="J2199">
            <v>190408</v>
          </cell>
          <cell r="K2199">
            <v>19</v>
          </cell>
          <cell r="L2199">
            <v>4</v>
          </cell>
          <cell r="M2199">
            <v>8</v>
          </cell>
          <cell r="N2199">
            <v>1</v>
          </cell>
          <cell r="O2199">
            <v>8900</v>
          </cell>
          <cell r="P2199">
            <v>0</v>
          </cell>
          <cell r="Q2199">
            <v>252600</v>
          </cell>
          <cell r="R2199">
            <v>0</v>
          </cell>
          <cell r="S2199">
            <v>1</v>
          </cell>
          <cell r="T2199">
            <v>0</v>
          </cell>
          <cell r="U2199">
            <v>0</v>
          </cell>
          <cell r="V2199">
            <v>148</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I2200">
            <v>130209</v>
          </cell>
          <cell r="J2200">
            <v>130209</v>
          </cell>
          <cell r="K2200">
            <v>13</v>
          </cell>
          <cell r="L2200">
            <v>2</v>
          </cell>
          <cell r="M2200">
            <v>9</v>
          </cell>
          <cell r="N2200">
            <v>2</v>
          </cell>
          <cell r="O2200">
            <v>23580</v>
          </cell>
          <cell r="P2200">
            <v>10480</v>
          </cell>
          <cell r="Q2200">
            <v>262000</v>
          </cell>
          <cell r="R2200">
            <v>0</v>
          </cell>
          <cell r="S2200">
            <v>1</v>
          </cell>
          <cell r="T2200">
            <v>0</v>
          </cell>
          <cell r="U2200">
            <v>0</v>
          </cell>
          <cell r="V2200">
            <v>190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I2201">
            <v>130208</v>
          </cell>
          <cell r="J2201">
            <v>130208</v>
          </cell>
          <cell r="K2201">
            <v>13</v>
          </cell>
          <cell r="L2201">
            <v>2</v>
          </cell>
          <cell r="M2201">
            <v>8</v>
          </cell>
          <cell r="N2201">
            <v>2</v>
          </cell>
          <cell r="O2201">
            <v>22482</v>
          </cell>
          <cell r="P2201">
            <v>9992</v>
          </cell>
          <cell r="Q2201">
            <v>249800</v>
          </cell>
          <cell r="R2201">
            <v>0</v>
          </cell>
          <cell r="S2201">
            <v>2</v>
          </cell>
          <cell r="T2201">
            <v>0</v>
          </cell>
          <cell r="U2201">
            <v>0</v>
          </cell>
          <cell r="V2201">
            <v>190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I2202">
            <v>190207</v>
          </cell>
          <cell r="J2202">
            <v>190207</v>
          </cell>
          <cell r="K2202">
            <v>19</v>
          </cell>
          <cell r="L2202">
            <v>2</v>
          </cell>
          <cell r="M2202">
            <v>7</v>
          </cell>
          <cell r="N2202">
            <v>0.5</v>
          </cell>
          <cell r="O2202">
            <v>3800</v>
          </cell>
          <cell r="P2202">
            <v>0</v>
          </cell>
          <cell r="Q2202">
            <v>203700</v>
          </cell>
          <cell r="R2202">
            <v>0</v>
          </cell>
          <cell r="S2202">
            <v>2</v>
          </cell>
          <cell r="T2202">
            <v>0</v>
          </cell>
          <cell r="U2202">
            <v>0</v>
          </cell>
          <cell r="V2202">
            <v>148</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I2203">
            <v>130209</v>
          </cell>
          <cell r="J2203">
            <v>130209</v>
          </cell>
          <cell r="K2203">
            <v>13</v>
          </cell>
          <cell r="L2203">
            <v>2</v>
          </cell>
          <cell r="M2203">
            <v>9</v>
          </cell>
          <cell r="N2203">
            <v>2</v>
          </cell>
          <cell r="O2203">
            <v>23580</v>
          </cell>
          <cell r="P2203">
            <v>10480</v>
          </cell>
          <cell r="Q2203">
            <v>262000</v>
          </cell>
          <cell r="R2203">
            <v>0</v>
          </cell>
          <cell r="S2203">
            <v>2</v>
          </cell>
          <cell r="T2203">
            <v>0</v>
          </cell>
          <cell r="U2203">
            <v>0</v>
          </cell>
          <cell r="V2203">
            <v>190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I2204">
            <v>130207</v>
          </cell>
          <cell r="J2204">
            <v>130207</v>
          </cell>
          <cell r="K2204">
            <v>13</v>
          </cell>
          <cell r="L2204">
            <v>2</v>
          </cell>
          <cell r="M2204">
            <v>7</v>
          </cell>
          <cell r="N2204">
            <v>2</v>
          </cell>
          <cell r="O2204">
            <v>21384</v>
          </cell>
          <cell r="P2204">
            <v>9504</v>
          </cell>
          <cell r="Q2204">
            <v>237600</v>
          </cell>
          <cell r="R2204">
            <v>0</v>
          </cell>
          <cell r="S2204">
            <v>2</v>
          </cell>
          <cell r="T2204">
            <v>0</v>
          </cell>
          <cell r="U2204">
            <v>0</v>
          </cell>
          <cell r="V2204">
            <v>190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I2205">
            <v>130209</v>
          </cell>
          <cell r="J2205">
            <v>130209</v>
          </cell>
          <cell r="K2205">
            <v>13</v>
          </cell>
          <cell r="L2205">
            <v>2</v>
          </cell>
          <cell r="M2205">
            <v>9</v>
          </cell>
          <cell r="N2205">
            <v>2</v>
          </cell>
          <cell r="O2205">
            <v>23580</v>
          </cell>
          <cell r="P2205">
            <v>10480</v>
          </cell>
          <cell r="Q2205">
            <v>262000</v>
          </cell>
          <cell r="R2205">
            <v>0</v>
          </cell>
          <cell r="S2205">
            <v>2</v>
          </cell>
          <cell r="T2205">
            <v>0</v>
          </cell>
          <cell r="U2205">
            <v>0</v>
          </cell>
          <cell r="V2205">
            <v>190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I2206">
            <v>130208</v>
          </cell>
          <cell r="J2206">
            <v>130208</v>
          </cell>
          <cell r="K2206">
            <v>13</v>
          </cell>
          <cell r="L2206">
            <v>2</v>
          </cell>
          <cell r="M2206">
            <v>8</v>
          </cell>
          <cell r="N2206">
            <v>2</v>
          </cell>
          <cell r="O2206">
            <v>22482</v>
          </cell>
          <cell r="P2206">
            <v>9992</v>
          </cell>
          <cell r="Q2206">
            <v>249800</v>
          </cell>
          <cell r="R2206">
            <v>0</v>
          </cell>
          <cell r="S2206">
            <v>2</v>
          </cell>
          <cell r="T2206">
            <v>0</v>
          </cell>
          <cell r="U2206">
            <v>0</v>
          </cell>
          <cell r="V2206">
            <v>190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I2207">
            <v>130209</v>
          </cell>
          <cell r="J2207">
            <v>130209</v>
          </cell>
          <cell r="K2207">
            <v>13</v>
          </cell>
          <cell r="L2207">
            <v>2</v>
          </cell>
          <cell r="M2207">
            <v>9</v>
          </cell>
          <cell r="N2207">
            <v>2</v>
          </cell>
          <cell r="O2207">
            <v>23580</v>
          </cell>
          <cell r="P2207">
            <v>10480</v>
          </cell>
          <cell r="Q2207">
            <v>262000</v>
          </cell>
          <cell r="R2207">
            <v>0</v>
          </cell>
          <cell r="S2207">
            <v>1</v>
          </cell>
          <cell r="T2207">
            <v>0</v>
          </cell>
          <cell r="U2207">
            <v>0</v>
          </cell>
          <cell r="V2207">
            <v>190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I2208">
            <v>130208</v>
          </cell>
          <cell r="J2208">
            <v>130208</v>
          </cell>
          <cell r="K2208">
            <v>13</v>
          </cell>
          <cell r="L2208">
            <v>2</v>
          </cell>
          <cell r="M2208">
            <v>8</v>
          </cell>
          <cell r="N2208">
            <v>2</v>
          </cell>
          <cell r="O2208">
            <v>22482</v>
          </cell>
          <cell r="P2208">
            <v>9992</v>
          </cell>
          <cell r="Q2208">
            <v>249800</v>
          </cell>
          <cell r="R2208">
            <v>0</v>
          </cell>
          <cell r="S2208">
            <v>1</v>
          </cell>
          <cell r="T2208">
            <v>0</v>
          </cell>
          <cell r="U2208">
            <v>0</v>
          </cell>
          <cell r="V2208">
            <v>190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I2209">
            <v>130208</v>
          </cell>
          <cell r="J2209">
            <v>130208</v>
          </cell>
          <cell r="K2209">
            <v>13</v>
          </cell>
          <cell r="L2209">
            <v>2</v>
          </cell>
          <cell r="M2209">
            <v>8</v>
          </cell>
          <cell r="N2209">
            <v>2</v>
          </cell>
          <cell r="O2209">
            <v>22482</v>
          </cell>
          <cell r="P2209">
            <v>9992</v>
          </cell>
          <cell r="Q2209">
            <v>249800</v>
          </cell>
          <cell r="R2209">
            <v>0</v>
          </cell>
          <cell r="S2209">
            <v>2</v>
          </cell>
          <cell r="T2209">
            <v>0</v>
          </cell>
          <cell r="U2209">
            <v>0</v>
          </cell>
          <cell r="V2209">
            <v>36952</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I2210">
            <v>130208</v>
          </cell>
          <cell r="J2210">
            <v>130208</v>
          </cell>
          <cell r="K2210">
            <v>13</v>
          </cell>
          <cell r="L2210">
            <v>2</v>
          </cell>
          <cell r="M2210">
            <v>8</v>
          </cell>
          <cell r="N2210">
            <v>2</v>
          </cell>
          <cell r="O2210">
            <v>22482</v>
          </cell>
          <cell r="P2210">
            <v>9992</v>
          </cell>
          <cell r="Q2210">
            <v>249800</v>
          </cell>
          <cell r="R2210">
            <v>0</v>
          </cell>
          <cell r="S2210">
            <v>1</v>
          </cell>
          <cell r="T2210">
            <v>0</v>
          </cell>
          <cell r="U2210">
            <v>0</v>
          </cell>
          <cell r="V2210">
            <v>190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I2211">
            <v>130208</v>
          </cell>
          <cell r="J2211">
            <v>130208</v>
          </cell>
          <cell r="K2211">
            <v>13</v>
          </cell>
          <cell r="L2211">
            <v>2</v>
          </cell>
          <cell r="M2211">
            <v>8</v>
          </cell>
          <cell r="N2211">
            <v>2</v>
          </cell>
          <cell r="O2211">
            <v>22482</v>
          </cell>
          <cell r="P2211">
            <v>9992</v>
          </cell>
          <cell r="Q2211">
            <v>249800</v>
          </cell>
          <cell r="R2211">
            <v>0</v>
          </cell>
          <cell r="S2211">
            <v>2</v>
          </cell>
          <cell r="T2211">
            <v>0</v>
          </cell>
          <cell r="U2211">
            <v>0</v>
          </cell>
          <cell r="V2211">
            <v>190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I2212">
            <v>130207</v>
          </cell>
          <cell r="J2212">
            <v>130207</v>
          </cell>
          <cell r="K2212">
            <v>13</v>
          </cell>
          <cell r="L2212">
            <v>2</v>
          </cell>
          <cell r="M2212">
            <v>7</v>
          </cell>
          <cell r="N2212">
            <v>2</v>
          </cell>
          <cell r="O2212">
            <v>21384</v>
          </cell>
          <cell r="P2212">
            <v>9504</v>
          </cell>
          <cell r="Q2212">
            <v>237600</v>
          </cell>
          <cell r="R2212">
            <v>0</v>
          </cell>
          <cell r="S2212">
            <v>2</v>
          </cell>
          <cell r="T2212">
            <v>0</v>
          </cell>
          <cell r="U2212">
            <v>0</v>
          </cell>
          <cell r="V2212">
            <v>190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I2213">
            <v>130207</v>
          </cell>
          <cell r="J2213">
            <v>130207</v>
          </cell>
          <cell r="K2213">
            <v>13</v>
          </cell>
          <cell r="L2213">
            <v>2</v>
          </cell>
          <cell r="M2213">
            <v>7</v>
          </cell>
          <cell r="N2213">
            <v>2</v>
          </cell>
          <cell r="O2213">
            <v>21384</v>
          </cell>
          <cell r="P2213">
            <v>9504</v>
          </cell>
          <cell r="Q2213">
            <v>237600</v>
          </cell>
          <cell r="R2213">
            <v>0</v>
          </cell>
          <cell r="S2213">
            <v>2</v>
          </cell>
          <cell r="T2213">
            <v>0</v>
          </cell>
          <cell r="U2213">
            <v>0</v>
          </cell>
          <cell r="V2213">
            <v>190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I2214">
            <v>130203</v>
          </cell>
          <cell r="J2214">
            <v>130203</v>
          </cell>
          <cell r="K2214">
            <v>13</v>
          </cell>
          <cell r="L2214">
            <v>2</v>
          </cell>
          <cell r="M2214">
            <v>3</v>
          </cell>
          <cell r="N2214">
            <v>2</v>
          </cell>
          <cell r="O2214">
            <v>18224</v>
          </cell>
          <cell r="P2214">
            <v>8100</v>
          </cell>
          <cell r="Q2214">
            <v>202500</v>
          </cell>
          <cell r="R2214">
            <v>0</v>
          </cell>
          <cell r="S2214">
            <v>2</v>
          </cell>
          <cell r="T2214">
            <v>0</v>
          </cell>
          <cell r="U2214">
            <v>0</v>
          </cell>
          <cell r="V2214">
            <v>190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I2215">
            <v>130208</v>
          </cell>
          <cell r="J2215">
            <v>130208</v>
          </cell>
          <cell r="K2215">
            <v>13</v>
          </cell>
          <cell r="L2215">
            <v>2</v>
          </cell>
          <cell r="M2215">
            <v>8</v>
          </cell>
          <cell r="N2215">
            <v>2</v>
          </cell>
          <cell r="O2215">
            <v>22482</v>
          </cell>
          <cell r="P2215">
            <v>9992</v>
          </cell>
          <cell r="Q2215">
            <v>249800</v>
          </cell>
          <cell r="R2215">
            <v>0</v>
          </cell>
          <cell r="S2215">
            <v>1</v>
          </cell>
          <cell r="T2215">
            <v>0</v>
          </cell>
          <cell r="U2215">
            <v>0</v>
          </cell>
          <cell r="V2215">
            <v>190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R2216">
            <v>1</v>
          </cell>
          <cell r="S2216">
            <v>1</v>
          </cell>
          <cell r="T2216">
            <v>0</v>
          </cell>
          <cell r="U2216">
            <v>0</v>
          </cell>
          <cell r="V2216" t="str">
            <v>その他</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R2217">
            <v>2</v>
          </cell>
          <cell r="S2217">
            <v>2</v>
          </cell>
          <cell r="T2217">
            <v>0</v>
          </cell>
          <cell r="U2217">
            <v>0</v>
          </cell>
          <cell r="V2217" t="str">
            <v>その他</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R2218">
            <v>1</v>
          </cell>
          <cell r="S2218">
            <v>1</v>
          </cell>
          <cell r="T2218">
            <v>0</v>
          </cell>
          <cell r="U2218">
            <v>0</v>
          </cell>
          <cell r="V2218" t="str">
            <v>その他</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R2219">
            <v>2</v>
          </cell>
          <cell r="S2219">
            <v>2</v>
          </cell>
          <cell r="T2219">
            <v>0</v>
          </cell>
          <cell r="U2219">
            <v>0</v>
          </cell>
          <cell r="V2219" t="str">
            <v>その他</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R2220">
            <v>2</v>
          </cell>
          <cell r="S2220">
            <v>2</v>
          </cell>
          <cell r="T2220">
            <v>0</v>
          </cell>
          <cell r="U2220">
            <v>0</v>
          </cell>
          <cell r="V2220" t="str">
            <v>その他</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R2221">
            <v>2</v>
          </cell>
          <cell r="S2221">
            <v>2</v>
          </cell>
          <cell r="T2221">
            <v>0</v>
          </cell>
          <cell r="U2221">
            <v>0</v>
          </cell>
          <cell r="V2221" t="str">
            <v>その他</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R2222">
            <v>2</v>
          </cell>
          <cell r="S2222">
            <v>2</v>
          </cell>
          <cell r="T2222">
            <v>0</v>
          </cell>
          <cell r="U2222">
            <v>0</v>
          </cell>
          <cell r="V2222" t="str">
            <v>その他</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R2223">
            <v>2</v>
          </cell>
          <cell r="S2223">
            <v>2</v>
          </cell>
          <cell r="T2223">
            <v>0</v>
          </cell>
          <cell r="U2223">
            <v>0</v>
          </cell>
          <cell r="V2223" t="str">
            <v>その他</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R2224">
            <v>2</v>
          </cell>
          <cell r="S2224">
            <v>2</v>
          </cell>
          <cell r="T2224">
            <v>0</v>
          </cell>
          <cell r="U2224">
            <v>0</v>
          </cell>
          <cell r="V2224" t="str">
            <v>その他</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R2225">
            <v>2</v>
          </cell>
          <cell r="S2225">
            <v>2</v>
          </cell>
          <cell r="T2225">
            <v>0</v>
          </cell>
          <cell r="U2225">
            <v>0</v>
          </cell>
          <cell r="V2225" t="str">
            <v>その他</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R2226">
            <v>2</v>
          </cell>
          <cell r="S2226">
            <v>2</v>
          </cell>
          <cell r="T2226">
            <v>0</v>
          </cell>
          <cell r="U2226">
            <v>0</v>
          </cell>
          <cell r="V2226" t="str">
            <v>その他</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R2227">
            <v>2</v>
          </cell>
          <cell r="S2227">
            <v>2</v>
          </cell>
          <cell r="T2227">
            <v>0</v>
          </cell>
          <cell r="U2227">
            <v>0</v>
          </cell>
          <cell r="V2227" t="str">
            <v>その他</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I2228">
            <v>130211</v>
          </cell>
          <cell r="J2228">
            <v>130211</v>
          </cell>
          <cell r="K2228">
            <v>13</v>
          </cell>
          <cell r="L2228">
            <v>2</v>
          </cell>
          <cell r="M2228">
            <v>11</v>
          </cell>
          <cell r="N2228">
            <v>2</v>
          </cell>
          <cell r="O2228">
            <v>24000</v>
          </cell>
          <cell r="P2228">
            <v>11528</v>
          </cell>
          <cell r="Q2228">
            <v>288200</v>
          </cell>
          <cell r="R2228">
            <v>0</v>
          </cell>
          <cell r="S2228">
            <v>1</v>
          </cell>
          <cell r="T2228">
            <v>0</v>
          </cell>
          <cell r="U2228">
            <v>0</v>
          </cell>
          <cell r="V2228">
            <v>190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I2229">
            <v>130109</v>
          </cell>
          <cell r="J2229">
            <v>130109</v>
          </cell>
          <cell r="K2229">
            <v>13</v>
          </cell>
          <cell r="L2229">
            <v>1</v>
          </cell>
          <cell r="M2229">
            <v>9</v>
          </cell>
          <cell r="N2229">
            <v>2</v>
          </cell>
          <cell r="O2229">
            <v>18540</v>
          </cell>
          <cell r="P2229">
            <v>8240</v>
          </cell>
          <cell r="Q2229">
            <v>206000</v>
          </cell>
          <cell r="R2229">
            <v>0</v>
          </cell>
          <cell r="S2229">
            <v>1</v>
          </cell>
          <cell r="T2229">
            <v>0</v>
          </cell>
          <cell r="U2229">
            <v>0</v>
          </cell>
          <cell r="V2229">
            <v>190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I2230">
            <v>130208</v>
          </cell>
          <cell r="J2230">
            <v>130208</v>
          </cell>
          <cell r="K2230">
            <v>13</v>
          </cell>
          <cell r="L2230">
            <v>2</v>
          </cell>
          <cell r="M2230">
            <v>8</v>
          </cell>
          <cell r="N2230">
            <v>2</v>
          </cell>
          <cell r="O2230">
            <v>22482</v>
          </cell>
          <cell r="P2230">
            <v>9992</v>
          </cell>
          <cell r="Q2230">
            <v>249800</v>
          </cell>
          <cell r="R2230">
            <v>0</v>
          </cell>
          <cell r="S2230">
            <v>1</v>
          </cell>
          <cell r="T2230">
            <v>0</v>
          </cell>
          <cell r="U2230">
            <v>0</v>
          </cell>
          <cell r="V2230">
            <v>190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I2231">
            <v>130106</v>
          </cell>
          <cell r="J2231">
            <v>130106</v>
          </cell>
          <cell r="K2231">
            <v>13</v>
          </cell>
          <cell r="L2231">
            <v>1</v>
          </cell>
          <cell r="M2231">
            <v>6</v>
          </cell>
          <cell r="N2231">
            <v>2</v>
          </cell>
          <cell r="O2231">
            <v>16352</v>
          </cell>
          <cell r="P2231">
            <v>7268</v>
          </cell>
          <cell r="Q2231">
            <v>181700</v>
          </cell>
          <cell r="R2231">
            <v>0</v>
          </cell>
          <cell r="S2231">
            <v>2</v>
          </cell>
          <cell r="T2231">
            <v>0</v>
          </cell>
          <cell r="U2231">
            <v>0</v>
          </cell>
          <cell r="V2231">
            <v>190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R2232">
            <v>2</v>
          </cell>
          <cell r="S2232">
            <v>2</v>
          </cell>
          <cell r="T2232">
            <v>0</v>
          </cell>
          <cell r="U2232">
            <v>0</v>
          </cell>
          <cell r="V2232" t="str">
            <v>その他</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I2233">
            <v>130202</v>
          </cell>
          <cell r="J2233">
            <v>130202</v>
          </cell>
          <cell r="K2233">
            <v>13</v>
          </cell>
          <cell r="L2233">
            <v>2</v>
          </cell>
          <cell r="M2233">
            <v>2</v>
          </cell>
          <cell r="N2233">
            <v>2</v>
          </cell>
          <cell r="O2233">
            <v>17576</v>
          </cell>
          <cell r="P2233">
            <v>7812</v>
          </cell>
          <cell r="Q2233">
            <v>195300</v>
          </cell>
          <cell r="R2233">
            <v>0</v>
          </cell>
          <cell r="S2233">
            <v>2</v>
          </cell>
          <cell r="T2233">
            <v>0</v>
          </cell>
          <cell r="U2233">
            <v>0</v>
          </cell>
          <cell r="V2233">
            <v>190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I2234">
            <v>130204</v>
          </cell>
          <cell r="J2234">
            <v>130204</v>
          </cell>
          <cell r="K2234">
            <v>13</v>
          </cell>
          <cell r="L2234">
            <v>2</v>
          </cell>
          <cell r="M2234">
            <v>4</v>
          </cell>
          <cell r="N2234">
            <v>2</v>
          </cell>
          <cell r="O2234">
            <v>18908</v>
          </cell>
          <cell r="P2234">
            <v>8404</v>
          </cell>
          <cell r="Q2234">
            <v>210100</v>
          </cell>
          <cell r="R2234">
            <v>0</v>
          </cell>
          <cell r="S2234">
            <v>2</v>
          </cell>
          <cell r="T2234">
            <v>0</v>
          </cell>
          <cell r="U2234">
            <v>0</v>
          </cell>
          <cell r="V2234">
            <v>190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I2235">
            <v>130203</v>
          </cell>
          <cell r="J2235">
            <v>130203</v>
          </cell>
          <cell r="K2235">
            <v>13</v>
          </cell>
          <cell r="L2235">
            <v>2</v>
          </cell>
          <cell r="M2235">
            <v>3</v>
          </cell>
          <cell r="N2235">
            <v>2</v>
          </cell>
          <cell r="O2235">
            <v>18224</v>
          </cell>
          <cell r="P2235">
            <v>8100</v>
          </cell>
          <cell r="Q2235">
            <v>202500</v>
          </cell>
          <cell r="R2235">
            <v>0</v>
          </cell>
          <cell r="S2235">
            <v>2</v>
          </cell>
          <cell r="T2235">
            <v>0</v>
          </cell>
          <cell r="U2235">
            <v>0</v>
          </cell>
          <cell r="V2235">
            <v>190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I2236">
            <v>130205</v>
          </cell>
          <cell r="J2236">
            <v>130205</v>
          </cell>
          <cell r="K2236">
            <v>13</v>
          </cell>
          <cell r="L2236">
            <v>2</v>
          </cell>
          <cell r="M2236">
            <v>5</v>
          </cell>
          <cell r="N2236">
            <v>2</v>
          </cell>
          <cell r="O2236">
            <v>19610</v>
          </cell>
          <cell r="P2236">
            <v>8716</v>
          </cell>
          <cell r="Q2236">
            <v>217900</v>
          </cell>
          <cell r="R2236">
            <v>0</v>
          </cell>
          <cell r="S2236">
            <v>1</v>
          </cell>
          <cell r="T2236">
            <v>0</v>
          </cell>
          <cell r="U2236">
            <v>0</v>
          </cell>
          <cell r="V2236">
            <v>190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I2237">
            <v>130204</v>
          </cell>
          <cell r="J2237">
            <v>130204</v>
          </cell>
          <cell r="K2237">
            <v>13</v>
          </cell>
          <cell r="L2237">
            <v>2</v>
          </cell>
          <cell r="M2237">
            <v>4</v>
          </cell>
          <cell r="N2237">
            <v>2</v>
          </cell>
          <cell r="O2237">
            <v>18908</v>
          </cell>
          <cell r="P2237">
            <v>8404</v>
          </cell>
          <cell r="Q2237">
            <v>210100</v>
          </cell>
          <cell r="R2237">
            <v>0</v>
          </cell>
          <cell r="S2237">
            <v>2</v>
          </cell>
          <cell r="T2237">
            <v>0</v>
          </cell>
          <cell r="U2237">
            <v>0</v>
          </cell>
          <cell r="V2237">
            <v>190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R2238">
            <v>1</v>
          </cell>
          <cell r="S2238">
            <v>1</v>
          </cell>
          <cell r="T2238">
            <v>0</v>
          </cell>
          <cell r="U2238">
            <v>0</v>
          </cell>
          <cell r="V2238" t="str">
            <v>その他</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I2239">
            <v>130207</v>
          </cell>
          <cell r="J2239">
            <v>130207</v>
          </cell>
          <cell r="K2239">
            <v>13</v>
          </cell>
          <cell r="L2239">
            <v>2</v>
          </cell>
          <cell r="M2239">
            <v>7</v>
          </cell>
          <cell r="N2239">
            <v>2</v>
          </cell>
          <cell r="O2239">
            <v>21384</v>
          </cell>
          <cell r="P2239">
            <v>9504</v>
          </cell>
          <cell r="Q2239">
            <v>237600</v>
          </cell>
          <cell r="R2239">
            <v>0</v>
          </cell>
          <cell r="S2239">
            <v>1</v>
          </cell>
          <cell r="T2239">
            <v>0</v>
          </cell>
          <cell r="U2239">
            <v>0</v>
          </cell>
          <cell r="V2239">
            <v>190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I2240">
            <v>130206</v>
          </cell>
          <cell r="J2240">
            <v>130206</v>
          </cell>
          <cell r="K2240">
            <v>13</v>
          </cell>
          <cell r="L2240">
            <v>2</v>
          </cell>
          <cell r="M2240">
            <v>6</v>
          </cell>
          <cell r="N2240">
            <v>2</v>
          </cell>
          <cell r="O2240">
            <v>20348</v>
          </cell>
          <cell r="P2240">
            <v>9044</v>
          </cell>
          <cell r="Q2240">
            <v>226100</v>
          </cell>
          <cell r="R2240">
            <v>0</v>
          </cell>
          <cell r="S2240">
            <v>1</v>
          </cell>
          <cell r="T2240">
            <v>0</v>
          </cell>
          <cell r="U2240">
            <v>0</v>
          </cell>
          <cell r="V2240">
            <v>190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R2241">
            <v>2</v>
          </cell>
          <cell r="S2241">
            <v>2</v>
          </cell>
          <cell r="T2241">
            <v>0</v>
          </cell>
          <cell r="U2241">
            <v>0</v>
          </cell>
          <cell r="V2241" t="str">
            <v>その他</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R2242">
            <v>1</v>
          </cell>
          <cell r="S2242">
            <v>1</v>
          </cell>
          <cell r="T2242">
            <v>0</v>
          </cell>
          <cell r="U2242">
            <v>0</v>
          </cell>
          <cell r="V2242" t="str">
            <v>その他</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I2243">
            <v>130203</v>
          </cell>
          <cell r="J2243">
            <v>130203</v>
          </cell>
          <cell r="K2243">
            <v>13</v>
          </cell>
          <cell r="L2243">
            <v>2</v>
          </cell>
          <cell r="M2243">
            <v>3</v>
          </cell>
          <cell r="N2243">
            <v>2</v>
          </cell>
          <cell r="O2243">
            <v>18224</v>
          </cell>
          <cell r="P2243">
            <v>8100</v>
          </cell>
          <cell r="Q2243">
            <v>202500</v>
          </cell>
          <cell r="R2243">
            <v>0</v>
          </cell>
          <cell r="S2243">
            <v>2</v>
          </cell>
          <cell r="T2243">
            <v>0</v>
          </cell>
          <cell r="U2243">
            <v>0</v>
          </cell>
          <cell r="V2243">
            <v>190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I2244">
            <v>190115</v>
          </cell>
          <cell r="J2244">
            <v>190115</v>
          </cell>
          <cell r="K2244">
            <v>19</v>
          </cell>
          <cell r="L2244">
            <v>1</v>
          </cell>
          <cell r="M2244">
            <v>15</v>
          </cell>
          <cell r="N2244">
            <v>0.5</v>
          </cell>
          <cell r="O2244">
            <v>3000</v>
          </cell>
          <cell r="P2244">
            <v>0</v>
          </cell>
          <cell r="Q2244">
            <v>191500</v>
          </cell>
          <cell r="R2244">
            <v>0</v>
          </cell>
          <cell r="S2244">
            <v>2</v>
          </cell>
          <cell r="T2244">
            <v>0</v>
          </cell>
          <cell r="U2244">
            <v>0</v>
          </cell>
          <cell r="V2244">
            <v>190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I2245">
            <v>130105</v>
          </cell>
          <cell r="J2245">
            <v>130105</v>
          </cell>
          <cell r="K2245">
            <v>13</v>
          </cell>
          <cell r="L2245">
            <v>1</v>
          </cell>
          <cell r="M2245">
            <v>5</v>
          </cell>
          <cell r="N2245">
            <v>2</v>
          </cell>
          <cell r="O2245">
            <v>15524</v>
          </cell>
          <cell r="P2245">
            <v>6900</v>
          </cell>
          <cell r="Q2245">
            <v>172500</v>
          </cell>
          <cell r="R2245">
            <v>0</v>
          </cell>
          <cell r="S2245">
            <v>2</v>
          </cell>
          <cell r="T2245">
            <v>0</v>
          </cell>
          <cell r="U2245">
            <v>0</v>
          </cell>
          <cell r="V2245">
            <v>190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I2246">
            <v>130205</v>
          </cell>
          <cell r="J2246">
            <v>130205</v>
          </cell>
          <cell r="K2246">
            <v>13</v>
          </cell>
          <cell r="L2246">
            <v>2</v>
          </cell>
          <cell r="M2246">
            <v>5</v>
          </cell>
          <cell r="N2246">
            <v>2</v>
          </cell>
          <cell r="O2246">
            <v>19610</v>
          </cell>
          <cell r="P2246">
            <v>8716</v>
          </cell>
          <cell r="Q2246">
            <v>217900</v>
          </cell>
          <cell r="R2246">
            <v>0</v>
          </cell>
          <cell r="S2246">
            <v>2</v>
          </cell>
          <cell r="T2246">
            <v>0</v>
          </cell>
          <cell r="U2246">
            <v>0</v>
          </cell>
          <cell r="V2246">
            <v>190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I2247">
            <v>100722</v>
          </cell>
          <cell r="J2247">
            <v>100722</v>
          </cell>
          <cell r="K2247">
            <v>10</v>
          </cell>
          <cell r="L2247">
            <v>7</v>
          </cell>
          <cell r="M2247">
            <v>22</v>
          </cell>
          <cell r="N2247">
            <v>0.5</v>
          </cell>
          <cell r="O2247">
            <v>5800</v>
          </cell>
          <cell r="P2247">
            <v>0</v>
          </cell>
          <cell r="Q2247">
            <v>440700</v>
          </cell>
          <cell r="R2247">
            <v>0</v>
          </cell>
          <cell r="S2247">
            <v>2</v>
          </cell>
          <cell r="T2247">
            <v>0</v>
          </cell>
          <cell r="U2247">
            <v>2100</v>
          </cell>
          <cell r="V2247">
            <v>147</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I2248">
            <v>130262</v>
          </cell>
          <cell r="J2248">
            <v>130262</v>
          </cell>
          <cell r="K2248">
            <v>13</v>
          </cell>
          <cell r="L2248">
            <v>2</v>
          </cell>
          <cell r="M2248">
            <v>62</v>
          </cell>
          <cell r="N2248">
            <v>2</v>
          </cell>
          <cell r="O2248">
            <v>24000</v>
          </cell>
          <cell r="P2248">
            <v>19040</v>
          </cell>
          <cell r="Q2248">
            <v>476000</v>
          </cell>
          <cell r="R2248">
            <v>5778</v>
          </cell>
          <cell r="S2248">
            <v>2</v>
          </cell>
          <cell r="T2248">
            <v>5778</v>
          </cell>
          <cell r="U2248">
            <v>0</v>
          </cell>
          <cell r="V2248">
            <v>190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I2249">
            <v>130231</v>
          </cell>
          <cell r="J2249">
            <v>130231</v>
          </cell>
          <cell r="K2249">
            <v>13</v>
          </cell>
          <cell r="L2249">
            <v>2</v>
          </cell>
          <cell r="M2249">
            <v>31</v>
          </cell>
          <cell r="N2249">
            <v>2</v>
          </cell>
          <cell r="O2249">
            <v>24000</v>
          </cell>
          <cell r="P2249">
            <v>18508</v>
          </cell>
          <cell r="Q2249">
            <v>462700</v>
          </cell>
          <cell r="R2249">
            <v>4902</v>
          </cell>
          <cell r="S2249">
            <v>1</v>
          </cell>
          <cell r="T2249">
            <v>4902</v>
          </cell>
          <cell r="U2249">
            <v>0</v>
          </cell>
          <cell r="V2249">
            <v>190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I2250">
            <v>130263</v>
          </cell>
          <cell r="J2250">
            <v>130263</v>
          </cell>
          <cell r="K2250">
            <v>13</v>
          </cell>
          <cell r="L2250">
            <v>2</v>
          </cell>
          <cell r="M2250">
            <v>63</v>
          </cell>
          <cell r="N2250">
            <v>2</v>
          </cell>
          <cell r="O2250">
            <v>24000</v>
          </cell>
          <cell r="P2250">
            <v>19160</v>
          </cell>
          <cell r="Q2250">
            <v>479000</v>
          </cell>
          <cell r="R2250">
            <v>5958</v>
          </cell>
          <cell r="S2250">
            <v>2</v>
          </cell>
          <cell r="T2250">
            <v>5958</v>
          </cell>
          <cell r="U2250">
            <v>0</v>
          </cell>
          <cell r="V2250">
            <v>190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I2251">
            <v>130263</v>
          </cell>
          <cell r="J2251">
            <v>130263</v>
          </cell>
          <cell r="K2251">
            <v>13</v>
          </cell>
          <cell r="L2251">
            <v>2</v>
          </cell>
          <cell r="M2251">
            <v>63</v>
          </cell>
          <cell r="N2251">
            <v>2</v>
          </cell>
          <cell r="O2251">
            <v>24000</v>
          </cell>
          <cell r="P2251">
            <v>19160</v>
          </cell>
          <cell r="Q2251">
            <v>479000</v>
          </cell>
          <cell r="R2251">
            <v>5958</v>
          </cell>
          <cell r="S2251">
            <v>1</v>
          </cell>
          <cell r="T2251">
            <v>5958</v>
          </cell>
          <cell r="U2251">
            <v>0</v>
          </cell>
          <cell r="V2251">
            <v>190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I2252">
            <v>130362</v>
          </cell>
          <cell r="J2252">
            <v>130362</v>
          </cell>
          <cell r="K2252">
            <v>13</v>
          </cell>
          <cell r="L2252">
            <v>3</v>
          </cell>
          <cell r="M2252">
            <v>62</v>
          </cell>
          <cell r="N2252">
            <v>2</v>
          </cell>
          <cell r="O2252">
            <v>26800</v>
          </cell>
          <cell r="P2252">
            <v>0</v>
          </cell>
          <cell r="Q2252">
            <v>529800</v>
          </cell>
          <cell r="R2252">
            <v>7672</v>
          </cell>
          <cell r="S2252">
            <v>1</v>
          </cell>
          <cell r="T2252">
            <v>7672</v>
          </cell>
          <cell r="U2252">
            <v>0</v>
          </cell>
          <cell r="V2252">
            <v>190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I2253">
            <v>130261</v>
          </cell>
          <cell r="J2253">
            <v>130261</v>
          </cell>
          <cell r="K2253">
            <v>13</v>
          </cell>
          <cell r="L2253">
            <v>2</v>
          </cell>
          <cell r="M2253">
            <v>61</v>
          </cell>
          <cell r="N2253">
            <v>2</v>
          </cell>
          <cell r="O2253">
            <v>24000</v>
          </cell>
          <cell r="P2253">
            <v>18920</v>
          </cell>
          <cell r="Q2253">
            <v>473000</v>
          </cell>
          <cell r="R2253">
            <v>5598</v>
          </cell>
          <cell r="S2253">
            <v>2</v>
          </cell>
          <cell r="T2253">
            <v>5598</v>
          </cell>
          <cell r="U2253">
            <v>0</v>
          </cell>
          <cell r="V2253">
            <v>190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I2254">
            <v>130262</v>
          </cell>
          <cell r="J2254">
            <v>130262</v>
          </cell>
          <cell r="K2254">
            <v>13</v>
          </cell>
          <cell r="L2254">
            <v>2</v>
          </cell>
          <cell r="M2254">
            <v>62</v>
          </cell>
          <cell r="N2254">
            <v>2</v>
          </cell>
          <cell r="O2254">
            <v>24000</v>
          </cell>
          <cell r="P2254">
            <v>19040</v>
          </cell>
          <cell r="Q2254">
            <v>476000</v>
          </cell>
          <cell r="R2254">
            <v>5778</v>
          </cell>
          <cell r="S2254">
            <v>2</v>
          </cell>
          <cell r="T2254">
            <v>5778</v>
          </cell>
          <cell r="U2254">
            <v>0</v>
          </cell>
          <cell r="V2254">
            <v>190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I2255">
            <v>130264</v>
          </cell>
          <cell r="J2255">
            <v>130264</v>
          </cell>
          <cell r="K2255">
            <v>13</v>
          </cell>
          <cell r="L2255">
            <v>2</v>
          </cell>
          <cell r="M2255">
            <v>64</v>
          </cell>
          <cell r="N2255">
            <v>2</v>
          </cell>
          <cell r="O2255">
            <v>24000</v>
          </cell>
          <cell r="P2255">
            <v>19280</v>
          </cell>
          <cell r="Q2255">
            <v>482000</v>
          </cell>
          <cell r="R2255">
            <v>6138</v>
          </cell>
          <cell r="S2255">
            <v>2</v>
          </cell>
          <cell r="T2255">
            <v>6138</v>
          </cell>
          <cell r="U2255">
            <v>0</v>
          </cell>
          <cell r="V2255">
            <v>190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I2256">
            <v>100618</v>
          </cell>
          <cell r="J2256">
            <v>100618</v>
          </cell>
          <cell r="K2256">
            <v>10</v>
          </cell>
          <cell r="L2256">
            <v>6</v>
          </cell>
          <cell r="M2256">
            <v>18</v>
          </cell>
          <cell r="N2256">
            <v>0.5</v>
          </cell>
          <cell r="O2256">
            <v>5600</v>
          </cell>
          <cell r="P2256">
            <v>0</v>
          </cell>
          <cell r="Q2256">
            <v>408700</v>
          </cell>
          <cell r="R2256">
            <v>0</v>
          </cell>
          <cell r="S2256">
            <v>1</v>
          </cell>
          <cell r="T2256">
            <v>0</v>
          </cell>
          <cell r="U2256">
            <v>5600</v>
          </cell>
          <cell r="V2256">
            <v>129</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I2257">
            <v>130223</v>
          </cell>
          <cell r="J2257">
            <v>130223</v>
          </cell>
          <cell r="K2257">
            <v>13</v>
          </cell>
          <cell r="L2257">
            <v>2</v>
          </cell>
          <cell r="M2257">
            <v>23</v>
          </cell>
          <cell r="N2257">
            <v>0</v>
          </cell>
          <cell r="O2257">
            <v>0</v>
          </cell>
          <cell r="P2257">
            <v>16680</v>
          </cell>
          <cell r="Q2257">
            <v>417000</v>
          </cell>
          <cell r="R2257">
            <v>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I2258">
            <v>190614</v>
          </cell>
          <cell r="J2258">
            <v>190614</v>
          </cell>
          <cell r="K2258">
            <v>19</v>
          </cell>
          <cell r="L2258">
            <v>6</v>
          </cell>
          <cell r="M2258">
            <v>14</v>
          </cell>
          <cell r="N2258">
            <v>1</v>
          </cell>
          <cell r="O2258">
            <v>10900</v>
          </cell>
          <cell r="P2258">
            <v>0</v>
          </cell>
          <cell r="Q2258">
            <v>364300</v>
          </cell>
          <cell r="R2258">
            <v>0</v>
          </cell>
          <cell r="S2258">
            <v>1</v>
          </cell>
          <cell r="T2258">
            <v>0</v>
          </cell>
          <cell r="U2258">
            <v>0</v>
          </cell>
          <cell r="V2258">
            <v>148</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I2259">
            <v>130217</v>
          </cell>
          <cell r="J2259">
            <v>130217</v>
          </cell>
          <cell r="K2259">
            <v>13</v>
          </cell>
          <cell r="L2259">
            <v>2</v>
          </cell>
          <cell r="M2259">
            <v>17</v>
          </cell>
          <cell r="N2259">
            <v>2</v>
          </cell>
          <cell r="O2259">
            <v>24000</v>
          </cell>
          <cell r="P2259">
            <v>14524</v>
          </cell>
          <cell r="Q2259">
            <v>363100</v>
          </cell>
          <cell r="R2259">
            <v>0</v>
          </cell>
          <cell r="S2259">
            <v>2</v>
          </cell>
          <cell r="T2259">
            <v>0</v>
          </cell>
          <cell r="U2259">
            <v>0</v>
          </cell>
          <cell r="V2259">
            <v>190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I2260">
            <v>190307</v>
          </cell>
          <cell r="J2260">
            <v>190307</v>
          </cell>
          <cell r="K2260">
            <v>19</v>
          </cell>
          <cell r="L2260">
            <v>3</v>
          </cell>
          <cell r="M2260">
            <v>7</v>
          </cell>
          <cell r="N2260">
            <v>0.5</v>
          </cell>
          <cell r="O2260">
            <v>4150</v>
          </cell>
          <cell r="P2260">
            <v>0</v>
          </cell>
          <cell r="Q2260">
            <v>225800</v>
          </cell>
          <cell r="R2260">
            <v>0</v>
          </cell>
          <cell r="S2260">
            <v>1</v>
          </cell>
          <cell r="T2260">
            <v>0</v>
          </cell>
          <cell r="U2260">
            <v>0</v>
          </cell>
          <cell r="V2260">
            <v>148</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I2261">
            <v>190409</v>
          </cell>
          <cell r="J2261">
            <v>190409</v>
          </cell>
          <cell r="K2261">
            <v>19</v>
          </cell>
          <cell r="L2261">
            <v>4</v>
          </cell>
          <cell r="M2261">
            <v>9</v>
          </cell>
          <cell r="N2261">
            <v>1</v>
          </cell>
          <cell r="O2261">
            <v>8900</v>
          </cell>
          <cell r="P2261">
            <v>0</v>
          </cell>
          <cell r="Q2261">
            <v>258500</v>
          </cell>
          <cell r="R2261">
            <v>0</v>
          </cell>
          <cell r="S2261">
            <v>2</v>
          </cell>
          <cell r="T2261">
            <v>0</v>
          </cell>
          <cell r="U2261">
            <v>0</v>
          </cell>
          <cell r="V2261">
            <v>148</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I2262">
            <v>130214</v>
          </cell>
          <cell r="J2262">
            <v>130214</v>
          </cell>
          <cell r="K2262">
            <v>13</v>
          </cell>
          <cell r="L2262">
            <v>2</v>
          </cell>
          <cell r="M2262">
            <v>14</v>
          </cell>
          <cell r="N2262">
            <v>2</v>
          </cell>
          <cell r="O2262">
            <v>24000</v>
          </cell>
          <cell r="P2262">
            <v>13188</v>
          </cell>
          <cell r="Q2262">
            <v>329700</v>
          </cell>
          <cell r="R2262">
            <v>0</v>
          </cell>
          <cell r="S2262">
            <v>1</v>
          </cell>
          <cell r="T2262">
            <v>0</v>
          </cell>
          <cell r="U2262">
            <v>0</v>
          </cell>
          <cell r="V2262">
            <v>190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I2263">
            <v>130212</v>
          </cell>
          <cell r="J2263">
            <v>130212</v>
          </cell>
          <cell r="K2263">
            <v>13</v>
          </cell>
          <cell r="L2263">
            <v>2</v>
          </cell>
          <cell r="M2263">
            <v>12</v>
          </cell>
          <cell r="N2263">
            <v>2</v>
          </cell>
          <cell r="O2263">
            <v>24000</v>
          </cell>
          <cell r="P2263">
            <v>12068</v>
          </cell>
          <cell r="Q2263">
            <v>301700</v>
          </cell>
          <cell r="R2263">
            <v>0</v>
          </cell>
          <cell r="S2263">
            <v>1</v>
          </cell>
          <cell r="T2263">
            <v>0</v>
          </cell>
          <cell r="U2263">
            <v>0</v>
          </cell>
          <cell r="V2263">
            <v>190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R2264">
            <v>1</v>
          </cell>
          <cell r="S2264">
            <v>1</v>
          </cell>
          <cell r="T2264">
            <v>0</v>
          </cell>
          <cell r="U2264">
            <v>0</v>
          </cell>
          <cell r="V2264" t="str">
            <v>その他</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R2265">
            <v>2</v>
          </cell>
          <cell r="S2265">
            <v>2</v>
          </cell>
          <cell r="T2265">
            <v>0</v>
          </cell>
          <cell r="U2265">
            <v>0</v>
          </cell>
          <cell r="V2265" t="str">
            <v>その他</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I2266">
            <v>100722</v>
          </cell>
          <cell r="J2266">
            <v>100722</v>
          </cell>
          <cell r="K2266">
            <v>10</v>
          </cell>
          <cell r="L2266">
            <v>7</v>
          </cell>
          <cell r="M2266">
            <v>22</v>
          </cell>
          <cell r="N2266">
            <v>0.5</v>
          </cell>
          <cell r="O2266">
            <v>5800</v>
          </cell>
          <cell r="P2266">
            <v>0</v>
          </cell>
          <cell r="Q2266">
            <v>440700</v>
          </cell>
          <cell r="R2266">
            <v>0</v>
          </cell>
          <cell r="S2266">
            <v>2</v>
          </cell>
          <cell r="T2266">
            <v>0</v>
          </cell>
          <cell r="U2266">
            <v>2100</v>
          </cell>
          <cell r="V2266">
            <v>129</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I2267">
            <v>130230</v>
          </cell>
          <cell r="J2267">
            <v>130230</v>
          </cell>
          <cell r="K2267">
            <v>13</v>
          </cell>
          <cell r="L2267">
            <v>2</v>
          </cell>
          <cell r="M2267">
            <v>30</v>
          </cell>
          <cell r="N2267">
            <v>2</v>
          </cell>
          <cell r="O2267">
            <v>24000</v>
          </cell>
          <cell r="P2267">
            <v>18332</v>
          </cell>
          <cell r="Q2267">
            <v>458300</v>
          </cell>
          <cell r="R2267">
            <v>4441</v>
          </cell>
          <cell r="S2267">
            <v>2</v>
          </cell>
          <cell r="T2267">
            <v>4441</v>
          </cell>
          <cell r="U2267">
            <v>0</v>
          </cell>
          <cell r="V2267">
            <v>190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I2268">
            <v>130462</v>
          </cell>
          <cell r="J2268">
            <v>130462</v>
          </cell>
          <cell r="K2268">
            <v>13</v>
          </cell>
          <cell r="L2268">
            <v>4</v>
          </cell>
          <cell r="M2268">
            <v>62</v>
          </cell>
          <cell r="N2268">
            <v>2</v>
          </cell>
          <cell r="O2268">
            <v>29200</v>
          </cell>
          <cell r="P2268">
            <v>0</v>
          </cell>
          <cell r="Q2268">
            <v>553200</v>
          </cell>
          <cell r="R2268">
            <v>7154</v>
          </cell>
          <cell r="S2268">
            <v>1</v>
          </cell>
          <cell r="T2268">
            <v>7154</v>
          </cell>
          <cell r="U2268">
            <v>0</v>
          </cell>
          <cell r="V2268">
            <v>190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I2269">
            <v>100720</v>
          </cell>
          <cell r="J2269">
            <v>100720</v>
          </cell>
          <cell r="K2269">
            <v>10</v>
          </cell>
          <cell r="L2269">
            <v>7</v>
          </cell>
          <cell r="M2269">
            <v>20</v>
          </cell>
          <cell r="N2269">
            <v>0.5</v>
          </cell>
          <cell r="O2269">
            <v>5800</v>
          </cell>
          <cell r="P2269">
            <v>0</v>
          </cell>
          <cell r="Q2269">
            <v>433300</v>
          </cell>
          <cell r="R2269">
            <v>0</v>
          </cell>
          <cell r="S2269">
            <v>2</v>
          </cell>
          <cell r="T2269">
            <v>0</v>
          </cell>
          <cell r="U2269">
            <v>2200</v>
          </cell>
          <cell r="V2269">
            <v>147</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I2270">
            <v>130264</v>
          </cell>
          <cell r="J2270">
            <v>130264</v>
          </cell>
          <cell r="K2270">
            <v>13</v>
          </cell>
          <cell r="L2270">
            <v>2</v>
          </cell>
          <cell r="M2270">
            <v>64</v>
          </cell>
          <cell r="N2270">
            <v>2</v>
          </cell>
          <cell r="O2270">
            <v>24000</v>
          </cell>
          <cell r="P2270">
            <v>19280</v>
          </cell>
          <cell r="Q2270">
            <v>482000</v>
          </cell>
          <cell r="R2270">
            <v>6138</v>
          </cell>
          <cell r="S2270">
            <v>2</v>
          </cell>
          <cell r="T2270">
            <v>6138</v>
          </cell>
          <cell r="U2270">
            <v>0</v>
          </cell>
          <cell r="V2270">
            <v>190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I2271">
            <v>130232</v>
          </cell>
          <cell r="J2271">
            <v>130232</v>
          </cell>
          <cell r="K2271">
            <v>13</v>
          </cell>
          <cell r="L2271">
            <v>2</v>
          </cell>
          <cell r="M2271">
            <v>32</v>
          </cell>
          <cell r="N2271">
            <v>2</v>
          </cell>
          <cell r="O2271">
            <v>24000</v>
          </cell>
          <cell r="P2271">
            <v>18680</v>
          </cell>
          <cell r="Q2271">
            <v>467000</v>
          </cell>
          <cell r="R2271">
            <v>5238</v>
          </cell>
          <cell r="S2271">
            <v>2</v>
          </cell>
          <cell r="T2271">
            <v>5238</v>
          </cell>
          <cell r="U2271">
            <v>0</v>
          </cell>
          <cell r="V2271">
            <v>190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I2272">
            <v>130264</v>
          </cell>
          <cell r="J2272">
            <v>130264</v>
          </cell>
          <cell r="K2272">
            <v>13</v>
          </cell>
          <cell r="L2272">
            <v>2</v>
          </cell>
          <cell r="M2272">
            <v>64</v>
          </cell>
          <cell r="N2272">
            <v>2</v>
          </cell>
          <cell r="O2272">
            <v>24000</v>
          </cell>
          <cell r="P2272">
            <v>19280</v>
          </cell>
          <cell r="Q2272">
            <v>482000</v>
          </cell>
          <cell r="R2272">
            <v>6138</v>
          </cell>
          <cell r="S2272">
            <v>2</v>
          </cell>
          <cell r="T2272">
            <v>6138</v>
          </cell>
          <cell r="U2272">
            <v>0</v>
          </cell>
          <cell r="V2272">
            <v>190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I2273">
            <v>130262</v>
          </cell>
          <cell r="J2273">
            <v>130262</v>
          </cell>
          <cell r="K2273">
            <v>13</v>
          </cell>
          <cell r="L2273">
            <v>2</v>
          </cell>
          <cell r="M2273">
            <v>62</v>
          </cell>
          <cell r="N2273">
            <v>2</v>
          </cell>
          <cell r="O2273">
            <v>24000</v>
          </cell>
          <cell r="P2273">
            <v>19040</v>
          </cell>
          <cell r="Q2273">
            <v>476000</v>
          </cell>
          <cell r="R2273">
            <v>5778</v>
          </cell>
          <cell r="S2273">
            <v>2</v>
          </cell>
          <cell r="T2273">
            <v>5778</v>
          </cell>
          <cell r="U2273">
            <v>0</v>
          </cell>
          <cell r="V2273">
            <v>190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I2274">
            <v>130264</v>
          </cell>
          <cell r="J2274">
            <v>130264</v>
          </cell>
          <cell r="K2274">
            <v>13</v>
          </cell>
          <cell r="L2274">
            <v>2</v>
          </cell>
          <cell r="M2274">
            <v>64</v>
          </cell>
          <cell r="N2274">
            <v>2</v>
          </cell>
          <cell r="O2274">
            <v>24000</v>
          </cell>
          <cell r="P2274">
            <v>19280</v>
          </cell>
          <cell r="Q2274">
            <v>482000</v>
          </cell>
          <cell r="R2274">
            <v>6138</v>
          </cell>
          <cell r="S2274">
            <v>2</v>
          </cell>
          <cell r="T2274">
            <v>6138</v>
          </cell>
          <cell r="U2274">
            <v>0</v>
          </cell>
          <cell r="V2274">
            <v>190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I2275">
            <v>130263</v>
          </cell>
          <cell r="J2275">
            <v>130263</v>
          </cell>
          <cell r="K2275">
            <v>13</v>
          </cell>
          <cell r="L2275">
            <v>2</v>
          </cell>
          <cell r="M2275">
            <v>63</v>
          </cell>
          <cell r="N2275">
            <v>2</v>
          </cell>
          <cell r="O2275">
            <v>24000</v>
          </cell>
          <cell r="P2275">
            <v>19160</v>
          </cell>
          <cell r="Q2275">
            <v>479000</v>
          </cell>
          <cell r="R2275">
            <v>5958</v>
          </cell>
          <cell r="S2275">
            <v>2</v>
          </cell>
          <cell r="T2275">
            <v>5958</v>
          </cell>
          <cell r="U2275">
            <v>0</v>
          </cell>
          <cell r="V2275">
            <v>190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I2276">
            <v>130226</v>
          </cell>
          <cell r="J2276">
            <v>130226</v>
          </cell>
          <cell r="K2276">
            <v>13</v>
          </cell>
          <cell r="L2276">
            <v>2</v>
          </cell>
          <cell r="M2276">
            <v>26</v>
          </cell>
          <cell r="N2276">
            <v>2</v>
          </cell>
          <cell r="O2276">
            <v>24000</v>
          </cell>
          <cell r="P2276">
            <v>17512</v>
          </cell>
          <cell r="Q2276">
            <v>437800</v>
          </cell>
          <cell r="R2276">
            <v>1756</v>
          </cell>
          <cell r="S2276">
            <v>2</v>
          </cell>
          <cell r="T2276">
            <v>1756</v>
          </cell>
          <cell r="U2276">
            <v>0</v>
          </cell>
          <cell r="V2276">
            <v>190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I2277">
            <v>130313</v>
          </cell>
          <cell r="J2277">
            <v>130313</v>
          </cell>
          <cell r="K2277">
            <v>13</v>
          </cell>
          <cell r="L2277">
            <v>3</v>
          </cell>
          <cell r="M2277">
            <v>13</v>
          </cell>
          <cell r="N2277">
            <v>2</v>
          </cell>
          <cell r="O2277">
            <v>26800</v>
          </cell>
          <cell r="P2277">
            <v>0</v>
          </cell>
          <cell r="Q2277">
            <v>446100</v>
          </cell>
          <cell r="R2277">
            <v>54</v>
          </cell>
          <cell r="S2277">
            <v>1</v>
          </cell>
          <cell r="T2277">
            <v>54</v>
          </cell>
          <cell r="U2277">
            <v>0</v>
          </cell>
          <cell r="V2277">
            <v>190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I2278">
            <v>190610</v>
          </cell>
          <cell r="J2278">
            <v>190610</v>
          </cell>
          <cell r="K2278">
            <v>19</v>
          </cell>
          <cell r="L2278">
            <v>6</v>
          </cell>
          <cell r="M2278">
            <v>10</v>
          </cell>
          <cell r="N2278">
            <v>1</v>
          </cell>
          <cell r="O2278">
            <v>10900</v>
          </cell>
          <cell r="P2278">
            <v>0</v>
          </cell>
          <cell r="Q2278">
            <v>335700</v>
          </cell>
          <cell r="R2278">
            <v>0</v>
          </cell>
          <cell r="S2278">
            <v>1</v>
          </cell>
          <cell r="T2278">
            <v>0</v>
          </cell>
          <cell r="U2278">
            <v>0</v>
          </cell>
          <cell r="V2278">
            <v>148</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I2279">
            <v>190609</v>
          </cell>
          <cell r="J2279">
            <v>190609</v>
          </cell>
          <cell r="K2279">
            <v>19</v>
          </cell>
          <cell r="L2279">
            <v>6</v>
          </cell>
          <cell r="M2279">
            <v>9</v>
          </cell>
          <cell r="N2279">
            <v>1</v>
          </cell>
          <cell r="O2279">
            <v>10900</v>
          </cell>
          <cell r="P2279">
            <v>0</v>
          </cell>
          <cell r="Q2279">
            <v>327900</v>
          </cell>
          <cell r="R2279">
            <v>0</v>
          </cell>
          <cell r="S2279">
            <v>2</v>
          </cell>
          <cell r="T2279">
            <v>0</v>
          </cell>
          <cell r="U2279">
            <v>0</v>
          </cell>
          <cell r="V2279">
            <v>148</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I2280">
            <v>130222</v>
          </cell>
          <cell r="J2280">
            <v>130222</v>
          </cell>
          <cell r="K2280">
            <v>13</v>
          </cell>
          <cell r="L2280">
            <v>2</v>
          </cell>
          <cell r="M2280">
            <v>22</v>
          </cell>
          <cell r="N2280">
            <v>2</v>
          </cell>
          <cell r="O2280">
            <v>24000</v>
          </cell>
          <cell r="P2280">
            <v>16384</v>
          </cell>
          <cell r="Q2280">
            <v>409600</v>
          </cell>
          <cell r="R2280">
            <v>0</v>
          </cell>
          <cell r="S2280">
            <v>2</v>
          </cell>
          <cell r="T2280">
            <v>0</v>
          </cell>
          <cell r="U2280">
            <v>0</v>
          </cell>
          <cell r="V2280">
            <v>190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I2281">
            <v>130215</v>
          </cell>
          <cell r="J2281">
            <v>130215</v>
          </cell>
          <cell r="K2281">
            <v>13</v>
          </cell>
          <cell r="L2281">
            <v>2</v>
          </cell>
          <cell r="M2281">
            <v>15</v>
          </cell>
          <cell r="N2281">
            <v>2</v>
          </cell>
          <cell r="O2281">
            <v>24000</v>
          </cell>
          <cell r="P2281">
            <v>13708</v>
          </cell>
          <cell r="Q2281">
            <v>342700</v>
          </cell>
          <cell r="R2281">
            <v>0</v>
          </cell>
          <cell r="S2281">
            <v>2</v>
          </cell>
          <cell r="T2281">
            <v>0</v>
          </cell>
          <cell r="U2281">
            <v>0</v>
          </cell>
          <cell r="V2281">
            <v>190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I2282">
            <v>130217</v>
          </cell>
          <cell r="J2282">
            <v>130217</v>
          </cell>
          <cell r="K2282">
            <v>13</v>
          </cell>
          <cell r="L2282">
            <v>2</v>
          </cell>
          <cell r="M2282">
            <v>17</v>
          </cell>
          <cell r="N2282">
            <v>2</v>
          </cell>
          <cell r="O2282">
            <v>24000</v>
          </cell>
          <cell r="P2282">
            <v>14524</v>
          </cell>
          <cell r="Q2282">
            <v>363100</v>
          </cell>
          <cell r="R2282">
            <v>0</v>
          </cell>
          <cell r="S2282">
            <v>1</v>
          </cell>
          <cell r="T2282">
            <v>0</v>
          </cell>
          <cell r="U2282">
            <v>0</v>
          </cell>
          <cell r="V2282">
            <v>190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I2283">
            <v>130215</v>
          </cell>
          <cell r="J2283">
            <v>130215</v>
          </cell>
          <cell r="K2283">
            <v>13</v>
          </cell>
          <cell r="L2283">
            <v>2</v>
          </cell>
          <cell r="M2283">
            <v>15</v>
          </cell>
          <cell r="N2283">
            <v>2</v>
          </cell>
          <cell r="O2283">
            <v>24000</v>
          </cell>
          <cell r="P2283">
            <v>13708</v>
          </cell>
          <cell r="Q2283">
            <v>342700</v>
          </cell>
          <cell r="R2283">
            <v>0</v>
          </cell>
          <cell r="S2283">
            <v>2</v>
          </cell>
          <cell r="T2283">
            <v>0</v>
          </cell>
          <cell r="U2283">
            <v>0</v>
          </cell>
          <cell r="V2283">
            <v>190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I2284">
            <v>130215</v>
          </cell>
          <cell r="J2284">
            <v>130215</v>
          </cell>
          <cell r="K2284">
            <v>13</v>
          </cell>
          <cell r="L2284">
            <v>2</v>
          </cell>
          <cell r="M2284">
            <v>15</v>
          </cell>
          <cell r="N2284">
            <v>2</v>
          </cell>
          <cell r="O2284">
            <v>24000</v>
          </cell>
          <cell r="P2284">
            <v>13708</v>
          </cell>
          <cell r="Q2284">
            <v>342700</v>
          </cell>
          <cell r="R2284">
            <v>0</v>
          </cell>
          <cell r="S2284">
            <v>2</v>
          </cell>
          <cell r="T2284">
            <v>0</v>
          </cell>
          <cell r="U2284">
            <v>0</v>
          </cell>
          <cell r="V2284">
            <v>190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I2285">
            <v>130217</v>
          </cell>
          <cell r="J2285">
            <v>130217</v>
          </cell>
          <cell r="K2285">
            <v>13</v>
          </cell>
          <cell r="L2285">
            <v>2</v>
          </cell>
          <cell r="M2285">
            <v>17</v>
          </cell>
          <cell r="N2285">
            <v>2</v>
          </cell>
          <cell r="O2285">
            <v>24000</v>
          </cell>
          <cell r="P2285">
            <v>14524</v>
          </cell>
          <cell r="Q2285">
            <v>363100</v>
          </cell>
          <cell r="R2285">
            <v>0</v>
          </cell>
          <cell r="S2285">
            <v>2</v>
          </cell>
          <cell r="T2285">
            <v>0</v>
          </cell>
          <cell r="U2285">
            <v>0</v>
          </cell>
          <cell r="V2285">
            <v>190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I2286">
            <v>130216</v>
          </cell>
          <cell r="J2286">
            <v>130216</v>
          </cell>
          <cell r="K2286">
            <v>13</v>
          </cell>
          <cell r="L2286">
            <v>2</v>
          </cell>
          <cell r="M2286">
            <v>16</v>
          </cell>
          <cell r="N2286">
            <v>2</v>
          </cell>
          <cell r="O2286">
            <v>24000</v>
          </cell>
          <cell r="P2286">
            <v>14116</v>
          </cell>
          <cell r="Q2286">
            <v>352900</v>
          </cell>
          <cell r="R2286">
            <v>0</v>
          </cell>
          <cell r="S2286">
            <v>1</v>
          </cell>
          <cell r="T2286">
            <v>0</v>
          </cell>
          <cell r="U2286">
            <v>0</v>
          </cell>
          <cell r="V2286">
            <v>190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I2287">
            <v>130219</v>
          </cell>
          <cell r="J2287">
            <v>130219</v>
          </cell>
          <cell r="K2287">
            <v>13</v>
          </cell>
          <cell r="L2287">
            <v>2</v>
          </cell>
          <cell r="M2287">
            <v>19</v>
          </cell>
          <cell r="N2287">
            <v>2</v>
          </cell>
          <cell r="O2287">
            <v>24000</v>
          </cell>
          <cell r="P2287">
            <v>15312</v>
          </cell>
          <cell r="Q2287">
            <v>382800</v>
          </cell>
          <cell r="R2287">
            <v>0</v>
          </cell>
          <cell r="S2287">
            <v>1</v>
          </cell>
          <cell r="T2287">
            <v>0</v>
          </cell>
          <cell r="U2287">
            <v>0</v>
          </cell>
          <cell r="V2287">
            <v>190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I2288">
            <v>190509</v>
          </cell>
          <cell r="J2288">
            <v>190509</v>
          </cell>
          <cell r="K2288">
            <v>19</v>
          </cell>
          <cell r="L2288">
            <v>5</v>
          </cell>
          <cell r="M2288">
            <v>9</v>
          </cell>
          <cell r="N2288">
            <v>0.5</v>
          </cell>
          <cell r="O2288">
            <v>4750</v>
          </cell>
          <cell r="P2288">
            <v>0</v>
          </cell>
          <cell r="Q2288">
            <v>288000</v>
          </cell>
          <cell r="R2288">
            <v>0</v>
          </cell>
          <cell r="S2288">
            <v>2</v>
          </cell>
          <cell r="T2288">
            <v>0</v>
          </cell>
          <cell r="U2288">
            <v>0</v>
          </cell>
          <cell r="V2288">
            <v>148</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I2289">
            <v>130212</v>
          </cell>
          <cell r="J2289">
            <v>130212</v>
          </cell>
          <cell r="K2289">
            <v>13</v>
          </cell>
          <cell r="L2289">
            <v>2</v>
          </cell>
          <cell r="M2289">
            <v>12</v>
          </cell>
          <cell r="N2289">
            <v>2</v>
          </cell>
          <cell r="O2289">
            <v>24000</v>
          </cell>
          <cell r="P2289">
            <v>12068</v>
          </cell>
          <cell r="Q2289">
            <v>301700</v>
          </cell>
          <cell r="R2289">
            <v>0</v>
          </cell>
          <cell r="S2289">
            <v>2</v>
          </cell>
          <cell r="T2289">
            <v>0</v>
          </cell>
          <cell r="U2289">
            <v>0</v>
          </cell>
          <cell r="V2289">
            <v>190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I2290">
            <v>130210</v>
          </cell>
          <cell r="J2290">
            <v>130210</v>
          </cell>
          <cell r="K2290">
            <v>13</v>
          </cell>
          <cell r="L2290">
            <v>2</v>
          </cell>
          <cell r="M2290">
            <v>10</v>
          </cell>
          <cell r="N2290">
            <v>2</v>
          </cell>
          <cell r="O2290">
            <v>24000</v>
          </cell>
          <cell r="P2290">
            <v>11000</v>
          </cell>
          <cell r="Q2290">
            <v>275000</v>
          </cell>
          <cell r="R2290">
            <v>0</v>
          </cell>
          <cell r="S2290">
            <v>2</v>
          </cell>
          <cell r="T2290">
            <v>0</v>
          </cell>
          <cell r="U2290">
            <v>0</v>
          </cell>
          <cell r="V2290">
            <v>190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I2291">
            <v>130214</v>
          </cell>
          <cell r="J2291">
            <v>130214</v>
          </cell>
          <cell r="K2291">
            <v>13</v>
          </cell>
          <cell r="L2291">
            <v>2</v>
          </cell>
          <cell r="M2291">
            <v>14</v>
          </cell>
          <cell r="N2291">
            <v>2</v>
          </cell>
          <cell r="O2291">
            <v>24000</v>
          </cell>
          <cell r="P2291">
            <v>13188</v>
          </cell>
          <cell r="Q2291">
            <v>329700</v>
          </cell>
          <cell r="R2291">
            <v>0</v>
          </cell>
          <cell r="S2291">
            <v>1</v>
          </cell>
          <cell r="T2291">
            <v>0</v>
          </cell>
          <cell r="U2291">
            <v>0</v>
          </cell>
          <cell r="V2291">
            <v>190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I2292">
            <v>130209</v>
          </cell>
          <cell r="J2292">
            <v>130209</v>
          </cell>
          <cell r="K2292">
            <v>13</v>
          </cell>
          <cell r="L2292">
            <v>2</v>
          </cell>
          <cell r="M2292">
            <v>9</v>
          </cell>
          <cell r="N2292">
            <v>2</v>
          </cell>
          <cell r="O2292">
            <v>23580</v>
          </cell>
          <cell r="P2292">
            <v>10480</v>
          </cell>
          <cell r="Q2292">
            <v>262000</v>
          </cell>
          <cell r="R2292">
            <v>0</v>
          </cell>
          <cell r="S2292">
            <v>2</v>
          </cell>
          <cell r="T2292">
            <v>0</v>
          </cell>
          <cell r="U2292">
            <v>0</v>
          </cell>
          <cell r="V2292">
            <v>190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I2293">
            <v>130208</v>
          </cell>
          <cell r="J2293">
            <v>130208</v>
          </cell>
          <cell r="K2293">
            <v>13</v>
          </cell>
          <cell r="L2293">
            <v>2</v>
          </cell>
          <cell r="M2293">
            <v>8</v>
          </cell>
          <cell r="N2293">
            <v>2</v>
          </cell>
          <cell r="O2293">
            <v>22482</v>
          </cell>
          <cell r="P2293">
            <v>9992</v>
          </cell>
          <cell r="Q2293">
            <v>249800</v>
          </cell>
          <cell r="R2293">
            <v>0</v>
          </cell>
          <cell r="S2293">
            <v>1</v>
          </cell>
          <cell r="T2293">
            <v>0</v>
          </cell>
          <cell r="U2293">
            <v>0</v>
          </cell>
          <cell r="V2293">
            <v>190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I2294">
            <v>130209</v>
          </cell>
          <cell r="J2294">
            <v>130209</v>
          </cell>
          <cell r="K2294">
            <v>13</v>
          </cell>
          <cell r="L2294">
            <v>2</v>
          </cell>
          <cell r="M2294">
            <v>9</v>
          </cell>
          <cell r="N2294">
            <v>2</v>
          </cell>
          <cell r="O2294">
            <v>23580</v>
          </cell>
          <cell r="P2294">
            <v>10480</v>
          </cell>
          <cell r="Q2294">
            <v>262000</v>
          </cell>
          <cell r="R2294">
            <v>0</v>
          </cell>
          <cell r="S2294">
            <v>2</v>
          </cell>
          <cell r="T2294">
            <v>0</v>
          </cell>
          <cell r="U2294">
            <v>0</v>
          </cell>
          <cell r="V2294">
            <v>190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R2295">
            <v>2</v>
          </cell>
          <cell r="S2295">
            <v>2</v>
          </cell>
          <cell r="T2295">
            <v>0</v>
          </cell>
          <cell r="U2295">
            <v>0</v>
          </cell>
          <cell r="V2295" t="str">
            <v>その他</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R2296">
            <v>2</v>
          </cell>
          <cell r="S2296">
            <v>2</v>
          </cell>
          <cell r="T2296">
            <v>0</v>
          </cell>
          <cell r="U2296">
            <v>0</v>
          </cell>
          <cell r="V2296" t="str">
            <v>その他</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R2297">
            <v>2</v>
          </cell>
          <cell r="S2297">
            <v>2</v>
          </cell>
          <cell r="T2297">
            <v>0</v>
          </cell>
          <cell r="U2297">
            <v>0</v>
          </cell>
          <cell r="V2297" t="str">
            <v>その他</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R2298">
            <v>1</v>
          </cell>
          <cell r="S2298">
            <v>1</v>
          </cell>
          <cell r="T2298">
            <v>0</v>
          </cell>
          <cell r="U2298">
            <v>0</v>
          </cell>
          <cell r="V2298" t="str">
            <v>その他</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R2299">
            <v>1</v>
          </cell>
          <cell r="S2299">
            <v>1</v>
          </cell>
          <cell r="T2299">
            <v>0</v>
          </cell>
          <cell r="U2299">
            <v>0</v>
          </cell>
          <cell r="V2299" t="str">
            <v>その他</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R2300">
            <v>2</v>
          </cell>
          <cell r="S2300">
            <v>2</v>
          </cell>
          <cell r="T2300">
            <v>0</v>
          </cell>
          <cell r="U2300">
            <v>0</v>
          </cell>
          <cell r="V2300" t="str">
            <v>その他</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R2301">
            <v>1</v>
          </cell>
          <cell r="S2301">
            <v>1</v>
          </cell>
          <cell r="T2301">
            <v>0</v>
          </cell>
          <cell r="U2301">
            <v>0</v>
          </cell>
          <cell r="V2301" t="str">
            <v>その他</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I2302">
            <v>130205</v>
          </cell>
          <cell r="J2302">
            <v>130205</v>
          </cell>
          <cell r="K2302">
            <v>13</v>
          </cell>
          <cell r="L2302">
            <v>2</v>
          </cell>
          <cell r="M2302">
            <v>5</v>
          </cell>
          <cell r="N2302">
            <v>2</v>
          </cell>
          <cell r="O2302">
            <v>19610</v>
          </cell>
          <cell r="P2302">
            <v>8716</v>
          </cell>
          <cell r="Q2302">
            <v>217900</v>
          </cell>
          <cell r="R2302">
            <v>0</v>
          </cell>
          <cell r="S2302">
            <v>2</v>
          </cell>
          <cell r="T2302">
            <v>0</v>
          </cell>
          <cell r="U2302">
            <v>0</v>
          </cell>
          <cell r="V2302">
            <v>190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I2303">
            <v>130205</v>
          </cell>
          <cell r="J2303">
            <v>130205</v>
          </cell>
          <cell r="K2303">
            <v>13</v>
          </cell>
          <cell r="L2303">
            <v>2</v>
          </cell>
          <cell r="M2303">
            <v>5</v>
          </cell>
          <cell r="N2303">
            <v>2</v>
          </cell>
          <cell r="O2303">
            <v>19610</v>
          </cell>
          <cell r="P2303">
            <v>8716</v>
          </cell>
          <cell r="Q2303">
            <v>217900</v>
          </cell>
          <cell r="R2303">
            <v>0</v>
          </cell>
          <cell r="S2303">
            <v>2</v>
          </cell>
          <cell r="T2303">
            <v>0</v>
          </cell>
          <cell r="U2303">
            <v>0</v>
          </cell>
          <cell r="V2303">
            <v>190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I2304">
            <v>130109</v>
          </cell>
          <cell r="J2304">
            <v>130109</v>
          </cell>
          <cell r="K2304">
            <v>13</v>
          </cell>
          <cell r="L2304">
            <v>1</v>
          </cell>
          <cell r="M2304">
            <v>9</v>
          </cell>
          <cell r="N2304">
            <v>2</v>
          </cell>
          <cell r="O2304">
            <v>18540</v>
          </cell>
          <cell r="P2304">
            <v>8240</v>
          </cell>
          <cell r="Q2304">
            <v>206000</v>
          </cell>
          <cell r="R2304">
            <v>0</v>
          </cell>
          <cell r="S2304">
            <v>2</v>
          </cell>
          <cell r="T2304">
            <v>0</v>
          </cell>
          <cell r="U2304">
            <v>0</v>
          </cell>
          <cell r="V2304">
            <v>190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I2305">
            <v>130205</v>
          </cell>
          <cell r="J2305">
            <v>130205</v>
          </cell>
          <cell r="K2305">
            <v>13</v>
          </cell>
          <cell r="L2305">
            <v>2</v>
          </cell>
          <cell r="M2305">
            <v>5</v>
          </cell>
          <cell r="N2305">
            <v>2</v>
          </cell>
          <cell r="O2305">
            <v>19610</v>
          </cell>
          <cell r="P2305">
            <v>8716</v>
          </cell>
          <cell r="Q2305">
            <v>217900</v>
          </cell>
          <cell r="R2305">
            <v>0</v>
          </cell>
          <cell r="S2305">
            <v>1</v>
          </cell>
          <cell r="T2305">
            <v>0</v>
          </cell>
          <cell r="U2305">
            <v>0</v>
          </cell>
          <cell r="V2305">
            <v>190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I2306">
            <v>130204</v>
          </cell>
          <cell r="J2306">
            <v>130204</v>
          </cell>
          <cell r="K2306">
            <v>13</v>
          </cell>
          <cell r="L2306">
            <v>2</v>
          </cell>
          <cell r="M2306">
            <v>4</v>
          </cell>
          <cell r="N2306">
            <v>2</v>
          </cell>
          <cell r="O2306">
            <v>18908</v>
          </cell>
          <cell r="P2306">
            <v>8404</v>
          </cell>
          <cell r="Q2306">
            <v>210100</v>
          </cell>
          <cell r="R2306">
            <v>0</v>
          </cell>
          <cell r="S2306">
            <v>2</v>
          </cell>
          <cell r="T2306">
            <v>0</v>
          </cell>
          <cell r="U2306">
            <v>0</v>
          </cell>
          <cell r="V2306">
            <v>190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I2307">
            <v>190114</v>
          </cell>
          <cell r="J2307">
            <v>190114</v>
          </cell>
          <cell r="K2307">
            <v>19</v>
          </cell>
          <cell r="L2307">
            <v>1</v>
          </cell>
          <cell r="M2307">
            <v>14</v>
          </cell>
          <cell r="N2307">
            <v>1</v>
          </cell>
          <cell r="O2307">
            <v>6000</v>
          </cell>
          <cell r="P2307">
            <v>0</v>
          </cell>
          <cell r="Q2307">
            <v>186700</v>
          </cell>
          <cell r="R2307">
            <v>0</v>
          </cell>
          <cell r="S2307">
            <v>1</v>
          </cell>
          <cell r="T2307">
            <v>0</v>
          </cell>
          <cell r="U2307">
            <v>0</v>
          </cell>
          <cell r="V2307">
            <v>190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I2308">
            <v>100107</v>
          </cell>
          <cell r="J2308">
            <v>100107</v>
          </cell>
          <cell r="K2308">
            <v>10</v>
          </cell>
          <cell r="L2308">
            <v>1</v>
          </cell>
          <cell r="M2308">
            <v>7</v>
          </cell>
          <cell r="N2308">
            <v>0.5</v>
          </cell>
          <cell r="O2308">
            <v>2600</v>
          </cell>
          <cell r="P2308">
            <v>0</v>
          </cell>
          <cell r="Q2308">
            <v>163800</v>
          </cell>
          <cell r="R2308">
            <v>0</v>
          </cell>
          <cell r="S2308">
            <v>1</v>
          </cell>
          <cell r="T2308">
            <v>0</v>
          </cell>
          <cell r="U2308">
            <v>0</v>
          </cell>
          <cell r="V2308">
            <v>190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I2309">
            <v>130206</v>
          </cell>
          <cell r="J2309">
            <v>130206</v>
          </cell>
          <cell r="K2309">
            <v>13</v>
          </cell>
          <cell r="L2309">
            <v>2</v>
          </cell>
          <cell r="M2309">
            <v>6</v>
          </cell>
          <cell r="N2309">
            <v>2</v>
          </cell>
          <cell r="O2309">
            <v>20348</v>
          </cell>
          <cell r="P2309">
            <v>9044</v>
          </cell>
          <cell r="Q2309">
            <v>226100</v>
          </cell>
          <cell r="R2309">
            <v>0</v>
          </cell>
          <cell r="S2309">
            <v>1</v>
          </cell>
          <cell r="T2309">
            <v>0</v>
          </cell>
          <cell r="U2309">
            <v>0</v>
          </cell>
          <cell r="V2309">
            <v>190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I2310">
            <v>130203</v>
          </cell>
          <cell r="J2310">
            <v>130203</v>
          </cell>
          <cell r="K2310">
            <v>13</v>
          </cell>
          <cell r="L2310">
            <v>2</v>
          </cell>
          <cell r="M2310">
            <v>3</v>
          </cell>
          <cell r="N2310">
            <v>2</v>
          </cell>
          <cell r="O2310">
            <v>18224</v>
          </cell>
          <cell r="P2310">
            <v>8100</v>
          </cell>
          <cell r="Q2310">
            <v>202500</v>
          </cell>
          <cell r="R2310">
            <v>0</v>
          </cell>
          <cell r="S2310">
            <v>2</v>
          </cell>
          <cell r="T2310">
            <v>0</v>
          </cell>
          <cell r="U2310">
            <v>0</v>
          </cell>
          <cell r="V2310">
            <v>190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R2311">
            <v>2</v>
          </cell>
          <cell r="S2311">
            <v>2</v>
          </cell>
          <cell r="T2311">
            <v>0</v>
          </cell>
          <cell r="U2311">
            <v>0</v>
          </cell>
          <cell r="V2311" t="str">
            <v>その他</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I2312">
            <v>130206</v>
          </cell>
          <cell r="J2312">
            <v>130206</v>
          </cell>
          <cell r="K2312">
            <v>13</v>
          </cell>
          <cell r="L2312">
            <v>2</v>
          </cell>
          <cell r="M2312">
            <v>6</v>
          </cell>
          <cell r="N2312">
            <v>2</v>
          </cell>
          <cell r="O2312">
            <v>20348</v>
          </cell>
          <cell r="P2312">
            <v>9044</v>
          </cell>
          <cell r="Q2312">
            <v>226100</v>
          </cell>
          <cell r="R2312">
            <v>0</v>
          </cell>
          <cell r="S2312">
            <v>1</v>
          </cell>
          <cell r="T2312">
            <v>0</v>
          </cell>
          <cell r="U2312">
            <v>0</v>
          </cell>
          <cell r="V2312">
            <v>190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R2313">
            <v>2</v>
          </cell>
          <cell r="S2313">
            <v>2</v>
          </cell>
          <cell r="T2313">
            <v>0</v>
          </cell>
          <cell r="U2313">
            <v>0</v>
          </cell>
          <cell r="V2313" t="str">
            <v>その他</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I2314">
            <v>130233</v>
          </cell>
          <cell r="J2314">
            <v>130233</v>
          </cell>
          <cell r="K2314">
            <v>13</v>
          </cell>
          <cell r="L2314">
            <v>2</v>
          </cell>
          <cell r="M2314">
            <v>33</v>
          </cell>
          <cell r="N2314">
            <v>2</v>
          </cell>
          <cell r="O2314">
            <v>24000</v>
          </cell>
          <cell r="P2314">
            <v>18800</v>
          </cell>
          <cell r="Q2314">
            <v>470000</v>
          </cell>
          <cell r="R2314">
            <v>5418</v>
          </cell>
          <cell r="S2314">
            <v>2</v>
          </cell>
          <cell r="T2314">
            <v>5418</v>
          </cell>
          <cell r="U2314">
            <v>0</v>
          </cell>
          <cell r="V2314">
            <v>190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I2315">
            <v>100719</v>
          </cell>
          <cell r="J2315">
            <v>100719</v>
          </cell>
          <cell r="K2315">
            <v>10</v>
          </cell>
          <cell r="L2315">
            <v>7</v>
          </cell>
          <cell r="M2315">
            <v>19</v>
          </cell>
          <cell r="N2315">
            <v>0.5</v>
          </cell>
          <cell r="O2315">
            <v>5800</v>
          </cell>
          <cell r="P2315">
            <v>0</v>
          </cell>
          <cell r="Q2315">
            <v>429700</v>
          </cell>
          <cell r="R2315">
            <v>0</v>
          </cell>
          <cell r="S2315">
            <v>2</v>
          </cell>
          <cell r="T2315">
            <v>0</v>
          </cell>
          <cell r="U2315">
            <v>5800</v>
          </cell>
          <cell r="V2315">
            <v>129</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I2316">
            <v>130228</v>
          </cell>
          <cell r="J2316">
            <v>130228</v>
          </cell>
          <cell r="K2316">
            <v>13</v>
          </cell>
          <cell r="L2316">
            <v>2</v>
          </cell>
          <cell r="M2316">
            <v>28</v>
          </cell>
          <cell r="N2316">
            <v>2</v>
          </cell>
          <cell r="O2316">
            <v>24000</v>
          </cell>
          <cell r="P2316">
            <v>17956</v>
          </cell>
          <cell r="Q2316">
            <v>448900</v>
          </cell>
          <cell r="R2316">
            <v>3405</v>
          </cell>
          <cell r="S2316">
            <v>2</v>
          </cell>
          <cell r="T2316">
            <v>3405</v>
          </cell>
          <cell r="U2316">
            <v>0</v>
          </cell>
          <cell r="V2316">
            <v>190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I2317">
            <v>100762</v>
          </cell>
          <cell r="J2317">
            <v>100762</v>
          </cell>
          <cell r="K2317">
            <v>10</v>
          </cell>
          <cell r="L2317">
            <v>7</v>
          </cell>
          <cell r="M2317">
            <v>62</v>
          </cell>
          <cell r="N2317">
            <v>0.5</v>
          </cell>
          <cell r="O2317">
            <v>5800</v>
          </cell>
          <cell r="P2317">
            <v>0</v>
          </cell>
          <cell r="Q2317">
            <v>448100</v>
          </cell>
          <cell r="R2317">
            <v>0</v>
          </cell>
          <cell r="S2317">
            <v>2</v>
          </cell>
          <cell r="T2317">
            <v>0</v>
          </cell>
          <cell r="U2317">
            <v>2100</v>
          </cell>
          <cell r="V2317">
            <v>147</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I2318">
            <v>130230</v>
          </cell>
          <cell r="J2318">
            <v>130230</v>
          </cell>
          <cell r="K2318">
            <v>13</v>
          </cell>
          <cell r="L2318">
            <v>2</v>
          </cell>
          <cell r="M2318">
            <v>30</v>
          </cell>
          <cell r="N2318">
            <v>2</v>
          </cell>
          <cell r="O2318">
            <v>24000</v>
          </cell>
          <cell r="P2318">
            <v>18332</v>
          </cell>
          <cell r="Q2318">
            <v>458300</v>
          </cell>
          <cell r="R2318">
            <v>4441</v>
          </cell>
          <cell r="S2318">
            <v>1</v>
          </cell>
          <cell r="T2318">
            <v>4441</v>
          </cell>
          <cell r="U2318">
            <v>0</v>
          </cell>
          <cell r="V2318">
            <v>190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I2319">
            <v>100719</v>
          </cell>
          <cell r="J2319">
            <v>100719</v>
          </cell>
          <cell r="K2319">
            <v>10</v>
          </cell>
          <cell r="L2319">
            <v>7</v>
          </cell>
          <cell r="M2319">
            <v>19</v>
          </cell>
          <cell r="N2319">
            <v>0.5</v>
          </cell>
          <cell r="O2319">
            <v>5800</v>
          </cell>
          <cell r="P2319">
            <v>0</v>
          </cell>
          <cell r="Q2319">
            <v>429700</v>
          </cell>
          <cell r="R2319">
            <v>0</v>
          </cell>
          <cell r="S2319">
            <v>2</v>
          </cell>
          <cell r="T2319">
            <v>0</v>
          </cell>
          <cell r="U2319">
            <v>5800</v>
          </cell>
          <cell r="V2319">
            <v>139</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R2320">
            <v>2</v>
          </cell>
          <cell r="S2320">
            <v>2</v>
          </cell>
          <cell r="T2320">
            <v>6318</v>
          </cell>
          <cell r="U2320">
            <v>0</v>
          </cell>
          <cell r="V2320" t="str">
            <v>その他</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R2321">
            <v>1</v>
          </cell>
          <cell r="S2321">
            <v>1</v>
          </cell>
          <cell r="T2321">
            <v>6318</v>
          </cell>
          <cell r="U2321">
            <v>0</v>
          </cell>
          <cell r="V2321" t="str">
            <v>その他</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R2322">
            <v>2</v>
          </cell>
          <cell r="S2322">
            <v>2</v>
          </cell>
          <cell r="T2322">
            <v>6138</v>
          </cell>
          <cell r="U2322">
            <v>0</v>
          </cell>
          <cell r="V2322" t="str">
            <v>その他</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I2323">
            <v>130230</v>
          </cell>
          <cell r="J2323">
            <v>130230</v>
          </cell>
          <cell r="K2323">
            <v>13</v>
          </cell>
          <cell r="L2323">
            <v>2</v>
          </cell>
          <cell r="M2323">
            <v>30</v>
          </cell>
          <cell r="N2323">
            <v>2</v>
          </cell>
          <cell r="O2323">
            <v>24000</v>
          </cell>
          <cell r="P2323">
            <v>18332</v>
          </cell>
          <cell r="Q2323">
            <v>458300</v>
          </cell>
          <cell r="R2323">
            <v>4441</v>
          </cell>
          <cell r="S2323">
            <v>2</v>
          </cell>
          <cell r="T2323">
            <v>4441</v>
          </cell>
          <cell r="U2323">
            <v>0</v>
          </cell>
          <cell r="V2323">
            <v>190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I2324">
            <v>130264</v>
          </cell>
          <cell r="J2324">
            <v>130264</v>
          </cell>
          <cell r="K2324">
            <v>13</v>
          </cell>
          <cell r="L2324">
            <v>2</v>
          </cell>
          <cell r="M2324">
            <v>64</v>
          </cell>
          <cell r="N2324">
            <v>2</v>
          </cell>
          <cell r="O2324">
            <v>24000</v>
          </cell>
          <cell r="P2324">
            <v>19280</v>
          </cell>
          <cell r="Q2324">
            <v>482000</v>
          </cell>
          <cell r="R2324">
            <v>6138</v>
          </cell>
          <cell r="S2324">
            <v>2</v>
          </cell>
          <cell r="T2324">
            <v>6138</v>
          </cell>
          <cell r="U2324">
            <v>0</v>
          </cell>
          <cell r="V2324">
            <v>190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R2325">
            <v>2</v>
          </cell>
          <cell r="S2325">
            <v>2</v>
          </cell>
          <cell r="T2325">
            <v>4902</v>
          </cell>
          <cell r="U2325">
            <v>0</v>
          </cell>
          <cell r="V2325" t="str">
            <v>その他</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I2326">
            <v>130322</v>
          </cell>
          <cell r="J2326">
            <v>130322</v>
          </cell>
          <cell r="K2326">
            <v>13</v>
          </cell>
          <cell r="L2326">
            <v>3</v>
          </cell>
          <cell r="M2326">
            <v>22</v>
          </cell>
          <cell r="N2326">
            <v>2</v>
          </cell>
          <cell r="O2326">
            <v>26800</v>
          </cell>
          <cell r="P2326">
            <v>0</v>
          </cell>
          <cell r="Q2326">
            <v>517200</v>
          </cell>
          <cell r="R2326">
            <v>6916</v>
          </cell>
          <cell r="S2326">
            <v>1</v>
          </cell>
          <cell r="T2326">
            <v>6916</v>
          </cell>
          <cell r="U2326">
            <v>0</v>
          </cell>
          <cell r="V2326">
            <v>190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I2327">
            <v>130264</v>
          </cell>
          <cell r="J2327">
            <v>130264</v>
          </cell>
          <cell r="K2327">
            <v>13</v>
          </cell>
          <cell r="L2327">
            <v>2</v>
          </cell>
          <cell r="M2327">
            <v>64</v>
          </cell>
          <cell r="N2327">
            <v>2</v>
          </cell>
          <cell r="O2327">
            <v>24000</v>
          </cell>
          <cell r="P2327">
            <v>19280</v>
          </cell>
          <cell r="Q2327">
            <v>482000</v>
          </cell>
          <cell r="R2327">
            <v>6138</v>
          </cell>
          <cell r="S2327">
            <v>1</v>
          </cell>
          <cell r="T2327">
            <v>6138</v>
          </cell>
          <cell r="U2327">
            <v>0</v>
          </cell>
          <cell r="V2327">
            <v>190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I2328">
            <v>130263</v>
          </cell>
          <cell r="J2328">
            <v>130263</v>
          </cell>
          <cell r="K2328">
            <v>13</v>
          </cell>
          <cell r="L2328">
            <v>2</v>
          </cell>
          <cell r="M2328">
            <v>63</v>
          </cell>
          <cell r="N2328">
            <v>2</v>
          </cell>
          <cell r="O2328">
            <v>24000</v>
          </cell>
          <cell r="P2328">
            <v>19160</v>
          </cell>
          <cell r="Q2328">
            <v>479000</v>
          </cell>
          <cell r="R2328">
            <v>5958</v>
          </cell>
          <cell r="S2328">
            <v>1</v>
          </cell>
          <cell r="T2328">
            <v>5958</v>
          </cell>
          <cell r="U2328">
            <v>0</v>
          </cell>
          <cell r="V2328">
            <v>190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I2329">
            <v>130230</v>
          </cell>
          <cell r="J2329">
            <v>130230</v>
          </cell>
          <cell r="K2329">
            <v>13</v>
          </cell>
          <cell r="L2329">
            <v>2</v>
          </cell>
          <cell r="M2329">
            <v>30</v>
          </cell>
          <cell r="N2329">
            <v>2</v>
          </cell>
          <cell r="O2329">
            <v>24000</v>
          </cell>
          <cell r="P2329">
            <v>18332</v>
          </cell>
          <cell r="Q2329">
            <v>458300</v>
          </cell>
          <cell r="R2329">
            <v>4441</v>
          </cell>
          <cell r="S2329">
            <v>2</v>
          </cell>
          <cell r="T2329">
            <v>4441</v>
          </cell>
          <cell r="U2329">
            <v>0</v>
          </cell>
          <cell r="V2329">
            <v>190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I2330">
            <v>130262</v>
          </cell>
          <cell r="J2330">
            <v>130262</v>
          </cell>
          <cell r="K2330">
            <v>13</v>
          </cell>
          <cell r="L2330">
            <v>2</v>
          </cell>
          <cell r="M2330">
            <v>62</v>
          </cell>
          <cell r="N2330">
            <v>2</v>
          </cell>
          <cell r="O2330">
            <v>24000</v>
          </cell>
          <cell r="P2330">
            <v>19040</v>
          </cell>
          <cell r="Q2330">
            <v>476000</v>
          </cell>
          <cell r="R2330">
            <v>5778</v>
          </cell>
          <cell r="S2330">
            <v>2</v>
          </cell>
          <cell r="T2330">
            <v>5778</v>
          </cell>
          <cell r="U2330">
            <v>0</v>
          </cell>
          <cell r="V2330">
            <v>190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I2331">
            <v>170520</v>
          </cell>
          <cell r="J2331">
            <v>170520</v>
          </cell>
          <cell r="K2331">
            <v>17</v>
          </cell>
          <cell r="L2331">
            <v>5</v>
          </cell>
          <cell r="M2331">
            <v>20</v>
          </cell>
          <cell r="N2331">
            <v>0.5</v>
          </cell>
          <cell r="O2331">
            <v>5750</v>
          </cell>
          <cell r="P2331">
            <v>0</v>
          </cell>
          <cell r="Q2331">
            <v>425700</v>
          </cell>
          <cell r="R2331">
            <v>0</v>
          </cell>
          <cell r="S2331">
            <v>2</v>
          </cell>
          <cell r="T2331">
            <v>0</v>
          </cell>
          <cell r="U2331">
            <v>2150</v>
          </cell>
          <cell r="V2331">
            <v>190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I2332">
            <v>130261</v>
          </cell>
          <cell r="J2332">
            <v>130261</v>
          </cell>
          <cell r="K2332">
            <v>13</v>
          </cell>
          <cell r="L2332">
            <v>2</v>
          </cell>
          <cell r="M2332">
            <v>61</v>
          </cell>
          <cell r="N2332">
            <v>2</v>
          </cell>
          <cell r="O2332">
            <v>24000</v>
          </cell>
          <cell r="P2332">
            <v>18920</v>
          </cell>
          <cell r="Q2332">
            <v>473000</v>
          </cell>
          <cell r="R2332">
            <v>5598</v>
          </cell>
          <cell r="S2332">
            <v>2</v>
          </cell>
          <cell r="T2332">
            <v>5598</v>
          </cell>
          <cell r="U2332">
            <v>0</v>
          </cell>
          <cell r="V2332">
            <v>190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I2333">
            <v>130263</v>
          </cell>
          <cell r="J2333">
            <v>130263</v>
          </cell>
          <cell r="K2333">
            <v>13</v>
          </cell>
          <cell r="L2333">
            <v>2</v>
          </cell>
          <cell r="M2333">
            <v>63</v>
          </cell>
          <cell r="N2333">
            <v>2</v>
          </cell>
          <cell r="O2333">
            <v>24000</v>
          </cell>
          <cell r="P2333">
            <v>19160</v>
          </cell>
          <cell r="Q2333">
            <v>479000</v>
          </cell>
          <cell r="R2333">
            <v>5958</v>
          </cell>
          <cell r="S2333">
            <v>2</v>
          </cell>
          <cell r="T2333">
            <v>5958</v>
          </cell>
          <cell r="U2333">
            <v>0</v>
          </cell>
          <cell r="V2333">
            <v>190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I2334">
            <v>130231</v>
          </cell>
          <cell r="J2334">
            <v>130231</v>
          </cell>
          <cell r="K2334">
            <v>13</v>
          </cell>
          <cell r="L2334">
            <v>2</v>
          </cell>
          <cell r="M2334">
            <v>31</v>
          </cell>
          <cell r="N2334">
            <v>2</v>
          </cell>
          <cell r="O2334">
            <v>24000</v>
          </cell>
          <cell r="P2334">
            <v>18508</v>
          </cell>
          <cell r="Q2334">
            <v>462700</v>
          </cell>
          <cell r="R2334">
            <v>4902</v>
          </cell>
          <cell r="S2334">
            <v>2</v>
          </cell>
          <cell r="T2334">
            <v>4902</v>
          </cell>
          <cell r="U2334">
            <v>0</v>
          </cell>
          <cell r="V2334">
            <v>190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I2335">
            <v>130263</v>
          </cell>
          <cell r="J2335">
            <v>130263</v>
          </cell>
          <cell r="K2335">
            <v>13</v>
          </cell>
          <cell r="L2335">
            <v>2</v>
          </cell>
          <cell r="M2335">
            <v>63</v>
          </cell>
          <cell r="N2335">
            <v>2</v>
          </cell>
          <cell r="O2335">
            <v>24000</v>
          </cell>
          <cell r="P2335">
            <v>19160</v>
          </cell>
          <cell r="Q2335">
            <v>479000</v>
          </cell>
          <cell r="R2335">
            <v>5958</v>
          </cell>
          <cell r="S2335">
            <v>2</v>
          </cell>
          <cell r="T2335">
            <v>5958</v>
          </cell>
          <cell r="U2335">
            <v>0</v>
          </cell>
          <cell r="V2335">
            <v>190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I2336">
            <v>130461</v>
          </cell>
          <cell r="J2336">
            <v>130461</v>
          </cell>
          <cell r="K2336">
            <v>13</v>
          </cell>
          <cell r="L2336">
            <v>4</v>
          </cell>
          <cell r="M2336">
            <v>61</v>
          </cell>
          <cell r="N2336">
            <v>2</v>
          </cell>
          <cell r="O2336">
            <v>29200</v>
          </cell>
          <cell r="P2336">
            <v>0</v>
          </cell>
          <cell r="Q2336">
            <v>548600</v>
          </cell>
          <cell r="R2336">
            <v>6878</v>
          </cell>
          <cell r="S2336">
            <v>1</v>
          </cell>
          <cell r="T2336">
            <v>6878</v>
          </cell>
          <cell r="U2336">
            <v>0</v>
          </cell>
          <cell r="V2336">
            <v>161</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I2337">
            <v>130261</v>
          </cell>
          <cell r="J2337">
            <v>130261</v>
          </cell>
          <cell r="K2337">
            <v>13</v>
          </cell>
          <cell r="L2337">
            <v>2</v>
          </cell>
          <cell r="M2337">
            <v>61</v>
          </cell>
          <cell r="N2337">
            <v>2</v>
          </cell>
          <cell r="O2337">
            <v>24000</v>
          </cell>
          <cell r="P2337">
            <v>18920</v>
          </cell>
          <cell r="Q2337">
            <v>473000</v>
          </cell>
          <cell r="R2337">
            <v>5598</v>
          </cell>
          <cell r="S2337">
            <v>2</v>
          </cell>
          <cell r="T2337">
            <v>5598</v>
          </cell>
          <cell r="U2337">
            <v>0</v>
          </cell>
          <cell r="V2337">
            <v>190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I2338">
            <v>130227</v>
          </cell>
          <cell r="J2338">
            <v>130227</v>
          </cell>
          <cell r="K2338">
            <v>13</v>
          </cell>
          <cell r="L2338">
            <v>2</v>
          </cell>
          <cell r="M2338">
            <v>27</v>
          </cell>
          <cell r="N2338">
            <v>2</v>
          </cell>
          <cell r="O2338">
            <v>24000</v>
          </cell>
          <cell r="P2338">
            <v>17736</v>
          </cell>
          <cell r="Q2338">
            <v>443400</v>
          </cell>
          <cell r="R2338">
            <v>2603</v>
          </cell>
          <cell r="S2338">
            <v>2</v>
          </cell>
          <cell r="T2338">
            <v>2603</v>
          </cell>
          <cell r="U2338">
            <v>0</v>
          </cell>
          <cell r="V2338">
            <v>190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I2339">
            <v>130229</v>
          </cell>
          <cell r="J2339">
            <v>130229</v>
          </cell>
          <cell r="K2339">
            <v>13</v>
          </cell>
          <cell r="L2339">
            <v>2</v>
          </cell>
          <cell r="M2339">
            <v>29</v>
          </cell>
          <cell r="N2339">
            <v>2</v>
          </cell>
          <cell r="O2339">
            <v>24000</v>
          </cell>
          <cell r="P2339">
            <v>18152</v>
          </cell>
          <cell r="Q2339">
            <v>453800</v>
          </cell>
          <cell r="R2339">
            <v>3935</v>
          </cell>
          <cell r="S2339">
            <v>2</v>
          </cell>
          <cell r="T2339">
            <v>3935</v>
          </cell>
          <cell r="U2339">
            <v>0</v>
          </cell>
          <cell r="V2339">
            <v>190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I2340">
            <v>190621</v>
          </cell>
          <cell r="J2340">
            <v>190621</v>
          </cell>
          <cell r="K2340">
            <v>19</v>
          </cell>
          <cell r="L2340">
            <v>6</v>
          </cell>
          <cell r="M2340">
            <v>21</v>
          </cell>
          <cell r="N2340">
            <v>1</v>
          </cell>
          <cell r="O2340">
            <v>10900</v>
          </cell>
          <cell r="P2340">
            <v>0</v>
          </cell>
          <cell r="Q2340">
            <v>402100</v>
          </cell>
          <cell r="R2340">
            <v>896</v>
          </cell>
          <cell r="S2340">
            <v>1</v>
          </cell>
          <cell r="T2340">
            <v>896</v>
          </cell>
          <cell r="U2340">
            <v>0</v>
          </cell>
          <cell r="V2340">
            <v>148</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I2341">
            <v>130226</v>
          </cell>
          <cell r="J2341">
            <v>130226</v>
          </cell>
          <cell r="K2341">
            <v>13</v>
          </cell>
          <cell r="L2341">
            <v>2</v>
          </cell>
          <cell r="M2341">
            <v>26</v>
          </cell>
          <cell r="N2341">
            <v>2</v>
          </cell>
          <cell r="O2341">
            <v>24000</v>
          </cell>
          <cell r="P2341">
            <v>17512</v>
          </cell>
          <cell r="Q2341">
            <v>437800</v>
          </cell>
          <cell r="R2341">
            <v>1756</v>
          </cell>
          <cell r="S2341">
            <v>1</v>
          </cell>
          <cell r="T2341">
            <v>1756</v>
          </cell>
          <cell r="U2341">
            <v>0</v>
          </cell>
          <cell r="V2341">
            <v>190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I2342">
            <v>100617</v>
          </cell>
          <cell r="J2342">
            <v>100617</v>
          </cell>
          <cell r="K2342">
            <v>10</v>
          </cell>
          <cell r="L2342">
            <v>6</v>
          </cell>
          <cell r="M2342">
            <v>17</v>
          </cell>
          <cell r="N2342">
            <v>0.5</v>
          </cell>
          <cell r="O2342">
            <v>5600</v>
          </cell>
          <cell r="P2342">
            <v>0</v>
          </cell>
          <cell r="Q2342">
            <v>405200</v>
          </cell>
          <cell r="R2342">
            <v>0</v>
          </cell>
          <cell r="S2342">
            <v>2</v>
          </cell>
          <cell r="T2342">
            <v>0</v>
          </cell>
          <cell r="U2342">
            <v>0</v>
          </cell>
          <cell r="V2342">
            <v>129</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I2343">
            <v>130224</v>
          </cell>
          <cell r="J2343">
            <v>130224</v>
          </cell>
          <cell r="K2343">
            <v>13</v>
          </cell>
          <cell r="L2343">
            <v>2</v>
          </cell>
          <cell r="M2343">
            <v>24</v>
          </cell>
          <cell r="N2343">
            <v>2</v>
          </cell>
          <cell r="O2343">
            <v>24000</v>
          </cell>
          <cell r="P2343">
            <v>16976</v>
          </cell>
          <cell r="Q2343">
            <v>424400</v>
          </cell>
          <cell r="R2343">
            <v>0</v>
          </cell>
          <cell r="S2343">
            <v>1</v>
          </cell>
          <cell r="T2343">
            <v>0</v>
          </cell>
          <cell r="U2343">
            <v>0</v>
          </cell>
          <cell r="V2343">
            <v>190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I2344">
            <v>130223</v>
          </cell>
          <cell r="J2344">
            <v>130223</v>
          </cell>
          <cell r="K2344">
            <v>13</v>
          </cell>
          <cell r="L2344">
            <v>2</v>
          </cell>
          <cell r="M2344">
            <v>23</v>
          </cell>
          <cell r="N2344">
            <v>2</v>
          </cell>
          <cell r="O2344">
            <v>24000</v>
          </cell>
          <cell r="P2344">
            <v>16680</v>
          </cell>
          <cell r="Q2344">
            <v>417000</v>
          </cell>
          <cell r="R2344">
            <v>0</v>
          </cell>
          <cell r="S2344">
            <v>2</v>
          </cell>
          <cell r="T2344">
            <v>0</v>
          </cell>
          <cell r="U2344">
            <v>0</v>
          </cell>
          <cell r="V2344">
            <v>190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I2345">
            <v>130224</v>
          </cell>
          <cell r="J2345">
            <v>130224</v>
          </cell>
          <cell r="K2345">
            <v>13</v>
          </cell>
          <cell r="L2345">
            <v>2</v>
          </cell>
          <cell r="M2345">
            <v>24</v>
          </cell>
          <cell r="N2345">
            <v>2</v>
          </cell>
          <cell r="O2345">
            <v>24000</v>
          </cell>
          <cell r="P2345">
            <v>16976</v>
          </cell>
          <cell r="Q2345">
            <v>424400</v>
          </cell>
          <cell r="R2345">
            <v>0</v>
          </cell>
          <cell r="S2345">
            <v>2</v>
          </cell>
          <cell r="T2345">
            <v>0</v>
          </cell>
          <cell r="U2345">
            <v>0</v>
          </cell>
          <cell r="V2345">
            <v>190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I2346">
            <v>130224</v>
          </cell>
          <cell r="J2346">
            <v>130224</v>
          </cell>
          <cell r="K2346">
            <v>13</v>
          </cell>
          <cell r="L2346">
            <v>2</v>
          </cell>
          <cell r="M2346">
            <v>24</v>
          </cell>
          <cell r="N2346">
            <v>2</v>
          </cell>
          <cell r="O2346">
            <v>24000</v>
          </cell>
          <cell r="P2346">
            <v>16976</v>
          </cell>
          <cell r="Q2346">
            <v>424400</v>
          </cell>
          <cell r="R2346">
            <v>0</v>
          </cell>
          <cell r="S2346">
            <v>2</v>
          </cell>
          <cell r="T2346">
            <v>0</v>
          </cell>
          <cell r="U2346">
            <v>0</v>
          </cell>
          <cell r="V2346">
            <v>190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I2347">
            <v>130222</v>
          </cell>
          <cell r="J2347">
            <v>130222</v>
          </cell>
          <cell r="K2347">
            <v>13</v>
          </cell>
          <cell r="L2347">
            <v>2</v>
          </cell>
          <cell r="M2347">
            <v>22</v>
          </cell>
          <cell r="N2347">
            <v>2</v>
          </cell>
          <cell r="O2347">
            <v>24000</v>
          </cell>
          <cell r="P2347">
            <v>16384</v>
          </cell>
          <cell r="Q2347">
            <v>409600</v>
          </cell>
          <cell r="R2347">
            <v>0</v>
          </cell>
          <cell r="S2347">
            <v>1</v>
          </cell>
          <cell r="T2347">
            <v>0</v>
          </cell>
          <cell r="U2347">
            <v>0</v>
          </cell>
          <cell r="V2347">
            <v>190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I2348">
            <v>130223</v>
          </cell>
          <cell r="J2348">
            <v>130223</v>
          </cell>
          <cell r="K2348">
            <v>13</v>
          </cell>
          <cell r="L2348">
            <v>2</v>
          </cell>
          <cell r="M2348">
            <v>23</v>
          </cell>
          <cell r="N2348">
            <v>2</v>
          </cell>
          <cell r="O2348">
            <v>24000</v>
          </cell>
          <cell r="P2348">
            <v>16680</v>
          </cell>
          <cell r="Q2348">
            <v>417000</v>
          </cell>
          <cell r="R2348">
            <v>0</v>
          </cell>
          <cell r="S2348">
            <v>1</v>
          </cell>
          <cell r="T2348">
            <v>0</v>
          </cell>
          <cell r="U2348">
            <v>0</v>
          </cell>
          <cell r="V2348">
            <v>190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I2349">
            <v>190617</v>
          </cell>
          <cell r="J2349">
            <v>190617</v>
          </cell>
          <cell r="K2349">
            <v>19</v>
          </cell>
          <cell r="L2349">
            <v>6</v>
          </cell>
          <cell r="M2349">
            <v>17</v>
          </cell>
          <cell r="N2349">
            <v>1</v>
          </cell>
          <cell r="O2349">
            <v>10900</v>
          </cell>
          <cell r="P2349">
            <v>0</v>
          </cell>
          <cell r="Q2349">
            <v>382400</v>
          </cell>
          <cell r="R2349">
            <v>0</v>
          </cell>
          <cell r="S2349">
            <v>1</v>
          </cell>
          <cell r="T2349">
            <v>0</v>
          </cell>
          <cell r="U2349">
            <v>0</v>
          </cell>
          <cell r="V2349">
            <v>148</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I2350">
            <v>190615</v>
          </cell>
          <cell r="J2350">
            <v>190615</v>
          </cell>
          <cell r="K2350">
            <v>19</v>
          </cell>
          <cell r="L2350">
            <v>6</v>
          </cell>
          <cell r="M2350">
            <v>15</v>
          </cell>
          <cell r="N2350">
            <v>1</v>
          </cell>
          <cell r="O2350">
            <v>10900</v>
          </cell>
          <cell r="P2350">
            <v>0</v>
          </cell>
          <cell r="Q2350">
            <v>370500</v>
          </cell>
          <cell r="R2350">
            <v>0</v>
          </cell>
          <cell r="S2350">
            <v>2</v>
          </cell>
          <cell r="T2350">
            <v>0</v>
          </cell>
          <cell r="U2350">
            <v>0</v>
          </cell>
          <cell r="V2350">
            <v>148</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I2351">
            <v>130223</v>
          </cell>
          <cell r="J2351">
            <v>130223</v>
          </cell>
          <cell r="K2351">
            <v>13</v>
          </cell>
          <cell r="L2351">
            <v>2</v>
          </cell>
          <cell r="M2351">
            <v>23</v>
          </cell>
          <cell r="N2351">
            <v>2</v>
          </cell>
          <cell r="O2351">
            <v>24000</v>
          </cell>
          <cell r="P2351">
            <v>16680</v>
          </cell>
          <cell r="Q2351">
            <v>417000</v>
          </cell>
          <cell r="R2351">
            <v>0</v>
          </cell>
          <cell r="S2351">
            <v>2</v>
          </cell>
          <cell r="T2351">
            <v>0</v>
          </cell>
          <cell r="U2351">
            <v>0</v>
          </cell>
          <cell r="V2351">
            <v>190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I2352">
            <v>130224</v>
          </cell>
          <cell r="J2352">
            <v>130224</v>
          </cell>
          <cell r="K2352">
            <v>13</v>
          </cell>
          <cell r="L2352">
            <v>2</v>
          </cell>
          <cell r="M2352">
            <v>24</v>
          </cell>
          <cell r="N2352">
            <v>2</v>
          </cell>
          <cell r="O2352">
            <v>24000</v>
          </cell>
          <cell r="P2352">
            <v>16976</v>
          </cell>
          <cell r="Q2352">
            <v>424400</v>
          </cell>
          <cell r="R2352">
            <v>0</v>
          </cell>
          <cell r="S2352">
            <v>2</v>
          </cell>
          <cell r="T2352">
            <v>0</v>
          </cell>
          <cell r="U2352">
            <v>0</v>
          </cell>
          <cell r="V2352">
            <v>190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I2353">
            <v>190618</v>
          </cell>
          <cell r="J2353">
            <v>190618</v>
          </cell>
          <cell r="K2353">
            <v>19</v>
          </cell>
          <cell r="L2353">
            <v>6</v>
          </cell>
          <cell r="M2353">
            <v>18</v>
          </cell>
          <cell r="N2353">
            <v>1</v>
          </cell>
          <cell r="O2353">
            <v>10900</v>
          </cell>
          <cell r="P2353">
            <v>0</v>
          </cell>
          <cell r="Q2353">
            <v>387800</v>
          </cell>
          <cell r="R2353">
            <v>140</v>
          </cell>
          <cell r="S2353">
            <v>1</v>
          </cell>
          <cell r="T2353">
            <v>140</v>
          </cell>
          <cell r="U2353">
            <v>0</v>
          </cell>
          <cell r="V2353">
            <v>148</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I2354">
            <v>130221</v>
          </cell>
          <cell r="J2354">
            <v>130221</v>
          </cell>
          <cell r="K2354">
            <v>13</v>
          </cell>
          <cell r="L2354">
            <v>2</v>
          </cell>
          <cell r="M2354">
            <v>21</v>
          </cell>
          <cell r="N2354">
            <v>2</v>
          </cell>
          <cell r="O2354">
            <v>24000</v>
          </cell>
          <cell r="P2354">
            <v>16060</v>
          </cell>
          <cell r="Q2354">
            <v>401500</v>
          </cell>
          <cell r="R2354">
            <v>0</v>
          </cell>
          <cell r="S2354">
            <v>1</v>
          </cell>
          <cell r="T2354">
            <v>0</v>
          </cell>
          <cell r="U2354">
            <v>0</v>
          </cell>
          <cell r="V2354">
            <v>190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I2355">
            <v>130225</v>
          </cell>
          <cell r="J2355">
            <v>130225</v>
          </cell>
          <cell r="K2355">
            <v>13</v>
          </cell>
          <cell r="L2355">
            <v>2</v>
          </cell>
          <cell r="M2355">
            <v>25</v>
          </cell>
          <cell r="N2355">
            <v>2</v>
          </cell>
          <cell r="O2355">
            <v>24000</v>
          </cell>
          <cell r="P2355">
            <v>17256</v>
          </cell>
          <cell r="Q2355">
            <v>431400</v>
          </cell>
          <cell r="R2355">
            <v>742</v>
          </cell>
          <cell r="S2355">
            <v>1</v>
          </cell>
          <cell r="T2355">
            <v>742</v>
          </cell>
          <cell r="U2355">
            <v>0</v>
          </cell>
          <cell r="V2355">
            <v>190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I2356">
            <v>190612</v>
          </cell>
          <cell r="J2356">
            <v>190612</v>
          </cell>
          <cell r="K2356">
            <v>19</v>
          </cell>
          <cell r="L2356">
            <v>6</v>
          </cell>
          <cell r="M2356">
            <v>12</v>
          </cell>
          <cell r="N2356">
            <v>1</v>
          </cell>
          <cell r="O2356">
            <v>10900</v>
          </cell>
          <cell r="P2356">
            <v>0</v>
          </cell>
          <cell r="Q2356">
            <v>350700</v>
          </cell>
          <cell r="R2356">
            <v>0</v>
          </cell>
          <cell r="S2356">
            <v>1</v>
          </cell>
          <cell r="T2356">
            <v>0</v>
          </cell>
          <cell r="U2356">
            <v>0</v>
          </cell>
          <cell r="V2356">
            <v>148</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I2357">
            <v>130223</v>
          </cell>
          <cell r="J2357">
            <v>130223</v>
          </cell>
          <cell r="K2357">
            <v>13</v>
          </cell>
          <cell r="L2357">
            <v>2</v>
          </cell>
          <cell r="M2357">
            <v>23</v>
          </cell>
          <cell r="N2357">
            <v>2</v>
          </cell>
          <cell r="O2357">
            <v>24000</v>
          </cell>
          <cell r="P2357">
            <v>16680</v>
          </cell>
          <cell r="Q2357">
            <v>417000</v>
          </cell>
          <cell r="R2357">
            <v>0</v>
          </cell>
          <cell r="S2357">
            <v>1</v>
          </cell>
          <cell r="T2357">
            <v>0</v>
          </cell>
          <cell r="U2357">
            <v>0</v>
          </cell>
          <cell r="V2357">
            <v>190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I2358">
            <v>130220</v>
          </cell>
          <cell r="J2358">
            <v>130220</v>
          </cell>
          <cell r="K2358">
            <v>13</v>
          </cell>
          <cell r="L2358">
            <v>2</v>
          </cell>
          <cell r="M2358">
            <v>20</v>
          </cell>
          <cell r="N2358">
            <v>2</v>
          </cell>
          <cell r="O2358">
            <v>24000</v>
          </cell>
          <cell r="P2358">
            <v>15692</v>
          </cell>
          <cell r="Q2358">
            <v>392300</v>
          </cell>
          <cell r="R2358">
            <v>0</v>
          </cell>
          <cell r="S2358">
            <v>2</v>
          </cell>
          <cell r="T2358">
            <v>0</v>
          </cell>
          <cell r="U2358">
            <v>0</v>
          </cell>
          <cell r="V2358">
            <v>190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I2359">
            <v>130222</v>
          </cell>
          <cell r="J2359">
            <v>130222</v>
          </cell>
          <cell r="K2359">
            <v>13</v>
          </cell>
          <cell r="L2359">
            <v>2</v>
          </cell>
          <cell r="M2359">
            <v>22</v>
          </cell>
          <cell r="N2359">
            <v>2</v>
          </cell>
          <cell r="O2359">
            <v>24000</v>
          </cell>
          <cell r="P2359">
            <v>16384</v>
          </cell>
          <cell r="Q2359">
            <v>409600</v>
          </cell>
          <cell r="R2359">
            <v>0</v>
          </cell>
          <cell r="S2359">
            <v>2</v>
          </cell>
          <cell r="T2359">
            <v>0</v>
          </cell>
          <cell r="U2359">
            <v>0</v>
          </cell>
          <cell r="V2359">
            <v>190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I2360">
            <v>130221</v>
          </cell>
          <cell r="J2360">
            <v>130221</v>
          </cell>
          <cell r="K2360">
            <v>13</v>
          </cell>
          <cell r="L2360">
            <v>2</v>
          </cell>
          <cell r="M2360">
            <v>21</v>
          </cell>
          <cell r="N2360">
            <v>2</v>
          </cell>
          <cell r="O2360">
            <v>24000</v>
          </cell>
          <cell r="P2360">
            <v>16060</v>
          </cell>
          <cell r="Q2360">
            <v>401500</v>
          </cell>
          <cell r="R2360">
            <v>0</v>
          </cell>
          <cell r="S2360">
            <v>2</v>
          </cell>
          <cell r="T2360">
            <v>0</v>
          </cell>
          <cell r="U2360">
            <v>0</v>
          </cell>
          <cell r="V2360">
            <v>190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I2361">
            <v>130219</v>
          </cell>
          <cell r="J2361">
            <v>130219</v>
          </cell>
          <cell r="K2361">
            <v>13</v>
          </cell>
          <cell r="L2361">
            <v>2</v>
          </cell>
          <cell r="M2361">
            <v>19</v>
          </cell>
          <cell r="N2361">
            <v>2</v>
          </cell>
          <cell r="O2361">
            <v>24000</v>
          </cell>
          <cell r="P2361">
            <v>15312</v>
          </cell>
          <cell r="Q2361">
            <v>382800</v>
          </cell>
          <cell r="R2361">
            <v>0</v>
          </cell>
          <cell r="S2361">
            <v>2</v>
          </cell>
          <cell r="T2361">
            <v>0</v>
          </cell>
          <cell r="U2361">
            <v>0</v>
          </cell>
          <cell r="V2361">
            <v>190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I2362">
            <v>130220</v>
          </cell>
          <cell r="J2362">
            <v>130220</v>
          </cell>
          <cell r="K2362">
            <v>13</v>
          </cell>
          <cell r="L2362">
            <v>2</v>
          </cell>
          <cell r="M2362">
            <v>20</v>
          </cell>
          <cell r="N2362">
            <v>2</v>
          </cell>
          <cell r="O2362">
            <v>24000</v>
          </cell>
          <cell r="P2362">
            <v>15692</v>
          </cell>
          <cell r="Q2362">
            <v>392300</v>
          </cell>
          <cell r="R2362">
            <v>0</v>
          </cell>
          <cell r="S2362">
            <v>2</v>
          </cell>
          <cell r="T2362">
            <v>0</v>
          </cell>
          <cell r="U2362">
            <v>0</v>
          </cell>
          <cell r="V2362">
            <v>190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I2363">
            <v>130219</v>
          </cell>
          <cell r="J2363">
            <v>130219</v>
          </cell>
          <cell r="K2363">
            <v>13</v>
          </cell>
          <cell r="L2363">
            <v>2</v>
          </cell>
          <cell r="M2363">
            <v>19</v>
          </cell>
          <cell r="N2363">
            <v>2</v>
          </cell>
          <cell r="O2363">
            <v>24000</v>
          </cell>
          <cell r="P2363">
            <v>15312</v>
          </cell>
          <cell r="Q2363">
            <v>382800</v>
          </cell>
          <cell r="R2363">
            <v>0</v>
          </cell>
          <cell r="S2363">
            <v>2</v>
          </cell>
          <cell r="T2363">
            <v>0</v>
          </cell>
          <cell r="U2363">
            <v>0</v>
          </cell>
          <cell r="V2363">
            <v>190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I2364">
            <v>130216</v>
          </cell>
          <cell r="J2364">
            <v>130216</v>
          </cell>
          <cell r="K2364">
            <v>13</v>
          </cell>
          <cell r="L2364">
            <v>2</v>
          </cell>
          <cell r="M2364">
            <v>16</v>
          </cell>
          <cell r="N2364">
            <v>2</v>
          </cell>
          <cell r="O2364">
            <v>24000</v>
          </cell>
          <cell r="P2364">
            <v>14116</v>
          </cell>
          <cell r="Q2364">
            <v>352900</v>
          </cell>
          <cell r="R2364">
            <v>0</v>
          </cell>
          <cell r="S2364">
            <v>2</v>
          </cell>
          <cell r="T2364">
            <v>0</v>
          </cell>
          <cell r="U2364">
            <v>0</v>
          </cell>
          <cell r="V2364">
            <v>190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I2365">
            <v>130217</v>
          </cell>
          <cell r="J2365">
            <v>130217</v>
          </cell>
          <cell r="K2365">
            <v>13</v>
          </cell>
          <cell r="L2365">
            <v>2</v>
          </cell>
          <cell r="M2365">
            <v>17</v>
          </cell>
          <cell r="N2365">
            <v>2</v>
          </cell>
          <cell r="O2365">
            <v>24000</v>
          </cell>
          <cell r="P2365">
            <v>14524</v>
          </cell>
          <cell r="Q2365">
            <v>363100</v>
          </cell>
          <cell r="R2365">
            <v>0</v>
          </cell>
          <cell r="S2365">
            <v>1</v>
          </cell>
          <cell r="T2365">
            <v>0</v>
          </cell>
          <cell r="U2365">
            <v>0</v>
          </cell>
          <cell r="V2365">
            <v>190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I2366">
            <v>130217</v>
          </cell>
          <cell r="J2366">
            <v>130217</v>
          </cell>
          <cell r="K2366">
            <v>13</v>
          </cell>
          <cell r="L2366">
            <v>2</v>
          </cell>
          <cell r="M2366">
            <v>17</v>
          </cell>
          <cell r="N2366">
            <v>2</v>
          </cell>
          <cell r="O2366">
            <v>24000</v>
          </cell>
          <cell r="P2366">
            <v>14524</v>
          </cell>
          <cell r="Q2366">
            <v>363100</v>
          </cell>
          <cell r="R2366">
            <v>0</v>
          </cell>
          <cell r="S2366">
            <v>1</v>
          </cell>
          <cell r="T2366">
            <v>0</v>
          </cell>
          <cell r="U2366">
            <v>0</v>
          </cell>
          <cell r="V2366">
            <v>190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I2367">
            <v>130217</v>
          </cell>
          <cell r="J2367">
            <v>130217</v>
          </cell>
          <cell r="K2367">
            <v>13</v>
          </cell>
          <cell r="L2367">
            <v>2</v>
          </cell>
          <cell r="M2367">
            <v>17</v>
          </cell>
          <cell r="N2367">
            <v>2</v>
          </cell>
          <cell r="O2367">
            <v>24000</v>
          </cell>
          <cell r="P2367">
            <v>14524</v>
          </cell>
          <cell r="Q2367">
            <v>363100</v>
          </cell>
          <cell r="R2367">
            <v>0</v>
          </cell>
          <cell r="S2367">
            <v>2</v>
          </cell>
          <cell r="T2367">
            <v>0</v>
          </cell>
          <cell r="U2367">
            <v>0</v>
          </cell>
          <cell r="V2367">
            <v>190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I2368">
            <v>130214</v>
          </cell>
          <cell r="J2368">
            <v>130214</v>
          </cell>
          <cell r="K2368">
            <v>13</v>
          </cell>
          <cell r="L2368">
            <v>2</v>
          </cell>
          <cell r="M2368">
            <v>14</v>
          </cell>
          <cell r="N2368">
            <v>2</v>
          </cell>
          <cell r="O2368">
            <v>24000</v>
          </cell>
          <cell r="P2368">
            <v>13188</v>
          </cell>
          <cell r="Q2368">
            <v>329700</v>
          </cell>
          <cell r="R2368">
            <v>0</v>
          </cell>
          <cell r="S2368">
            <v>2</v>
          </cell>
          <cell r="T2368">
            <v>0</v>
          </cell>
          <cell r="U2368">
            <v>0</v>
          </cell>
          <cell r="V2368">
            <v>190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I2369">
            <v>130216</v>
          </cell>
          <cell r="J2369">
            <v>130216</v>
          </cell>
          <cell r="K2369">
            <v>13</v>
          </cell>
          <cell r="L2369">
            <v>2</v>
          </cell>
          <cell r="M2369">
            <v>16</v>
          </cell>
          <cell r="N2369">
            <v>2</v>
          </cell>
          <cell r="O2369">
            <v>24000</v>
          </cell>
          <cell r="P2369">
            <v>14116</v>
          </cell>
          <cell r="Q2369">
            <v>352900</v>
          </cell>
          <cell r="R2369">
            <v>0</v>
          </cell>
          <cell r="S2369">
            <v>1</v>
          </cell>
          <cell r="T2369">
            <v>0</v>
          </cell>
          <cell r="U2369">
            <v>0</v>
          </cell>
          <cell r="V2369">
            <v>190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I2370">
            <v>130217</v>
          </cell>
          <cell r="J2370">
            <v>130217</v>
          </cell>
          <cell r="K2370">
            <v>13</v>
          </cell>
          <cell r="L2370">
            <v>2</v>
          </cell>
          <cell r="M2370">
            <v>17</v>
          </cell>
          <cell r="N2370">
            <v>2</v>
          </cell>
          <cell r="O2370">
            <v>24000</v>
          </cell>
          <cell r="P2370">
            <v>14524</v>
          </cell>
          <cell r="Q2370">
            <v>363100</v>
          </cell>
          <cell r="R2370">
            <v>0</v>
          </cell>
          <cell r="S2370">
            <v>2</v>
          </cell>
          <cell r="T2370">
            <v>0</v>
          </cell>
          <cell r="U2370">
            <v>0</v>
          </cell>
          <cell r="V2370">
            <v>190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I2371">
            <v>130215</v>
          </cell>
          <cell r="J2371">
            <v>130215</v>
          </cell>
          <cell r="K2371">
            <v>13</v>
          </cell>
          <cell r="L2371">
            <v>2</v>
          </cell>
          <cell r="M2371">
            <v>15</v>
          </cell>
          <cell r="N2371">
            <v>2</v>
          </cell>
          <cell r="O2371">
            <v>24000</v>
          </cell>
          <cell r="P2371">
            <v>13708</v>
          </cell>
          <cell r="Q2371">
            <v>342700</v>
          </cell>
          <cell r="R2371">
            <v>0</v>
          </cell>
          <cell r="S2371">
            <v>1</v>
          </cell>
          <cell r="T2371">
            <v>0</v>
          </cell>
          <cell r="U2371">
            <v>0</v>
          </cell>
          <cell r="V2371">
            <v>190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I2372">
            <v>190511</v>
          </cell>
          <cell r="J2372">
            <v>190511</v>
          </cell>
          <cell r="K2372">
            <v>19</v>
          </cell>
          <cell r="L2372">
            <v>5</v>
          </cell>
          <cell r="M2372">
            <v>11</v>
          </cell>
          <cell r="N2372">
            <v>1</v>
          </cell>
          <cell r="O2372">
            <v>9500</v>
          </cell>
          <cell r="P2372">
            <v>0</v>
          </cell>
          <cell r="Q2372">
            <v>299200</v>
          </cell>
          <cell r="R2372">
            <v>0</v>
          </cell>
          <cell r="S2372">
            <v>2</v>
          </cell>
          <cell r="T2372">
            <v>0</v>
          </cell>
          <cell r="U2372">
            <v>0</v>
          </cell>
          <cell r="V2372">
            <v>148</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I2373">
            <v>130217</v>
          </cell>
          <cell r="J2373">
            <v>130217</v>
          </cell>
          <cell r="K2373">
            <v>13</v>
          </cell>
          <cell r="L2373">
            <v>2</v>
          </cell>
          <cell r="M2373">
            <v>17</v>
          </cell>
          <cell r="N2373">
            <v>2</v>
          </cell>
          <cell r="O2373">
            <v>24000</v>
          </cell>
          <cell r="P2373">
            <v>14524</v>
          </cell>
          <cell r="Q2373">
            <v>363100</v>
          </cell>
          <cell r="R2373">
            <v>0</v>
          </cell>
          <cell r="S2373">
            <v>2</v>
          </cell>
          <cell r="T2373">
            <v>0</v>
          </cell>
          <cell r="U2373">
            <v>0</v>
          </cell>
          <cell r="V2373">
            <v>190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I2374">
            <v>130216</v>
          </cell>
          <cell r="J2374">
            <v>130216</v>
          </cell>
          <cell r="K2374">
            <v>13</v>
          </cell>
          <cell r="L2374">
            <v>2</v>
          </cell>
          <cell r="M2374">
            <v>16</v>
          </cell>
          <cell r="N2374">
            <v>2</v>
          </cell>
          <cell r="O2374">
            <v>24000</v>
          </cell>
          <cell r="P2374">
            <v>14116</v>
          </cell>
          <cell r="Q2374">
            <v>352900</v>
          </cell>
          <cell r="R2374">
            <v>0</v>
          </cell>
          <cell r="S2374">
            <v>2</v>
          </cell>
          <cell r="T2374">
            <v>0</v>
          </cell>
          <cell r="U2374">
            <v>0</v>
          </cell>
          <cell r="V2374">
            <v>190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I2375">
            <v>130215</v>
          </cell>
          <cell r="J2375">
            <v>130215</v>
          </cell>
          <cell r="K2375">
            <v>13</v>
          </cell>
          <cell r="L2375">
            <v>2</v>
          </cell>
          <cell r="M2375">
            <v>15</v>
          </cell>
          <cell r="N2375">
            <v>2</v>
          </cell>
          <cell r="O2375">
            <v>24000</v>
          </cell>
          <cell r="P2375">
            <v>13708</v>
          </cell>
          <cell r="Q2375">
            <v>342700</v>
          </cell>
          <cell r="R2375">
            <v>0</v>
          </cell>
          <cell r="S2375">
            <v>1</v>
          </cell>
          <cell r="T2375">
            <v>0</v>
          </cell>
          <cell r="U2375">
            <v>0</v>
          </cell>
          <cell r="V2375">
            <v>190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I2376">
            <v>130216</v>
          </cell>
          <cell r="J2376">
            <v>130216</v>
          </cell>
          <cell r="K2376">
            <v>13</v>
          </cell>
          <cell r="L2376">
            <v>2</v>
          </cell>
          <cell r="M2376">
            <v>16</v>
          </cell>
          <cell r="N2376">
            <v>2</v>
          </cell>
          <cell r="O2376">
            <v>24000</v>
          </cell>
          <cell r="P2376">
            <v>14116</v>
          </cell>
          <cell r="Q2376">
            <v>352900</v>
          </cell>
          <cell r="R2376">
            <v>0</v>
          </cell>
          <cell r="S2376">
            <v>2</v>
          </cell>
          <cell r="T2376">
            <v>0</v>
          </cell>
          <cell r="U2376">
            <v>0</v>
          </cell>
          <cell r="V2376">
            <v>190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I2377">
            <v>130213</v>
          </cell>
          <cell r="J2377">
            <v>130213</v>
          </cell>
          <cell r="K2377">
            <v>13</v>
          </cell>
          <cell r="L2377">
            <v>2</v>
          </cell>
          <cell r="M2377">
            <v>13</v>
          </cell>
          <cell r="N2377">
            <v>2</v>
          </cell>
          <cell r="O2377">
            <v>24000</v>
          </cell>
          <cell r="P2377">
            <v>12628</v>
          </cell>
          <cell r="Q2377">
            <v>315700</v>
          </cell>
          <cell r="R2377">
            <v>0</v>
          </cell>
          <cell r="S2377">
            <v>2</v>
          </cell>
          <cell r="T2377">
            <v>0</v>
          </cell>
          <cell r="U2377">
            <v>0</v>
          </cell>
          <cell r="V2377">
            <v>190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I2378">
            <v>130212</v>
          </cell>
          <cell r="J2378">
            <v>130212</v>
          </cell>
          <cell r="K2378">
            <v>13</v>
          </cell>
          <cell r="L2378">
            <v>2</v>
          </cell>
          <cell r="M2378">
            <v>12</v>
          </cell>
          <cell r="N2378">
            <v>2</v>
          </cell>
          <cell r="O2378">
            <v>24000</v>
          </cell>
          <cell r="P2378">
            <v>12068</v>
          </cell>
          <cell r="Q2378">
            <v>301700</v>
          </cell>
          <cell r="R2378">
            <v>0</v>
          </cell>
          <cell r="S2378">
            <v>2</v>
          </cell>
          <cell r="T2378">
            <v>0</v>
          </cell>
          <cell r="U2378">
            <v>0</v>
          </cell>
          <cell r="V2378">
            <v>190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I2379">
            <v>130216</v>
          </cell>
          <cell r="J2379">
            <v>130216</v>
          </cell>
          <cell r="K2379">
            <v>13</v>
          </cell>
          <cell r="L2379">
            <v>2</v>
          </cell>
          <cell r="M2379">
            <v>16</v>
          </cell>
          <cell r="N2379">
            <v>2</v>
          </cell>
          <cell r="O2379">
            <v>24000</v>
          </cell>
          <cell r="P2379">
            <v>14116</v>
          </cell>
          <cell r="Q2379">
            <v>352900</v>
          </cell>
          <cell r="R2379">
            <v>0</v>
          </cell>
          <cell r="S2379">
            <v>1</v>
          </cell>
          <cell r="T2379">
            <v>0</v>
          </cell>
          <cell r="U2379">
            <v>0</v>
          </cell>
          <cell r="V2379">
            <v>190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I2380">
            <v>190509</v>
          </cell>
          <cell r="J2380">
            <v>190509</v>
          </cell>
          <cell r="K2380">
            <v>19</v>
          </cell>
          <cell r="L2380">
            <v>5</v>
          </cell>
          <cell r="M2380">
            <v>9</v>
          </cell>
          <cell r="N2380">
            <v>0.5</v>
          </cell>
          <cell r="O2380">
            <v>4750</v>
          </cell>
          <cell r="P2380">
            <v>0</v>
          </cell>
          <cell r="Q2380">
            <v>288000</v>
          </cell>
          <cell r="R2380">
            <v>0</v>
          </cell>
          <cell r="S2380">
            <v>2</v>
          </cell>
          <cell r="T2380">
            <v>0</v>
          </cell>
          <cell r="U2380">
            <v>0</v>
          </cell>
          <cell r="V2380">
            <v>148</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I2381">
            <v>130215</v>
          </cell>
          <cell r="J2381">
            <v>130215</v>
          </cell>
          <cell r="K2381">
            <v>13</v>
          </cell>
          <cell r="L2381">
            <v>2</v>
          </cell>
          <cell r="M2381">
            <v>15</v>
          </cell>
          <cell r="N2381">
            <v>2</v>
          </cell>
          <cell r="O2381">
            <v>24000</v>
          </cell>
          <cell r="P2381">
            <v>13708</v>
          </cell>
          <cell r="Q2381">
            <v>342700</v>
          </cell>
          <cell r="R2381">
            <v>0</v>
          </cell>
          <cell r="S2381">
            <v>1</v>
          </cell>
          <cell r="T2381">
            <v>0</v>
          </cell>
          <cell r="U2381">
            <v>0</v>
          </cell>
          <cell r="V2381">
            <v>190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I2382">
            <v>130215</v>
          </cell>
          <cell r="J2382">
            <v>130215</v>
          </cell>
          <cell r="K2382">
            <v>13</v>
          </cell>
          <cell r="L2382">
            <v>2</v>
          </cell>
          <cell r="M2382">
            <v>15</v>
          </cell>
          <cell r="N2382">
            <v>2</v>
          </cell>
          <cell r="O2382">
            <v>24000</v>
          </cell>
          <cell r="P2382">
            <v>13708</v>
          </cell>
          <cell r="Q2382">
            <v>342700</v>
          </cell>
          <cell r="R2382">
            <v>0</v>
          </cell>
          <cell r="S2382">
            <v>2</v>
          </cell>
          <cell r="T2382">
            <v>0</v>
          </cell>
          <cell r="U2382">
            <v>0</v>
          </cell>
          <cell r="V2382">
            <v>190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I2383">
            <v>130215</v>
          </cell>
          <cell r="J2383">
            <v>130215</v>
          </cell>
          <cell r="K2383">
            <v>13</v>
          </cell>
          <cell r="L2383">
            <v>2</v>
          </cell>
          <cell r="M2383">
            <v>15</v>
          </cell>
          <cell r="N2383">
            <v>2</v>
          </cell>
          <cell r="O2383">
            <v>24000</v>
          </cell>
          <cell r="P2383">
            <v>13708</v>
          </cell>
          <cell r="Q2383">
            <v>342700</v>
          </cell>
          <cell r="R2383">
            <v>0</v>
          </cell>
          <cell r="S2383">
            <v>2</v>
          </cell>
          <cell r="T2383">
            <v>0</v>
          </cell>
          <cell r="U2383">
            <v>0</v>
          </cell>
          <cell r="V2383">
            <v>190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I2384">
            <v>130215</v>
          </cell>
          <cell r="J2384">
            <v>130215</v>
          </cell>
          <cell r="K2384">
            <v>13</v>
          </cell>
          <cell r="L2384">
            <v>2</v>
          </cell>
          <cell r="M2384">
            <v>15</v>
          </cell>
          <cell r="N2384">
            <v>2</v>
          </cell>
          <cell r="O2384">
            <v>24000</v>
          </cell>
          <cell r="P2384">
            <v>13708</v>
          </cell>
          <cell r="Q2384">
            <v>342700</v>
          </cell>
          <cell r="R2384">
            <v>0</v>
          </cell>
          <cell r="S2384">
            <v>2</v>
          </cell>
          <cell r="T2384">
            <v>0</v>
          </cell>
          <cell r="U2384">
            <v>0</v>
          </cell>
          <cell r="V2384">
            <v>190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I2385">
            <v>130216</v>
          </cell>
          <cell r="J2385">
            <v>130216</v>
          </cell>
          <cell r="K2385">
            <v>13</v>
          </cell>
          <cell r="L2385">
            <v>2</v>
          </cell>
          <cell r="M2385">
            <v>16</v>
          </cell>
          <cell r="N2385">
            <v>2</v>
          </cell>
          <cell r="O2385">
            <v>24000</v>
          </cell>
          <cell r="P2385">
            <v>14116</v>
          </cell>
          <cell r="Q2385">
            <v>352900</v>
          </cell>
          <cell r="R2385">
            <v>0</v>
          </cell>
          <cell r="S2385">
            <v>2</v>
          </cell>
          <cell r="T2385">
            <v>0</v>
          </cell>
          <cell r="U2385">
            <v>0</v>
          </cell>
          <cell r="V2385">
            <v>190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I2386">
            <v>130212</v>
          </cell>
          <cell r="J2386">
            <v>130212</v>
          </cell>
          <cell r="K2386">
            <v>13</v>
          </cell>
          <cell r="L2386">
            <v>2</v>
          </cell>
          <cell r="M2386">
            <v>12</v>
          </cell>
          <cell r="N2386">
            <v>2</v>
          </cell>
          <cell r="O2386">
            <v>24000</v>
          </cell>
          <cell r="P2386">
            <v>12068</v>
          </cell>
          <cell r="Q2386">
            <v>301700</v>
          </cell>
          <cell r="R2386">
            <v>0</v>
          </cell>
          <cell r="S2386">
            <v>2</v>
          </cell>
          <cell r="T2386">
            <v>0</v>
          </cell>
          <cell r="U2386">
            <v>0</v>
          </cell>
          <cell r="V2386">
            <v>190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I2387">
            <v>130211</v>
          </cell>
          <cell r="J2387">
            <v>130211</v>
          </cell>
          <cell r="K2387">
            <v>13</v>
          </cell>
          <cell r="L2387">
            <v>2</v>
          </cell>
          <cell r="M2387">
            <v>11</v>
          </cell>
          <cell r="N2387">
            <v>2</v>
          </cell>
          <cell r="O2387">
            <v>24000</v>
          </cell>
          <cell r="P2387">
            <v>11528</v>
          </cell>
          <cell r="Q2387">
            <v>288200</v>
          </cell>
          <cell r="R2387">
            <v>0</v>
          </cell>
          <cell r="S2387">
            <v>1</v>
          </cell>
          <cell r="T2387">
            <v>0</v>
          </cell>
          <cell r="U2387">
            <v>0</v>
          </cell>
          <cell r="V2387">
            <v>190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I2388">
            <v>130212</v>
          </cell>
          <cell r="J2388">
            <v>130212</v>
          </cell>
          <cell r="K2388">
            <v>13</v>
          </cell>
          <cell r="L2388">
            <v>2</v>
          </cell>
          <cell r="M2388">
            <v>12</v>
          </cell>
          <cell r="N2388">
            <v>2</v>
          </cell>
          <cell r="O2388">
            <v>24000</v>
          </cell>
          <cell r="P2388">
            <v>12068</v>
          </cell>
          <cell r="Q2388">
            <v>301700</v>
          </cell>
          <cell r="R2388">
            <v>0</v>
          </cell>
          <cell r="S2388">
            <v>2</v>
          </cell>
          <cell r="T2388">
            <v>0</v>
          </cell>
          <cell r="U2388">
            <v>0</v>
          </cell>
          <cell r="V2388">
            <v>190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I2389">
            <v>130212</v>
          </cell>
          <cell r="J2389">
            <v>130212</v>
          </cell>
          <cell r="K2389">
            <v>13</v>
          </cell>
          <cell r="L2389">
            <v>2</v>
          </cell>
          <cell r="M2389">
            <v>12</v>
          </cell>
          <cell r="N2389">
            <v>2</v>
          </cell>
          <cell r="O2389">
            <v>24000</v>
          </cell>
          <cell r="P2389">
            <v>12068</v>
          </cell>
          <cell r="Q2389">
            <v>301700</v>
          </cell>
          <cell r="R2389">
            <v>0</v>
          </cell>
          <cell r="S2389">
            <v>1</v>
          </cell>
          <cell r="T2389">
            <v>0</v>
          </cell>
          <cell r="U2389">
            <v>0</v>
          </cell>
          <cell r="V2389">
            <v>190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I2390">
            <v>130210</v>
          </cell>
          <cell r="J2390">
            <v>130210</v>
          </cell>
          <cell r="K2390">
            <v>13</v>
          </cell>
          <cell r="L2390">
            <v>2</v>
          </cell>
          <cell r="M2390">
            <v>10</v>
          </cell>
          <cell r="N2390">
            <v>2</v>
          </cell>
          <cell r="O2390">
            <v>24000</v>
          </cell>
          <cell r="P2390">
            <v>11000</v>
          </cell>
          <cell r="Q2390">
            <v>275000</v>
          </cell>
          <cell r="R2390">
            <v>0</v>
          </cell>
          <cell r="S2390">
            <v>2</v>
          </cell>
          <cell r="T2390">
            <v>0</v>
          </cell>
          <cell r="U2390">
            <v>0</v>
          </cell>
          <cell r="V2390">
            <v>190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I2391">
            <v>130211</v>
          </cell>
          <cell r="J2391">
            <v>130211</v>
          </cell>
          <cell r="K2391">
            <v>13</v>
          </cell>
          <cell r="L2391">
            <v>2</v>
          </cell>
          <cell r="M2391">
            <v>11</v>
          </cell>
          <cell r="N2391">
            <v>2</v>
          </cell>
          <cell r="O2391">
            <v>24000</v>
          </cell>
          <cell r="P2391">
            <v>11528</v>
          </cell>
          <cell r="Q2391">
            <v>288200</v>
          </cell>
          <cell r="R2391">
            <v>0</v>
          </cell>
          <cell r="S2391">
            <v>1</v>
          </cell>
          <cell r="T2391">
            <v>0</v>
          </cell>
          <cell r="U2391">
            <v>0</v>
          </cell>
          <cell r="V2391">
            <v>190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I2392">
            <v>130211</v>
          </cell>
          <cell r="J2392">
            <v>130211</v>
          </cell>
          <cell r="K2392">
            <v>13</v>
          </cell>
          <cell r="L2392">
            <v>2</v>
          </cell>
          <cell r="M2392">
            <v>11</v>
          </cell>
          <cell r="N2392">
            <v>2</v>
          </cell>
          <cell r="O2392">
            <v>24000</v>
          </cell>
          <cell r="P2392">
            <v>11528</v>
          </cell>
          <cell r="Q2392">
            <v>288200</v>
          </cell>
          <cell r="R2392">
            <v>0</v>
          </cell>
          <cell r="S2392">
            <v>1</v>
          </cell>
          <cell r="T2392">
            <v>0</v>
          </cell>
          <cell r="U2392">
            <v>0</v>
          </cell>
          <cell r="V2392">
            <v>190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I2393">
            <v>130212</v>
          </cell>
          <cell r="J2393">
            <v>130212</v>
          </cell>
          <cell r="K2393">
            <v>13</v>
          </cell>
          <cell r="L2393">
            <v>2</v>
          </cell>
          <cell r="M2393">
            <v>12</v>
          </cell>
          <cell r="N2393">
            <v>2</v>
          </cell>
          <cell r="O2393">
            <v>24000</v>
          </cell>
          <cell r="P2393">
            <v>12068</v>
          </cell>
          <cell r="Q2393">
            <v>301700</v>
          </cell>
          <cell r="R2393">
            <v>0</v>
          </cell>
          <cell r="S2393">
            <v>1</v>
          </cell>
          <cell r="T2393">
            <v>0</v>
          </cell>
          <cell r="U2393">
            <v>0</v>
          </cell>
          <cell r="V2393">
            <v>190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I2394">
            <v>130210</v>
          </cell>
          <cell r="J2394">
            <v>130210</v>
          </cell>
          <cell r="K2394">
            <v>13</v>
          </cell>
          <cell r="L2394">
            <v>2</v>
          </cell>
          <cell r="M2394">
            <v>10</v>
          </cell>
          <cell r="N2394">
            <v>2</v>
          </cell>
          <cell r="O2394">
            <v>24000</v>
          </cell>
          <cell r="P2394">
            <v>11000</v>
          </cell>
          <cell r="Q2394">
            <v>275000</v>
          </cell>
          <cell r="R2394">
            <v>0</v>
          </cell>
          <cell r="S2394">
            <v>1</v>
          </cell>
          <cell r="T2394">
            <v>0</v>
          </cell>
          <cell r="U2394">
            <v>0</v>
          </cell>
          <cell r="V2394">
            <v>190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I2395">
            <v>130207</v>
          </cell>
          <cell r="J2395">
            <v>130207</v>
          </cell>
          <cell r="K2395">
            <v>13</v>
          </cell>
          <cell r="L2395">
            <v>2</v>
          </cell>
          <cell r="M2395">
            <v>7</v>
          </cell>
          <cell r="N2395">
            <v>2</v>
          </cell>
          <cell r="O2395">
            <v>21384</v>
          </cell>
          <cell r="P2395">
            <v>9504</v>
          </cell>
          <cell r="Q2395">
            <v>237600</v>
          </cell>
          <cell r="R2395">
            <v>0</v>
          </cell>
          <cell r="S2395">
            <v>2</v>
          </cell>
          <cell r="T2395">
            <v>0</v>
          </cell>
          <cell r="U2395">
            <v>0</v>
          </cell>
          <cell r="V2395">
            <v>37072</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I2396">
            <v>130206</v>
          </cell>
          <cell r="J2396">
            <v>130206</v>
          </cell>
          <cell r="K2396">
            <v>13</v>
          </cell>
          <cell r="L2396">
            <v>2</v>
          </cell>
          <cell r="M2396">
            <v>6</v>
          </cell>
          <cell r="N2396">
            <v>2</v>
          </cell>
          <cell r="O2396">
            <v>20348</v>
          </cell>
          <cell r="P2396">
            <v>9044</v>
          </cell>
          <cell r="Q2396">
            <v>226100</v>
          </cell>
          <cell r="R2396">
            <v>0</v>
          </cell>
          <cell r="S2396">
            <v>1</v>
          </cell>
          <cell r="T2396">
            <v>0</v>
          </cell>
          <cell r="U2396">
            <v>0</v>
          </cell>
          <cell r="V2396">
            <v>190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I2397">
            <v>130209</v>
          </cell>
          <cell r="J2397">
            <v>130209</v>
          </cell>
          <cell r="K2397">
            <v>13</v>
          </cell>
          <cell r="L2397">
            <v>2</v>
          </cell>
          <cell r="M2397">
            <v>9</v>
          </cell>
          <cell r="N2397">
            <v>2</v>
          </cell>
          <cell r="O2397">
            <v>23580</v>
          </cell>
          <cell r="P2397">
            <v>10480</v>
          </cell>
          <cell r="Q2397">
            <v>262000</v>
          </cell>
          <cell r="R2397">
            <v>0</v>
          </cell>
          <cell r="S2397">
            <v>2</v>
          </cell>
          <cell r="T2397">
            <v>0</v>
          </cell>
          <cell r="U2397">
            <v>0</v>
          </cell>
          <cell r="V2397">
            <v>190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I2398">
            <v>130209</v>
          </cell>
          <cell r="J2398">
            <v>130209</v>
          </cell>
          <cell r="K2398">
            <v>13</v>
          </cell>
          <cell r="L2398">
            <v>2</v>
          </cell>
          <cell r="M2398">
            <v>9</v>
          </cell>
          <cell r="N2398">
            <v>2</v>
          </cell>
          <cell r="O2398">
            <v>23580</v>
          </cell>
          <cell r="P2398">
            <v>10480</v>
          </cell>
          <cell r="Q2398">
            <v>262000</v>
          </cell>
          <cell r="R2398">
            <v>0</v>
          </cell>
          <cell r="S2398">
            <v>2</v>
          </cell>
          <cell r="T2398">
            <v>0</v>
          </cell>
          <cell r="U2398">
            <v>0</v>
          </cell>
          <cell r="V2398">
            <v>190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I2399">
            <v>130206</v>
          </cell>
          <cell r="J2399">
            <v>130206</v>
          </cell>
          <cell r="K2399">
            <v>13</v>
          </cell>
          <cell r="L2399">
            <v>2</v>
          </cell>
          <cell r="M2399">
            <v>6</v>
          </cell>
          <cell r="N2399">
            <v>2</v>
          </cell>
          <cell r="O2399">
            <v>20348</v>
          </cell>
          <cell r="P2399">
            <v>9044</v>
          </cell>
          <cell r="Q2399">
            <v>226100</v>
          </cell>
          <cell r="R2399">
            <v>0</v>
          </cell>
          <cell r="S2399">
            <v>2</v>
          </cell>
          <cell r="T2399">
            <v>0</v>
          </cell>
          <cell r="U2399">
            <v>0</v>
          </cell>
          <cell r="V2399">
            <v>190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I2400">
            <v>130205</v>
          </cell>
          <cell r="J2400">
            <v>130205</v>
          </cell>
          <cell r="K2400">
            <v>13</v>
          </cell>
          <cell r="L2400">
            <v>2</v>
          </cell>
          <cell r="M2400">
            <v>5</v>
          </cell>
          <cell r="N2400">
            <v>2</v>
          </cell>
          <cell r="O2400">
            <v>19610</v>
          </cell>
          <cell r="P2400">
            <v>8716</v>
          </cell>
          <cell r="Q2400">
            <v>217900</v>
          </cell>
          <cell r="R2400">
            <v>0</v>
          </cell>
          <cell r="S2400">
            <v>2</v>
          </cell>
          <cell r="T2400">
            <v>0</v>
          </cell>
          <cell r="U2400">
            <v>0</v>
          </cell>
          <cell r="V2400">
            <v>190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I2401">
            <v>130205</v>
          </cell>
          <cell r="J2401">
            <v>130205</v>
          </cell>
          <cell r="K2401">
            <v>13</v>
          </cell>
          <cell r="L2401">
            <v>2</v>
          </cell>
          <cell r="M2401">
            <v>5</v>
          </cell>
          <cell r="N2401">
            <v>2</v>
          </cell>
          <cell r="O2401">
            <v>19610</v>
          </cell>
          <cell r="P2401">
            <v>8716</v>
          </cell>
          <cell r="Q2401">
            <v>217900</v>
          </cell>
          <cell r="R2401">
            <v>0</v>
          </cell>
          <cell r="S2401">
            <v>2</v>
          </cell>
          <cell r="T2401">
            <v>0</v>
          </cell>
          <cell r="U2401">
            <v>0</v>
          </cell>
          <cell r="V2401">
            <v>190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I2402">
            <v>130208</v>
          </cell>
          <cell r="J2402">
            <v>130208</v>
          </cell>
          <cell r="K2402">
            <v>13</v>
          </cell>
          <cell r="L2402">
            <v>2</v>
          </cell>
          <cell r="M2402">
            <v>8</v>
          </cell>
          <cell r="N2402">
            <v>2</v>
          </cell>
          <cell r="O2402">
            <v>22482</v>
          </cell>
          <cell r="P2402">
            <v>9992</v>
          </cell>
          <cell r="Q2402">
            <v>249800</v>
          </cell>
          <cell r="R2402">
            <v>0</v>
          </cell>
          <cell r="S2402">
            <v>2</v>
          </cell>
          <cell r="T2402">
            <v>0</v>
          </cell>
          <cell r="U2402">
            <v>0</v>
          </cell>
          <cell r="V2402">
            <v>190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I2403">
            <v>130207</v>
          </cell>
          <cell r="J2403">
            <v>130207</v>
          </cell>
          <cell r="K2403">
            <v>13</v>
          </cell>
          <cell r="L2403">
            <v>2</v>
          </cell>
          <cell r="M2403">
            <v>7</v>
          </cell>
          <cell r="N2403">
            <v>2</v>
          </cell>
          <cell r="O2403">
            <v>21384</v>
          </cell>
          <cell r="P2403">
            <v>9504</v>
          </cell>
          <cell r="Q2403">
            <v>237600</v>
          </cell>
          <cell r="R2403">
            <v>0</v>
          </cell>
          <cell r="S2403">
            <v>2</v>
          </cell>
          <cell r="T2403">
            <v>0</v>
          </cell>
          <cell r="U2403">
            <v>0</v>
          </cell>
          <cell r="V2403">
            <v>190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I2404">
            <v>130204</v>
          </cell>
          <cell r="J2404">
            <v>130204</v>
          </cell>
          <cell r="K2404">
            <v>13</v>
          </cell>
          <cell r="L2404">
            <v>2</v>
          </cell>
          <cell r="M2404">
            <v>4</v>
          </cell>
          <cell r="N2404">
            <v>2</v>
          </cell>
          <cell r="O2404">
            <v>18908</v>
          </cell>
          <cell r="P2404">
            <v>8404</v>
          </cell>
          <cell r="Q2404">
            <v>210100</v>
          </cell>
          <cell r="R2404">
            <v>0</v>
          </cell>
          <cell r="S2404">
            <v>2</v>
          </cell>
          <cell r="T2404">
            <v>0</v>
          </cell>
          <cell r="U2404">
            <v>0</v>
          </cell>
          <cell r="V2404">
            <v>190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I2405">
            <v>130208</v>
          </cell>
          <cell r="J2405">
            <v>130208</v>
          </cell>
          <cell r="K2405">
            <v>13</v>
          </cell>
          <cell r="L2405">
            <v>2</v>
          </cell>
          <cell r="M2405">
            <v>8</v>
          </cell>
          <cell r="N2405">
            <v>2</v>
          </cell>
          <cell r="O2405">
            <v>22482</v>
          </cell>
          <cell r="P2405">
            <v>9992</v>
          </cell>
          <cell r="Q2405">
            <v>249800</v>
          </cell>
          <cell r="R2405">
            <v>0</v>
          </cell>
          <cell r="S2405">
            <v>1</v>
          </cell>
          <cell r="T2405">
            <v>0</v>
          </cell>
          <cell r="U2405">
            <v>0</v>
          </cell>
          <cell r="V2405">
            <v>190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R2406">
            <v>2</v>
          </cell>
          <cell r="S2406">
            <v>2</v>
          </cell>
          <cell r="T2406">
            <v>0</v>
          </cell>
          <cell r="U2406">
            <v>0</v>
          </cell>
          <cell r="V2406" t="str">
            <v>その他</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R2407">
            <v>2</v>
          </cell>
          <cell r="S2407">
            <v>2</v>
          </cell>
          <cell r="T2407">
            <v>0</v>
          </cell>
          <cell r="U2407">
            <v>0</v>
          </cell>
          <cell r="V2407" t="str">
            <v>その他</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R2408">
            <v>1</v>
          </cell>
          <cell r="S2408">
            <v>1</v>
          </cell>
          <cell r="T2408">
            <v>0</v>
          </cell>
          <cell r="U2408">
            <v>0</v>
          </cell>
          <cell r="V2408" t="str">
            <v>その他</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R2409">
            <v>2</v>
          </cell>
          <cell r="S2409">
            <v>2</v>
          </cell>
          <cell r="T2409">
            <v>0</v>
          </cell>
          <cell r="U2409">
            <v>0</v>
          </cell>
          <cell r="V2409" t="str">
            <v>その他</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R2410">
            <v>1</v>
          </cell>
          <cell r="S2410">
            <v>1</v>
          </cell>
          <cell r="T2410">
            <v>0</v>
          </cell>
          <cell r="U2410">
            <v>0</v>
          </cell>
          <cell r="V2410" t="str">
            <v>その他</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R2411">
            <v>1</v>
          </cell>
          <cell r="S2411">
            <v>1</v>
          </cell>
          <cell r="T2411">
            <v>0</v>
          </cell>
          <cell r="U2411">
            <v>0</v>
          </cell>
          <cell r="V2411" t="str">
            <v>その他</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R2412">
            <v>1</v>
          </cell>
          <cell r="S2412">
            <v>1</v>
          </cell>
          <cell r="T2412">
            <v>0</v>
          </cell>
          <cell r="U2412">
            <v>0</v>
          </cell>
          <cell r="V2412" t="str">
            <v>その他</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R2413">
            <v>2</v>
          </cell>
          <cell r="S2413">
            <v>2</v>
          </cell>
          <cell r="T2413">
            <v>0</v>
          </cell>
          <cell r="U2413">
            <v>0</v>
          </cell>
          <cell r="V2413" t="str">
            <v>その他</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R2414">
            <v>1</v>
          </cell>
          <cell r="S2414">
            <v>1</v>
          </cell>
          <cell r="T2414">
            <v>0</v>
          </cell>
          <cell r="U2414">
            <v>0</v>
          </cell>
          <cell r="V2414" t="str">
            <v>その他</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R2415">
            <v>2</v>
          </cell>
          <cell r="S2415">
            <v>2</v>
          </cell>
          <cell r="T2415">
            <v>0</v>
          </cell>
          <cell r="U2415">
            <v>0</v>
          </cell>
          <cell r="V2415" t="str">
            <v>その他</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R2416">
            <v>1</v>
          </cell>
          <cell r="S2416">
            <v>1</v>
          </cell>
          <cell r="T2416">
            <v>0</v>
          </cell>
          <cell r="U2416">
            <v>0</v>
          </cell>
          <cell r="V2416" t="str">
            <v>その他</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R2417">
            <v>2</v>
          </cell>
          <cell r="S2417">
            <v>2</v>
          </cell>
          <cell r="T2417">
            <v>0</v>
          </cell>
          <cell r="U2417">
            <v>0</v>
          </cell>
          <cell r="V2417" t="str">
            <v>その他</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R2418">
            <v>2</v>
          </cell>
          <cell r="S2418">
            <v>2</v>
          </cell>
          <cell r="T2418">
            <v>0</v>
          </cell>
          <cell r="U2418">
            <v>0</v>
          </cell>
          <cell r="V2418" t="str">
            <v>その他</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R2419">
            <v>1</v>
          </cell>
          <cell r="S2419">
            <v>1</v>
          </cell>
          <cell r="T2419">
            <v>0</v>
          </cell>
          <cell r="U2419">
            <v>0</v>
          </cell>
          <cell r="V2419" t="str">
            <v>その他</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R2420">
            <v>1</v>
          </cell>
          <cell r="S2420">
            <v>1</v>
          </cell>
          <cell r="T2420">
            <v>0</v>
          </cell>
          <cell r="U2420">
            <v>0</v>
          </cell>
          <cell r="V2420" t="str">
            <v>その他</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R2421">
            <v>2</v>
          </cell>
          <cell r="S2421">
            <v>2</v>
          </cell>
          <cell r="T2421">
            <v>0</v>
          </cell>
          <cell r="U2421">
            <v>0</v>
          </cell>
          <cell r="V2421" t="str">
            <v>その他</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R2422">
            <v>1</v>
          </cell>
          <cell r="S2422">
            <v>1</v>
          </cell>
          <cell r="T2422">
            <v>0</v>
          </cell>
          <cell r="U2422">
            <v>0</v>
          </cell>
          <cell r="V2422" t="str">
            <v>その他</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R2423">
            <v>1</v>
          </cell>
          <cell r="S2423">
            <v>1</v>
          </cell>
          <cell r="T2423">
            <v>0</v>
          </cell>
          <cell r="U2423">
            <v>0</v>
          </cell>
          <cell r="V2423" t="str">
            <v>その他</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R2424">
            <v>2</v>
          </cell>
          <cell r="S2424">
            <v>2</v>
          </cell>
          <cell r="T2424">
            <v>0</v>
          </cell>
          <cell r="U2424">
            <v>0</v>
          </cell>
          <cell r="V2424" t="str">
            <v>その他</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R2425">
            <v>2</v>
          </cell>
          <cell r="S2425">
            <v>2</v>
          </cell>
          <cell r="T2425">
            <v>0</v>
          </cell>
          <cell r="U2425">
            <v>0</v>
          </cell>
          <cell r="V2425" t="str">
            <v>その他</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R2426">
            <v>2</v>
          </cell>
          <cell r="S2426">
            <v>2</v>
          </cell>
          <cell r="T2426">
            <v>0</v>
          </cell>
          <cell r="U2426">
            <v>0</v>
          </cell>
          <cell r="V2426" t="str">
            <v>その他</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R2427">
            <v>2</v>
          </cell>
          <cell r="S2427">
            <v>2</v>
          </cell>
          <cell r="T2427">
            <v>0</v>
          </cell>
          <cell r="U2427">
            <v>0</v>
          </cell>
          <cell r="V2427" t="str">
            <v>その他</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R2428">
            <v>2</v>
          </cell>
          <cell r="S2428">
            <v>2</v>
          </cell>
          <cell r="T2428">
            <v>0</v>
          </cell>
          <cell r="U2428">
            <v>0</v>
          </cell>
          <cell r="V2428" t="str">
            <v>その他</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R2429">
            <v>2</v>
          </cell>
          <cell r="S2429">
            <v>2</v>
          </cell>
          <cell r="T2429">
            <v>0</v>
          </cell>
          <cell r="U2429">
            <v>0</v>
          </cell>
          <cell r="V2429" t="str">
            <v>その他</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R2430">
            <v>2</v>
          </cell>
          <cell r="S2430">
            <v>2</v>
          </cell>
          <cell r="T2430">
            <v>0</v>
          </cell>
          <cell r="U2430">
            <v>0</v>
          </cell>
          <cell r="V2430" t="str">
            <v>その他</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R2431">
            <v>2</v>
          </cell>
          <cell r="S2431">
            <v>2</v>
          </cell>
          <cell r="T2431">
            <v>0</v>
          </cell>
          <cell r="U2431">
            <v>0</v>
          </cell>
          <cell r="V2431" t="str">
            <v>その他</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I2432">
            <v>130109</v>
          </cell>
          <cell r="J2432">
            <v>130109</v>
          </cell>
          <cell r="K2432">
            <v>13</v>
          </cell>
          <cell r="L2432">
            <v>1</v>
          </cell>
          <cell r="M2432">
            <v>9</v>
          </cell>
          <cell r="N2432">
            <v>2</v>
          </cell>
          <cell r="O2432">
            <v>18540</v>
          </cell>
          <cell r="P2432">
            <v>8240</v>
          </cell>
          <cell r="Q2432">
            <v>206000</v>
          </cell>
          <cell r="R2432">
            <v>0</v>
          </cell>
          <cell r="S2432">
            <v>2</v>
          </cell>
          <cell r="T2432">
            <v>0</v>
          </cell>
          <cell r="U2432">
            <v>0</v>
          </cell>
          <cell r="V2432">
            <v>190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I2433">
            <v>130110</v>
          </cell>
          <cell r="J2433">
            <v>130110</v>
          </cell>
          <cell r="K2433">
            <v>13</v>
          </cell>
          <cell r="L2433">
            <v>1</v>
          </cell>
          <cell r="M2433">
            <v>10</v>
          </cell>
          <cell r="N2433">
            <v>2</v>
          </cell>
          <cell r="O2433">
            <v>19170</v>
          </cell>
          <cell r="P2433">
            <v>8520</v>
          </cell>
          <cell r="Q2433">
            <v>213000</v>
          </cell>
          <cell r="R2433">
            <v>0</v>
          </cell>
          <cell r="S2433">
            <v>1</v>
          </cell>
          <cell r="T2433">
            <v>0</v>
          </cell>
          <cell r="U2433">
            <v>0</v>
          </cell>
          <cell r="V2433">
            <v>190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I2434">
            <v>130204</v>
          </cell>
          <cell r="J2434">
            <v>130204</v>
          </cell>
          <cell r="K2434">
            <v>13</v>
          </cell>
          <cell r="L2434">
            <v>2</v>
          </cell>
          <cell r="M2434">
            <v>4</v>
          </cell>
          <cell r="N2434">
            <v>2</v>
          </cell>
          <cell r="O2434">
            <v>18908</v>
          </cell>
          <cell r="P2434">
            <v>8404</v>
          </cell>
          <cell r="Q2434">
            <v>210100</v>
          </cell>
          <cell r="R2434">
            <v>0</v>
          </cell>
          <cell r="S2434">
            <v>2</v>
          </cell>
          <cell r="T2434">
            <v>0</v>
          </cell>
          <cell r="U2434">
            <v>0</v>
          </cell>
          <cell r="V2434">
            <v>190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I2435">
            <v>130205</v>
          </cell>
          <cell r="J2435">
            <v>130205</v>
          </cell>
          <cell r="K2435">
            <v>13</v>
          </cell>
          <cell r="L2435">
            <v>2</v>
          </cell>
          <cell r="M2435">
            <v>5</v>
          </cell>
          <cell r="N2435">
            <v>2</v>
          </cell>
          <cell r="O2435">
            <v>19610</v>
          </cell>
          <cell r="P2435">
            <v>8716</v>
          </cell>
          <cell r="Q2435">
            <v>217900</v>
          </cell>
          <cell r="R2435">
            <v>0</v>
          </cell>
          <cell r="S2435">
            <v>1</v>
          </cell>
          <cell r="T2435">
            <v>0</v>
          </cell>
          <cell r="U2435">
            <v>0</v>
          </cell>
          <cell r="V2435">
            <v>190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I2436">
            <v>130208</v>
          </cell>
          <cell r="J2436">
            <v>130208</v>
          </cell>
          <cell r="K2436">
            <v>13</v>
          </cell>
          <cell r="L2436">
            <v>2</v>
          </cell>
          <cell r="M2436">
            <v>8</v>
          </cell>
          <cell r="N2436">
            <v>2</v>
          </cell>
          <cell r="O2436">
            <v>22482</v>
          </cell>
          <cell r="P2436">
            <v>9992</v>
          </cell>
          <cell r="Q2436">
            <v>249800</v>
          </cell>
          <cell r="R2436">
            <v>0</v>
          </cell>
          <cell r="S2436">
            <v>1</v>
          </cell>
          <cell r="T2436">
            <v>0</v>
          </cell>
          <cell r="U2436">
            <v>0</v>
          </cell>
          <cell r="V2436">
            <v>190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I2437">
            <v>190113</v>
          </cell>
          <cell r="J2437">
            <v>190113</v>
          </cell>
          <cell r="K2437">
            <v>19</v>
          </cell>
          <cell r="L2437">
            <v>1</v>
          </cell>
          <cell r="M2437">
            <v>13</v>
          </cell>
          <cell r="N2437">
            <v>0.5</v>
          </cell>
          <cell r="O2437">
            <v>3000</v>
          </cell>
          <cell r="P2437">
            <v>0</v>
          </cell>
          <cell r="Q2437">
            <v>181100</v>
          </cell>
          <cell r="R2437">
            <v>0</v>
          </cell>
          <cell r="S2437">
            <v>2</v>
          </cell>
          <cell r="T2437">
            <v>0</v>
          </cell>
          <cell r="U2437">
            <v>0</v>
          </cell>
          <cell r="V2437">
            <v>190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I2438">
            <v>190116</v>
          </cell>
          <cell r="J2438">
            <v>190116</v>
          </cell>
          <cell r="K2438">
            <v>19</v>
          </cell>
          <cell r="L2438">
            <v>1</v>
          </cell>
          <cell r="M2438">
            <v>16</v>
          </cell>
          <cell r="N2438">
            <v>0.5</v>
          </cell>
          <cell r="O2438">
            <v>3000</v>
          </cell>
          <cell r="P2438">
            <v>0</v>
          </cell>
          <cell r="Q2438">
            <v>196200</v>
          </cell>
          <cell r="R2438">
            <v>0</v>
          </cell>
          <cell r="S2438">
            <v>1</v>
          </cell>
          <cell r="T2438">
            <v>0</v>
          </cell>
          <cell r="U2438">
            <v>0</v>
          </cell>
          <cell r="V2438">
            <v>190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I2439">
            <v>190116</v>
          </cell>
          <cell r="J2439">
            <v>190116</v>
          </cell>
          <cell r="K2439">
            <v>19</v>
          </cell>
          <cell r="L2439">
            <v>1</v>
          </cell>
          <cell r="M2439">
            <v>16</v>
          </cell>
          <cell r="N2439">
            <v>0.5</v>
          </cell>
          <cell r="O2439">
            <v>3000</v>
          </cell>
          <cell r="P2439">
            <v>0</v>
          </cell>
          <cell r="Q2439">
            <v>196200</v>
          </cell>
          <cell r="R2439">
            <v>0</v>
          </cell>
          <cell r="S2439">
            <v>2</v>
          </cell>
          <cell r="T2439">
            <v>0</v>
          </cell>
          <cell r="U2439">
            <v>0</v>
          </cell>
          <cell r="V2439">
            <v>190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I2440">
            <v>130204</v>
          </cell>
          <cell r="J2440">
            <v>130204</v>
          </cell>
          <cell r="K2440">
            <v>13</v>
          </cell>
          <cell r="L2440">
            <v>2</v>
          </cell>
          <cell r="M2440">
            <v>4</v>
          </cell>
          <cell r="N2440">
            <v>2</v>
          </cell>
          <cell r="O2440">
            <v>18908</v>
          </cell>
          <cell r="P2440">
            <v>8404</v>
          </cell>
          <cell r="Q2440">
            <v>210100</v>
          </cell>
          <cell r="R2440">
            <v>0</v>
          </cell>
          <cell r="S2440">
            <v>2</v>
          </cell>
          <cell r="T2440">
            <v>0</v>
          </cell>
          <cell r="U2440">
            <v>0</v>
          </cell>
          <cell r="V2440">
            <v>190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I2441">
            <v>130105</v>
          </cell>
          <cell r="J2441">
            <v>130105</v>
          </cell>
          <cell r="K2441">
            <v>13</v>
          </cell>
          <cell r="L2441">
            <v>1</v>
          </cell>
          <cell r="M2441">
            <v>5</v>
          </cell>
          <cell r="N2441">
            <v>2</v>
          </cell>
          <cell r="O2441">
            <v>15524</v>
          </cell>
          <cell r="P2441">
            <v>6900</v>
          </cell>
          <cell r="Q2441">
            <v>172500</v>
          </cell>
          <cell r="R2441">
            <v>0</v>
          </cell>
          <cell r="S2441">
            <v>2</v>
          </cell>
          <cell r="T2441">
            <v>0</v>
          </cell>
          <cell r="U2441">
            <v>0</v>
          </cell>
          <cell r="V2441">
            <v>190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I2442">
            <v>130110</v>
          </cell>
          <cell r="J2442">
            <v>130110</v>
          </cell>
          <cell r="K2442">
            <v>13</v>
          </cell>
          <cell r="L2442">
            <v>1</v>
          </cell>
          <cell r="M2442">
            <v>10</v>
          </cell>
          <cell r="N2442">
            <v>2</v>
          </cell>
          <cell r="O2442">
            <v>19170</v>
          </cell>
          <cell r="P2442">
            <v>8520</v>
          </cell>
          <cell r="Q2442">
            <v>213000</v>
          </cell>
          <cell r="R2442">
            <v>0</v>
          </cell>
          <cell r="S2442">
            <v>2</v>
          </cell>
          <cell r="T2442">
            <v>0</v>
          </cell>
          <cell r="U2442">
            <v>0</v>
          </cell>
          <cell r="V2442">
            <v>190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I2443">
            <v>130204</v>
          </cell>
          <cell r="J2443">
            <v>130204</v>
          </cell>
          <cell r="K2443">
            <v>13</v>
          </cell>
          <cell r="L2443">
            <v>2</v>
          </cell>
          <cell r="M2443">
            <v>4</v>
          </cell>
          <cell r="N2443">
            <v>2</v>
          </cell>
          <cell r="O2443">
            <v>18908</v>
          </cell>
          <cell r="P2443">
            <v>8404</v>
          </cell>
          <cell r="Q2443">
            <v>210100</v>
          </cell>
          <cell r="R2443">
            <v>0</v>
          </cell>
          <cell r="S2443">
            <v>2</v>
          </cell>
          <cell r="T2443">
            <v>0</v>
          </cell>
          <cell r="U2443">
            <v>0</v>
          </cell>
          <cell r="V2443">
            <v>190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I2444">
            <v>130206</v>
          </cell>
          <cell r="J2444">
            <v>130206</v>
          </cell>
          <cell r="K2444">
            <v>13</v>
          </cell>
          <cell r="L2444">
            <v>2</v>
          </cell>
          <cell r="M2444">
            <v>6</v>
          </cell>
          <cell r="N2444">
            <v>2</v>
          </cell>
          <cell r="O2444">
            <v>20348</v>
          </cell>
          <cell r="P2444">
            <v>9044</v>
          </cell>
          <cell r="Q2444">
            <v>226100</v>
          </cell>
          <cell r="R2444">
            <v>0</v>
          </cell>
          <cell r="S2444">
            <v>1</v>
          </cell>
          <cell r="T2444">
            <v>0</v>
          </cell>
          <cell r="U2444">
            <v>0</v>
          </cell>
          <cell r="V2444">
            <v>190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I2445">
            <v>130205</v>
          </cell>
          <cell r="J2445">
            <v>130205</v>
          </cell>
          <cell r="K2445">
            <v>13</v>
          </cell>
          <cell r="L2445">
            <v>2</v>
          </cell>
          <cell r="M2445">
            <v>5</v>
          </cell>
          <cell r="N2445">
            <v>2</v>
          </cell>
          <cell r="O2445">
            <v>19610</v>
          </cell>
          <cell r="P2445">
            <v>8716</v>
          </cell>
          <cell r="Q2445">
            <v>217900</v>
          </cell>
          <cell r="R2445">
            <v>0</v>
          </cell>
          <cell r="S2445">
            <v>2</v>
          </cell>
          <cell r="T2445">
            <v>0</v>
          </cell>
          <cell r="U2445">
            <v>0</v>
          </cell>
          <cell r="V2445">
            <v>190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I2446">
            <v>130203</v>
          </cell>
          <cell r="J2446">
            <v>130203</v>
          </cell>
          <cell r="K2446">
            <v>13</v>
          </cell>
          <cell r="L2446">
            <v>2</v>
          </cell>
          <cell r="M2446">
            <v>3</v>
          </cell>
          <cell r="N2446">
            <v>2</v>
          </cell>
          <cell r="O2446">
            <v>18224</v>
          </cell>
          <cell r="P2446">
            <v>8100</v>
          </cell>
          <cell r="Q2446">
            <v>202500</v>
          </cell>
          <cell r="R2446">
            <v>0</v>
          </cell>
          <cell r="S2446">
            <v>1</v>
          </cell>
          <cell r="T2446">
            <v>0</v>
          </cell>
          <cell r="U2446">
            <v>0</v>
          </cell>
          <cell r="V2446">
            <v>190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R2447">
            <v>2</v>
          </cell>
          <cell r="S2447">
            <v>2</v>
          </cell>
          <cell r="T2447">
            <v>0</v>
          </cell>
          <cell r="U2447">
            <v>0</v>
          </cell>
          <cell r="V2447" t="str">
            <v>その他</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I2448">
            <v>130107</v>
          </cell>
          <cell r="J2448">
            <v>130107</v>
          </cell>
          <cell r="K2448">
            <v>13</v>
          </cell>
          <cell r="L2448">
            <v>1</v>
          </cell>
          <cell r="M2448">
            <v>7</v>
          </cell>
          <cell r="N2448">
            <v>2</v>
          </cell>
          <cell r="O2448">
            <v>17262</v>
          </cell>
          <cell r="P2448">
            <v>7672</v>
          </cell>
          <cell r="Q2448">
            <v>191800</v>
          </cell>
          <cell r="R2448">
            <v>0</v>
          </cell>
          <cell r="S2448">
            <v>1</v>
          </cell>
          <cell r="T2448">
            <v>0</v>
          </cell>
          <cell r="U2448">
            <v>0</v>
          </cell>
          <cell r="V2448">
            <v>190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R2449">
            <v>2</v>
          </cell>
          <cell r="S2449">
            <v>2</v>
          </cell>
          <cell r="T2449">
            <v>0</v>
          </cell>
          <cell r="U2449">
            <v>0</v>
          </cell>
          <cell r="V2449" t="str">
            <v>その他</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R2450">
            <v>1</v>
          </cell>
          <cell r="S2450">
            <v>1</v>
          </cell>
          <cell r="T2450">
            <v>0</v>
          </cell>
          <cell r="U2450">
            <v>0</v>
          </cell>
          <cell r="V2450" t="str">
            <v>その他</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R2451">
            <v>2</v>
          </cell>
          <cell r="S2451">
            <v>2</v>
          </cell>
          <cell r="T2451">
            <v>0</v>
          </cell>
          <cell r="U2451">
            <v>0</v>
          </cell>
          <cell r="V2451" t="str">
            <v>その他</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I2452">
            <v>130209</v>
          </cell>
          <cell r="J2452">
            <v>130209</v>
          </cell>
          <cell r="K2452">
            <v>13</v>
          </cell>
          <cell r="L2452">
            <v>2</v>
          </cell>
          <cell r="M2452">
            <v>9</v>
          </cell>
          <cell r="N2452">
            <v>2</v>
          </cell>
          <cell r="O2452">
            <v>23580</v>
          </cell>
          <cell r="P2452">
            <v>10480</v>
          </cell>
          <cell r="Q2452">
            <v>262000</v>
          </cell>
          <cell r="R2452">
            <v>0</v>
          </cell>
          <cell r="S2452">
            <v>1</v>
          </cell>
          <cell r="T2452">
            <v>0</v>
          </cell>
          <cell r="U2452">
            <v>0</v>
          </cell>
          <cell r="V2452">
            <v>190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R2453">
            <v>2</v>
          </cell>
          <cell r="S2453">
            <v>2</v>
          </cell>
          <cell r="T2453">
            <v>0</v>
          </cell>
          <cell r="U2453">
            <v>0</v>
          </cell>
          <cell r="V2453" t="str">
            <v>その他</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I2454">
            <v>190611</v>
          </cell>
          <cell r="J2454">
            <v>190611</v>
          </cell>
          <cell r="K2454">
            <v>19</v>
          </cell>
          <cell r="L2454">
            <v>6</v>
          </cell>
          <cell r="M2454">
            <v>11</v>
          </cell>
          <cell r="N2454">
            <v>0.5</v>
          </cell>
          <cell r="O2454">
            <v>5450</v>
          </cell>
          <cell r="P2454">
            <v>0</v>
          </cell>
          <cell r="Q2454">
            <v>343400</v>
          </cell>
          <cell r="R2454">
            <v>0</v>
          </cell>
          <cell r="S2454">
            <v>1</v>
          </cell>
          <cell r="T2454">
            <v>0</v>
          </cell>
          <cell r="U2454">
            <v>0</v>
          </cell>
          <cell r="V2454">
            <v>148</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I2455">
            <v>130231</v>
          </cell>
          <cell r="J2455">
            <v>130231</v>
          </cell>
          <cell r="K2455">
            <v>13</v>
          </cell>
          <cell r="L2455">
            <v>2</v>
          </cell>
          <cell r="M2455">
            <v>31</v>
          </cell>
          <cell r="N2455">
            <v>2</v>
          </cell>
          <cell r="O2455">
            <v>24000</v>
          </cell>
          <cell r="P2455">
            <v>18508</v>
          </cell>
          <cell r="Q2455">
            <v>462700</v>
          </cell>
          <cell r="R2455">
            <v>4902</v>
          </cell>
          <cell r="S2455">
            <v>2</v>
          </cell>
          <cell r="T2455">
            <v>4902</v>
          </cell>
          <cell r="U2455">
            <v>0</v>
          </cell>
          <cell r="V2455">
            <v>190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I2456">
            <v>100820</v>
          </cell>
          <cell r="J2456">
            <v>100820</v>
          </cell>
          <cell r="K2456">
            <v>10</v>
          </cell>
          <cell r="L2456">
            <v>8</v>
          </cell>
          <cell r="M2456">
            <v>20</v>
          </cell>
          <cell r="N2456">
            <v>0.5</v>
          </cell>
          <cell r="O2456">
            <v>6100</v>
          </cell>
          <cell r="P2456">
            <v>0</v>
          </cell>
          <cell r="Q2456">
            <v>462000</v>
          </cell>
          <cell r="R2456">
            <v>0</v>
          </cell>
          <cell r="S2456">
            <v>2</v>
          </cell>
          <cell r="T2456">
            <v>0</v>
          </cell>
          <cell r="U2456">
            <v>6100</v>
          </cell>
          <cell r="V2456">
            <v>147</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I2457">
            <v>100761</v>
          </cell>
          <cell r="J2457">
            <v>100761</v>
          </cell>
          <cell r="K2457">
            <v>10</v>
          </cell>
          <cell r="L2457">
            <v>7</v>
          </cell>
          <cell r="M2457">
            <v>61</v>
          </cell>
          <cell r="N2457">
            <v>0.5</v>
          </cell>
          <cell r="O2457">
            <v>5800</v>
          </cell>
          <cell r="P2457">
            <v>0</v>
          </cell>
          <cell r="Q2457">
            <v>444400</v>
          </cell>
          <cell r="R2457">
            <v>0</v>
          </cell>
          <cell r="S2457">
            <v>2</v>
          </cell>
          <cell r="T2457">
            <v>0</v>
          </cell>
          <cell r="U2457">
            <v>5800</v>
          </cell>
          <cell r="V2457">
            <v>100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I2458">
            <v>130229</v>
          </cell>
          <cell r="J2458">
            <v>130229</v>
          </cell>
          <cell r="K2458">
            <v>13</v>
          </cell>
          <cell r="L2458">
            <v>2</v>
          </cell>
          <cell r="M2458">
            <v>29</v>
          </cell>
          <cell r="N2458">
            <v>2</v>
          </cell>
          <cell r="O2458">
            <v>24000</v>
          </cell>
          <cell r="P2458">
            <v>18152</v>
          </cell>
          <cell r="Q2458">
            <v>453800</v>
          </cell>
          <cell r="R2458">
            <v>3935</v>
          </cell>
          <cell r="S2458">
            <v>1</v>
          </cell>
          <cell r="T2458">
            <v>3935</v>
          </cell>
          <cell r="U2458">
            <v>0</v>
          </cell>
          <cell r="V2458">
            <v>190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I2459">
            <v>130261</v>
          </cell>
          <cell r="J2459">
            <v>130261</v>
          </cell>
          <cell r="K2459">
            <v>13</v>
          </cell>
          <cell r="L2459">
            <v>2</v>
          </cell>
          <cell r="M2459">
            <v>61</v>
          </cell>
          <cell r="N2459">
            <v>2</v>
          </cell>
          <cell r="O2459">
            <v>24000</v>
          </cell>
          <cell r="P2459">
            <v>18920</v>
          </cell>
          <cell r="Q2459">
            <v>473000</v>
          </cell>
          <cell r="R2459">
            <v>5598</v>
          </cell>
          <cell r="S2459">
            <v>1</v>
          </cell>
          <cell r="T2459">
            <v>5598</v>
          </cell>
          <cell r="U2459">
            <v>0</v>
          </cell>
          <cell r="V2459">
            <v>190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I2460">
            <v>130232</v>
          </cell>
          <cell r="J2460">
            <v>130232</v>
          </cell>
          <cell r="K2460">
            <v>13</v>
          </cell>
          <cell r="L2460">
            <v>2</v>
          </cell>
          <cell r="M2460">
            <v>32</v>
          </cell>
          <cell r="N2460">
            <v>2</v>
          </cell>
          <cell r="O2460">
            <v>24000</v>
          </cell>
          <cell r="P2460">
            <v>18680</v>
          </cell>
          <cell r="Q2460">
            <v>467000</v>
          </cell>
          <cell r="R2460">
            <v>5238</v>
          </cell>
          <cell r="S2460">
            <v>2</v>
          </cell>
          <cell r="T2460">
            <v>5238</v>
          </cell>
          <cell r="U2460">
            <v>0</v>
          </cell>
          <cell r="V2460">
            <v>190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I2461">
            <v>130223</v>
          </cell>
          <cell r="J2461">
            <v>130223</v>
          </cell>
          <cell r="K2461">
            <v>13</v>
          </cell>
          <cell r="L2461">
            <v>2</v>
          </cell>
          <cell r="M2461">
            <v>23</v>
          </cell>
          <cell r="N2461">
            <v>2</v>
          </cell>
          <cell r="O2461">
            <v>24000</v>
          </cell>
          <cell r="P2461">
            <v>16680</v>
          </cell>
          <cell r="Q2461">
            <v>417000</v>
          </cell>
          <cell r="R2461">
            <v>0</v>
          </cell>
          <cell r="S2461">
            <v>2</v>
          </cell>
          <cell r="T2461">
            <v>0</v>
          </cell>
          <cell r="U2461">
            <v>0</v>
          </cell>
          <cell r="V2461">
            <v>190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I2462">
            <v>130461</v>
          </cell>
          <cell r="J2462">
            <v>130461</v>
          </cell>
          <cell r="K2462">
            <v>13</v>
          </cell>
          <cell r="L2462">
            <v>4</v>
          </cell>
          <cell r="M2462">
            <v>61</v>
          </cell>
          <cell r="N2462">
            <v>2</v>
          </cell>
          <cell r="O2462">
            <v>29200</v>
          </cell>
          <cell r="P2462">
            <v>0</v>
          </cell>
          <cell r="Q2462">
            <v>548600</v>
          </cell>
          <cell r="R2462">
            <v>6878</v>
          </cell>
          <cell r="S2462">
            <v>1</v>
          </cell>
          <cell r="T2462">
            <v>6878</v>
          </cell>
          <cell r="U2462">
            <v>0</v>
          </cell>
          <cell r="V2462">
            <v>190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I2463">
            <v>130229</v>
          </cell>
          <cell r="J2463">
            <v>130229</v>
          </cell>
          <cell r="K2463">
            <v>13</v>
          </cell>
          <cell r="L2463">
            <v>2</v>
          </cell>
          <cell r="M2463">
            <v>29</v>
          </cell>
          <cell r="N2463">
            <v>2</v>
          </cell>
          <cell r="O2463">
            <v>24000</v>
          </cell>
          <cell r="P2463">
            <v>18152</v>
          </cell>
          <cell r="Q2463">
            <v>453800</v>
          </cell>
          <cell r="R2463">
            <v>3935</v>
          </cell>
          <cell r="S2463">
            <v>1</v>
          </cell>
          <cell r="T2463">
            <v>3935</v>
          </cell>
          <cell r="U2463">
            <v>0</v>
          </cell>
          <cell r="V2463">
            <v>190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I2464">
            <v>130232</v>
          </cell>
          <cell r="J2464">
            <v>130232</v>
          </cell>
          <cell r="K2464">
            <v>13</v>
          </cell>
          <cell r="L2464">
            <v>2</v>
          </cell>
          <cell r="M2464">
            <v>32</v>
          </cell>
          <cell r="N2464">
            <v>2</v>
          </cell>
          <cell r="O2464">
            <v>24000</v>
          </cell>
          <cell r="P2464">
            <v>18680</v>
          </cell>
          <cell r="Q2464">
            <v>467000</v>
          </cell>
          <cell r="R2464">
            <v>5238</v>
          </cell>
          <cell r="S2464">
            <v>1</v>
          </cell>
          <cell r="T2464">
            <v>5238</v>
          </cell>
          <cell r="U2464">
            <v>0</v>
          </cell>
          <cell r="V2464">
            <v>190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I2465">
            <v>130218</v>
          </cell>
          <cell r="J2465">
            <v>130218</v>
          </cell>
          <cell r="K2465">
            <v>13</v>
          </cell>
          <cell r="L2465">
            <v>2</v>
          </cell>
          <cell r="M2465">
            <v>18</v>
          </cell>
          <cell r="N2465">
            <v>2</v>
          </cell>
          <cell r="O2465">
            <v>24000</v>
          </cell>
          <cell r="P2465">
            <v>14928</v>
          </cell>
          <cell r="Q2465">
            <v>373200</v>
          </cell>
          <cell r="R2465">
            <v>0</v>
          </cell>
          <cell r="S2465">
            <v>2</v>
          </cell>
          <cell r="T2465">
            <v>0</v>
          </cell>
          <cell r="U2465">
            <v>0</v>
          </cell>
          <cell r="V2465">
            <v>190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I2466">
            <v>130225</v>
          </cell>
          <cell r="J2466">
            <v>130225</v>
          </cell>
          <cell r="K2466">
            <v>13</v>
          </cell>
          <cell r="L2466">
            <v>2</v>
          </cell>
          <cell r="M2466">
            <v>25</v>
          </cell>
          <cell r="N2466">
            <v>2</v>
          </cell>
          <cell r="O2466">
            <v>24000</v>
          </cell>
          <cell r="P2466">
            <v>17256</v>
          </cell>
          <cell r="Q2466">
            <v>431400</v>
          </cell>
          <cell r="R2466">
            <v>742</v>
          </cell>
          <cell r="S2466">
            <v>2</v>
          </cell>
          <cell r="T2466">
            <v>742</v>
          </cell>
          <cell r="U2466">
            <v>0</v>
          </cell>
          <cell r="V2466">
            <v>190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I2467">
            <v>170562</v>
          </cell>
          <cell r="J2467">
            <v>170562</v>
          </cell>
          <cell r="K2467">
            <v>17</v>
          </cell>
          <cell r="L2467">
            <v>5</v>
          </cell>
          <cell r="M2467">
            <v>62</v>
          </cell>
          <cell r="N2467">
            <v>0.5</v>
          </cell>
          <cell r="O2467">
            <v>5750</v>
          </cell>
          <cell r="P2467">
            <v>0</v>
          </cell>
          <cell r="Q2467">
            <v>443500</v>
          </cell>
          <cell r="R2467">
            <v>0</v>
          </cell>
          <cell r="S2467">
            <v>2</v>
          </cell>
          <cell r="T2467">
            <v>0</v>
          </cell>
          <cell r="U2467">
            <v>2150</v>
          </cell>
          <cell r="V2467">
            <v>190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I2468">
            <v>130262</v>
          </cell>
          <cell r="J2468">
            <v>130262</v>
          </cell>
          <cell r="K2468">
            <v>13</v>
          </cell>
          <cell r="L2468">
            <v>2</v>
          </cell>
          <cell r="M2468">
            <v>62</v>
          </cell>
          <cell r="N2468">
            <v>2</v>
          </cell>
          <cell r="O2468">
            <v>24000</v>
          </cell>
          <cell r="P2468">
            <v>19040</v>
          </cell>
          <cell r="Q2468">
            <v>476000</v>
          </cell>
          <cell r="R2468">
            <v>5778</v>
          </cell>
          <cell r="S2468">
            <v>2</v>
          </cell>
          <cell r="T2468">
            <v>5778</v>
          </cell>
          <cell r="U2468">
            <v>0</v>
          </cell>
          <cell r="V2468">
            <v>190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I2469">
            <v>130226</v>
          </cell>
          <cell r="J2469">
            <v>130226</v>
          </cell>
          <cell r="K2469">
            <v>13</v>
          </cell>
          <cell r="L2469">
            <v>2</v>
          </cell>
          <cell r="M2469">
            <v>26</v>
          </cell>
          <cell r="N2469">
            <v>2</v>
          </cell>
          <cell r="O2469">
            <v>24000</v>
          </cell>
          <cell r="P2469">
            <v>17512</v>
          </cell>
          <cell r="Q2469">
            <v>437800</v>
          </cell>
          <cell r="R2469">
            <v>1756</v>
          </cell>
          <cell r="S2469">
            <v>2</v>
          </cell>
          <cell r="T2469">
            <v>1756</v>
          </cell>
          <cell r="U2469">
            <v>0</v>
          </cell>
          <cell r="V2469">
            <v>190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I2470">
            <v>130228</v>
          </cell>
          <cell r="J2470">
            <v>130228</v>
          </cell>
          <cell r="K2470">
            <v>13</v>
          </cell>
          <cell r="L2470">
            <v>2</v>
          </cell>
          <cell r="M2470">
            <v>28</v>
          </cell>
          <cell r="N2470">
            <v>2</v>
          </cell>
          <cell r="O2470">
            <v>24000</v>
          </cell>
          <cell r="P2470">
            <v>17956</v>
          </cell>
          <cell r="Q2470">
            <v>448900</v>
          </cell>
          <cell r="R2470">
            <v>3405</v>
          </cell>
          <cell r="S2470">
            <v>2</v>
          </cell>
          <cell r="T2470">
            <v>3405</v>
          </cell>
          <cell r="U2470">
            <v>0</v>
          </cell>
          <cell r="V2470">
            <v>190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I2471">
            <v>130224</v>
          </cell>
          <cell r="J2471">
            <v>130224</v>
          </cell>
          <cell r="K2471">
            <v>13</v>
          </cell>
          <cell r="L2471">
            <v>2</v>
          </cell>
          <cell r="M2471">
            <v>24</v>
          </cell>
          <cell r="N2471">
            <v>2</v>
          </cell>
          <cell r="O2471">
            <v>24000</v>
          </cell>
          <cell r="P2471">
            <v>16976</v>
          </cell>
          <cell r="Q2471">
            <v>424400</v>
          </cell>
          <cell r="R2471">
            <v>0</v>
          </cell>
          <cell r="S2471">
            <v>2</v>
          </cell>
          <cell r="T2471">
            <v>0</v>
          </cell>
          <cell r="U2471">
            <v>0</v>
          </cell>
          <cell r="V2471">
            <v>190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I2472">
            <v>130224</v>
          </cell>
          <cell r="J2472">
            <v>130224</v>
          </cell>
          <cell r="K2472">
            <v>13</v>
          </cell>
          <cell r="L2472">
            <v>2</v>
          </cell>
          <cell r="M2472">
            <v>24</v>
          </cell>
          <cell r="N2472">
            <v>2</v>
          </cell>
          <cell r="O2472">
            <v>24000</v>
          </cell>
          <cell r="P2472">
            <v>16976</v>
          </cell>
          <cell r="Q2472">
            <v>424400</v>
          </cell>
          <cell r="R2472">
            <v>0</v>
          </cell>
          <cell r="S2472">
            <v>1</v>
          </cell>
          <cell r="T2472">
            <v>0</v>
          </cell>
          <cell r="U2472">
            <v>0</v>
          </cell>
          <cell r="V2472">
            <v>190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I2473">
            <v>190614</v>
          </cell>
          <cell r="J2473">
            <v>190614</v>
          </cell>
          <cell r="K2473">
            <v>19</v>
          </cell>
          <cell r="L2473">
            <v>6</v>
          </cell>
          <cell r="M2473">
            <v>14</v>
          </cell>
          <cell r="N2473">
            <v>0.5</v>
          </cell>
          <cell r="O2473">
            <v>5450</v>
          </cell>
          <cell r="P2473">
            <v>0</v>
          </cell>
          <cell r="Q2473">
            <v>364300</v>
          </cell>
          <cell r="R2473">
            <v>0</v>
          </cell>
          <cell r="S2473">
            <v>2</v>
          </cell>
          <cell r="T2473">
            <v>0</v>
          </cell>
          <cell r="U2473">
            <v>0</v>
          </cell>
          <cell r="V2473">
            <v>148</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I2474">
            <v>130127</v>
          </cell>
          <cell r="J2474">
            <v>130127</v>
          </cell>
          <cell r="K2474">
            <v>13</v>
          </cell>
          <cell r="L2474">
            <v>1</v>
          </cell>
          <cell r="M2474">
            <v>27</v>
          </cell>
          <cell r="N2474">
            <v>2</v>
          </cell>
          <cell r="O2474">
            <v>19200</v>
          </cell>
          <cell r="P2474">
            <v>13388</v>
          </cell>
          <cell r="Q2474">
            <v>334700</v>
          </cell>
          <cell r="R2474">
            <v>0</v>
          </cell>
          <cell r="S2474">
            <v>1</v>
          </cell>
          <cell r="T2474">
            <v>0</v>
          </cell>
          <cell r="U2474">
            <v>0</v>
          </cell>
          <cell r="V2474">
            <v>190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I2475">
            <v>130315</v>
          </cell>
          <cell r="J2475">
            <v>130315</v>
          </cell>
          <cell r="K2475">
            <v>13</v>
          </cell>
          <cell r="L2475">
            <v>3</v>
          </cell>
          <cell r="M2475">
            <v>15</v>
          </cell>
          <cell r="N2475">
            <v>2</v>
          </cell>
          <cell r="O2475">
            <v>26800</v>
          </cell>
          <cell r="P2475">
            <v>0</v>
          </cell>
          <cell r="Q2475">
            <v>461700</v>
          </cell>
          <cell r="R2475">
            <v>2013</v>
          </cell>
          <cell r="S2475">
            <v>1</v>
          </cell>
          <cell r="T2475">
            <v>2013</v>
          </cell>
          <cell r="U2475">
            <v>0</v>
          </cell>
          <cell r="V2475">
            <v>190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I2476">
            <v>130225</v>
          </cell>
          <cell r="J2476">
            <v>130225</v>
          </cell>
          <cell r="K2476">
            <v>13</v>
          </cell>
          <cell r="L2476">
            <v>2</v>
          </cell>
          <cell r="M2476">
            <v>25</v>
          </cell>
          <cell r="N2476">
            <v>2</v>
          </cell>
          <cell r="O2476">
            <v>24000</v>
          </cell>
          <cell r="P2476">
            <v>17256</v>
          </cell>
          <cell r="Q2476">
            <v>431400</v>
          </cell>
          <cell r="R2476">
            <v>742</v>
          </cell>
          <cell r="S2476">
            <v>1</v>
          </cell>
          <cell r="T2476">
            <v>742</v>
          </cell>
          <cell r="U2476">
            <v>0</v>
          </cell>
          <cell r="V2476">
            <v>190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I2477">
            <v>190612</v>
          </cell>
          <cell r="J2477">
            <v>190612</v>
          </cell>
          <cell r="K2477">
            <v>19</v>
          </cell>
          <cell r="L2477">
            <v>6</v>
          </cell>
          <cell r="M2477">
            <v>12</v>
          </cell>
          <cell r="N2477">
            <v>0.5</v>
          </cell>
          <cell r="O2477">
            <v>5450</v>
          </cell>
          <cell r="P2477">
            <v>0</v>
          </cell>
          <cell r="Q2477">
            <v>350700</v>
          </cell>
          <cell r="R2477">
            <v>0</v>
          </cell>
          <cell r="S2477">
            <v>2</v>
          </cell>
          <cell r="T2477">
            <v>0</v>
          </cell>
          <cell r="U2477">
            <v>5450</v>
          </cell>
          <cell r="V2477">
            <v>148</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I2478">
            <v>130221</v>
          </cell>
          <cell r="J2478">
            <v>130221</v>
          </cell>
          <cell r="K2478">
            <v>13</v>
          </cell>
          <cell r="L2478">
            <v>2</v>
          </cell>
          <cell r="M2478">
            <v>21</v>
          </cell>
          <cell r="N2478">
            <v>2</v>
          </cell>
          <cell r="O2478">
            <v>24000</v>
          </cell>
          <cell r="P2478">
            <v>16060</v>
          </cell>
          <cell r="Q2478">
            <v>401500</v>
          </cell>
          <cell r="R2478">
            <v>0</v>
          </cell>
          <cell r="S2478">
            <v>1</v>
          </cell>
          <cell r="T2478">
            <v>0</v>
          </cell>
          <cell r="U2478">
            <v>0</v>
          </cell>
          <cell r="V2478">
            <v>190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I2479">
            <v>130261</v>
          </cell>
          <cell r="J2479">
            <v>130261</v>
          </cell>
          <cell r="K2479">
            <v>13</v>
          </cell>
          <cell r="L2479">
            <v>2</v>
          </cell>
          <cell r="M2479">
            <v>61</v>
          </cell>
          <cell r="N2479">
            <v>2</v>
          </cell>
          <cell r="O2479">
            <v>24000</v>
          </cell>
          <cell r="P2479">
            <v>18920</v>
          </cell>
          <cell r="Q2479">
            <v>473000</v>
          </cell>
          <cell r="R2479">
            <v>5598</v>
          </cell>
          <cell r="S2479">
            <v>2</v>
          </cell>
          <cell r="T2479">
            <v>5598</v>
          </cell>
          <cell r="U2479">
            <v>0</v>
          </cell>
          <cell r="V2479">
            <v>190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I2480">
            <v>130218</v>
          </cell>
          <cell r="J2480">
            <v>130218</v>
          </cell>
          <cell r="K2480">
            <v>13</v>
          </cell>
          <cell r="L2480">
            <v>2</v>
          </cell>
          <cell r="M2480">
            <v>18</v>
          </cell>
          <cell r="N2480">
            <v>2</v>
          </cell>
          <cell r="O2480">
            <v>24000</v>
          </cell>
          <cell r="P2480">
            <v>14928</v>
          </cell>
          <cell r="Q2480">
            <v>373200</v>
          </cell>
          <cell r="R2480">
            <v>0</v>
          </cell>
          <cell r="S2480">
            <v>2</v>
          </cell>
          <cell r="T2480">
            <v>0</v>
          </cell>
          <cell r="U2480">
            <v>0</v>
          </cell>
          <cell r="V2480">
            <v>190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I2481">
            <v>130225</v>
          </cell>
          <cell r="J2481">
            <v>130225</v>
          </cell>
          <cell r="K2481">
            <v>13</v>
          </cell>
          <cell r="L2481">
            <v>2</v>
          </cell>
          <cell r="M2481">
            <v>25</v>
          </cell>
          <cell r="N2481">
            <v>2</v>
          </cell>
          <cell r="O2481">
            <v>24000</v>
          </cell>
          <cell r="P2481">
            <v>17256</v>
          </cell>
          <cell r="Q2481">
            <v>431400</v>
          </cell>
          <cell r="R2481">
            <v>742</v>
          </cell>
          <cell r="S2481">
            <v>1</v>
          </cell>
          <cell r="T2481">
            <v>742</v>
          </cell>
          <cell r="U2481">
            <v>0</v>
          </cell>
          <cell r="V2481">
            <v>190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I2482">
            <v>130224</v>
          </cell>
          <cell r="J2482">
            <v>130224</v>
          </cell>
          <cell r="K2482">
            <v>13</v>
          </cell>
          <cell r="L2482">
            <v>2</v>
          </cell>
          <cell r="M2482">
            <v>24</v>
          </cell>
          <cell r="N2482">
            <v>2</v>
          </cell>
          <cell r="O2482">
            <v>24000</v>
          </cell>
          <cell r="P2482">
            <v>16976</v>
          </cell>
          <cell r="Q2482">
            <v>424400</v>
          </cell>
          <cell r="R2482">
            <v>0</v>
          </cell>
          <cell r="S2482">
            <v>1</v>
          </cell>
          <cell r="T2482">
            <v>0</v>
          </cell>
          <cell r="U2482">
            <v>0</v>
          </cell>
          <cell r="V2482">
            <v>190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I2483">
            <v>130220</v>
          </cell>
          <cell r="J2483">
            <v>130220</v>
          </cell>
          <cell r="K2483">
            <v>13</v>
          </cell>
          <cell r="L2483">
            <v>2</v>
          </cell>
          <cell r="M2483">
            <v>20</v>
          </cell>
          <cell r="N2483">
            <v>2</v>
          </cell>
          <cell r="O2483">
            <v>24000</v>
          </cell>
          <cell r="P2483">
            <v>15692</v>
          </cell>
          <cell r="Q2483">
            <v>392300</v>
          </cell>
          <cell r="R2483">
            <v>0</v>
          </cell>
          <cell r="S2483">
            <v>1</v>
          </cell>
          <cell r="T2483">
            <v>0</v>
          </cell>
          <cell r="U2483">
            <v>0</v>
          </cell>
          <cell r="V2483">
            <v>190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I2484">
            <v>130219</v>
          </cell>
          <cell r="J2484">
            <v>130219</v>
          </cell>
          <cell r="K2484">
            <v>13</v>
          </cell>
          <cell r="L2484">
            <v>2</v>
          </cell>
          <cell r="M2484">
            <v>19</v>
          </cell>
          <cell r="N2484">
            <v>2</v>
          </cell>
          <cell r="O2484">
            <v>24000</v>
          </cell>
          <cell r="P2484">
            <v>15312</v>
          </cell>
          <cell r="Q2484">
            <v>382800</v>
          </cell>
          <cell r="R2484">
            <v>0</v>
          </cell>
          <cell r="S2484">
            <v>1</v>
          </cell>
          <cell r="T2484">
            <v>0</v>
          </cell>
          <cell r="U2484">
            <v>0</v>
          </cell>
          <cell r="V2484">
            <v>190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I2485">
            <v>100618</v>
          </cell>
          <cell r="J2485">
            <v>100618</v>
          </cell>
          <cell r="K2485">
            <v>10</v>
          </cell>
          <cell r="L2485">
            <v>6</v>
          </cell>
          <cell r="M2485">
            <v>18</v>
          </cell>
          <cell r="N2485">
            <v>0.5</v>
          </cell>
          <cell r="O2485">
            <v>5600</v>
          </cell>
          <cell r="P2485">
            <v>0</v>
          </cell>
          <cell r="Q2485">
            <v>408700</v>
          </cell>
          <cell r="R2485">
            <v>0</v>
          </cell>
          <cell r="S2485">
            <v>2</v>
          </cell>
          <cell r="T2485">
            <v>0</v>
          </cell>
          <cell r="U2485">
            <v>5600</v>
          </cell>
          <cell r="V2485">
            <v>147</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I2486">
            <v>130217</v>
          </cell>
          <cell r="J2486">
            <v>130217</v>
          </cell>
          <cell r="K2486">
            <v>13</v>
          </cell>
          <cell r="L2486">
            <v>2</v>
          </cell>
          <cell r="M2486">
            <v>17</v>
          </cell>
          <cell r="N2486">
            <v>2</v>
          </cell>
          <cell r="O2486">
            <v>24000</v>
          </cell>
          <cell r="P2486">
            <v>14524</v>
          </cell>
          <cell r="Q2486">
            <v>363100</v>
          </cell>
          <cell r="R2486">
            <v>0</v>
          </cell>
          <cell r="S2486">
            <v>1</v>
          </cell>
          <cell r="T2486">
            <v>0</v>
          </cell>
          <cell r="U2486">
            <v>0</v>
          </cell>
          <cell r="V2486">
            <v>190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I2487">
            <v>130217</v>
          </cell>
          <cell r="J2487">
            <v>130217</v>
          </cell>
          <cell r="K2487">
            <v>13</v>
          </cell>
          <cell r="L2487">
            <v>2</v>
          </cell>
          <cell r="M2487">
            <v>17</v>
          </cell>
          <cell r="N2487">
            <v>2</v>
          </cell>
          <cell r="O2487">
            <v>24000</v>
          </cell>
          <cell r="P2487">
            <v>14524</v>
          </cell>
          <cell r="Q2487">
            <v>363100</v>
          </cell>
          <cell r="R2487">
            <v>0</v>
          </cell>
          <cell r="S2487">
            <v>2</v>
          </cell>
          <cell r="T2487">
            <v>0</v>
          </cell>
          <cell r="U2487">
            <v>0</v>
          </cell>
          <cell r="V2487">
            <v>190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I2488">
            <v>130215</v>
          </cell>
          <cell r="J2488">
            <v>130215</v>
          </cell>
          <cell r="K2488">
            <v>13</v>
          </cell>
          <cell r="L2488">
            <v>2</v>
          </cell>
          <cell r="M2488">
            <v>15</v>
          </cell>
          <cell r="N2488">
            <v>2</v>
          </cell>
          <cell r="O2488">
            <v>24000</v>
          </cell>
          <cell r="P2488">
            <v>13708</v>
          </cell>
          <cell r="Q2488">
            <v>342700</v>
          </cell>
          <cell r="R2488">
            <v>0</v>
          </cell>
          <cell r="S2488">
            <v>2</v>
          </cell>
          <cell r="T2488">
            <v>0</v>
          </cell>
          <cell r="U2488">
            <v>0</v>
          </cell>
          <cell r="V2488">
            <v>190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I2489">
            <v>130217</v>
          </cell>
          <cell r="J2489">
            <v>130217</v>
          </cell>
          <cell r="K2489">
            <v>13</v>
          </cell>
          <cell r="L2489">
            <v>2</v>
          </cell>
          <cell r="M2489">
            <v>17</v>
          </cell>
          <cell r="N2489">
            <v>2</v>
          </cell>
          <cell r="O2489">
            <v>24000</v>
          </cell>
          <cell r="P2489">
            <v>14524</v>
          </cell>
          <cell r="Q2489">
            <v>363100</v>
          </cell>
          <cell r="R2489">
            <v>0</v>
          </cell>
          <cell r="S2489">
            <v>2</v>
          </cell>
          <cell r="T2489">
            <v>0</v>
          </cell>
          <cell r="U2489">
            <v>0</v>
          </cell>
          <cell r="V2489">
            <v>190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I2490">
            <v>130216</v>
          </cell>
          <cell r="J2490">
            <v>130216</v>
          </cell>
          <cell r="K2490">
            <v>13</v>
          </cell>
          <cell r="L2490">
            <v>2</v>
          </cell>
          <cell r="M2490">
            <v>16</v>
          </cell>
          <cell r="N2490">
            <v>2</v>
          </cell>
          <cell r="O2490">
            <v>24000</v>
          </cell>
          <cell r="P2490">
            <v>14116</v>
          </cell>
          <cell r="Q2490">
            <v>352900</v>
          </cell>
          <cell r="R2490">
            <v>0</v>
          </cell>
          <cell r="S2490">
            <v>1</v>
          </cell>
          <cell r="T2490">
            <v>0</v>
          </cell>
          <cell r="U2490">
            <v>0</v>
          </cell>
          <cell r="V2490">
            <v>190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I2491">
            <v>130218</v>
          </cell>
          <cell r="J2491">
            <v>130218</v>
          </cell>
          <cell r="K2491">
            <v>13</v>
          </cell>
          <cell r="L2491">
            <v>2</v>
          </cell>
          <cell r="M2491">
            <v>18</v>
          </cell>
          <cell r="N2491">
            <v>2</v>
          </cell>
          <cell r="O2491">
            <v>24000</v>
          </cell>
          <cell r="P2491">
            <v>14928</v>
          </cell>
          <cell r="Q2491">
            <v>373200</v>
          </cell>
          <cell r="R2491">
            <v>0</v>
          </cell>
          <cell r="S2491">
            <v>1</v>
          </cell>
          <cell r="T2491">
            <v>0</v>
          </cell>
          <cell r="U2491">
            <v>0</v>
          </cell>
          <cell r="V2491">
            <v>190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I2492">
            <v>130120</v>
          </cell>
          <cell r="J2492">
            <v>130120</v>
          </cell>
          <cell r="K2492">
            <v>13</v>
          </cell>
          <cell r="L2492">
            <v>1</v>
          </cell>
          <cell r="M2492">
            <v>20</v>
          </cell>
          <cell r="N2492">
            <v>2</v>
          </cell>
          <cell r="O2492">
            <v>19200</v>
          </cell>
          <cell r="P2492">
            <v>11680</v>
          </cell>
          <cell r="Q2492">
            <v>292000</v>
          </cell>
          <cell r="R2492">
            <v>0</v>
          </cell>
          <cell r="S2492">
            <v>1</v>
          </cell>
          <cell r="T2492">
            <v>0</v>
          </cell>
          <cell r="U2492">
            <v>0</v>
          </cell>
          <cell r="V2492">
            <v>190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I2493">
            <v>130215</v>
          </cell>
          <cell r="J2493">
            <v>130215</v>
          </cell>
          <cell r="K2493">
            <v>13</v>
          </cell>
          <cell r="L2493">
            <v>2</v>
          </cell>
          <cell r="M2493">
            <v>15</v>
          </cell>
          <cell r="N2493">
            <v>2</v>
          </cell>
          <cell r="O2493">
            <v>24000</v>
          </cell>
          <cell r="P2493">
            <v>13708</v>
          </cell>
          <cell r="Q2493">
            <v>342700</v>
          </cell>
          <cell r="R2493">
            <v>0</v>
          </cell>
          <cell r="S2493">
            <v>2</v>
          </cell>
          <cell r="T2493">
            <v>0</v>
          </cell>
          <cell r="U2493">
            <v>0</v>
          </cell>
          <cell r="V2493">
            <v>190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I2494">
            <v>130218</v>
          </cell>
          <cell r="J2494">
            <v>130218</v>
          </cell>
          <cell r="K2494">
            <v>13</v>
          </cell>
          <cell r="L2494">
            <v>2</v>
          </cell>
          <cell r="M2494">
            <v>18</v>
          </cell>
          <cell r="N2494">
            <v>2</v>
          </cell>
          <cell r="O2494">
            <v>24000</v>
          </cell>
          <cell r="P2494">
            <v>14928</v>
          </cell>
          <cell r="Q2494">
            <v>373200</v>
          </cell>
          <cell r="R2494">
            <v>0</v>
          </cell>
          <cell r="S2494">
            <v>1</v>
          </cell>
          <cell r="T2494">
            <v>0</v>
          </cell>
          <cell r="U2494">
            <v>0</v>
          </cell>
          <cell r="V2494">
            <v>190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I2495">
            <v>130216</v>
          </cell>
          <cell r="J2495">
            <v>130216</v>
          </cell>
          <cell r="K2495">
            <v>13</v>
          </cell>
          <cell r="L2495">
            <v>2</v>
          </cell>
          <cell r="M2495">
            <v>16</v>
          </cell>
          <cell r="N2495">
            <v>2</v>
          </cell>
          <cell r="O2495">
            <v>24000</v>
          </cell>
          <cell r="P2495">
            <v>14116</v>
          </cell>
          <cell r="Q2495">
            <v>352900</v>
          </cell>
          <cell r="R2495">
            <v>0</v>
          </cell>
          <cell r="S2495">
            <v>1</v>
          </cell>
          <cell r="T2495">
            <v>0</v>
          </cell>
          <cell r="U2495">
            <v>0</v>
          </cell>
          <cell r="V2495">
            <v>190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I2496">
            <v>130216</v>
          </cell>
          <cell r="J2496">
            <v>130216</v>
          </cell>
          <cell r="K2496">
            <v>13</v>
          </cell>
          <cell r="L2496">
            <v>2</v>
          </cell>
          <cell r="M2496">
            <v>16</v>
          </cell>
          <cell r="N2496">
            <v>2</v>
          </cell>
          <cell r="O2496">
            <v>24000</v>
          </cell>
          <cell r="P2496">
            <v>14116</v>
          </cell>
          <cell r="Q2496">
            <v>352900</v>
          </cell>
          <cell r="R2496">
            <v>0</v>
          </cell>
          <cell r="S2496">
            <v>1</v>
          </cell>
          <cell r="T2496">
            <v>0</v>
          </cell>
          <cell r="U2496">
            <v>0</v>
          </cell>
          <cell r="V2496">
            <v>190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I2497">
            <v>130215</v>
          </cell>
          <cell r="J2497">
            <v>130215</v>
          </cell>
          <cell r="K2497">
            <v>13</v>
          </cell>
          <cell r="L2497">
            <v>2</v>
          </cell>
          <cell r="M2497">
            <v>15</v>
          </cell>
          <cell r="N2497">
            <v>2</v>
          </cell>
          <cell r="O2497">
            <v>24000</v>
          </cell>
          <cell r="P2497">
            <v>13708</v>
          </cell>
          <cell r="Q2497">
            <v>342700</v>
          </cell>
          <cell r="R2497">
            <v>0</v>
          </cell>
          <cell r="S2497">
            <v>1</v>
          </cell>
          <cell r="T2497">
            <v>0</v>
          </cell>
          <cell r="U2497">
            <v>0</v>
          </cell>
          <cell r="V2497">
            <v>190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I2498">
            <v>130216</v>
          </cell>
          <cell r="J2498">
            <v>130216</v>
          </cell>
          <cell r="K2498">
            <v>13</v>
          </cell>
          <cell r="L2498">
            <v>2</v>
          </cell>
          <cell r="M2498">
            <v>16</v>
          </cell>
          <cell r="N2498">
            <v>2</v>
          </cell>
          <cell r="O2498">
            <v>24000</v>
          </cell>
          <cell r="P2498">
            <v>14116</v>
          </cell>
          <cell r="Q2498">
            <v>352900</v>
          </cell>
          <cell r="R2498">
            <v>0</v>
          </cell>
          <cell r="S2498">
            <v>2</v>
          </cell>
          <cell r="T2498">
            <v>0</v>
          </cell>
          <cell r="U2498">
            <v>0</v>
          </cell>
          <cell r="V2498">
            <v>190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I2499">
            <v>130212</v>
          </cell>
          <cell r="J2499">
            <v>130212</v>
          </cell>
          <cell r="K2499">
            <v>13</v>
          </cell>
          <cell r="L2499">
            <v>2</v>
          </cell>
          <cell r="M2499">
            <v>12</v>
          </cell>
          <cell r="N2499">
            <v>2</v>
          </cell>
          <cell r="O2499">
            <v>24000</v>
          </cell>
          <cell r="P2499">
            <v>12068</v>
          </cell>
          <cell r="Q2499">
            <v>301700</v>
          </cell>
          <cell r="R2499">
            <v>0</v>
          </cell>
          <cell r="S2499">
            <v>2</v>
          </cell>
          <cell r="T2499">
            <v>0</v>
          </cell>
          <cell r="U2499">
            <v>0</v>
          </cell>
          <cell r="V2499">
            <v>190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I2500">
            <v>190509</v>
          </cell>
          <cell r="J2500">
            <v>190509</v>
          </cell>
          <cell r="K2500">
            <v>19</v>
          </cell>
          <cell r="L2500">
            <v>5</v>
          </cell>
          <cell r="M2500">
            <v>9</v>
          </cell>
          <cell r="N2500">
            <v>0.5</v>
          </cell>
          <cell r="O2500">
            <v>4750</v>
          </cell>
          <cell r="P2500">
            <v>0</v>
          </cell>
          <cell r="Q2500">
            <v>288000</v>
          </cell>
          <cell r="R2500">
            <v>0</v>
          </cell>
          <cell r="S2500">
            <v>1</v>
          </cell>
          <cell r="T2500">
            <v>0</v>
          </cell>
          <cell r="U2500">
            <v>0</v>
          </cell>
          <cell r="V2500">
            <v>148</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I2501">
            <v>130217</v>
          </cell>
          <cell r="J2501">
            <v>130217</v>
          </cell>
          <cell r="K2501">
            <v>13</v>
          </cell>
          <cell r="L2501">
            <v>2</v>
          </cell>
          <cell r="M2501">
            <v>17</v>
          </cell>
          <cell r="N2501">
            <v>2</v>
          </cell>
          <cell r="O2501">
            <v>24000</v>
          </cell>
          <cell r="P2501">
            <v>14524</v>
          </cell>
          <cell r="Q2501">
            <v>363100</v>
          </cell>
          <cell r="R2501">
            <v>0</v>
          </cell>
          <cell r="S2501">
            <v>2</v>
          </cell>
          <cell r="T2501">
            <v>0</v>
          </cell>
          <cell r="U2501">
            <v>0</v>
          </cell>
          <cell r="V2501">
            <v>190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I2502">
            <v>130212</v>
          </cell>
          <cell r="J2502">
            <v>130212</v>
          </cell>
          <cell r="K2502">
            <v>13</v>
          </cell>
          <cell r="L2502">
            <v>2</v>
          </cell>
          <cell r="M2502">
            <v>12</v>
          </cell>
          <cell r="N2502">
            <v>2</v>
          </cell>
          <cell r="O2502">
            <v>24000</v>
          </cell>
          <cell r="P2502">
            <v>12068</v>
          </cell>
          <cell r="Q2502">
            <v>301700</v>
          </cell>
          <cell r="R2502">
            <v>0</v>
          </cell>
          <cell r="S2502">
            <v>2</v>
          </cell>
          <cell r="T2502">
            <v>0</v>
          </cell>
          <cell r="U2502">
            <v>0</v>
          </cell>
          <cell r="V2502">
            <v>190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I2503">
            <v>130215</v>
          </cell>
          <cell r="J2503">
            <v>130215</v>
          </cell>
          <cell r="K2503">
            <v>13</v>
          </cell>
          <cell r="L2503">
            <v>2</v>
          </cell>
          <cell r="M2503">
            <v>15</v>
          </cell>
          <cell r="N2503">
            <v>2</v>
          </cell>
          <cell r="O2503">
            <v>24000</v>
          </cell>
          <cell r="P2503">
            <v>13708</v>
          </cell>
          <cell r="Q2503">
            <v>342700</v>
          </cell>
          <cell r="R2503">
            <v>0</v>
          </cell>
          <cell r="S2503">
            <v>1</v>
          </cell>
          <cell r="T2503">
            <v>0</v>
          </cell>
          <cell r="U2503">
            <v>0</v>
          </cell>
          <cell r="V2503">
            <v>190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I2504">
            <v>130211</v>
          </cell>
          <cell r="J2504">
            <v>130211</v>
          </cell>
          <cell r="K2504">
            <v>13</v>
          </cell>
          <cell r="L2504">
            <v>2</v>
          </cell>
          <cell r="M2504">
            <v>11</v>
          </cell>
          <cell r="N2504">
            <v>2</v>
          </cell>
          <cell r="O2504">
            <v>24000</v>
          </cell>
          <cell r="P2504">
            <v>11528</v>
          </cell>
          <cell r="Q2504">
            <v>288200</v>
          </cell>
          <cell r="R2504">
            <v>0</v>
          </cell>
          <cell r="S2504">
            <v>1</v>
          </cell>
          <cell r="T2504">
            <v>0</v>
          </cell>
          <cell r="U2504">
            <v>0</v>
          </cell>
          <cell r="V2504">
            <v>190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I2505">
            <v>190410</v>
          </cell>
          <cell r="J2505">
            <v>190410</v>
          </cell>
          <cell r="K2505">
            <v>19</v>
          </cell>
          <cell r="L2505">
            <v>4</v>
          </cell>
          <cell r="M2505">
            <v>10</v>
          </cell>
          <cell r="N2505">
            <v>0.5</v>
          </cell>
          <cell r="O2505">
            <v>4450</v>
          </cell>
          <cell r="P2505">
            <v>0</v>
          </cell>
          <cell r="Q2505">
            <v>264400</v>
          </cell>
          <cell r="R2505">
            <v>0</v>
          </cell>
          <cell r="S2505">
            <v>2</v>
          </cell>
          <cell r="T2505">
            <v>0</v>
          </cell>
          <cell r="U2505">
            <v>0</v>
          </cell>
          <cell r="V2505">
            <v>148</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I2506">
            <v>130218</v>
          </cell>
          <cell r="J2506">
            <v>130218</v>
          </cell>
          <cell r="K2506">
            <v>13</v>
          </cell>
          <cell r="L2506">
            <v>2</v>
          </cell>
          <cell r="M2506">
            <v>18</v>
          </cell>
          <cell r="N2506">
            <v>2</v>
          </cell>
          <cell r="O2506">
            <v>24000</v>
          </cell>
          <cell r="P2506">
            <v>14928</v>
          </cell>
          <cell r="Q2506">
            <v>373200</v>
          </cell>
          <cell r="R2506">
            <v>0</v>
          </cell>
          <cell r="S2506">
            <v>2</v>
          </cell>
          <cell r="T2506">
            <v>0</v>
          </cell>
          <cell r="U2506">
            <v>0</v>
          </cell>
          <cell r="V2506">
            <v>190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I2507">
            <v>130215</v>
          </cell>
          <cell r="J2507">
            <v>130215</v>
          </cell>
          <cell r="K2507">
            <v>13</v>
          </cell>
          <cell r="L2507">
            <v>2</v>
          </cell>
          <cell r="M2507">
            <v>15</v>
          </cell>
          <cell r="N2507">
            <v>2</v>
          </cell>
          <cell r="O2507">
            <v>24000</v>
          </cell>
          <cell r="P2507">
            <v>13708</v>
          </cell>
          <cell r="Q2507">
            <v>342700</v>
          </cell>
          <cell r="R2507">
            <v>0</v>
          </cell>
          <cell r="S2507">
            <v>2</v>
          </cell>
          <cell r="T2507">
            <v>0</v>
          </cell>
          <cell r="U2507">
            <v>0</v>
          </cell>
          <cell r="V2507">
            <v>190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I2508">
            <v>130212</v>
          </cell>
          <cell r="J2508">
            <v>130212</v>
          </cell>
          <cell r="K2508">
            <v>13</v>
          </cell>
          <cell r="L2508">
            <v>2</v>
          </cell>
          <cell r="M2508">
            <v>12</v>
          </cell>
          <cell r="N2508">
            <v>2</v>
          </cell>
          <cell r="O2508">
            <v>24000</v>
          </cell>
          <cell r="P2508">
            <v>12068</v>
          </cell>
          <cell r="Q2508">
            <v>301700</v>
          </cell>
          <cell r="R2508">
            <v>0</v>
          </cell>
          <cell r="S2508">
            <v>1</v>
          </cell>
          <cell r="T2508">
            <v>0</v>
          </cell>
          <cell r="U2508">
            <v>0</v>
          </cell>
          <cell r="V2508">
            <v>190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I2509">
            <v>130113</v>
          </cell>
          <cell r="J2509">
            <v>130113</v>
          </cell>
          <cell r="K2509">
            <v>13</v>
          </cell>
          <cell r="L2509">
            <v>1</v>
          </cell>
          <cell r="M2509">
            <v>13</v>
          </cell>
          <cell r="N2509">
            <v>2</v>
          </cell>
          <cell r="O2509">
            <v>19200</v>
          </cell>
          <cell r="P2509">
            <v>9476</v>
          </cell>
          <cell r="Q2509">
            <v>236900</v>
          </cell>
          <cell r="R2509">
            <v>0</v>
          </cell>
          <cell r="S2509">
            <v>1</v>
          </cell>
          <cell r="T2509">
            <v>0</v>
          </cell>
          <cell r="U2509">
            <v>0</v>
          </cell>
          <cell r="V2509">
            <v>190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I2510">
            <v>130210</v>
          </cell>
          <cell r="J2510">
            <v>130210</v>
          </cell>
          <cell r="K2510">
            <v>13</v>
          </cell>
          <cell r="L2510">
            <v>2</v>
          </cell>
          <cell r="M2510">
            <v>10</v>
          </cell>
          <cell r="N2510">
            <v>2</v>
          </cell>
          <cell r="O2510">
            <v>24000</v>
          </cell>
          <cell r="P2510">
            <v>11000</v>
          </cell>
          <cell r="Q2510">
            <v>275000</v>
          </cell>
          <cell r="R2510">
            <v>0</v>
          </cell>
          <cell r="S2510">
            <v>2</v>
          </cell>
          <cell r="T2510">
            <v>0</v>
          </cell>
          <cell r="U2510">
            <v>0</v>
          </cell>
          <cell r="V2510">
            <v>190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I2511">
            <v>130210</v>
          </cell>
          <cell r="J2511">
            <v>130210</v>
          </cell>
          <cell r="K2511">
            <v>13</v>
          </cell>
          <cell r="L2511">
            <v>2</v>
          </cell>
          <cell r="M2511">
            <v>10</v>
          </cell>
          <cell r="N2511">
            <v>2</v>
          </cell>
          <cell r="O2511">
            <v>24000</v>
          </cell>
          <cell r="P2511">
            <v>11000</v>
          </cell>
          <cell r="Q2511">
            <v>275000</v>
          </cell>
          <cell r="R2511">
            <v>0</v>
          </cell>
          <cell r="S2511">
            <v>2</v>
          </cell>
          <cell r="T2511">
            <v>0</v>
          </cell>
          <cell r="U2511">
            <v>0</v>
          </cell>
          <cell r="V2511">
            <v>190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I2512">
            <v>130115</v>
          </cell>
          <cell r="J2512">
            <v>130115</v>
          </cell>
          <cell r="K2512">
            <v>13</v>
          </cell>
          <cell r="L2512">
            <v>1</v>
          </cell>
          <cell r="M2512">
            <v>15</v>
          </cell>
          <cell r="N2512">
            <v>2</v>
          </cell>
          <cell r="O2512">
            <v>19200</v>
          </cell>
          <cell r="P2512">
            <v>10120</v>
          </cell>
          <cell r="Q2512">
            <v>253000</v>
          </cell>
          <cell r="R2512">
            <v>0</v>
          </cell>
          <cell r="S2512">
            <v>2</v>
          </cell>
          <cell r="T2512">
            <v>0</v>
          </cell>
          <cell r="U2512">
            <v>0</v>
          </cell>
          <cell r="V2512">
            <v>36961</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I2513">
            <v>130212</v>
          </cell>
          <cell r="J2513">
            <v>130212</v>
          </cell>
          <cell r="K2513">
            <v>13</v>
          </cell>
          <cell r="L2513">
            <v>2</v>
          </cell>
          <cell r="M2513">
            <v>12</v>
          </cell>
          <cell r="N2513">
            <v>2</v>
          </cell>
          <cell r="O2513">
            <v>24000</v>
          </cell>
          <cell r="P2513">
            <v>12068</v>
          </cell>
          <cell r="Q2513">
            <v>301700</v>
          </cell>
          <cell r="R2513">
            <v>0</v>
          </cell>
          <cell r="S2513">
            <v>2</v>
          </cell>
          <cell r="T2513">
            <v>0</v>
          </cell>
          <cell r="U2513">
            <v>0</v>
          </cell>
          <cell r="V2513">
            <v>190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I2514">
            <v>130209</v>
          </cell>
          <cell r="J2514">
            <v>130209</v>
          </cell>
          <cell r="K2514">
            <v>13</v>
          </cell>
          <cell r="L2514">
            <v>2</v>
          </cell>
          <cell r="M2514">
            <v>9</v>
          </cell>
          <cell r="N2514">
            <v>2</v>
          </cell>
          <cell r="O2514">
            <v>23580</v>
          </cell>
          <cell r="P2514">
            <v>10480</v>
          </cell>
          <cell r="Q2514">
            <v>262000</v>
          </cell>
          <cell r="R2514">
            <v>0</v>
          </cell>
          <cell r="S2514">
            <v>1</v>
          </cell>
          <cell r="T2514">
            <v>0</v>
          </cell>
          <cell r="U2514">
            <v>0</v>
          </cell>
          <cell r="V2514">
            <v>190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I2515">
            <v>130208</v>
          </cell>
          <cell r="J2515">
            <v>130208</v>
          </cell>
          <cell r="K2515">
            <v>13</v>
          </cell>
          <cell r="L2515">
            <v>2</v>
          </cell>
          <cell r="M2515">
            <v>8</v>
          </cell>
          <cell r="N2515">
            <v>2</v>
          </cell>
          <cell r="O2515">
            <v>22482</v>
          </cell>
          <cell r="P2515">
            <v>9992</v>
          </cell>
          <cell r="Q2515">
            <v>249800</v>
          </cell>
          <cell r="R2515">
            <v>0</v>
          </cell>
          <cell r="S2515">
            <v>2</v>
          </cell>
          <cell r="T2515">
            <v>0</v>
          </cell>
          <cell r="U2515">
            <v>0</v>
          </cell>
          <cell r="V2515">
            <v>190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I2516">
            <v>130212</v>
          </cell>
          <cell r="J2516">
            <v>130212</v>
          </cell>
          <cell r="K2516">
            <v>13</v>
          </cell>
          <cell r="L2516">
            <v>2</v>
          </cell>
          <cell r="M2516">
            <v>12</v>
          </cell>
          <cell r="N2516">
            <v>2</v>
          </cell>
          <cell r="O2516">
            <v>24000</v>
          </cell>
          <cell r="P2516">
            <v>12068</v>
          </cell>
          <cell r="Q2516">
            <v>301700</v>
          </cell>
          <cell r="R2516">
            <v>0</v>
          </cell>
          <cell r="S2516">
            <v>2</v>
          </cell>
          <cell r="T2516">
            <v>0</v>
          </cell>
          <cell r="U2516">
            <v>0</v>
          </cell>
          <cell r="V2516">
            <v>190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I2517">
            <v>130211</v>
          </cell>
          <cell r="J2517">
            <v>130211</v>
          </cell>
          <cell r="K2517">
            <v>13</v>
          </cell>
          <cell r="L2517">
            <v>2</v>
          </cell>
          <cell r="M2517">
            <v>11</v>
          </cell>
          <cell r="N2517">
            <v>2</v>
          </cell>
          <cell r="O2517">
            <v>24000</v>
          </cell>
          <cell r="P2517">
            <v>11528</v>
          </cell>
          <cell r="Q2517">
            <v>288200</v>
          </cell>
          <cell r="R2517">
            <v>0</v>
          </cell>
          <cell r="S2517">
            <v>2</v>
          </cell>
          <cell r="T2517">
            <v>0</v>
          </cell>
          <cell r="U2517">
            <v>0</v>
          </cell>
          <cell r="V2517">
            <v>36995</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I2518">
            <v>130209</v>
          </cell>
          <cell r="J2518">
            <v>130209</v>
          </cell>
          <cell r="K2518">
            <v>13</v>
          </cell>
          <cell r="L2518">
            <v>2</v>
          </cell>
          <cell r="M2518">
            <v>9</v>
          </cell>
          <cell r="N2518">
            <v>2</v>
          </cell>
          <cell r="O2518">
            <v>23580</v>
          </cell>
          <cell r="P2518">
            <v>10480</v>
          </cell>
          <cell r="Q2518">
            <v>262000</v>
          </cell>
          <cell r="R2518">
            <v>0</v>
          </cell>
          <cell r="S2518">
            <v>2</v>
          </cell>
          <cell r="T2518">
            <v>0</v>
          </cell>
          <cell r="U2518">
            <v>0</v>
          </cell>
          <cell r="V2518">
            <v>190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I2519">
            <v>130208</v>
          </cell>
          <cell r="J2519">
            <v>130208</v>
          </cell>
          <cell r="K2519">
            <v>13</v>
          </cell>
          <cell r="L2519">
            <v>2</v>
          </cell>
          <cell r="M2519">
            <v>8</v>
          </cell>
          <cell r="N2519">
            <v>2</v>
          </cell>
          <cell r="O2519">
            <v>22482</v>
          </cell>
          <cell r="P2519">
            <v>9992</v>
          </cell>
          <cell r="Q2519">
            <v>249800</v>
          </cell>
          <cell r="R2519">
            <v>0</v>
          </cell>
          <cell r="S2519">
            <v>1</v>
          </cell>
          <cell r="T2519">
            <v>0</v>
          </cell>
          <cell r="U2519">
            <v>0</v>
          </cell>
          <cell r="V2519">
            <v>190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I2520">
            <v>130206</v>
          </cell>
          <cell r="J2520">
            <v>130206</v>
          </cell>
          <cell r="K2520">
            <v>13</v>
          </cell>
          <cell r="L2520">
            <v>2</v>
          </cell>
          <cell r="M2520">
            <v>6</v>
          </cell>
          <cell r="N2520">
            <v>2</v>
          </cell>
          <cell r="O2520">
            <v>20348</v>
          </cell>
          <cell r="P2520">
            <v>9044</v>
          </cell>
          <cell r="Q2520">
            <v>226100</v>
          </cell>
          <cell r="R2520">
            <v>0</v>
          </cell>
          <cell r="S2520">
            <v>2</v>
          </cell>
          <cell r="T2520">
            <v>0</v>
          </cell>
          <cell r="U2520">
            <v>0</v>
          </cell>
          <cell r="V2520">
            <v>190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I2521">
            <v>130212</v>
          </cell>
          <cell r="J2521">
            <v>130212</v>
          </cell>
          <cell r="K2521">
            <v>13</v>
          </cell>
          <cell r="L2521">
            <v>2</v>
          </cell>
          <cell r="M2521">
            <v>12</v>
          </cell>
          <cell r="N2521">
            <v>2</v>
          </cell>
          <cell r="O2521">
            <v>24000</v>
          </cell>
          <cell r="P2521">
            <v>12068</v>
          </cell>
          <cell r="Q2521">
            <v>301700</v>
          </cell>
          <cell r="R2521">
            <v>0</v>
          </cell>
          <cell r="S2521">
            <v>2</v>
          </cell>
          <cell r="T2521">
            <v>0</v>
          </cell>
          <cell r="U2521">
            <v>0</v>
          </cell>
          <cell r="V2521">
            <v>190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I2522">
            <v>130206</v>
          </cell>
          <cell r="J2522">
            <v>130206</v>
          </cell>
          <cell r="K2522">
            <v>13</v>
          </cell>
          <cell r="L2522">
            <v>2</v>
          </cell>
          <cell r="M2522">
            <v>6</v>
          </cell>
          <cell r="N2522">
            <v>2</v>
          </cell>
          <cell r="O2522">
            <v>20348</v>
          </cell>
          <cell r="P2522">
            <v>9044</v>
          </cell>
          <cell r="Q2522">
            <v>226100</v>
          </cell>
          <cell r="R2522">
            <v>0</v>
          </cell>
          <cell r="S2522">
            <v>1</v>
          </cell>
          <cell r="T2522">
            <v>0</v>
          </cell>
          <cell r="U2522">
            <v>0</v>
          </cell>
          <cell r="V2522">
            <v>190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I2523">
            <v>130209</v>
          </cell>
          <cell r="J2523">
            <v>130209</v>
          </cell>
          <cell r="K2523">
            <v>13</v>
          </cell>
          <cell r="L2523">
            <v>2</v>
          </cell>
          <cell r="M2523">
            <v>9</v>
          </cell>
          <cell r="N2523">
            <v>2</v>
          </cell>
          <cell r="O2523">
            <v>23580</v>
          </cell>
          <cell r="P2523">
            <v>10480</v>
          </cell>
          <cell r="Q2523">
            <v>262000</v>
          </cell>
          <cell r="R2523">
            <v>0</v>
          </cell>
          <cell r="S2523">
            <v>1</v>
          </cell>
          <cell r="T2523">
            <v>0</v>
          </cell>
          <cell r="U2523">
            <v>0</v>
          </cell>
          <cell r="V2523">
            <v>190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R2524">
            <v>2</v>
          </cell>
          <cell r="S2524">
            <v>2</v>
          </cell>
          <cell r="T2524">
            <v>0</v>
          </cell>
          <cell r="U2524">
            <v>0</v>
          </cell>
          <cell r="V2524" t="str">
            <v>その他</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R2525">
            <v>1</v>
          </cell>
          <cell r="S2525">
            <v>1</v>
          </cell>
          <cell r="T2525">
            <v>0</v>
          </cell>
          <cell r="U2525">
            <v>0</v>
          </cell>
          <cell r="V2525" t="str">
            <v>その他</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R2526">
            <v>1</v>
          </cell>
          <cell r="S2526">
            <v>1</v>
          </cell>
          <cell r="T2526">
            <v>0</v>
          </cell>
          <cell r="U2526">
            <v>0</v>
          </cell>
          <cell r="V2526" t="str">
            <v>その他</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R2527">
            <v>1</v>
          </cell>
          <cell r="S2527">
            <v>1</v>
          </cell>
          <cell r="T2527">
            <v>0</v>
          </cell>
          <cell r="U2527">
            <v>0</v>
          </cell>
          <cell r="V2527" t="str">
            <v>その他</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R2528">
            <v>1</v>
          </cell>
          <cell r="S2528">
            <v>1</v>
          </cell>
          <cell r="T2528">
            <v>0</v>
          </cell>
          <cell r="U2528">
            <v>0</v>
          </cell>
          <cell r="V2528" t="str">
            <v>その他</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R2529">
            <v>2</v>
          </cell>
          <cell r="S2529">
            <v>2</v>
          </cell>
          <cell r="T2529">
            <v>0</v>
          </cell>
          <cell r="U2529">
            <v>0</v>
          </cell>
          <cell r="V2529" t="str">
            <v>その他</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R2530">
            <v>2</v>
          </cell>
          <cell r="S2530">
            <v>2</v>
          </cell>
          <cell r="T2530">
            <v>0</v>
          </cell>
          <cell r="U2530">
            <v>0</v>
          </cell>
          <cell r="V2530" t="str">
            <v>その他</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R2531">
            <v>2</v>
          </cell>
          <cell r="S2531">
            <v>2</v>
          </cell>
          <cell r="T2531">
            <v>0</v>
          </cell>
          <cell r="U2531">
            <v>0</v>
          </cell>
          <cell r="V2531" t="str">
            <v>その他</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R2532">
            <v>1</v>
          </cell>
          <cell r="S2532">
            <v>1</v>
          </cell>
          <cell r="T2532">
            <v>0</v>
          </cell>
          <cell r="U2532">
            <v>0</v>
          </cell>
          <cell r="V2532" t="str">
            <v>その他</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R2533">
            <v>1</v>
          </cell>
          <cell r="S2533">
            <v>1</v>
          </cell>
          <cell r="T2533">
            <v>0</v>
          </cell>
          <cell r="U2533">
            <v>0</v>
          </cell>
          <cell r="V2533" t="str">
            <v>その他</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R2534">
            <v>1</v>
          </cell>
          <cell r="S2534">
            <v>1</v>
          </cell>
          <cell r="T2534">
            <v>0</v>
          </cell>
          <cell r="U2534">
            <v>0</v>
          </cell>
          <cell r="V2534" t="str">
            <v>その他</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R2535">
            <v>2</v>
          </cell>
          <cell r="S2535">
            <v>2</v>
          </cell>
          <cell r="T2535">
            <v>0</v>
          </cell>
          <cell r="U2535">
            <v>0</v>
          </cell>
          <cell r="V2535" t="str">
            <v>その他</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R2536">
            <v>2</v>
          </cell>
          <cell r="S2536">
            <v>2</v>
          </cell>
          <cell r="T2536">
            <v>0</v>
          </cell>
          <cell r="U2536">
            <v>0</v>
          </cell>
          <cell r="V2536" t="str">
            <v>その他</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R2537">
            <v>2</v>
          </cell>
          <cell r="S2537">
            <v>2</v>
          </cell>
          <cell r="T2537">
            <v>0</v>
          </cell>
          <cell r="U2537">
            <v>0</v>
          </cell>
          <cell r="V2537" t="str">
            <v>その他</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R2538">
            <v>2</v>
          </cell>
          <cell r="S2538">
            <v>2</v>
          </cell>
          <cell r="T2538">
            <v>0</v>
          </cell>
          <cell r="U2538">
            <v>0</v>
          </cell>
          <cell r="V2538" t="str">
            <v>その他</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I2539">
            <v>130206</v>
          </cell>
          <cell r="J2539">
            <v>130206</v>
          </cell>
          <cell r="K2539">
            <v>13</v>
          </cell>
          <cell r="L2539">
            <v>2</v>
          </cell>
          <cell r="M2539">
            <v>6</v>
          </cell>
          <cell r="N2539">
            <v>2</v>
          </cell>
          <cell r="O2539">
            <v>20348</v>
          </cell>
          <cell r="P2539">
            <v>9044</v>
          </cell>
          <cell r="Q2539">
            <v>226100</v>
          </cell>
          <cell r="R2539">
            <v>0</v>
          </cell>
          <cell r="S2539">
            <v>2</v>
          </cell>
          <cell r="T2539">
            <v>0</v>
          </cell>
          <cell r="U2539">
            <v>0</v>
          </cell>
          <cell r="V2539">
            <v>190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I2540">
            <v>130203</v>
          </cell>
          <cell r="J2540">
            <v>130203</v>
          </cell>
          <cell r="K2540">
            <v>13</v>
          </cell>
          <cell r="L2540">
            <v>2</v>
          </cell>
          <cell r="M2540">
            <v>3</v>
          </cell>
          <cell r="N2540">
            <v>2</v>
          </cell>
          <cell r="O2540">
            <v>18224</v>
          </cell>
          <cell r="P2540">
            <v>8100</v>
          </cell>
          <cell r="Q2540">
            <v>202500</v>
          </cell>
          <cell r="R2540">
            <v>0</v>
          </cell>
          <cell r="S2540">
            <v>1</v>
          </cell>
          <cell r="T2540">
            <v>0</v>
          </cell>
          <cell r="U2540">
            <v>0</v>
          </cell>
          <cell r="V2540">
            <v>190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I2541">
            <v>130214</v>
          </cell>
          <cell r="J2541">
            <v>130214</v>
          </cell>
          <cell r="K2541">
            <v>13</v>
          </cell>
          <cell r="L2541">
            <v>2</v>
          </cell>
          <cell r="M2541">
            <v>14</v>
          </cell>
          <cell r="N2541">
            <v>2</v>
          </cell>
          <cell r="O2541">
            <v>24000</v>
          </cell>
          <cell r="P2541">
            <v>13188</v>
          </cell>
          <cell r="Q2541">
            <v>329700</v>
          </cell>
          <cell r="R2541">
            <v>0</v>
          </cell>
          <cell r="S2541">
            <v>1</v>
          </cell>
          <cell r="T2541">
            <v>0</v>
          </cell>
          <cell r="U2541">
            <v>0</v>
          </cell>
          <cell r="V2541">
            <v>190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I2542">
            <v>130206</v>
          </cell>
          <cell r="J2542">
            <v>130206</v>
          </cell>
          <cell r="K2542">
            <v>13</v>
          </cell>
          <cell r="L2542">
            <v>2</v>
          </cell>
          <cell r="M2542">
            <v>6</v>
          </cell>
          <cell r="N2542">
            <v>2</v>
          </cell>
          <cell r="O2542">
            <v>20348</v>
          </cell>
          <cell r="P2542">
            <v>9044</v>
          </cell>
          <cell r="Q2542">
            <v>226100</v>
          </cell>
          <cell r="R2542">
            <v>0</v>
          </cell>
          <cell r="S2542">
            <v>1</v>
          </cell>
          <cell r="T2542">
            <v>0</v>
          </cell>
          <cell r="U2542">
            <v>0</v>
          </cell>
          <cell r="V2542">
            <v>190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I2543">
            <v>130113</v>
          </cell>
          <cell r="J2543">
            <v>130113</v>
          </cell>
          <cell r="K2543">
            <v>13</v>
          </cell>
          <cell r="L2543">
            <v>1</v>
          </cell>
          <cell r="M2543">
            <v>13</v>
          </cell>
          <cell r="N2543">
            <v>2</v>
          </cell>
          <cell r="O2543">
            <v>19200</v>
          </cell>
          <cell r="P2543">
            <v>9476</v>
          </cell>
          <cell r="Q2543">
            <v>236900</v>
          </cell>
          <cell r="R2543">
            <v>0</v>
          </cell>
          <cell r="S2543">
            <v>1</v>
          </cell>
          <cell r="T2543">
            <v>0</v>
          </cell>
          <cell r="U2543">
            <v>0</v>
          </cell>
          <cell r="V2543">
            <v>190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I2544">
            <v>130110</v>
          </cell>
          <cell r="J2544">
            <v>130110</v>
          </cell>
          <cell r="K2544">
            <v>13</v>
          </cell>
          <cell r="L2544">
            <v>1</v>
          </cell>
          <cell r="M2544">
            <v>10</v>
          </cell>
          <cell r="N2544">
            <v>2</v>
          </cell>
          <cell r="O2544">
            <v>19170</v>
          </cell>
          <cell r="P2544">
            <v>8520</v>
          </cell>
          <cell r="Q2544">
            <v>213000</v>
          </cell>
          <cell r="R2544">
            <v>0</v>
          </cell>
          <cell r="S2544">
            <v>1</v>
          </cell>
          <cell r="T2544">
            <v>0</v>
          </cell>
          <cell r="U2544">
            <v>0</v>
          </cell>
          <cell r="V2544">
            <v>190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I2545">
            <v>190116</v>
          </cell>
          <cell r="J2545">
            <v>190116</v>
          </cell>
          <cell r="K2545">
            <v>19</v>
          </cell>
          <cell r="L2545">
            <v>1</v>
          </cell>
          <cell r="M2545">
            <v>16</v>
          </cell>
          <cell r="N2545">
            <v>0.5</v>
          </cell>
          <cell r="O2545">
            <v>3000</v>
          </cell>
          <cell r="P2545">
            <v>0</v>
          </cell>
          <cell r="Q2545">
            <v>196200</v>
          </cell>
          <cell r="R2545">
            <v>0</v>
          </cell>
          <cell r="S2545">
            <v>2</v>
          </cell>
          <cell r="T2545">
            <v>0</v>
          </cell>
          <cell r="U2545">
            <v>0</v>
          </cell>
          <cell r="V2545">
            <v>190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I2546">
            <v>190116</v>
          </cell>
          <cell r="J2546">
            <v>190116</v>
          </cell>
          <cell r="K2546">
            <v>19</v>
          </cell>
          <cell r="L2546">
            <v>1</v>
          </cell>
          <cell r="M2546">
            <v>16</v>
          </cell>
          <cell r="N2546">
            <v>0.5</v>
          </cell>
          <cell r="O2546">
            <v>3000</v>
          </cell>
          <cell r="P2546">
            <v>0</v>
          </cell>
          <cell r="Q2546">
            <v>196200</v>
          </cell>
          <cell r="R2546">
            <v>0</v>
          </cell>
          <cell r="S2546">
            <v>2</v>
          </cell>
          <cell r="T2546">
            <v>0</v>
          </cell>
          <cell r="U2546">
            <v>0</v>
          </cell>
          <cell r="V2546">
            <v>190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I2547">
            <v>130107</v>
          </cell>
          <cell r="J2547">
            <v>130107</v>
          </cell>
          <cell r="K2547">
            <v>13</v>
          </cell>
          <cell r="L2547">
            <v>1</v>
          </cell>
          <cell r="M2547">
            <v>7</v>
          </cell>
          <cell r="N2547">
            <v>2</v>
          </cell>
          <cell r="O2547">
            <v>17262</v>
          </cell>
          <cell r="P2547">
            <v>7672</v>
          </cell>
          <cell r="Q2547">
            <v>191800</v>
          </cell>
          <cell r="R2547">
            <v>0</v>
          </cell>
          <cell r="S2547">
            <v>1</v>
          </cell>
          <cell r="T2547">
            <v>0</v>
          </cell>
          <cell r="U2547">
            <v>0</v>
          </cell>
          <cell r="V2547">
            <v>190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I2548">
            <v>130111</v>
          </cell>
          <cell r="J2548">
            <v>130111</v>
          </cell>
          <cell r="K2548">
            <v>13</v>
          </cell>
          <cell r="L2548">
            <v>1</v>
          </cell>
          <cell r="M2548">
            <v>11</v>
          </cell>
          <cell r="N2548">
            <v>2</v>
          </cell>
          <cell r="O2548">
            <v>19200</v>
          </cell>
          <cell r="P2548">
            <v>8816</v>
          </cell>
          <cell r="Q2548">
            <v>220400</v>
          </cell>
          <cell r="R2548">
            <v>0</v>
          </cell>
          <cell r="S2548">
            <v>1</v>
          </cell>
          <cell r="T2548">
            <v>0</v>
          </cell>
          <cell r="U2548">
            <v>0</v>
          </cell>
          <cell r="V2548">
            <v>190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R2549">
            <v>2</v>
          </cell>
          <cell r="S2549">
            <v>2</v>
          </cell>
          <cell r="T2549">
            <v>0</v>
          </cell>
          <cell r="U2549">
            <v>0</v>
          </cell>
          <cell r="V2549" t="str">
            <v>その他</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R2550">
            <v>2</v>
          </cell>
          <cell r="S2550">
            <v>2</v>
          </cell>
          <cell r="T2550">
            <v>0</v>
          </cell>
          <cell r="U2550">
            <v>0</v>
          </cell>
          <cell r="V2550" t="str">
            <v>その他</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R2551">
            <v>2</v>
          </cell>
          <cell r="S2551">
            <v>2</v>
          </cell>
          <cell r="T2551">
            <v>0</v>
          </cell>
          <cell r="U2551">
            <v>0</v>
          </cell>
          <cell r="V2551" t="str">
            <v>その他</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R2552">
            <v>2</v>
          </cell>
          <cell r="S2552">
            <v>2</v>
          </cell>
          <cell r="T2552">
            <v>0</v>
          </cell>
          <cell r="U2552">
            <v>0</v>
          </cell>
          <cell r="V2552" t="str">
            <v>その他</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R2553">
            <v>1</v>
          </cell>
          <cell r="S2553">
            <v>1</v>
          </cell>
          <cell r="T2553">
            <v>0</v>
          </cell>
          <cell r="U2553">
            <v>0</v>
          </cell>
          <cell r="V2553" t="str">
            <v>その他</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I2554">
            <v>100109</v>
          </cell>
          <cell r="J2554">
            <v>100109</v>
          </cell>
          <cell r="K2554">
            <v>10</v>
          </cell>
          <cell r="L2554">
            <v>1</v>
          </cell>
          <cell r="M2554">
            <v>9</v>
          </cell>
          <cell r="N2554">
            <v>0.5</v>
          </cell>
          <cell r="O2554">
            <v>2600</v>
          </cell>
          <cell r="P2554">
            <v>0</v>
          </cell>
          <cell r="Q2554">
            <v>174800</v>
          </cell>
          <cell r="R2554">
            <v>0</v>
          </cell>
          <cell r="S2554">
            <v>2</v>
          </cell>
          <cell r="T2554">
            <v>0</v>
          </cell>
          <cell r="U2554">
            <v>0</v>
          </cell>
          <cell r="V2554">
            <v>190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I2555">
            <v>130112</v>
          </cell>
          <cell r="J2555">
            <v>130112</v>
          </cell>
          <cell r="K2555">
            <v>13</v>
          </cell>
          <cell r="L2555">
            <v>1</v>
          </cell>
          <cell r="M2555">
            <v>12</v>
          </cell>
          <cell r="N2555">
            <v>2</v>
          </cell>
          <cell r="O2555">
            <v>19200</v>
          </cell>
          <cell r="P2555">
            <v>9128</v>
          </cell>
          <cell r="Q2555">
            <v>228200</v>
          </cell>
          <cell r="R2555">
            <v>0</v>
          </cell>
          <cell r="S2555">
            <v>2</v>
          </cell>
          <cell r="T2555">
            <v>0</v>
          </cell>
          <cell r="U2555">
            <v>0</v>
          </cell>
          <cell r="V2555">
            <v>190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I2556">
            <v>130110</v>
          </cell>
          <cell r="J2556">
            <v>130110</v>
          </cell>
          <cell r="K2556">
            <v>13</v>
          </cell>
          <cell r="L2556">
            <v>1</v>
          </cell>
          <cell r="M2556">
            <v>10</v>
          </cell>
          <cell r="N2556">
            <v>2</v>
          </cell>
          <cell r="O2556">
            <v>19170</v>
          </cell>
          <cell r="P2556">
            <v>8520</v>
          </cell>
          <cell r="Q2556">
            <v>213000</v>
          </cell>
          <cell r="R2556">
            <v>0</v>
          </cell>
          <cell r="S2556">
            <v>2</v>
          </cell>
          <cell r="T2556">
            <v>0</v>
          </cell>
          <cell r="U2556">
            <v>0</v>
          </cell>
          <cell r="V2556">
            <v>190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算"/>
      <sheetName val="任継20"/>
      <sheetName val="data"/>
      <sheetName val="控除証明"/>
      <sheetName val="納付通知（～3月末）"/>
      <sheetName val="納付通知 (～4.19)"/>
      <sheetName val="納付通知（年度途中)"/>
      <sheetName val="納付通知（年度途中) (2)"/>
      <sheetName val="納付通知 (年度途中)"/>
      <sheetName val="次年振替"/>
      <sheetName val="次年振替 (2)"/>
      <sheetName val="本人控え返却"/>
      <sheetName val="次年振込"/>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算"/>
      <sheetName val="任継20"/>
      <sheetName val="data"/>
      <sheetName val="納付通知（～3月末）"/>
      <sheetName val="納付通知 (～4.19)"/>
      <sheetName val="納付通知 (年度途中)"/>
      <sheetName val="控除証明"/>
      <sheetName val="次年振替"/>
      <sheetName val="次年振込"/>
      <sheetName val="本人控え返却"/>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6"/>
  <sheetViews>
    <sheetView showGridLines="0" tabSelected="1" zoomScaleNormal="100" zoomScaleSheetLayoutView="100" workbookViewId="0"/>
  </sheetViews>
  <sheetFormatPr defaultRowHeight="12"/>
  <cols>
    <col min="1" max="1" width="9" style="50"/>
    <col min="2" max="31" width="2.75" style="50" customWidth="1"/>
    <col min="32" max="32" width="2.875" style="50" customWidth="1"/>
    <col min="33" max="34" width="2.75" style="50" customWidth="1"/>
    <col min="35" max="35" width="1.875" style="50" customWidth="1"/>
    <col min="36" max="16384" width="9" style="50"/>
  </cols>
  <sheetData>
    <row r="1" spans="1:35" s="2" customFormat="1" ht="16.5" customHeight="1">
      <c r="A1" s="1"/>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258"/>
      <c r="AC1" s="258"/>
      <c r="AD1" s="258"/>
      <c r="AE1" s="258"/>
      <c r="AF1" s="258"/>
      <c r="AG1" s="1"/>
      <c r="AH1" s="1"/>
      <c r="AI1" s="1"/>
    </row>
    <row r="2" spans="1:35" s="2" customFormat="1" ht="16.5" customHeight="1">
      <c r="A2" s="1"/>
      <c r="B2" s="353"/>
      <c r="C2" s="258" t="s">
        <v>0</v>
      </c>
      <c r="D2" s="258"/>
      <c r="E2" s="258"/>
      <c r="F2" s="258"/>
      <c r="G2" s="258"/>
      <c r="H2" s="258"/>
      <c r="I2" s="258"/>
      <c r="J2" s="258"/>
      <c r="K2" s="258"/>
      <c r="L2" s="354"/>
      <c r="M2" s="270"/>
      <c r="N2" s="270"/>
      <c r="O2" s="270"/>
      <c r="P2" s="270"/>
      <c r="Q2" s="270"/>
      <c r="R2" s="270"/>
      <c r="S2" s="270"/>
      <c r="T2" s="270"/>
      <c r="U2" s="270"/>
      <c r="V2" s="543" t="s">
        <v>1</v>
      </c>
      <c r="W2" s="544"/>
      <c r="X2" s="544"/>
      <c r="Y2" s="544"/>
      <c r="Z2" s="545"/>
      <c r="AA2" s="258"/>
      <c r="AB2" s="546" t="s">
        <v>117</v>
      </c>
      <c r="AC2" s="547"/>
      <c r="AD2" s="547"/>
      <c r="AE2" s="547"/>
      <c r="AF2" s="548"/>
      <c r="AG2" s="1"/>
      <c r="AH2" s="1"/>
      <c r="AI2" s="1"/>
    </row>
    <row r="3" spans="1:35" s="2" customFormat="1" ht="16.5" customHeight="1">
      <c r="A3" s="1"/>
      <c r="B3" s="258"/>
      <c r="C3" s="258"/>
      <c r="D3" s="258"/>
      <c r="E3" s="258"/>
      <c r="F3" s="258"/>
      <c r="G3" s="258"/>
      <c r="H3" s="270"/>
      <c r="I3" s="270"/>
      <c r="J3" s="270"/>
      <c r="K3" s="270"/>
      <c r="L3" s="270"/>
      <c r="M3" s="270"/>
      <c r="N3" s="270"/>
      <c r="O3" s="270"/>
      <c r="P3" s="270"/>
      <c r="Q3" s="270"/>
      <c r="R3" s="270"/>
      <c r="S3" s="270"/>
      <c r="T3" s="260"/>
      <c r="U3" s="260"/>
      <c r="V3" s="549"/>
      <c r="W3" s="550"/>
      <c r="X3" s="550"/>
      <c r="Y3" s="550"/>
      <c r="Z3" s="551"/>
      <c r="AA3" s="258"/>
      <c r="AB3" s="549"/>
      <c r="AC3" s="550"/>
      <c r="AD3" s="550"/>
      <c r="AE3" s="550"/>
      <c r="AF3" s="551"/>
      <c r="AG3" s="5"/>
      <c r="AH3" s="5"/>
      <c r="AI3" s="1"/>
    </row>
    <row r="4" spans="1:35" s="2" customFormat="1" ht="16.5" customHeight="1">
      <c r="A4" s="1"/>
      <c r="B4" s="258"/>
      <c r="C4" s="558" t="s">
        <v>3</v>
      </c>
      <c r="D4" s="558"/>
      <c r="E4" s="558"/>
      <c r="F4" s="558"/>
      <c r="G4" s="558"/>
      <c r="H4" s="558"/>
      <c r="I4" s="558"/>
      <c r="J4" s="558"/>
      <c r="K4" s="558"/>
      <c r="L4" s="558"/>
      <c r="M4" s="558"/>
      <c r="N4" s="558"/>
      <c r="O4" s="558"/>
      <c r="P4" s="558"/>
      <c r="Q4" s="558"/>
      <c r="R4" s="271"/>
      <c r="S4" s="271"/>
      <c r="T4" s="270"/>
      <c r="U4" s="260"/>
      <c r="V4" s="552"/>
      <c r="W4" s="553"/>
      <c r="X4" s="553"/>
      <c r="Y4" s="553"/>
      <c r="Z4" s="554"/>
      <c r="AA4" s="258"/>
      <c r="AB4" s="552"/>
      <c r="AC4" s="553"/>
      <c r="AD4" s="553"/>
      <c r="AE4" s="553"/>
      <c r="AF4" s="554"/>
      <c r="AG4" s="7"/>
      <c r="AH4" s="7"/>
      <c r="AI4" s="1"/>
    </row>
    <row r="5" spans="1:35" s="2" customFormat="1" ht="16.5" customHeight="1">
      <c r="A5" s="1"/>
      <c r="B5" s="258"/>
      <c r="C5" s="271"/>
      <c r="D5" s="271"/>
      <c r="E5" s="271"/>
      <c r="F5" s="271"/>
      <c r="G5" s="271"/>
      <c r="H5" s="271"/>
      <c r="I5" s="271"/>
      <c r="J5" s="271"/>
      <c r="K5" s="271"/>
      <c r="L5" s="271"/>
      <c r="M5" s="271"/>
      <c r="N5" s="271"/>
      <c r="O5" s="271"/>
      <c r="P5" s="271"/>
      <c r="Q5" s="271"/>
      <c r="R5" s="271"/>
      <c r="S5" s="271"/>
      <c r="T5" s="270"/>
      <c r="U5" s="260"/>
      <c r="V5" s="552"/>
      <c r="W5" s="553"/>
      <c r="X5" s="553"/>
      <c r="Y5" s="553"/>
      <c r="Z5" s="554"/>
      <c r="AA5" s="258"/>
      <c r="AB5" s="552"/>
      <c r="AC5" s="553"/>
      <c r="AD5" s="553"/>
      <c r="AE5" s="553"/>
      <c r="AF5" s="554"/>
      <c r="AG5" s="7"/>
      <c r="AH5" s="7"/>
      <c r="AI5" s="1"/>
    </row>
    <row r="6" spans="1:35" s="2" customFormat="1" ht="16.5" customHeight="1">
      <c r="A6" s="1"/>
      <c r="B6" s="258"/>
      <c r="C6" s="258"/>
      <c r="D6" s="258"/>
      <c r="E6" s="427"/>
      <c r="F6" s="271" t="s">
        <v>4</v>
      </c>
      <c r="G6" s="271"/>
      <c r="H6" s="271"/>
      <c r="I6" s="427"/>
      <c r="J6" s="271" t="s">
        <v>5</v>
      </c>
      <c r="K6" s="271"/>
      <c r="L6" s="271"/>
      <c r="M6" s="427"/>
      <c r="N6" s="271" t="s">
        <v>6</v>
      </c>
      <c r="O6" s="271"/>
      <c r="P6" s="258"/>
      <c r="Q6" s="271"/>
      <c r="R6" s="271"/>
      <c r="S6" s="271"/>
      <c r="T6" s="260"/>
      <c r="U6" s="260"/>
      <c r="V6" s="552"/>
      <c r="W6" s="553"/>
      <c r="X6" s="553"/>
      <c r="Y6" s="553"/>
      <c r="Z6" s="554"/>
      <c r="AA6" s="258"/>
      <c r="AB6" s="552"/>
      <c r="AC6" s="553"/>
      <c r="AD6" s="553"/>
      <c r="AE6" s="553"/>
      <c r="AF6" s="554"/>
      <c r="AG6" s="7"/>
      <c r="AH6" s="7"/>
      <c r="AI6" s="1"/>
    </row>
    <row r="7" spans="1:35" s="2" customFormat="1" ht="16.5" customHeight="1">
      <c r="A7" s="1"/>
      <c r="B7" s="258"/>
      <c r="C7" s="272"/>
      <c r="D7" s="269"/>
      <c r="E7" s="269"/>
      <c r="F7" s="257"/>
      <c r="G7" s="257"/>
      <c r="H7" s="273"/>
      <c r="I7" s="270"/>
      <c r="J7" s="270"/>
      <c r="K7" s="270"/>
      <c r="L7" s="270"/>
      <c r="M7" s="270"/>
      <c r="N7" s="270"/>
      <c r="O7" s="270"/>
      <c r="P7" s="270"/>
      <c r="Q7" s="270"/>
      <c r="R7" s="258"/>
      <c r="S7" s="258"/>
      <c r="T7" s="258"/>
      <c r="U7" s="258"/>
      <c r="V7" s="555"/>
      <c r="W7" s="556"/>
      <c r="X7" s="556"/>
      <c r="Y7" s="556"/>
      <c r="Z7" s="557"/>
      <c r="AA7" s="258"/>
      <c r="AB7" s="555"/>
      <c r="AC7" s="556"/>
      <c r="AD7" s="556"/>
      <c r="AE7" s="556"/>
      <c r="AF7" s="557"/>
      <c r="AG7" s="7"/>
      <c r="AH7" s="7"/>
      <c r="AI7" s="1"/>
    </row>
    <row r="8" spans="1:35" s="2" customFormat="1" ht="6" customHeight="1">
      <c r="A8" s="1"/>
      <c r="B8" s="258"/>
      <c r="C8" s="274"/>
      <c r="D8" s="275"/>
      <c r="E8" s="275"/>
      <c r="F8" s="257"/>
      <c r="G8" s="257"/>
      <c r="H8" s="257"/>
      <c r="I8" s="257"/>
      <c r="J8" s="257"/>
      <c r="K8" s="258"/>
      <c r="L8" s="258"/>
      <c r="M8" s="258"/>
      <c r="N8" s="258"/>
      <c r="O8" s="258"/>
      <c r="P8" s="258"/>
      <c r="Q8" s="258"/>
      <c r="R8" s="258"/>
      <c r="S8" s="258"/>
      <c r="T8" s="258"/>
      <c r="U8" s="258"/>
      <c r="V8" s="258"/>
      <c r="W8" s="257"/>
      <c r="X8" s="257"/>
      <c r="Y8" s="257"/>
      <c r="Z8" s="257"/>
      <c r="AA8" s="257"/>
      <c r="AB8" s="257"/>
      <c r="AC8" s="257"/>
      <c r="AD8" s="257"/>
      <c r="AE8" s="257"/>
      <c r="AF8" s="257"/>
      <c r="AG8" s="7"/>
      <c r="AH8" s="7"/>
      <c r="AI8" s="1"/>
    </row>
    <row r="9" spans="1:35" s="2" customFormat="1" ht="20.25" customHeight="1">
      <c r="A9" s="1"/>
      <c r="B9" s="257"/>
      <c r="C9" s="276"/>
      <c r="D9" s="532" t="s">
        <v>7</v>
      </c>
      <c r="E9" s="532"/>
      <c r="F9" s="532"/>
      <c r="G9" s="532"/>
      <c r="H9" s="277"/>
      <c r="I9" s="276"/>
      <c r="J9" s="532" t="s">
        <v>8</v>
      </c>
      <c r="K9" s="532"/>
      <c r="L9" s="532"/>
      <c r="M9" s="532"/>
      <c r="N9" s="277"/>
      <c r="O9" s="278"/>
      <c r="P9" s="532" t="s">
        <v>9</v>
      </c>
      <c r="Q9" s="533"/>
      <c r="R9" s="533"/>
      <c r="S9" s="533"/>
      <c r="T9" s="533"/>
      <c r="U9" s="533"/>
      <c r="V9" s="533"/>
      <c r="W9" s="533"/>
      <c r="X9" s="533"/>
      <c r="Y9" s="533"/>
      <c r="Z9" s="533"/>
      <c r="AA9" s="533"/>
      <c r="AB9" s="533"/>
      <c r="AC9" s="533"/>
      <c r="AD9" s="533"/>
      <c r="AE9" s="533"/>
      <c r="AF9" s="279"/>
      <c r="AG9" s="18"/>
      <c r="AH9" s="18"/>
      <c r="AI9" s="19"/>
    </row>
    <row r="10" spans="1:35" s="2" customFormat="1" ht="15" customHeight="1">
      <c r="A10" s="1"/>
      <c r="B10" s="257"/>
      <c r="C10" s="534"/>
      <c r="D10" s="535" t="s">
        <v>10</v>
      </c>
      <c r="E10" s="535"/>
      <c r="F10" s="535"/>
      <c r="G10" s="535"/>
      <c r="H10" s="280"/>
      <c r="I10" s="534"/>
      <c r="J10" s="537" t="s">
        <v>118</v>
      </c>
      <c r="K10" s="538"/>
      <c r="L10" s="538"/>
      <c r="M10" s="538"/>
      <c r="N10" s="280"/>
      <c r="O10" s="281"/>
      <c r="P10" s="535" t="s">
        <v>12</v>
      </c>
      <c r="Q10" s="540"/>
      <c r="R10" s="540"/>
      <c r="S10" s="540"/>
      <c r="T10" s="540"/>
      <c r="U10" s="540"/>
      <c r="V10" s="540"/>
      <c r="W10" s="540"/>
      <c r="X10" s="540"/>
      <c r="Y10" s="540"/>
      <c r="Z10" s="540"/>
      <c r="AA10" s="540"/>
      <c r="AB10" s="540"/>
      <c r="AC10" s="540"/>
      <c r="AD10" s="540"/>
      <c r="AE10" s="540"/>
      <c r="AF10" s="282"/>
      <c r="AG10" s="18"/>
      <c r="AH10" s="18"/>
      <c r="AI10" s="19"/>
    </row>
    <row r="11" spans="1:35" s="2" customFormat="1" ht="9.75" customHeight="1">
      <c r="A11" s="1"/>
      <c r="B11" s="257"/>
      <c r="C11" s="519"/>
      <c r="D11" s="536"/>
      <c r="E11" s="536"/>
      <c r="F11" s="536"/>
      <c r="G11" s="536"/>
      <c r="H11" s="283"/>
      <c r="I11" s="519"/>
      <c r="J11" s="539"/>
      <c r="K11" s="539"/>
      <c r="L11" s="539"/>
      <c r="M11" s="539"/>
      <c r="N11" s="283"/>
      <c r="O11" s="284"/>
      <c r="P11" s="541"/>
      <c r="Q11" s="541"/>
      <c r="R11" s="541"/>
      <c r="S11" s="541"/>
      <c r="T11" s="541"/>
      <c r="U11" s="541"/>
      <c r="V11" s="541"/>
      <c r="W11" s="541"/>
      <c r="X11" s="541"/>
      <c r="Y11" s="541"/>
      <c r="Z11" s="541"/>
      <c r="AA11" s="541"/>
      <c r="AB11" s="541"/>
      <c r="AC11" s="541"/>
      <c r="AD11" s="541"/>
      <c r="AE11" s="541"/>
      <c r="AF11" s="285"/>
      <c r="AG11" s="19"/>
      <c r="AH11" s="19"/>
      <c r="AI11" s="19"/>
    </row>
    <row r="12" spans="1:35" s="2" customFormat="1" ht="14.25" customHeight="1">
      <c r="A12" s="1"/>
      <c r="B12" s="257"/>
      <c r="C12" s="522"/>
      <c r="D12" s="523"/>
      <c r="E12" s="523"/>
      <c r="F12" s="523"/>
      <c r="G12" s="523"/>
      <c r="H12" s="524"/>
      <c r="I12" s="528"/>
      <c r="J12" s="529"/>
      <c r="K12" s="529"/>
      <c r="L12" s="529"/>
      <c r="M12" s="529"/>
      <c r="N12" s="530"/>
      <c r="O12" s="454" t="s">
        <v>13</v>
      </c>
      <c r="P12" s="520"/>
      <c r="Q12" s="507"/>
      <c r="R12" s="455" t="s">
        <v>14</v>
      </c>
      <c r="S12" s="507"/>
      <c r="T12" s="455" t="s">
        <v>15</v>
      </c>
      <c r="U12" s="507"/>
      <c r="V12" s="455" t="s">
        <v>114</v>
      </c>
      <c r="W12" s="455" t="s">
        <v>17</v>
      </c>
      <c r="X12" s="520"/>
      <c r="Y12" s="455" t="s">
        <v>13</v>
      </c>
      <c r="Z12" s="520"/>
      <c r="AA12" s="507"/>
      <c r="AB12" s="455" t="s">
        <v>14</v>
      </c>
      <c r="AC12" s="507"/>
      <c r="AD12" s="455" t="s">
        <v>15</v>
      </c>
      <c r="AE12" s="507"/>
      <c r="AF12" s="509" t="s">
        <v>16</v>
      </c>
      <c r="AG12" s="24"/>
      <c r="AH12" s="24"/>
      <c r="AI12" s="19"/>
    </row>
    <row r="13" spans="1:35" s="2" customFormat="1" ht="9.75" customHeight="1">
      <c r="A13" s="1"/>
      <c r="B13" s="257"/>
      <c r="C13" s="525"/>
      <c r="D13" s="526"/>
      <c r="E13" s="526"/>
      <c r="F13" s="526"/>
      <c r="G13" s="526"/>
      <c r="H13" s="527"/>
      <c r="I13" s="525"/>
      <c r="J13" s="526"/>
      <c r="K13" s="526"/>
      <c r="L13" s="526"/>
      <c r="M13" s="526"/>
      <c r="N13" s="527"/>
      <c r="O13" s="531"/>
      <c r="P13" s="521"/>
      <c r="Q13" s="508"/>
      <c r="R13" s="521"/>
      <c r="S13" s="508"/>
      <c r="T13" s="521"/>
      <c r="U13" s="508"/>
      <c r="V13" s="521"/>
      <c r="W13" s="521"/>
      <c r="X13" s="521"/>
      <c r="Y13" s="521"/>
      <c r="Z13" s="521"/>
      <c r="AA13" s="508"/>
      <c r="AB13" s="521"/>
      <c r="AC13" s="508"/>
      <c r="AD13" s="521"/>
      <c r="AE13" s="508"/>
      <c r="AF13" s="510"/>
      <c r="AG13" s="18"/>
      <c r="AH13" s="18"/>
      <c r="AI13" s="7"/>
    </row>
    <row r="14" spans="1:35" s="2" customFormat="1" ht="9.75" customHeight="1">
      <c r="A14" s="1"/>
      <c r="B14" s="257"/>
      <c r="C14" s="511"/>
      <c r="D14" s="512"/>
      <c r="E14" s="512"/>
      <c r="F14" s="512"/>
      <c r="G14" s="512"/>
      <c r="H14" s="513"/>
      <c r="I14" s="511"/>
      <c r="J14" s="512"/>
      <c r="K14" s="512"/>
      <c r="L14" s="512"/>
      <c r="M14" s="512"/>
      <c r="N14" s="513"/>
      <c r="O14" s="517" t="s">
        <v>18</v>
      </c>
      <c r="P14" s="518"/>
      <c r="Q14" s="502"/>
      <c r="R14" s="500" t="s">
        <v>14</v>
      </c>
      <c r="S14" s="502"/>
      <c r="T14" s="500" t="s">
        <v>15</v>
      </c>
      <c r="U14" s="502"/>
      <c r="V14" s="500" t="s">
        <v>16</v>
      </c>
      <c r="W14" s="500" t="s">
        <v>17</v>
      </c>
      <c r="X14" s="518"/>
      <c r="Y14" s="500" t="s">
        <v>13</v>
      </c>
      <c r="Z14" s="518"/>
      <c r="AA14" s="502"/>
      <c r="AB14" s="500" t="s">
        <v>14</v>
      </c>
      <c r="AC14" s="502"/>
      <c r="AD14" s="500" t="s">
        <v>15</v>
      </c>
      <c r="AE14" s="502"/>
      <c r="AF14" s="504" t="s">
        <v>19</v>
      </c>
      <c r="AG14" s="25"/>
      <c r="AH14" s="18"/>
      <c r="AI14" s="7"/>
    </row>
    <row r="15" spans="1:35" s="2" customFormat="1" ht="14.25" customHeight="1">
      <c r="A15" s="1"/>
      <c r="B15" s="257"/>
      <c r="C15" s="514"/>
      <c r="D15" s="515"/>
      <c r="E15" s="515"/>
      <c r="F15" s="515"/>
      <c r="G15" s="515"/>
      <c r="H15" s="516"/>
      <c r="I15" s="514"/>
      <c r="J15" s="515"/>
      <c r="K15" s="515"/>
      <c r="L15" s="515"/>
      <c r="M15" s="515"/>
      <c r="N15" s="516"/>
      <c r="O15" s="519"/>
      <c r="P15" s="501"/>
      <c r="Q15" s="503"/>
      <c r="R15" s="501"/>
      <c r="S15" s="503"/>
      <c r="T15" s="501"/>
      <c r="U15" s="503"/>
      <c r="V15" s="501"/>
      <c r="W15" s="501"/>
      <c r="X15" s="501"/>
      <c r="Y15" s="501"/>
      <c r="Z15" s="501"/>
      <c r="AA15" s="503"/>
      <c r="AB15" s="501"/>
      <c r="AC15" s="503"/>
      <c r="AD15" s="501"/>
      <c r="AE15" s="503"/>
      <c r="AF15" s="505"/>
      <c r="AG15" s="18"/>
      <c r="AH15" s="18"/>
      <c r="AI15" s="18"/>
    </row>
    <row r="16" spans="1:35" s="2" customFormat="1" ht="6" customHeight="1">
      <c r="A16" s="1"/>
      <c r="B16" s="257"/>
      <c r="C16" s="286"/>
      <c r="D16" s="459"/>
      <c r="E16" s="460"/>
      <c r="F16" s="460"/>
      <c r="G16" s="460"/>
      <c r="H16" s="460"/>
      <c r="I16" s="460"/>
      <c r="J16" s="287"/>
      <c r="K16" s="286"/>
      <c r="L16" s="459"/>
      <c r="M16" s="460"/>
      <c r="N16" s="460"/>
      <c r="O16" s="460"/>
      <c r="P16" s="460"/>
      <c r="Q16" s="460"/>
      <c r="R16" s="287"/>
      <c r="S16" s="455"/>
      <c r="T16" s="455"/>
      <c r="U16" s="455"/>
      <c r="V16" s="455"/>
      <c r="W16" s="455"/>
      <c r="X16" s="455"/>
      <c r="Y16" s="455"/>
      <c r="Z16" s="506"/>
      <c r="AA16" s="506"/>
      <c r="AB16" s="506"/>
      <c r="AC16" s="506"/>
      <c r="AD16" s="506"/>
      <c r="AE16" s="506"/>
      <c r="AF16" s="506"/>
      <c r="AG16" s="18"/>
      <c r="AH16" s="7"/>
      <c r="AI16" s="7"/>
    </row>
    <row r="17" spans="1:35" s="2" customFormat="1" ht="10.5" customHeight="1">
      <c r="A17" s="1"/>
      <c r="B17" s="257"/>
      <c r="C17" s="461" t="s">
        <v>20</v>
      </c>
      <c r="D17" s="462"/>
      <c r="E17" s="463"/>
      <c r="F17" s="288"/>
      <c r="G17" s="288"/>
      <c r="H17" s="288"/>
      <c r="I17" s="288"/>
      <c r="J17" s="288"/>
      <c r="K17" s="289"/>
      <c r="L17" s="290"/>
      <c r="M17" s="290"/>
      <c r="N17" s="290"/>
      <c r="O17" s="290"/>
      <c r="P17" s="290"/>
      <c r="Q17" s="291"/>
      <c r="R17" s="292"/>
      <c r="S17" s="292"/>
      <c r="T17" s="292" t="s">
        <v>21</v>
      </c>
      <c r="U17" s="470" t="s">
        <v>22</v>
      </c>
      <c r="V17" s="471"/>
      <c r="W17" s="471"/>
      <c r="X17" s="471"/>
      <c r="Y17" s="471"/>
      <c r="Z17" s="472"/>
      <c r="AA17" s="470" t="s">
        <v>23</v>
      </c>
      <c r="AB17" s="471"/>
      <c r="AC17" s="471"/>
      <c r="AD17" s="471"/>
      <c r="AE17" s="471"/>
      <c r="AF17" s="472"/>
      <c r="AG17" s="18"/>
      <c r="AH17" s="7"/>
      <c r="AI17" s="7"/>
    </row>
    <row r="18" spans="1:35" s="2" customFormat="1" ht="17.25" customHeight="1">
      <c r="A18" s="1"/>
      <c r="B18" s="257"/>
      <c r="C18" s="464"/>
      <c r="D18" s="465"/>
      <c r="E18" s="466"/>
      <c r="F18" s="257"/>
      <c r="G18" s="479" t="s">
        <v>24</v>
      </c>
      <c r="H18" s="479"/>
      <c r="I18" s="479"/>
      <c r="J18" s="479"/>
      <c r="K18" s="479"/>
      <c r="L18" s="479"/>
      <c r="M18" s="293" t="s">
        <v>25</v>
      </c>
      <c r="N18" s="294" t="s">
        <v>26</v>
      </c>
      <c r="O18" s="485"/>
      <c r="P18" s="485"/>
      <c r="Q18" s="485"/>
      <c r="R18" s="485"/>
      <c r="S18" s="257" t="s">
        <v>27</v>
      </c>
      <c r="T18" s="295"/>
      <c r="U18" s="473"/>
      <c r="V18" s="474"/>
      <c r="W18" s="474"/>
      <c r="X18" s="474"/>
      <c r="Y18" s="474"/>
      <c r="Z18" s="475"/>
      <c r="AA18" s="473"/>
      <c r="AB18" s="474"/>
      <c r="AC18" s="474"/>
      <c r="AD18" s="474"/>
      <c r="AE18" s="474"/>
      <c r="AF18" s="475"/>
      <c r="AG18" s="18"/>
      <c r="AH18" s="7"/>
      <c r="AI18" s="7"/>
    </row>
    <row r="19" spans="1:35" s="2" customFormat="1" ht="13.5" customHeight="1">
      <c r="A19" s="1"/>
      <c r="B19" s="257"/>
      <c r="C19" s="464"/>
      <c r="D19" s="465"/>
      <c r="E19" s="466"/>
      <c r="F19" s="296"/>
      <c r="G19" s="258"/>
      <c r="H19" s="258"/>
      <c r="I19" s="258"/>
      <c r="J19" s="258"/>
      <c r="K19" s="258"/>
      <c r="L19" s="258"/>
      <c r="M19" s="258"/>
      <c r="N19" s="258"/>
      <c r="O19" s="258"/>
      <c r="P19" s="258"/>
      <c r="Q19" s="258"/>
      <c r="R19" s="258"/>
      <c r="S19" s="258"/>
      <c r="T19" s="257"/>
      <c r="U19" s="476"/>
      <c r="V19" s="477"/>
      <c r="W19" s="477"/>
      <c r="X19" s="477"/>
      <c r="Y19" s="477"/>
      <c r="Z19" s="478"/>
      <c r="AA19" s="476"/>
      <c r="AB19" s="477"/>
      <c r="AC19" s="477"/>
      <c r="AD19" s="477"/>
      <c r="AE19" s="477"/>
      <c r="AF19" s="478"/>
      <c r="AG19" s="18"/>
      <c r="AH19" s="7"/>
      <c r="AI19" s="7"/>
    </row>
    <row r="20" spans="1:35" s="2" customFormat="1" ht="17.25" customHeight="1">
      <c r="A20" s="1"/>
      <c r="B20" s="257"/>
      <c r="C20" s="464"/>
      <c r="D20" s="465"/>
      <c r="E20" s="466"/>
      <c r="F20" s="257"/>
      <c r="G20" s="480" t="s">
        <v>20</v>
      </c>
      <c r="H20" s="480"/>
      <c r="I20" s="480"/>
      <c r="J20" s="480"/>
      <c r="K20" s="480"/>
      <c r="L20" s="480"/>
      <c r="M20" s="268" t="s">
        <v>28</v>
      </c>
      <c r="N20" s="490"/>
      <c r="O20" s="490"/>
      <c r="P20" s="490"/>
      <c r="Q20" s="490"/>
      <c r="R20" s="490"/>
      <c r="S20" s="257" t="s">
        <v>29</v>
      </c>
      <c r="T20" s="257"/>
      <c r="U20" s="481"/>
      <c r="V20" s="482"/>
      <c r="W20" s="482"/>
      <c r="X20" s="482"/>
      <c r="Y20" s="482"/>
      <c r="Z20" s="483"/>
      <c r="AA20" s="491" t="s">
        <v>165</v>
      </c>
      <c r="AB20" s="492"/>
      <c r="AC20" s="492"/>
      <c r="AD20" s="492"/>
      <c r="AE20" s="492"/>
      <c r="AF20" s="493"/>
      <c r="AG20" s="1"/>
      <c r="AH20" s="7"/>
      <c r="AI20" s="7"/>
    </row>
    <row r="21" spans="1:35" s="2" customFormat="1" ht="11.25" customHeight="1">
      <c r="A21" s="1"/>
      <c r="B21" s="257"/>
      <c r="C21" s="464"/>
      <c r="D21" s="465"/>
      <c r="E21" s="466"/>
      <c r="F21" s="297"/>
      <c r="G21" s="297"/>
      <c r="H21" s="297"/>
      <c r="I21" s="297"/>
      <c r="J21" s="298"/>
      <c r="K21" s="257"/>
      <c r="L21" s="297"/>
      <c r="M21" s="297"/>
      <c r="N21" s="297"/>
      <c r="O21" s="297"/>
      <c r="P21" s="297"/>
      <c r="Q21" s="298"/>
      <c r="R21" s="257"/>
      <c r="S21" s="297"/>
      <c r="T21" s="297"/>
      <c r="U21" s="484"/>
      <c r="V21" s="485"/>
      <c r="W21" s="485"/>
      <c r="X21" s="485"/>
      <c r="Y21" s="485"/>
      <c r="Z21" s="486"/>
      <c r="AA21" s="494"/>
      <c r="AB21" s="495"/>
      <c r="AC21" s="495"/>
      <c r="AD21" s="495"/>
      <c r="AE21" s="495"/>
      <c r="AF21" s="496"/>
      <c r="AG21" s="1"/>
      <c r="AH21" s="7"/>
      <c r="AI21" s="7"/>
    </row>
    <row r="22" spans="1:35" s="2" customFormat="1" ht="6" customHeight="1">
      <c r="A22" s="1"/>
      <c r="B22" s="257"/>
      <c r="C22" s="467"/>
      <c r="D22" s="468"/>
      <c r="E22" s="469"/>
      <c r="F22" s="261"/>
      <c r="G22" s="261"/>
      <c r="H22" s="261"/>
      <c r="I22" s="261"/>
      <c r="J22" s="261"/>
      <c r="K22" s="261"/>
      <c r="L22" s="261"/>
      <c r="M22" s="261"/>
      <c r="N22" s="261"/>
      <c r="O22" s="261"/>
      <c r="P22" s="261"/>
      <c r="Q22" s="261"/>
      <c r="R22" s="261"/>
      <c r="S22" s="261"/>
      <c r="T22" s="261"/>
      <c r="U22" s="487"/>
      <c r="V22" s="488"/>
      <c r="W22" s="488"/>
      <c r="X22" s="488"/>
      <c r="Y22" s="488"/>
      <c r="Z22" s="489"/>
      <c r="AA22" s="497"/>
      <c r="AB22" s="498"/>
      <c r="AC22" s="498"/>
      <c r="AD22" s="498"/>
      <c r="AE22" s="498"/>
      <c r="AF22" s="499"/>
      <c r="AG22" s="18"/>
      <c r="AH22" s="7"/>
      <c r="AI22" s="7"/>
    </row>
    <row r="23" spans="1:35" s="2" customFormat="1" ht="6" customHeight="1">
      <c r="A23" s="1"/>
      <c r="B23" s="257"/>
      <c r="C23" s="257"/>
      <c r="D23" s="257"/>
      <c r="E23" s="257"/>
      <c r="F23" s="257"/>
      <c r="G23" s="257"/>
      <c r="H23" s="257"/>
      <c r="I23" s="257"/>
      <c r="J23" s="257"/>
      <c r="K23" s="257"/>
      <c r="L23" s="257"/>
      <c r="M23" s="257"/>
      <c r="N23" s="257"/>
      <c r="O23" s="257"/>
      <c r="P23" s="257"/>
      <c r="Q23" s="257"/>
      <c r="R23" s="257"/>
      <c r="S23" s="299"/>
      <c r="T23" s="299"/>
      <c r="U23" s="299"/>
      <c r="V23" s="299"/>
      <c r="W23" s="299"/>
      <c r="X23" s="299"/>
      <c r="Y23" s="257"/>
      <c r="Z23" s="257"/>
      <c r="AA23" s="257"/>
      <c r="AB23" s="257"/>
      <c r="AC23" s="257"/>
      <c r="AD23" s="257"/>
      <c r="AE23" s="257"/>
      <c r="AF23" s="257"/>
      <c r="AG23" s="18"/>
      <c r="AH23" s="7"/>
      <c r="AI23" s="7"/>
    </row>
    <row r="24" spans="1:35" s="2" customFormat="1" ht="21" customHeight="1">
      <c r="A24" s="1"/>
      <c r="B24" s="258"/>
      <c r="C24" s="300"/>
      <c r="D24" s="459" t="s">
        <v>30</v>
      </c>
      <c r="E24" s="460"/>
      <c r="F24" s="460"/>
      <c r="G24" s="460"/>
      <c r="H24" s="301"/>
      <c r="I24" s="454" t="s">
        <v>13</v>
      </c>
      <c r="J24" s="455"/>
      <c r="K24" s="456"/>
      <c r="L24" s="456"/>
      <c r="M24" s="286" t="s">
        <v>14</v>
      </c>
      <c r="N24" s="456"/>
      <c r="O24" s="456"/>
      <c r="P24" s="286" t="s">
        <v>15</v>
      </c>
      <c r="Q24" s="456"/>
      <c r="R24" s="456"/>
      <c r="S24" s="286" t="s">
        <v>16</v>
      </c>
      <c r="T24" s="286" t="s">
        <v>17</v>
      </c>
      <c r="U24" s="455" t="s">
        <v>13</v>
      </c>
      <c r="V24" s="455"/>
      <c r="W24" s="456"/>
      <c r="X24" s="456"/>
      <c r="Y24" s="286" t="s">
        <v>14</v>
      </c>
      <c r="Z24" s="456"/>
      <c r="AA24" s="456"/>
      <c r="AB24" s="286" t="s">
        <v>15</v>
      </c>
      <c r="AC24" s="456"/>
      <c r="AD24" s="456"/>
      <c r="AE24" s="286" t="s">
        <v>16</v>
      </c>
      <c r="AF24" s="301"/>
      <c r="AG24" s="5"/>
      <c r="AH24" s="7"/>
      <c r="AI24" s="7"/>
    </row>
    <row r="25" spans="1:35" s="2" customFormat="1" ht="21" customHeight="1">
      <c r="A25" s="1"/>
      <c r="B25" s="258"/>
      <c r="C25" s="451" t="s">
        <v>31</v>
      </c>
      <c r="D25" s="452"/>
      <c r="E25" s="452"/>
      <c r="F25" s="452"/>
      <c r="G25" s="452"/>
      <c r="H25" s="453"/>
      <c r="I25" s="454" t="s">
        <v>18</v>
      </c>
      <c r="J25" s="455"/>
      <c r="K25" s="456"/>
      <c r="L25" s="456"/>
      <c r="M25" s="286" t="s">
        <v>14</v>
      </c>
      <c r="N25" s="456"/>
      <c r="O25" s="456"/>
      <c r="P25" s="286" t="s">
        <v>15</v>
      </c>
      <c r="Q25" s="456"/>
      <c r="R25" s="456"/>
      <c r="S25" s="286" t="s">
        <v>16</v>
      </c>
      <c r="T25" s="286" t="s">
        <v>17</v>
      </c>
      <c r="U25" s="455" t="s">
        <v>13</v>
      </c>
      <c r="V25" s="455"/>
      <c r="W25" s="456"/>
      <c r="X25" s="456"/>
      <c r="Y25" s="286" t="s">
        <v>14</v>
      </c>
      <c r="Z25" s="456"/>
      <c r="AA25" s="456"/>
      <c r="AB25" s="286" t="s">
        <v>15</v>
      </c>
      <c r="AC25" s="456"/>
      <c r="AD25" s="456"/>
      <c r="AE25" s="457" t="s">
        <v>32</v>
      </c>
      <c r="AF25" s="458"/>
      <c r="AG25" s="1"/>
      <c r="AH25" s="7"/>
      <c r="AI25" s="7"/>
    </row>
    <row r="26" spans="1:35" s="2" customFormat="1" ht="13.5" customHeight="1">
      <c r="A26" s="1"/>
      <c r="B26" s="258"/>
      <c r="C26" s="567" t="s">
        <v>90</v>
      </c>
      <c r="D26" s="568"/>
      <c r="E26" s="568"/>
      <c r="F26" s="568"/>
      <c r="G26" s="568"/>
      <c r="H26" s="569"/>
      <c r="I26" s="559" t="str">
        <f>IF('育児休業手当金（関連）'!$X$45="","",'育児休業手当金（関連）'!$X$45)</f>
        <v/>
      </c>
      <c r="J26" s="560"/>
      <c r="K26" s="560"/>
      <c r="L26" s="560"/>
      <c r="M26" s="560"/>
      <c r="N26" s="560"/>
      <c r="O26" s="560"/>
      <c r="P26" s="560"/>
      <c r="Q26" s="563" t="s">
        <v>89</v>
      </c>
      <c r="R26" s="302" t="s">
        <v>91</v>
      </c>
      <c r="S26" s="565" t="s">
        <v>92</v>
      </c>
      <c r="T26" s="565"/>
      <c r="U26" s="565"/>
      <c r="V26" s="565"/>
      <c r="W26" s="565"/>
      <c r="X26" s="565"/>
      <c r="Y26" s="573"/>
      <c r="Z26" s="574"/>
      <c r="AA26" s="574"/>
      <c r="AB26" s="574"/>
      <c r="AC26" s="574"/>
      <c r="AD26" s="574"/>
      <c r="AE26" s="574"/>
      <c r="AF26" s="563" t="s">
        <v>89</v>
      </c>
      <c r="AG26" s="1"/>
      <c r="AH26" s="7"/>
      <c r="AI26" s="7"/>
    </row>
    <row r="27" spans="1:35" s="2" customFormat="1" ht="18.75" customHeight="1">
      <c r="A27" s="1"/>
      <c r="B27" s="258"/>
      <c r="C27" s="570"/>
      <c r="D27" s="571"/>
      <c r="E27" s="571"/>
      <c r="F27" s="571"/>
      <c r="G27" s="571"/>
      <c r="H27" s="572"/>
      <c r="I27" s="561"/>
      <c r="J27" s="562"/>
      <c r="K27" s="562"/>
      <c r="L27" s="562"/>
      <c r="M27" s="562"/>
      <c r="N27" s="562"/>
      <c r="O27" s="562"/>
      <c r="P27" s="562"/>
      <c r="Q27" s="564"/>
      <c r="R27" s="303"/>
      <c r="S27" s="566"/>
      <c r="T27" s="566"/>
      <c r="U27" s="566"/>
      <c r="V27" s="566"/>
      <c r="W27" s="566"/>
      <c r="X27" s="566"/>
      <c r="Y27" s="575"/>
      <c r="Z27" s="576"/>
      <c r="AA27" s="576"/>
      <c r="AB27" s="576"/>
      <c r="AC27" s="576"/>
      <c r="AD27" s="576"/>
      <c r="AE27" s="576"/>
      <c r="AF27" s="564"/>
      <c r="AG27" s="1"/>
      <c r="AH27" s="7"/>
      <c r="AI27" s="7"/>
    </row>
    <row r="28" spans="1:35" s="2" customFormat="1" ht="6" customHeight="1">
      <c r="A28" s="1"/>
      <c r="B28" s="258"/>
      <c r="C28" s="304"/>
      <c r="D28" s="304"/>
      <c r="E28" s="305"/>
      <c r="F28" s="305"/>
      <c r="G28" s="305"/>
      <c r="H28" s="305"/>
      <c r="I28" s="306"/>
      <c r="J28" s="306"/>
      <c r="K28" s="306"/>
      <c r="L28" s="307"/>
      <c r="M28" s="306"/>
      <c r="N28" s="306"/>
      <c r="O28" s="306"/>
      <c r="P28" s="307"/>
      <c r="Q28" s="306"/>
      <c r="R28" s="306"/>
      <c r="S28" s="306"/>
      <c r="T28" s="307"/>
      <c r="U28" s="306"/>
      <c r="V28" s="306"/>
      <c r="W28" s="306"/>
      <c r="X28" s="307"/>
      <c r="Y28" s="306"/>
      <c r="Z28" s="306"/>
      <c r="AA28" s="306"/>
      <c r="AB28" s="307"/>
      <c r="AC28" s="306"/>
      <c r="AD28" s="306"/>
      <c r="AE28" s="306"/>
      <c r="AF28" s="307"/>
      <c r="AG28" s="1"/>
      <c r="AH28" s="7"/>
      <c r="AI28" s="7"/>
    </row>
    <row r="29" spans="1:35" s="2" customFormat="1" ht="16.5" customHeight="1">
      <c r="A29" s="1"/>
      <c r="B29" s="258"/>
      <c r="C29" s="433" t="s">
        <v>94</v>
      </c>
      <c r="D29" s="434"/>
      <c r="E29" s="308" t="s">
        <v>95</v>
      </c>
      <c r="F29" s="309"/>
      <c r="G29" s="309"/>
      <c r="H29" s="310"/>
      <c r="I29" s="311"/>
      <c r="J29" s="311"/>
      <c r="K29" s="311"/>
      <c r="L29" s="312"/>
      <c r="M29" s="311"/>
      <c r="N29" s="311"/>
      <c r="O29" s="311"/>
      <c r="P29" s="312"/>
      <c r="Q29" s="311"/>
      <c r="R29" s="311"/>
      <c r="S29" s="311"/>
      <c r="T29" s="312"/>
      <c r="U29" s="311"/>
      <c r="V29" s="311"/>
      <c r="W29" s="311"/>
      <c r="X29" s="312"/>
      <c r="Y29" s="311"/>
      <c r="Z29" s="311"/>
      <c r="AA29" s="311"/>
      <c r="AB29" s="312"/>
      <c r="AC29" s="311"/>
      <c r="AD29" s="311"/>
      <c r="AE29" s="311"/>
      <c r="AF29" s="313"/>
      <c r="AG29" s="1"/>
      <c r="AH29" s="7"/>
      <c r="AI29" s="7"/>
    </row>
    <row r="30" spans="1:35" s="2" customFormat="1" ht="9" customHeight="1">
      <c r="A30" s="1"/>
      <c r="B30" s="258"/>
      <c r="C30" s="435"/>
      <c r="D30" s="436"/>
      <c r="E30" s="314"/>
      <c r="F30" s="315"/>
      <c r="G30" s="315"/>
      <c r="H30" s="316"/>
      <c r="I30" s="317"/>
      <c r="J30" s="317"/>
      <c r="K30" s="317"/>
      <c r="L30" s="307"/>
      <c r="M30" s="317"/>
      <c r="N30" s="317"/>
      <c r="O30" s="317"/>
      <c r="P30" s="307"/>
      <c r="Q30" s="317"/>
      <c r="R30" s="317"/>
      <c r="S30" s="317"/>
      <c r="T30" s="307"/>
      <c r="U30" s="317"/>
      <c r="V30" s="317"/>
      <c r="W30" s="317"/>
      <c r="X30" s="307"/>
      <c r="Y30" s="317"/>
      <c r="Z30" s="317"/>
      <c r="AA30" s="317"/>
      <c r="AB30" s="307"/>
      <c r="AC30" s="317"/>
      <c r="AD30" s="317"/>
      <c r="AE30" s="317"/>
      <c r="AF30" s="318"/>
      <c r="AG30" s="1"/>
      <c r="AH30" s="7"/>
      <c r="AI30" s="7"/>
    </row>
    <row r="31" spans="1:35" s="2" customFormat="1" ht="15.75" customHeight="1">
      <c r="A31" s="1"/>
      <c r="B31" s="258"/>
      <c r="C31" s="435"/>
      <c r="D31" s="436"/>
      <c r="E31" s="319" t="s">
        <v>100</v>
      </c>
      <c r="F31" s="315"/>
      <c r="G31" s="315"/>
      <c r="H31" s="305"/>
      <c r="I31" s="306"/>
      <c r="J31" s="306"/>
      <c r="K31" s="306"/>
      <c r="L31" s="320"/>
      <c r="M31" s="306"/>
      <c r="N31" s="306"/>
      <c r="O31" s="306"/>
      <c r="P31" s="320"/>
      <c r="Q31" s="306"/>
      <c r="R31" s="306"/>
      <c r="S31" s="306"/>
      <c r="T31" s="320"/>
      <c r="U31" s="306"/>
      <c r="V31" s="306"/>
      <c r="W31" s="306"/>
      <c r="X31" s="320"/>
      <c r="Y31" s="306"/>
      <c r="Z31" s="306"/>
      <c r="AA31" s="306"/>
      <c r="AB31" s="320"/>
      <c r="AC31" s="306"/>
      <c r="AD31" s="306"/>
      <c r="AE31" s="306"/>
      <c r="AF31" s="321"/>
      <c r="AG31" s="1"/>
      <c r="AH31" s="7"/>
      <c r="AI31" s="7"/>
    </row>
    <row r="32" spans="1:35" s="2" customFormat="1" ht="15.75" customHeight="1">
      <c r="A32" s="1"/>
      <c r="B32" s="355"/>
      <c r="C32" s="435"/>
      <c r="D32" s="436"/>
      <c r="E32" s="319" t="s">
        <v>101</v>
      </c>
      <c r="F32" s="305"/>
      <c r="G32" s="305"/>
      <c r="H32" s="316"/>
      <c r="I32" s="306"/>
      <c r="J32" s="306"/>
      <c r="K32" s="306"/>
      <c r="L32" s="307"/>
      <c r="M32" s="306"/>
      <c r="N32" s="306"/>
      <c r="O32" s="306"/>
      <c r="P32" s="307"/>
      <c r="Q32" s="306"/>
      <c r="R32" s="306"/>
      <c r="S32" s="306"/>
      <c r="T32" s="307"/>
      <c r="U32" s="306"/>
      <c r="V32" s="306"/>
      <c r="W32" s="306"/>
      <c r="X32" s="307"/>
      <c r="Y32" s="306"/>
      <c r="Z32" s="306"/>
      <c r="AA32" s="306"/>
      <c r="AB32" s="307"/>
      <c r="AC32" s="306"/>
      <c r="AD32" s="306"/>
      <c r="AE32" s="306"/>
      <c r="AF32" s="318"/>
      <c r="AG32" s="18"/>
      <c r="AH32" s="7"/>
      <c r="AI32" s="7"/>
    </row>
    <row r="33" spans="1:35" s="2" customFormat="1" ht="15.75" customHeight="1">
      <c r="A33" s="1"/>
      <c r="B33" s="355"/>
      <c r="C33" s="435"/>
      <c r="D33" s="436"/>
      <c r="E33" s="319" t="s">
        <v>102</v>
      </c>
      <c r="F33" s="305"/>
      <c r="G33" s="304"/>
      <c r="H33" s="304"/>
      <c r="I33" s="317"/>
      <c r="J33" s="317"/>
      <c r="K33" s="317"/>
      <c r="L33" s="307"/>
      <c r="M33" s="317"/>
      <c r="N33" s="317"/>
      <c r="O33" s="317"/>
      <c r="P33" s="307"/>
      <c r="Q33" s="317"/>
      <c r="R33" s="317"/>
      <c r="S33" s="317"/>
      <c r="T33" s="307"/>
      <c r="U33" s="317"/>
      <c r="V33" s="317"/>
      <c r="W33" s="317"/>
      <c r="X33" s="307"/>
      <c r="Y33" s="317"/>
      <c r="Z33" s="317"/>
      <c r="AA33" s="317"/>
      <c r="AB33" s="307"/>
      <c r="AC33" s="317"/>
      <c r="AD33" s="317"/>
      <c r="AE33" s="317"/>
      <c r="AF33" s="318"/>
      <c r="AG33" s="18"/>
      <c r="AH33" s="7"/>
      <c r="AI33" s="7"/>
    </row>
    <row r="34" spans="1:35" s="2" customFormat="1" ht="15.75" customHeight="1">
      <c r="A34" s="1"/>
      <c r="B34" s="355"/>
      <c r="C34" s="435"/>
      <c r="D34" s="436"/>
      <c r="E34" s="319" t="s">
        <v>103</v>
      </c>
      <c r="F34" s="305"/>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22"/>
      <c r="AG34" s="18"/>
      <c r="AH34" s="7"/>
      <c r="AI34" s="7"/>
    </row>
    <row r="35" spans="1:35" s="2" customFormat="1" ht="15.75" customHeight="1">
      <c r="A35" s="1"/>
      <c r="B35" s="355"/>
      <c r="C35" s="435"/>
      <c r="D35" s="436"/>
      <c r="E35" s="319" t="s">
        <v>104</v>
      </c>
      <c r="F35" s="305"/>
      <c r="G35" s="304"/>
      <c r="H35" s="304"/>
      <c r="I35" s="323"/>
      <c r="J35" s="323"/>
      <c r="K35" s="304"/>
      <c r="L35" s="324"/>
      <c r="M35" s="323"/>
      <c r="N35" s="323"/>
      <c r="O35" s="323"/>
      <c r="P35" s="305"/>
      <c r="Q35" s="323"/>
      <c r="R35" s="323"/>
      <c r="S35" s="304"/>
      <c r="T35" s="324"/>
      <c r="U35" s="323"/>
      <c r="V35" s="323"/>
      <c r="W35" s="323"/>
      <c r="X35" s="305"/>
      <c r="Y35" s="323"/>
      <c r="Z35" s="323"/>
      <c r="AA35" s="304"/>
      <c r="AB35" s="324"/>
      <c r="AC35" s="323"/>
      <c r="AD35" s="323"/>
      <c r="AE35" s="323"/>
      <c r="AF35" s="325"/>
      <c r="AG35" s="18"/>
      <c r="AH35" s="7"/>
      <c r="AI35" s="7"/>
    </row>
    <row r="36" spans="1:35" s="2" customFormat="1" ht="21" customHeight="1">
      <c r="A36" s="1"/>
      <c r="B36" s="355"/>
      <c r="C36" s="437"/>
      <c r="D36" s="438"/>
      <c r="E36" s="326" t="s">
        <v>93</v>
      </c>
      <c r="F36" s="327"/>
      <c r="G36" s="327"/>
      <c r="H36" s="328"/>
      <c r="I36" s="329"/>
      <c r="J36" s="329"/>
      <c r="K36" s="328"/>
      <c r="L36" s="330"/>
      <c r="M36" s="329"/>
      <c r="N36" s="329"/>
      <c r="O36" s="329"/>
      <c r="P36" s="331"/>
      <c r="Q36" s="329"/>
      <c r="R36" s="329"/>
      <c r="S36" s="328"/>
      <c r="T36" s="330"/>
      <c r="U36" s="329"/>
      <c r="V36" s="329"/>
      <c r="W36" s="329"/>
      <c r="X36" s="331"/>
      <c r="Y36" s="329"/>
      <c r="Z36" s="329"/>
      <c r="AA36" s="328"/>
      <c r="AB36" s="330"/>
      <c r="AC36" s="329"/>
      <c r="AD36" s="329"/>
      <c r="AE36" s="329"/>
      <c r="AF36" s="332"/>
      <c r="AG36" s="18"/>
      <c r="AH36" s="7"/>
      <c r="AI36" s="7"/>
    </row>
    <row r="37" spans="1:35" s="246" customFormat="1" ht="6" customHeight="1">
      <c r="B37" s="333"/>
      <c r="C37" s="333"/>
      <c r="D37" s="333"/>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row>
    <row r="38" spans="1:35" s="246" customFormat="1" ht="5.25" customHeight="1">
      <c r="B38" s="333"/>
      <c r="C38" s="334"/>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6"/>
    </row>
    <row r="39" spans="1:35" s="247" customFormat="1" ht="13.5" customHeight="1">
      <c r="B39" s="333"/>
      <c r="C39" s="337"/>
      <c r="D39" s="432"/>
      <c r="E39" s="338"/>
      <c r="F39" s="338" t="s">
        <v>115</v>
      </c>
      <c r="G39" s="339"/>
      <c r="H39" s="339"/>
      <c r="I39" s="340"/>
      <c r="J39" s="340"/>
      <c r="K39" s="340"/>
      <c r="L39" s="340"/>
      <c r="M39" s="340"/>
      <c r="N39" s="423" t="s">
        <v>116</v>
      </c>
      <c r="O39" s="340"/>
      <c r="P39" s="340"/>
      <c r="Q39" s="340"/>
      <c r="R39" s="340"/>
      <c r="S39" s="340"/>
      <c r="T39" s="340"/>
      <c r="U39" s="340"/>
      <c r="V39" s="340"/>
      <c r="W39" s="340"/>
      <c r="X39" s="340"/>
      <c r="Y39" s="340"/>
      <c r="Z39" s="340"/>
      <c r="AA39" s="340"/>
      <c r="AB39" s="340"/>
      <c r="AC39" s="340"/>
      <c r="AD39" s="340"/>
      <c r="AE39" s="340"/>
      <c r="AF39" s="341"/>
      <c r="AG39" s="249"/>
      <c r="AH39" s="248"/>
      <c r="AI39" s="248"/>
    </row>
    <row r="40" spans="1:35" s="246" customFormat="1" ht="5.25" customHeight="1">
      <c r="B40" s="333"/>
      <c r="C40" s="342"/>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4"/>
    </row>
    <row r="41" spans="1:35" s="255" customFormat="1" ht="6" customHeight="1">
      <c r="A41" s="250"/>
      <c r="B41" s="356"/>
      <c r="C41" s="345"/>
      <c r="D41" s="346"/>
      <c r="E41" s="346"/>
      <c r="F41" s="346"/>
      <c r="G41" s="346"/>
      <c r="H41" s="346"/>
      <c r="I41" s="346"/>
      <c r="J41" s="347"/>
      <c r="K41" s="347"/>
      <c r="L41" s="347"/>
      <c r="M41" s="347"/>
      <c r="N41" s="347"/>
      <c r="O41" s="347"/>
      <c r="P41" s="347"/>
      <c r="Q41" s="347"/>
      <c r="R41" s="347"/>
      <c r="S41" s="347"/>
      <c r="T41" s="347"/>
      <c r="U41" s="347"/>
      <c r="V41" s="347"/>
      <c r="W41" s="347"/>
      <c r="X41" s="347"/>
      <c r="Y41" s="347"/>
      <c r="Z41" s="347"/>
      <c r="AA41" s="347"/>
      <c r="AB41" s="347"/>
      <c r="AC41" s="347"/>
      <c r="AD41" s="347"/>
      <c r="AE41" s="347"/>
      <c r="AF41" s="347"/>
      <c r="AG41" s="254"/>
      <c r="AH41" s="254"/>
      <c r="AI41" s="254"/>
    </row>
    <row r="42" spans="1:35" s="2" customFormat="1" ht="12" customHeight="1">
      <c r="A42" s="1"/>
      <c r="B42" s="258"/>
      <c r="C42" s="300"/>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348"/>
      <c r="AG42" s="7"/>
      <c r="AH42" s="7"/>
      <c r="AI42" s="7"/>
    </row>
    <row r="43" spans="1:35" s="2" customFormat="1" ht="12" customHeight="1">
      <c r="A43" s="1"/>
      <c r="B43" s="258"/>
      <c r="C43" s="349"/>
      <c r="D43" s="257" t="s">
        <v>34</v>
      </c>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350"/>
      <c r="AG43" s="7"/>
      <c r="AH43" s="7"/>
      <c r="AI43" s="7"/>
    </row>
    <row r="44" spans="1:35" s="2" customFormat="1" ht="12" customHeight="1">
      <c r="A44" s="1"/>
      <c r="B44" s="258"/>
      <c r="C44" s="349"/>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351"/>
      <c r="AG44" s="7"/>
      <c r="AH44" s="7"/>
      <c r="AI44" s="7"/>
    </row>
    <row r="45" spans="1:35" s="2" customFormat="1" ht="12" customHeight="1">
      <c r="A45" s="1"/>
      <c r="B45" s="258"/>
      <c r="C45" s="349"/>
      <c r="D45" s="257"/>
      <c r="E45" s="257" t="s">
        <v>35</v>
      </c>
      <c r="F45" s="257"/>
      <c r="G45" s="257"/>
      <c r="H45" s="257"/>
      <c r="I45" s="257"/>
      <c r="J45" s="257"/>
      <c r="K45" s="257"/>
      <c r="L45" s="257"/>
      <c r="M45" s="257"/>
      <c r="N45" s="257"/>
      <c r="O45" s="257"/>
      <c r="P45" s="257"/>
      <c r="Q45" s="257"/>
      <c r="R45" s="257"/>
      <c r="S45" s="257"/>
      <c r="T45" s="259"/>
      <c r="U45" s="257"/>
      <c r="V45" s="257"/>
      <c r="W45" s="257"/>
      <c r="X45" s="257"/>
      <c r="Y45" s="257"/>
      <c r="Z45" s="257"/>
      <c r="AA45" s="257"/>
      <c r="AB45" s="257"/>
      <c r="AC45" s="257"/>
      <c r="AD45" s="257"/>
      <c r="AE45" s="257"/>
      <c r="AF45" s="351"/>
      <c r="AG45" s="7"/>
      <c r="AH45" s="7"/>
      <c r="AI45" s="7"/>
    </row>
    <row r="46" spans="1:35" s="2" customFormat="1" ht="12" customHeight="1">
      <c r="A46" s="1"/>
      <c r="B46" s="258"/>
      <c r="C46" s="349"/>
      <c r="D46" s="257"/>
      <c r="E46" s="257"/>
      <c r="F46" s="257"/>
      <c r="G46" s="257"/>
      <c r="H46" s="257"/>
      <c r="I46" s="257"/>
      <c r="J46" s="257"/>
      <c r="K46" s="257"/>
      <c r="L46" s="257"/>
      <c r="M46" s="257"/>
      <c r="N46" s="257"/>
      <c r="O46" s="257"/>
      <c r="P46" s="257"/>
      <c r="Q46" s="257"/>
      <c r="R46" s="257"/>
      <c r="S46" s="257"/>
      <c r="T46" s="259"/>
      <c r="U46" s="257"/>
      <c r="V46" s="257"/>
      <c r="W46" s="257"/>
      <c r="X46" s="257"/>
      <c r="Y46" s="257"/>
      <c r="Z46" s="257"/>
      <c r="AA46" s="257"/>
      <c r="AB46" s="257"/>
      <c r="AC46" s="257"/>
      <c r="AD46" s="257"/>
      <c r="AE46" s="257"/>
      <c r="AF46" s="351"/>
      <c r="AG46" s="7"/>
      <c r="AH46" s="7"/>
      <c r="AI46" s="7"/>
    </row>
    <row r="47" spans="1:35" s="2" customFormat="1" ht="12" customHeight="1">
      <c r="A47" s="1"/>
      <c r="B47" s="258"/>
      <c r="C47" s="349"/>
      <c r="D47" s="257"/>
      <c r="E47" s="440" t="s">
        <v>13</v>
      </c>
      <c r="F47" s="441"/>
      <c r="G47" s="428"/>
      <c r="H47" s="256" t="s">
        <v>14</v>
      </c>
      <c r="I47" s="428"/>
      <c r="J47" s="256" t="s">
        <v>15</v>
      </c>
      <c r="K47" s="428"/>
      <c r="L47" s="256" t="s">
        <v>16</v>
      </c>
      <c r="M47" s="257"/>
      <c r="N47" s="257"/>
      <c r="O47" s="257"/>
      <c r="P47" s="257"/>
      <c r="Q47" s="257"/>
      <c r="R47" s="258"/>
      <c r="S47" s="257"/>
      <c r="T47" s="259"/>
      <c r="U47" s="257"/>
      <c r="V47" s="257"/>
      <c r="W47" s="257"/>
      <c r="X47" s="257"/>
      <c r="Y47" s="257"/>
      <c r="Z47" s="257"/>
      <c r="AA47" s="257"/>
      <c r="AB47" s="257"/>
      <c r="AC47" s="257"/>
      <c r="AD47" s="258"/>
      <c r="AE47" s="257"/>
      <c r="AF47" s="351"/>
      <c r="AG47" s="7"/>
      <c r="AH47" s="7"/>
      <c r="AI47" s="7"/>
    </row>
    <row r="48" spans="1:35" s="2" customFormat="1" ht="13.5" customHeight="1">
      <c r="A48" s="1"/>
      <c r="B48" s="258"/>
      <c r="C48" s="349"/>
      <c r="D48" s="257"/>
      <c r="E48" s="257"/>
      <c r="F48" s="257"/>
      <c r="G48" s="257"/>
      <c r="H48" s="257"/>
      <c r="I48" s="257"/>
      <c r="J48" s="257"/>
      <c r="K48" s="257"/>
      <c r="L48" s="257"/>
      <c r="M48" s="257"/>
      <c r="N48" s="257"/>
      <c r="O48" s="257"/>
      <c r="P48" s="257"/>
      <c r="Q48" s="257"/>
      <c r="R48" s="259" t="s">
        <v>8</v>
      </c>
      <c r="S48" s="257"/>
      <c r="T48" s="449"/>
      <c r="U48" s="449"/>
      <c r="V48" s="449"/>
      <c r="W48" s="449"/>
      <c r="X48" s="449"/>
      <c r="Y48" s="449"/>
      <c r="Z48" s="449"/>
      <c r="AA48" s="449"/>
      <c r="AB48" s="449"/>
      <c r="AC48" s="257"/>
      <c r="AD48" s="257"/>
      <c r="AE48" s="257"/>
      <c r="AF48" s="351"/>
      <c r="AG48" s="7"/>
      <c r="AH48" s="7"/>
      <c r="AI48" s="7"/>
    </row>
    <row r="49" spans="1:35" s="2" customFormat="1" ht="12" customHeight="1">
      <c r="A49" s="1"/>
      <c r="B49" s="258"/>
      <c r="C49" s="352"/>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83"/>
      <c r="AG49" s="7"/>
      <c r="AH49" s="7"/>
      <c r="AI49" s="7"/>
    </row>
    <row r="50" spans="1:35" s="2" customFormat="1" ht="12" customHeight="1">
      <c r="A50" s="1"/>
      <c r="B50" s="258"/>
      <c r="C50" s="300"/>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348"/>
      <c r="AG50" s="7"/>
      <c r="AH50" s="7"/>
      <c r="AI50" s="7"/>
    </row>
    <row r="51" spans="1:35" s="2" customFormat="1" ht="12" customHeight="1">
      <c r="A51" s="1"/>
      <c r="B51" s="258"/>
      <c r="C51" s="349"/>
      <c r="D51" s="257" t="s">
        <v>36</v>
      </c>
      <c r="E51" s="257"/>
      <c r="F51" s="257"/>
      <c r="G51" s="257"/>
      <c r="H51" s="257"/>
      <c r="I51" s="257"/>
      <c r="J51" s="257"/>
      <c r="K51" s="257"/>
      <c r="L51" s="257"/>
      <c r="M51" s="257"/>
      <c r="N51" s="257"/>
      <c r="O51" s="257"/>
      <c r="P51" s="257"/>
      <c r="Q51" s="258"/>
      <c r="R51" s="258"/>
      <c r="S51" s="258"/>
      <c r="T51" s="258"/>
      <c r="U51" s="258"/>
      <c r="V51" s="258"/>
      <c r="W51" s="258"/>
      <c r="X51" s="258"/>
      <c r="Y51" s="258"/>
      <c r="Z51" s="258"/>
      <c r="AA51" s="258"/>
      <c r="AB51" s="258"/>
      <c r="AC51" s="257"/>
      <c r="AD51" s="257"/>
      <c r="AE51" s="257"/>
      <c r="AF51" s="351"/>
      <c r="AG51" s="7"/>
      <c r="AH51" s="7"/>
      <c r="AI51" s="7"/>
    </row>
    <row r="52" spans="1:35" s="2" customFormat="1" ht="12" customHeight="1">
      <c r="A52" s="1"/>
      <c r="B52" s="258"/>
      <c r="C52" s="349"/>
      <c r="D52" s="257"/>
      <c r="E52" s="257"/>
      <c r="F52" s="257"/>
      <c r="G52" s="257"/>
      <c r="H52" s="257"/>
      <c r="I52" s="257"/>
      <c r="J52" s="257"/>
      <c r="K52" s="257"/>
      <c r="L52" s="257"/>
      <c r="M52" s="257"/>
      <c r="N52" s="257"/>
      <c r="O52" s="257"/>
      <c r="P52" s="257"/>
      <c r="Q52" s="263"/>
      <c r="R52" s="263"/>
      <c r="S52" s="442" t="s">
        <v>37</v>
      </c>
      <c r="T52" s="443"/>
      <c r="U52" s="443"/>
      <c r="V52" s="443"/>
      <c r="W52" s="443"/>
      <c r="X52" s="443"/>
      <c r="Y52" s="443"/>
      <c r="Z52" s="443"/>
      <c r="AA52" s="443"/>
      <c r="AB52" s="443"/>
      <c r="AC52" s="443"/>
      <c r="AD52" s="444"/>
      <c r="AE52" s="264"/>
      <c r="AF52" s="351"/>
      <c r="AG52" s="7"/>
      <c r="AH52" s="7"/>
      <c r="AI52" s="7"/>
    </row>
    <row r="53" spans="1:35" s="2" customFormat="1" ht="16.5" customHeight="1">
      <c r="A53" s="1"/>
      <c r="B53" s="258"/>
      <c r="C53" s="349"/>
      <c r="D53" s="257"/>
      <c r="E53" s="440" t="s">
        <v>13</v>
      </c>
      <c r="F53" s="441"/>
      <c r="G53" s="428"/>
      <c r="H53" s="256" t="s">
        <v>14</v>
      </c>
      <c r="I53" s="428"/>
      <c r="J53" s="256" t="s">
        <v>15</v>
      </c>
      <c r="K53" s="428"/>
      <c r="L53" s="256" t="s">
        <v>16</v>
      </c>
      <c r="M53" s="257"/>
      <c r="N53" s="257"/>
      <c r="O53" s="257"/>
      <c r="P53" s="257"/>
      <c r="Q53" s="263"/>
      <c r="R53" s="263"/>
      <c r="S53" s="445"/>
      <c r="T53" s="446"/>
      <c r="U53" s="446"/>
      <c r="V53" s="265" t="s">
        <v>38</v>
      </c>
      <c r="W53" s="447"/>
      <c r="X53" s="447"/>
      <c r="Y53" s="447"/>
      <c r="Z53" s="265" t="s">
        <v>38</v>
      </c>
      <c r="AA53" s="446"/>
      <c r="AB53" s="446"/>
      <c r="AC53" s="446"/>
      <c r="AD53" s="448"/>
      <c r="AE53" s="256"/>
      <c r="AF53" s="350"/>
      <c r="AG53" s="5"/>
      <c r="AH53" s="7"/>
      <c r="AI53" s="7"/>
    </row>
    <row r="54" spans="1:35" s="2" customFormat="1" ht="12" customHeight="1">
      <c r="A54" s="1"/>
      <c r="B54" s="258"/>
      <c r="C54" s="349"/>
      <c r="D54" s="257"/>
      <c r="E54" s="257"/>
      <c r="F54" s="257"/>
      <c r="G54" s="257"/>
      <c r="H54" s="257"/>
      <c r="I54" s="257"/>
      <c r="J54" s="257"/>
      <c r="K54" s="257"/>
      <c r="L54" s="257"/>
      <c r="M54" s="257"/>
      <c r="N54" s="257"/>
      <c r="O54" s="257"/>
      <c r="P54" s="257"/>
      <c r="Q54" s="263"/>
      <c r="R54" s="263"/>
      <c r="S54" s="263"/>
      <c r="T54" s="263"/>
      <c r="U54" s="263"/>
      <c r="V54" s="263"/>
      <c r="W54" s="263"/>
      <c r="X54" s="263"/>
      <c r="Y54" s="263"/>
      <c r="Z54" s="263"/>
      <c r="AA54" s="263"/>
      <c r="AB54" s="263"/>
      <c r="AC54" s="264"/>
      <c r="AD54" s="264"/>
      <c r="AE54" s="256"/>
      <c r="AF54" s="350"/>
      <c r="AG54" s="5"/>
      <c r="AH54" s="7"/>
      <c r="AI54" s="7"/>
    </row>
    <row r="55" spans="1:35" s="2" customFormat="1" ht="13.5" customHeight="1">
      <c r="A55" s="1"/>
      <c r="B55" s="258"/>
      <c r="C55" s="349"/>
      <c r="D55" s="257"/>
      <c r="E55" s="257"/>
      <c r="F55" s="257"/>
      <c r="G55" s="257"/>
      <c r="H55" s="257"/>
      <c r="I55" s="257"/>
      <c r="J55" s="257"/>
      <c r="K55" s="257"/>
      <c r="L55" s="257"/>
      <c r="M55" s="257"/>
      <c r="N55" s="257"/>
      <c r="O55" s="257"/>
      <c r="P55" s="257"/>
      <c r="Q55" s="264"/>
      <c r="R55" s="266" t="s">
        <v>161</v>
      </c>
      <c r="S55" s="429"/>
      <c r="T55" s="429"/>
      <c r="U55" s="450"/>
      <c r="V55" s="450"/>
      <c r="W55" s="450"/>
      <c r="X55" s="450"/>
      <c r="Y55" s="450"/>
      <c r="Z55" s="450"/>
      <c r="AA55" s="267"/>
      <c r="AB55" s="264"/>
      <c r="AC55" s="424"/>
      <c r="AD55" s="424"/>
      <c r="AE55" s="424"/>
      <c r="AF55" s="350"/>
      <c r="AG55" s="5"/>
      <c r="AH55" s="7"/>
      <c r="AI55" s="7"/>
    </row>
    <row r="56" spans="1:35" s="2" customFormat="1" ht="12" customHeight="1">
      <c r="A56" s="1"/>
      <c r="B56" s="258"/>
      <c r="C56" s="349"/>
      <c r="D56" s="257"/>
      <c r="E56" s="257"/>
      <c r="F56" s="257"/>
      <c r="G56" s="257"/>
      <c r="H56" s="257"/>
      <c r="I56" s="257"/>
      <c r="J56" s="257"/>
      <c r="K56" s="257"/>
      <c r="L56" s="257"/>
      <c r="M56" s="257"/>
      <c r="N56" s="257"/>
      <c r="O56" s="257"/>
      <c r="P56" s="257"/>
      <c r="Q56" s="264"/>
      <c r="R56" s="266"/>
      <c r="S56" s="264"/>
      <c r="T56" s="264"/>
      <c r="U56" s="264"/>
      <c r="V56" s="264"/>
      <c r="W56" s="264"/>
      <c r="X56" s="264"/>
      <c r="Y56" s="264"/>
      <c r="Z56" s="264"/>
      <c r="AA56" s="264"/>
      <c r="AB56" s="424"/>
      <c r="AC56" s="424"/>
      <c r="AD56" s="424"/>
      <c r="AE56" s="424"/>
      <c r="AF56" s="350"/>
      <c r="AG56" s="5"/>
      <c r="AH56" s="7"/>
      <c r="AI56" s="7"/>
    </row>
    <row r="57" spans="1:35" s="2" customFormat="1" ht="13.5" customHeight="1">
      <c r="A57" s="1"/>
      <c r="B57" s="258"/>
      <c r="C57" s="349"/>
      <c r="D57" s="257"/>
      <c r="E57" s="257"/>
      <c r="F57" s="257"/>
      <c r="G57" s="257"/>
      <c r="H57" s="257"/>
      <c r="I57" s="257"/>
      <c r="J57" s="257"/>
      <c r="K57" s="257"/>
      <c r="L57" s="257"/>
      <c r="M57" s="257"/>
      <c r="N57" s="257"/>
      <c r="O57" s="259" t="s">
        <v>162</v>
      </c>
      <c r="P57" s="257"/>
      <c r="Q57" s="266"/>
      <c r="R57" s="266" t="s">
        <v>39</v>
      </c>
      <c r="S57" s="429"/>
      <c r="T57" s="429"/>
      <c r="U57" s="450"/>
      <c r="V57" s="450"/>
      <c r="W57" s="450"/>
      <c r="X57" s="450"/>
      <c r="Y57" s="450"/>
      <c r="Z57" s="450"/>
      <c r="AA57" s="267"/>
      <c r="AB57" s="424"/>
      <c r="AC57" s="424"/>
      <c r="AD57" s="424"/>
      <c r="AE57" s="424"/>
      <c r="AF57" s="282"/>
      <c r="AG57" s="34"/>
      <c r="AH57" s="7"/>
      <c r="AI57" s="7"/>
    </row>
    <row r="58" spans="1:35" s="2" customFormat="1" ht="12" customHeight="1">
      <c r="A58" s="1"/>
      <c r="B58" s="258"/>
      <c r="C58" s="349"/>
      <c r="D58" s="257"/>
      <c r="E58" s="257"/>
      <c r="F58" s="257"/>
      <c r="G58" s="257"/>
      <c r="H58" s="257"/>
      <c r="I58" s="257"/>
      <c r="J58" s="257"/>
      <c r="K58" s="257"/>
      <c r="L58" s="257"/>
      <c r="M58" s="257"/>
      <c r="N58" s="257"/>
      <c r="O58" s="257"/>
      <c r="P58" s="257"/>
      <c r="Q58" s="264"/>
      <c r="R58" s="266"/>
      <c r="S58" s="264"/>
      <c r="T58" s="264"/>
      <c r="U58" s="264"/>
      <c r="V58" s="264"/>
      <c r="W58" s="264"/>
      <c r="X58" s="264"/>
      <c r="Y58" s="264"/>
      <c r="Z58" s="264"/>
      <c r="AA58" s="264"/>
      <c r="AB58" s="424"/>
      <c r="AC58" s="424"/>
      <c r="AD58" s="424"/>
      <c r="AE58" s="424"/>
      <c r="AF58" s="282"/>
      <c r="AG58" s="34"/>
      <c r="AH58" s="7"/>
      <c r="AI58" s="7"/>
    </row>
    <row r="59" spans="1:35" s="2" customFormat="1" ht="13.5" customHeight="1">
      <c r="A59" s="1"/>
      <c r="B59" s="258"/>
      <c r="C59" s="349"/>
      <c r="D59" s="257"/>
      <c r="E59" s="257"/>
      <c r="F59" s="257"/>
      <c r="G59" s="257"/>
      <c r="H59" s="257"/>
      <c r="I59" s="257"/>
      <c r="J59" s="257"/>
      <c r="K59" s="257"/>
      <c r="L59" s="257"/>
      <c r="M59" s="257"/>
      <c r="N59" s="257"/>
      <c r="O59" s="259" t="s">
        <v>163</v>
      </c>
      <c r="P59" s="257"/>
      <c r="Q59" s="264"/>
      <c r="R59" s="266" t="s">
        <v>40</v>
      </c>
      <c r="S59" s="429"/>
      <c r="T59" s="429"/>
      <c r="U59" s="450"/>
      <c r="V59" s="450"/>
      <c r="W59" s="450"/>
      <c r="X59" s="450"/>
      <c r="Y59" s="450"/>
      <c r="Z59" s="450"/>
      <c r="AA59" s="267"/>
      <c r="AB59" s="424"/>
      <c r="AC59" s="424"/>
      <c r="AD59" s="424"/>
      <c r="AE59" s="424"/>
      <c r="AF59" s="350"/>
      <c r="AG59" s="5"/>
      <c r="AH59" s="7"/>
      <c r="AI59" s="7"/>
    </row>
    <row r="60" spans="1:35" s="2" customFormat="1" ht="12" customHeight="1">
      <c r="A60" s="1"/>
      <c r="B60" s="258"/>
      <c r="C60" s="352"/>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83"/>
      <c r="AG60" s="7"/>
      <c r="AH60" s="7"/>
      <c r="AI60" s="7"/>
    </row>
    <row r="61" spans="1:35" s="2" customFormat="1" ht="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7"/>
      <c r="AH61" s="7"/>
      <c r="AI61" s="7"/>
    </row>
    <row r="62" spans="1:35" s="2" customFormat="1" ht="17.100000000000001"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0"/>
      <c r="AB62" s="7"/>
      <c r="AC62" s="7"/>
      <c r="AD62" s="5"/>
      <c r="AE62" s="7"/>
      <c r="AF62" s="7"/>
      <c r="AG62" s="1"/>
      <c r="AH62" s="1"/>
      <c r="AI62" s="1"/>
    </row>
    <row r="63" spans="1:35" s="2" customFormat="1" ht="17.100000000000001" customHeight="1">
      <c r="A63" s="1"/>
      <c r="B63" s="1"/>
      <c r="C63" s="439"/>
      <c r="D63" s="439"/>
      <c r="E63" s="439"/>
      <c r="F63" s="439"/>
      <c r="G63" s="439"/>
      <c r="H63" s="439"/>
      <c r="I63" s="439"/>
      <c r="J63" s="439"/>
      <c r="K63" s="439"/>
      <c r="L63" s="439"/>
      <c r="M63" s="439"/>
      <c r="N63" s="439"/>
      <c r="O63" s="439"/>
      <c r="P63" s="439"/>
      <c r="Q63" s="439"/>
      <c r="R63" s="439"/>
      <c r="S63" s="439"/>
      <c r="T63" s="439"/>
      <c r="U63" s="439"/>
      <c r="V63" s="439"/>
      <c r="W63" s="439"/>
      <c r="X63" s="439"/>
      <c r="Y63" s="439"/>
      <c r="Z63" s="439"/>
      <c r="AA63" s="439"/>
      <c r="AB63" s="439"/>
      <c r="AC63" s="439"/>
      <c r="AD63" s="439"/>
      <c r="AE63" s="439"/>
      <c r="AF63" s="49"/>
      <c r="AG63" s="1"/>
      <c r="AH63" s="1"/>
      <c r="AI63" s="1"/>
    </row>
    <row r="64" spans="1:35" ht="17.100000000000001" customHeight="1"/>
    <row r="65" ht="17.100000000000001" customHeight="1"/>
    <row r="66" ht="17.100000000000001" customHeight="1"/>
  </sheetData>
  <sheetProtection password="CEFD" sheet="1" scenarios="1" formatCells="0" formatColumns="0" formatRows="0"/>
  <mergeCells count="98">
    <mergeCell ref="I26:P27"/>
    <mergeCell ref="Q26:Q27"/>
    <mergeCell ref="AF26:AF27"/>
    <mergeCell ref="S26:X27"/>
    <mergeCell ref="C26:H27"/>
    <mergeCell ref="Y26:AE27"/>
    <mergeCell ref="B1:AA1"/>
    <mergeCell ref="V2:Z2"/>
    <mergeCell ref="AB2:AF2"/>
    <mergeCell ref="V3:Z7"/>
    <mergeCell ref="AB3:AF7"/>
    <mergeCell ref="C4:Q4"/>
    <mergeCell ref="D9:G9"/>
    <mergeCell ref="J9:M9"/>
    <mergeCell ref="P9:AE9"/>
    <mergeCell ref="C10:C11"/>
    <mergeCell ref="D10:G11"/>
    <mergeCell ref="I10:I11"/>
    <mergeCell ref="J10:M11"/>
    <mergeCell ref="P10:AE11"/>
    <mergeCell ref="C12:H13"/>
    <mergeCell ref="I12:N13"/>
    <mergeCell ref="O12:P13"/>
    <mergeCell ref="Q12:Q13"/>
    <mergeCell ref="R12:R13"/>
    <mergeCell ref="S12:S13"/>
    <mergeCell ref="T12:T13"/>
    <mergeCell ref="U12:U13"/>
    <mergeCell ref="V12:V13"/>
    <mergeCell ref="W12:X13"/>
    <mergeCell ref="Y12:Z13"/>
    <mergeCell ref="AA12:AA13"/>
    <mergeCell ref="AB12:AB13"/>
    <mergeCell ref="AC12:AC13"/>
    <mergeCell ref="AD12:AD13"/>
    <mergeCell ref="AE12:AE13"/>
    <mergeCell ref="AF12:AF13"/>
    <mergeCell ref="C14:H15"/>
    <mergeCell ref="I14:N15"/>
    <mergeCell ref="O14:P15"/>
    <mergeCell ref="Q14:Q15"/>
    <mergeCell ref="R14:R15"/>
    <mergeCell ref="S14:S15"/>
    <mergeCell ref="T14:T15"/>
    <mergeCell ref="U14:U15"/>
    <mergeCell ref="V14:V15"/>
    <mergeCell ref="W14:X15"/>
    <mergeCell ref="Y14:Z15"/>
    <mergeCell ref="AA14:AA15"/>
    <mergeCell ref="AB14:AB15"/>
    <mergeCell ref="AC14:AC15"/>
    <mergeCell ref="AD14:AD15"/>
    <mergeCell ref="AE14:AE15"/>
    <mergeCell ref="AF14:AF15"/>
    <mergeCell ref="D16:I16"/>
    <mergeCell ref="L16:Q16"/>
    <mergeCell ref="S16:X16"/>
    <mergeCell ref="Y16:AF16"/>
    <mergeCell ref="C17:E22"/>
    <mergeCell ref="U17:Z19"/>
    <mergeCell ref="AA17:AF19"/>
    <mergeCell ref="G18:L18"/>
    <mergeCell ref="G20:L20"/>
    <mergeCell ref="U20:Z22"/>
    <mergeCell ref="N20:R20"/>
    <mergeCell ref="O18:R18"/>
    <mergeCell ref="AA20:AF22"/>
    <mergeCell ref="D24:G24"/>
    <mergeCell ref="I24:J24"/>
    <mergeCell ref="K24:L24"/>
    <mergeCell ref="N24:O24"/>
    <mergeCell ref="Q24:R24"/>
    <mergeCell ref="U24:V24"/>
    <mergeCell ref="W24:X24"/>
    <mergeCell ref="Z24:AA24"/>
    <mergeCell ref="AC24:AD24"/>
    <mergeCell ref="AE25:AF25"/>
    <mergeCell ref="U25:V25"/>
    <mergeCell ref="W25:X25"/>
    <mergeCell ref="Z25:AA25"/>
    <mergeCell ref="AC25:AD25"/>
    <mergeCell ref="C25:H25"/>
    <mergeCell ref="I25:J25"/>
    <mergeCell ref="K25:L25"/>
    <mergeCell ref="N25:O25"/>
    <mergeCell ref="Q25:R25"/>
    <mergeCell ref="C29:D36"/>
    <mergeCell ref="C63:AE63"/>
    <mergeCell ref="E47:F47"/>
    <mergeCell ref="S52:AD52"/>
    <mergeCell ref="E53:F53"/>
    <mergeCell ref="S53:U53"/>
    <mergeCell ref="W53:Y53"/>
    <mergeCell ref="AA53:AD53"/>
    <mergeCell ref="T48:AB48"/>
    <mergeCell ref="U55:Z55"/>
    <mergeCell ref="U57:Z57"/>
    <mergeCell ref="U59:Z59"/>
  </mergeCells>
  <phoneticPr fontId="2"/>
  <pageMargins left="0.19685039370078741" right="0.19685039370078741" top="0.59055118110236227" bottom="0.39370078740157483"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D5CF5-592A-4AE9-B26C-C875AF8F76CA}">
  <sheetPr>
    <tabColor rgb="FFFFFF00"/>
  </sheetPr>
  <dimension ref="A1:L24"/>
  <sheetViews>
    <sheetView showGridLines="0" workbookViewId="0"/>
  </sheetViews>
  <sheetFormatPr defaultRowHeight="14.25"/>
  <cols>
    <col min="1" max="1" width="9" style="125"/>
    <col min="2" max="2" width="16.625" style="125" customWidth="1"/>
    <col min="3" max="3" width="17" style="129" customWidth="1"/>
    <col min="4" max="4" width="7.625" style="129" customWidth="1"/>
    <col min="5" max="5" width="18.5" style="129" customWidth="1"/>
    <col min="6" max="7" width="9" style="129"/>
    <col min="8" max="11" width="9" style="123"/>
    <col min="12" max="12" width="9" style="124"/>
  </cols>
  <sheetData>
    <row r="1" spans="1:10">
      <c r="A1" s="158"/>
      <c r="B1" s="158"/>
      <c r="C1" s="159"/>
      <c r="D1" s="159"/>
      <c r="E1" s="159"/>
      <c r="F1" s="159"/>
    </row>
    <row r="2" spans="1:10">
      <c r="A2" s="158"/>
      <c r="B2" s="158"/>
      <c r="C2" s="159"/>
      <c r="D2" s="159"/>
      <c r="E2" s="159"/>
      <c r="F2" s="159"/>
    </row>
    <row r="3" spans="1:10">
      <c r="A3" s="158"/>
      <c r="B3" s="158" t="s">
        <v>106</v>
      </c>
      <c r="C3" s="157"/>
      <c r="D3" s="159" t="s">
        <v>105</v>
      </c>
      <c r="E3" s="159"/>
      <c r="F3" s="159"/>
    </row>
    <row r="4" spans="1:10" ht="6" customHeight="1">
      <c r="A4" s="158"/>
      <c r="B4" s="158"/>
      <c r="C4" s="159"/>
      <c r="D4" s="159"/>
      <c r="E4" s="159"/>
      <c r="F4" s="159"/>
    </row>
    <row r="5" spans="1:10">
      <c r="A5" s="158"/>
      <c r="B5" s="159" t="s">
        <v>107</v>
      </c>
      <c r="C5" s="159"/>
      <c r="D5" s="159"/>
      <c r="E5" s="159"/>
      <c r="F5" s="159"/>
    </row>
    <row r="6" spans="1:10" ht="6" customHeight="1">
      <c r="A6" s="158"/>
      <c r="B6" s="158"/>
      <c r="C6" s="159"/>
      <c r="D6" s="159"/>
      <c r="E6" s="159"/>
      <c r="F6" s="159"/>
    </row>
    <row r="7" spans="1:10">
      <c r="A7" s="158"/>
      <c r="B7" s="158" t="s">
        <v>108</v>
      </c>
      <c r="C7" s="159"/>
      <c r="D7" s="159"/>
      <c r="E7" s="159"/>
      <c r="F7" s="159"/>
    </row>
    <row r="8" spans="1:10" ht="5.25" customHeight="1">
      <c r="A8" s="158"/>
      <c r="B8" s="158"/>
      <c r="C8" s="159"/>
      <c r="D8" s="159"/>
      <c r="E8" s="159"/>
      <c r="F8" s="159"/>
    </row>
    <row r="9" spans="1:10">
      <c r="A9" s="158"/>
      <c r="B9" s="158" t="s">
        <v>109</v>
      </c>
      <c r="C9" s="159"/>
      <c r="D9" s="159"/>
      <c r="E9" s="159"/>
      <c r="F9" s="159"/>
    </row>
    <row r="10" spans="1:10">
      <c r="A10" s="158"/>
      <c r="B10" s="158"/>
      <c r="C10" s="159"/>
      <c r="D10" s="159"/>
      <c r="E10" s="159"/>
      <c r="F10" s="159"/>
    </row>
    <row r="12" spans="1:10" ht="18.75" customHeight="1">
      <c r="A12" s="125">
        <v>1</v>
      </c>
      <c r="B12" s="125" t="s">
        <v>99</v>
      </c>
      <c r="C12" s="430"/>
      <c r="D12" s="126" t="s">
        <v>70</v>
      </c>
      <c r="E12" s="126"/>
      <c r="F12" s="126"/>
      <c r="G12" s="126"/>
    </row>
    <row r="14" spans="1:10" ht="18.75" customHeight="1">
      <c r="A14" s="125">
        <v>2</v>
      </c>
      <c r="B14" s="125" t="s">
        <v>71</v>
      </c>
      <c r="C14" s="431"/>
      <c r="D14" s="127"/>
      <c r="E14" s="127"/>
      <c r="F14" s="127"/>
      <c r="G14" s="127"/>
      <c r="H14" s="122"/>
    </row>
    <row r="16" spans="1:10" ht="18.75" customHeight="1">
      <c r="A16" s="125">
        <v>3</v>
      </c>
      <c r="B16" s="125" t="s">
        <v>72</v>
      </c>
      <c r="C16" s="431"/>
      <c r="D16" s="128" t="s">
        <v>73</v>
      </c>
      <c r="E16" s="431"/>
      <c r="F16" s="128" t="s">
        <v>74</v>
      </c>
      <c r="G16" s="127"/>
      <c r="H16" s="122"/>
      <c r="I16" s="122"/>
      <c r="J16" s="122"/>
    </row>
    <row r="20" spans="2:2" ht="6" customHeight="1"/>
    <row r="21" spans="2:2">
      <c r="B21" s="129"/>
    </row>
    <row r="22" spans="2:2" ht="6" customHeight="1"/>
    <row r="24" spans="2:2" ht="5.25" customHeight="1"/>
  </sheetData>
  <sheetProtection password="CEFD" sheet="1" scenarios="1" formatCells="0" formatColumns="0" formatRows="0"/>
  <protectedRanges>
    <protectedRange sqref="C12 C14 C16 E16" name="範囲1"/>
  </protectedRanges>
  <phoneticPr fontId="27"/>
  <dataValidations count="4">
    <dataValidation type="list" imeMode="halfAlpha" allowBlank="1" showInputMessage="1" showErrorMessage="1" sqref="C12" xr:uid="{D0546832-FB80-4944-A7B0-551381ECFA8D}">
      <formula1>"58000,68000,78000,88000,98000,104000,110000,118000,126000,134000,142000,150000,160000,170000,180000,190000,200000,220000,240000,260000,280000,300000,320000,340000,360000,380000,410000,440000,470000,500000,530000,560000,590000,620000,650000"</formula1>
    </dataValidation>
    <dataValidation type="date" imeMode="halfAlpha" operator="greaterThanOrEqual" allowBlank="1" showInputMessage="1" showErrorMessage="1" promptTitle="【注意】" prompt="延長の場合でも、当初の育児休業の開始日を入力してください。" sqref="C14" xr:uid="{A30855EC-B22F-417D-900E-C068A565C167}">
      <formula1>42461</formula1>
    </dataValidation>
    <dataValidation type="date" imeMode="halfAlpha" operator="greaterThanOrEqual" allowBlank="1" showInputMessage="1" showErrorMessage="1" sqref="C16" xr:uid="{B6DD157F-D3A5-44B7-90AE-E9BBA7D280C2}">
      <formula1>C14</formula1>
    </dataValidation>
    <dataValidation type="date" imeMode="halfAlpha" operator="greaterThanOrEqual" allowBlank="1" showInputMessage="1" showErrorMessage="1" promptTitle="【注意】" prompt="《新規の場合》育児休業の期間の内、子が1歳に達する日（1歳の誕生日の前日）まで_x000a__x000a_《延長の場合》最長で子が1歳6月に達する日まで_x000a__x000a_《再延長の場合》最長で子が2歳に達する日まで" sqref="E16" xr:uid="{FA46FEAB-95D4-4D52-8A04-07166EAD90E5}">
      <formula1>C16</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A4027-C453-4414-89C1-A19ED2920822}">
  <dimension ref="A1:AI61"/>
  <sheetViews>
    <sheetView showGridLines="0" zoomScaleNormal="100" zoomScaleSheetLayoutView="100" workbookViewId="0"/>
  </sheetViews>
  <sheetFormatPr defaultRowHeight="12"/>
  <cols>
    <col min="1" max="1" width="9" style="50"/>
    <col min="2" max="2" width="2.75" style="50" customWidth="1"/>
    <col min="3" max="3" width="2.75" style="50" hidden="1" customWidth="1"/>
    <col min="4" max="4" width="5.25" style="50" hidden="1" customWidth="1"/>
    <col min="5" max="33" width="2.75" style="50" customWidth="1"/>
    <col min="34" max="34" width="2.875" style="50" customWidth="1"/>
    <col min="35" max="35" width="2.75" style="50" customWidth="1"/>
    <col min="36" max="16384" width="9" style="50"/>
  </cols>
  <sheetData>
    <row r="1" spans="1:35" ht="12" customHeight="1">
      <c r="A1" s="51"/>
      <c r="B1" s="577"/>
      <c r="C1" s="577"/>
      <c r="D1" s="577"/>
      <c r="E1" s="577"/>
      <c r="F1" s="577"/>
      <c r="G1" s="577"/>
      <c r="H1" s="577"/>
      <c r="I1" s="577"/>
      <c r="J1" s="577"/>
      <c r="K1" s="577"/>
      <c r="L1" s="577"/>
      <c r="M1" s="577"/>
      <c r="N1" s="577"/>
      <c r="O1" s="577"/>
      <c r="P1" s="577"/>
      <c r="Q1" s="577"/>
      <c r="R1" s="577"/>
      <c r="S1" s="577"/>
      <c r="T1" s="577"/>
      <c r="U1" s="577"/>
      <c r="V1" s="577"/>
      <c r="W1" s="577"/>
      <c r="X1" s="577"/>
      <c r="Y1" s="577"/>
      <c r="Z1" s="577"/>
      <c r="AA1" s="577"/>
      <c r="AB1" s="577"/>
      <c r="AC1" s="577"/>
      <c r="AD1" s="160"/>
      <c r="AE1" s="160"/>
      <c r="AF1" s="160"/>
      <c r="AG1" s="51"/>
      <c r="AH1" s="1"/>
      <c r="AI1" s="1"/>
    </row>
    <row r="2" spans="1:35" ht="17.25" customHeight="1">
      <c r="A2" s="51"/>
      <c r="B2" s="160" t="s">
        <v>41</v>
      </c>
      <c r="C2" s="160"/>
      <c r="D2" s="160"/>
      <c r="E2" s="160"/>
      <c r="F2" s="160"/>
      <c r="G2" s="160"/>
      <c r="H2" s="160"/>
      <c r="I2" s="160"/>
      <c r="J2" s="160"/>
      <c r="K2" s="160"/>
      <c r="L2" s="160"/>
      <c r="M2" s="161"/>
      <c r="N2" s="162"/>
      <c r="O2" s="162"/>
      <c r="P2" s="162"/>
      <c r="Q2" s="162"/>
      <c r="R2" s="162"/>
      <c r="S2" s="162"/>
      <c r="T2" s="162"/>
      <c r="U2" s="162"/>
      <c r="V2" s="162"/>
      <c r="W2" s="163"/>
      <c r="X2" s="164"/>
      <c r="Y2" s="164"/>
      <c r="Z2" s="164"/>
      <c r="AA2" s="164"/>
      <c r="AB2" s="165"/>
      <c r="AC2" s="163"/>
      <c r="AD2" s="164"/>
      <c r="AE2" s="164"/>
      <c r="AF2" s="164"/>
      <c r="AG2" s="53"/>
      <c r="AH2" s="1"/>
      <c r="AI2" s="1"/>
    </row>
    <row r="3" spans="1:35" ht="6" customHeight="1">
      <c r="A3" s="51"/>
      <c r="B3" s="160"/>
      <c r="C3" s="160"/>
      <c r="D3" s="160"/>
      <c r="E3" s="160"/>
      <c r="F3" s="160"/>
      <c r="G3" s="160"/>
      <c r="H3" s="160"/>
      <c r="I3" s="160"/>
      <c r="J3" s="160"/>
      <c r="K3" s="160"/>
      <c r="L3" s="160"/>
      <c r="M3" s="161"/>
      <c r="N3" s="162"/>
      <c r="O3" s="162"/>
      <c r="P3" s="162"/>
      <c r="Q3" s="162"/>
      <c r="R3" s="162"/>
      <c r="S3" s="162"/>
      <c r="T3" s="162"/>
      <c r="U3" s="162"/>
      <c r="V3" s="162"/>
      <c r="W3" s="163"/>
      <c r="X3" s="164"/>
      <c r="Y3" s="164"/>
      <c r="Z3" s="164"/>
      <c r="AA3" s="164"/>
      <c r="AB3" s="165"/>
      <c r="AC3" s="163"/>
      <c r="AD3" s="164"/>
      <c r="AE3" s="164"/>
      <c r="AF3" s="164"/>
      <c r="AG3" s="53"/>
      <c r="AH3" s="1"/>
      <c r="AI3" s="1"/>
    </row>
    <row r="4" spans="1:35" ht="6" customHeight="1">
      <c r="A4" s="51"/>
      <c r="B4" s="166"/>
      <c r="C4" s="167"/>
      <c r="D4" s="167"/>
      <c r="E4" s="168"/>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55"/>
      <c r="AH4" s="7"/>
      <c r="AI4" s="7"/>
    </row>
    <row r="5" spans="1:35" ht="17.25" customHeight="1">
      <c r="A5" s="51"/>
      <c r="B5" s="170"/>
      <c r="C5" s="171"/>
      <c r="D5" s="171"/>
      <c r="E5" s="165" t="s">
        <v>42</v>
      </c>
      <c r="F5" s="165"/>
      <c r="G5" s="165"/>
      <c r="H5" s="165"/>
      <c r="I5" s="165"/>
      <c r="J5" s="165"/>
      <c r="K5" s="165"/>
      <c r="L5" s="165"/>
      <c r="M5" s="165"/>
      <c r="N5" s="165"/>
      <c r="O5" s="172"/>
      <c r="P5" s="173"/>
      <c r="Q5" s="173"/>
      <c r="R5" s="173"/>
      <c r="S5" s="173"/>
      <c r="T5" s="173"/>
      <c r="U5" s="173"/>
      <c r="V5" s="173"/>
      <c r="W5" s="173"/>
      <c r="X5" s="173"/>
      <c r="Y5" s="173"/>
      <c r="Z5" s="173"/>
      <c r="AA5" s="173"/>
      <c r="AB5" s="173"/>
      <c r="AC5" s="173"/>
      <c r="AD5" s="165"/>
      <c r="AE5" s="165"/>
      <c r="AF5" s="165"/>
      <c r="AG5" s="56"/>
      <c r="AH5" s="7"/>
      <c r="AI5" s="7"/>
    </row>
    <row r="6" spans="1:35" ht="12.75" customHeight="1">
      <c r="A6" s="51"/>
      <c r="B6" s="174"/>
      <c r="C6" s="175"/>
      <c r="D6" s="175"/>
      <c r="E6" s="160"/>
      <c r="F6" s="581" t="s">
        <v>20</v>
      </c>
      <c r="G6" s="581"/>
      <c r="H6" s="581"/>
      <c r="I6" s="581"/>
      <c r="J6" s="176"/>
      <c r="K6" s="176"/>
      <c r="L6" s="177"/>
      <c r="M6" s="581" t="s">
        <v>43</v>
      </c>
      <c r="N6" s="581"/>
      <c r="O6" s="581"/>
      <c r="P6" s="581"/>
      <c r="R6" s="178"/>
      <c r="S6" s="178"/>
      <c r="T6" s="178"/>
      <c r="U6" s="178"/>
      <c r="V6" s="178"/>
      <c r="W6" s="178"/>
      <c r="X6" s="178"/>
      <c r="Y6" s="178"/>
      <c r="Z6" s="178"/>
      <c r="AA6" s="178"/>
      <c r="AB6" s="178"/>
      <c r="AC6" s="178"/>
      <c r="AD6" s="178"/>
      <c r="AE6" s="178"/>
      <c r="AF6" s="178"/>
      <c r="AG6" s="108"/>
      <c r="AH6" s="103"/>
      <c r="AI6" s="102"/>
    </row>
    <row r="7" spans="1:35" ht="17.25" customHeight="1">
      <c r="A7" s="51"/>
      <c r="B7" s="174"/>
      <c r="C7" s="175"/>
      <c r="D7" s="175"/>
      <c r="E7" s="179" t="s">
        <v>82</v>
      </c>
      <c r="F7" s="578" t="str">
        <f>IF('育児休業手当金（関連）入力シート'!$C$12="","",'育児休業手当金（関連）入力シート'!$C$12)</f>
        <v/>
      </c>
      <c r="G7" s="578"/>
      <c r="H7" s="578"/>
      <c r="I7" s="579" t="s">
        <v>44</v>
      </c>
      <c r="J7" s="579"/>
      <c r="K7" s="579"/>
      <c r="L7" s="580"/>
      <c r="M7" s="578" t="str">
        <f>IF($F$7="","",ROUND($F$7/22,-1))</f>
        <v/>
      </c>
      <c r="N7" s="578"/>
      <c r="O7" s="578"/>
      <c r="P7" s="180" t="s">
        <v>45</v>
      </c>
      <c r="Q7" s="181" t="s">
        <v>33</v>
      </c>
      <c r="R7" s="177" t="s">
        <v>75</v>
      </c>
      <c r="S7" s="178"/>
      <c r="T7" s="178"/>
      <c r="U7" s="178"/>
      <c r="V7" s="178"/>
      <c r="W7" s="178"/>
      <c r="X7" s="178"/>
      <c r="Y7" s="178"/>
      <c r="Z7" s="178"/>
      <c r="AA7" s="178"/>
      <c r="AB7" s="178"/>
      <c r="AC7" s="178"/>
      <c r="AD7" s="178"/>
      <c r="AE7" s="178"/>
      <c r="AF7" s="178"/>
      <c r="AG7" s="108"/>
      <c r="AH7" s="18"/>
      <c r="AI7" s="7"/>
    </row>
    <row r="8" spans="1:35" ht="5.25" customHeight="1">
      <c r="A8" s="51"/>
      <c r="B8" s="174"/>
      <c r="C8" s="175"/>
      <c r="D8" s="175"/>
      <c r="E8" s="175"/>
      <c r="F8" s="165"/>
      <c r="G8" s="165"/>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08"/>
      <c r="AH8" s="18"/>
      <c r="AI8" s="7"/>
    </row>
    <row r="9" spans="1:35" ht="17.25" customHeight="1">
      <c r="A9" s="51"/>
      <c r="B9" s="174"/>
      <c r="C9" s="175"/>
      <c r="D9" s="175"/>
      <c r="E9" s="160"/>
      <c r="F9" s="581"/>
      <c r="G9" s="581"/>
      <c r="H9" s="581"/>
      <c r="I9" s="581"/>
      <c r="J9" s="176"/>
      <c r="K9" s="176"/>
      <c r="L9" s="165"/>
      <c r="M9" s="165"/>
      <c r="O9" s="178" t="s">
        <v>79</v>
      </c>
      <c r="P9" s="183"/>
      <c r="Q9" s="183"/>
      <c r="R9" s="183"/>
      <c r="S9" s="175"/>
      <c r="T9" s="179"/>
      <c r="V9" s="178" t="s">
        <v>80</v>
      </c>
      <c r="X9" s="184"/>
      <c r="Y9" s="184"/>
      <c r="Z9" s="184"/>
      <c r="AA9" s="184"/>
      <c r="AB9" s="163"/>
      <c r="AC9" s="185"/>
      <c r="AD9" s="185"/>
      <c r="AE9" s="185"/>
      <c r="AF9" s="185"/>
      <c r="AG9" s="108"/>
      <c r="AH9" s="18"/>
      <c r="AI9" s="18"/>
    </row>
    <row r="10" spans="1:35" ht="17.25" customHeight="1">
      <c r="A10" s="51"/>
      <c r="B10" s="174"/>
      <c r="C10" s="175"/>
      <c r="D10" s="175"/>
      <c r="E10" s="178" t="s">
        <v>76</v>
      </c>
      <c r="F10" s="186"/>
      <c r="G10" s="186"/>
      <c r="H10" s="186"/>
      <c r="I10" s="172"/>
      <c r="J10" s="187"/>
      <c r="K10" s="187"/>
      <c r="L10" s="187"/>
      <c r="N10" s="188" t="s">
        <v>77</v>
      </c>
      <c r="O10" s="582" t="str">
        <f>$M$7</f>
        <v/>
      </c>
      <c r="P10" s="582"/>
      <c r="Q10" s="582"/>
      <c r="R10" s="189" t="s">
        <v>86</v>
      </c>
      <c r="S10" s="190"/>
      <c r="T10" s="165"/>
      <c r="U10" s="106"/>
      <c r="V10" s="583" t="str">
        <f>IF($O$10="","",INT($O$10*0.67))</f>
        <v/>
      </c>
      <c r="W10" s="583"/>
      <c r="X10" s="583"/>
      <c r="Y10" s="178" t="s">
        <v>78</v>
      </c>
      <c r="AA10" s="593" t="s">
        <v>81</v>
      </c>
      <c r="AB10" s="593"/>
      <c r="AC10" s="593"/>
      <c r="AD10" s="593"/>
      <c r="AE10" s="593"/>
      <c r="AF10" s="593"/>
      <c r="AG10" s="594"/>
      <c r="AH10" s="18"/>
      <c r="AI10" s="18"/>
    </row>
    <row r="11" spans="1:35" ht="17.25" customHeight="1">
      <c r="A11" s="51"/>
      <c r="B11" s="174"/>
      <c r="C11" s="175"/>
      <c r="D11" s="175"/>
      <c r="E11" s="178" t="s">
        <v>85</v>
      </c>
      <c r="F11" s="186"/>
      <c r="G11" s="186"/>
      <c r="H11" s="186"/>
      <c r="I11" s="172"/>
      <c r="J11" s="187"/>
      <c r="K11" s="187"/>
      <c r="L11" s="187"/>
      <c r="N11" s="188" t="s">
        <v>77</v>
      </c>
      <c r="O11" s="582" t="str">
        <f>$M$7</f>
        <v/>
      </c>
      <c r="P11" s="582"/>
      <c r="Q11" s="582"/>
      <c r="R11" s="189" t="s">
        <v>87</v>
      </c>
      <c r="S11" s="190"/>
      <c r="T11" s="165"/>
      <c r="U11" s="106"/>
      <c r="V11" s="583" t="str">
        <f>IF($O$11="","",INT($O$11*0.5))</f>
        <v/>
      </c>
      <c r="W11" s="583"/>
      <c r="X11" s="583"/>
      <c r="Y11" s="178" t="s">
        <v>78</v>
      </c>
      <c r="AA11" s="593"/>
      <c r="AB11" s="593"/>
      <c r="AC11" s="593"/>
      <c r="AD11" s="593"/>
      <c r="AE11" s="593"/>
      <c r="AF11" s="593"/>
      <c r="AG11" s="594"/>
      <c r="AH11" s="7"/>
      <c r="AI11" s="7"/>
    </row>
    <row r="12" spans="1:35" ht="5.25" customHeight="1">
      <c r="A12" s="51"/>
      <c r="B12" s="174"/>
      <c r="C12" s="175"/>
      <c r="D12" s="175"/>
      <c r="E12" s="178"/>
      <c r="F12" s="186"/>
      <c r="G12" s="186"/>
      <c r="H12" s="186"/>
      <c r="I12" s="172"/>
      <c r="J12" s="187"/>
      <c r="K12" s="187"/>
      <c r="L12" s="187"/>
      <c r="M12" s="187"/>
      <c r="N12" s="191"/>
      <c r="O12" s="192"/>
      <c r="P12" s="192"/>
      <c r="Q12" s="192"/>
      <c r="R12" s="189"/>
      <c r="S12" s="190"/>
      <c r="T12" s="165"/>
      <c r="V12" s="105"/>
      <c r="W12" s="193"/>
      <c r="X12" s="193"/>
      <c r="Y12" s="193"/>
      <c r="Z12" s="178"/>
      <c r="AA12" s="194"/>
      <c r="AB12" s="178"/>
      <c r="AC12" s="178"/>
      <c r="AD12" s="178"/>
      <c r="AE12" s="178"/>
      <c r="AF12" s="178"/>
      <c r="AG12" s="104"/>
      <c r="AH12" s="7"/>
      <c r="AI12" s="7"/>
    </row>
    <row r="13" spans="1:35" ht="17.25" customHeight="1">
      <c r="A13" s="51"/>
      <c r="B13" s="170"/>
      <c r="C13" s="171"/>
      <c r="D13" s="171"/>
      <c r="E13" s="178" t="s">
        <v>83</v>
      </c>
      <c r="F13" s="165"/>
      <c r="G13" s="165"/>
      <c r="H13" s="165"/>
      <c r="I13" s="165"/>
      <c r="J13" s="165"/>
      <c r="K13" s="165" t="s">
        <v>77</v>
      </c>
      <c r="L13" s="584" t="str">
        <f>IF('育児休業手当金（関連）入力シート'!$C$14="","",'育児休業手当金（関連）入力シート'!$C$14+179)</f>
        <v/>
      </c>
      <c r="M13" s="584"/>
      <c r="N13" s="584"/>
      <c r="O13" s="584"/>
      <c r="P13" s="584"/>
      <c r="Q13" s="584"/>
      <c r="R13" s="173" t="s">
        <v>84</v>
      </c>
      <c r="S13" s="173"/>
      <c r="T13" s="173"/>
      <c r="U13" s="173"/>
      <c r="V13" s="173"/>
      <c r="W13" s="173"/>
      <c r="X13" s="173"/>
      <c r="Y13" s="173"/>
      <c r="Z13" s="173"/>
      <c r="AA13" s="173"/>
      <c r="AB13" s="173"/>
      <c r="AC13" s="173"/>
      <c r="AD13" s="165"/>
      <c r="AE13" s="165"/>
      <c r="AF13" s="165"/>
      <c r="AG13" s="56"/>
      <c r="AH13" s="7"/>
      <c r="AI13" s="7"/>
    </row>
    <row r="14" spans="1:35" ht="18" customHeight="1">
      <c r="A14" s="51"/>
      <c r="B14" s="195"/>
      <c r="C14" s="183"/>
      <c r="D14" s="183"/>
      <c r="E14" s="196"/>
      <c r="F14" s="165"/>
      <c r="G14" s="183" t="s">
        <v>96</v>
      </c>
      <c r="H14" s="183"/>
      <c r="I14" s="183"/>
      <c r="J14" s="183"/>
      <c r="K14" s="183"/>
      <c r="L14" s="197"/>
      <c r="M14" s="109"/>
      <c r="N14" s="183" t="s">
        <v>98</v>
      </c>
      <c r="O14" s="109"/>
      <c r="P14" s="183"/>
      <c r="Q14" s="183"/>
      <c r="R14" s="183" t="s">
        <v>97</v>
      </c>
      <c r="T14" s="110"/>
      <c r="U14" s="183"/>
      <c r="V14" s="183" t="s">
        <v>110</v>
      </c>
      <c r="W14" s="183"/>
      <c r="X14" s="178"/>
      <c r="Y14" s="178"/>
      <c r="Z14" s="178"/>
      <c r="AA14" s="581" t="s">
        <v>88</v>
      </c>
      <c r="AB14" s="581"/>
      <c r="AC14" s="581"/>
      <c r="AD14" s="581"/>
      <c r="AE14" s="581"/>
      <c r="AF14" s="178"/>
      <c r="AG14" s="56"/>
      <c r="AH14" s="7"/>
      <c r="AI14" s="7"/>
    </row>
    <row r="15" spans="1:35" ht="19.5" customHeight="1">
      <c r="A15" s="51"/>
      <c r="B15" s="198"/>
      <c r="C15" s="111" t="str">
        <f>IF(L15="","",IF(L15&lt;=45504,2,3))</f>
        <v/>
      </c>
      <c r="D15" s="112">
        <f>IF(C15=2,IF(L15&lt;=$L$13,$S$59,$Z$59),IF(L15&lt;=$L$13,$S$60,$Z$60))</f>
        <v>14334</v>
      </c>
      <c r="E15" s="115"/>
      <c r="F15" s="615" t="str">
        <f>IF('育児休業手当金（関連）入力シート'!$C$16="","",'育児休業手当金（関連）入力シート'!$C$16)</f>
        <v/>
      </c>
      <c r="G15" s="595"/>
      <c r="H15" s="595"/>
      <c r="I15" s="595"/>
      <c r="J15" s="616"/>
      <c r="K15" s="199" t="str">
        <f>IF(F15="","","～")</f>
        <v/>
      </c>
      <c r="L15" s="615" t="str">
        <f>IF(F15="","",IF(EOMONTH(F15,0)&lt;=$L$13,IF(EOMONTH(F15,0)&lt;='育児休業手当金（関連）入力シート'!$E$16,EOMONTH(F15,0),'育児休業手当金（関連）入力シート'!$E$16),IF(F15&lt;=$L$13,IF('育児休業手当金（関連）入力シート'!$E$16&lt;=$L$13,'育児休業手当金（関連）入力シート'!$E$16,$L$13),IF('育児休業手当金（関連）入力シート'!$E$16&lt;=EOMONTH(F15,0),'育児休業手当金（関連）入力シート'!$E$16,EOMONTH(F15,0)))))</f>
        <v/>
      </c>
      <c r="M15" s="595"/>
      <c r="N15" s="595"/>
      <c r="O15" s="595"/>
      <c r="P15" s="616"/>
      <c r="Q15" s="200"/>
      <c r="R15" s="585" t="str">
        <f>IF(L15="","",IF(L15&lt;=$L$13,IF($V$10&gt;D15,D15,$V$10),IF($V$11&gt;D15,D15,$V$11)))</f>
        <v/>
      </c>
      <c r="S15" s="586"/>
      <c r="T15" s="587"/>
      <c r="U15" s="113" t="str">
        <f>IF(R15="","","円")</f>
        <v/>
      </c>
      <c r="V15" s="201" t="str">
        <f>IF(R15="","","×")</f>
        <v/>
      </c>
      <c r="W15" s="588" t="str">
        <f>IF(F15="","",NETWORKDAYS(F15,L15))</f>
        <v/>
      </c>
      <c r="X15" s="589"/>
      <c r="Y15" s="202" t="str">
        <f>IF(W15="","","日")</f>
        <v/>
      </c>
      <c r="Z15" s="202" t="str">
        <f>IF(W15="","","＝")</f>
        <v/>
      </c>
      <c r="AA15" s="590" t="str">
        <f>IF(R15="","",R15*W15)</f>
        <v/>
      </c>
      <c r="AB15" s="591"/>
      <c r="AC15" s="591"/>
      <c r="AD15" s="591"/>
      <c r="AE15" s="592"/>
      <c r="AF15" s="203" t="str">
        <f>IF(AA15="","","円")</f>
        <v/>
      </c>
      <c r="AG15" s="57"/>
      <c r="AH15" s="7"/>
      <c r="AI15" s="7"/>
    </row>
    <row r="16" spans="1:35" ht="5.25" customHeight="1">
      <c r="A16" s="51"/>
      <c r="B16" s="198"/>
      <c r="C16" s="111"/>
      <c r="D16" s="112"/>
      <c r="F16" s="617"/>
      <c r="G16" s="617"/>
      <c r="H16" s="617"/>
      <c r="I16" s="617"/>
      <c r="J16" s="617"/>
      <c r="K16" s="204"/>
      <c r="L16" s="615"/>
      <c r="M16" s="595"/>
      <c r="N16" s="595"/>
      <c r="O16" s="595"/>
      <c r="P16" s="616"/>
      <c r="Q16" s="205"/>
      <c r="R16" s="206"/>
      <c r="S16" s="206"/>
      <c r="T16" s="206"/>
      <c r="U16" s="114"/>
      <c r="V16" s="207"/>
      <c r="W16" s="208"/>
      <c r="X16" s="208"/>
      <c r="Y16" s="209"/>
      <c r="Z16" s="209"/>
      <c r="AA16" s="210"/>
      <c r="AB16" s="210"/>
      <c r="AC16" s="210"/>
      <c r="AD16" s="210"/>
      <c r="AE16" s="210"/>
      <c r="AF16" s="211"/>
      <c r="AG16" s="57"/>
      <c r="AH16" s="7"/>
      <c r="AI16" s="7"/>
    </row>
    <row r="17" spans="1:35" ht="19.5" customHeight="1">
      <c r="A17" s="51"/>
      <c r="B17" s="198"/>
      <c r="C17" s="111" t="str">
        <f>IF(L17="","",IF(L17&lt;=45504,2,3))</f>
        <v/>
      </c>
      <c r="D17" s="112">
        <f>IF(C17=2,IF(L17&lt;=$L$13,$S$59,$Z$59),IF(L17&lt;=$L$13,$S$60,$Z$60))</f>
        <v>14334</v>
      </c>
      <c r="E17" s="115"/>
      <c r="F17" s="615" t="str">
        <f>IF(L15&gt;='育児休業手当金（関連）入力シート'!$E$16,"",L15+1)</f>
        <v/>
      </c>
      <c r="G17" s="595"/>
      <c r="H17" s="595"/>
      <c r="I17" s="595"/>
      <c r="J17" s="616"/>
      <c r="K17" s="199" t="str">
        <f>IF(F17="","","～")</f>
        <v/>
      </c>
      <c r="L17" s="615" t="str">
        <f>IF(F17="","",IF(EOMONTH(F17,0)&lt;=$L$13,IF(EOMONTH(F17,0)&lt;='育児休業手当金（関連）入力シート'!$E$16,EOMONTH(F17,0),'育児休業手当金（関連）入力シート'!$E$16),IF(F17&lt;=$L$13,IF('育児休業手当金（関連）入力シート'!$E$16&lt;=$L$13,'育児休業手当金（関連）入力シート'!$E$16,$L$13),IF('育児休業手当金（関連）入力シート'!$E$16&lt;=EOMONTH(F17,0),'育児休業手当金（関連）入力シート'!$E$16,EOMONTH(F17,0)))))</f>
        <v/>
      </c>
      <c r="M17" s="595"/>
      <c r="N17" s="595"/>
      <c r="O17" s="595"/>
      <c r="P17" s="616"/>
      <c r="Q17" s="200"/>
      <c r="R17" s="585" t="str">
        <f>IF(L17="","",IF(L17&lt;=$L$13,IF($V$10&gt;D17,D17,$V$10),IF($V$11&gt;D17,D17,$V$11)))</f>
        <v/>
      </c>
      <c r="S17" s="586"/>
      <c r="T17" s="587"/>
      <c r="U17" s="113" t="str">
        <f t="shared" ref="U17:U43" si="0">IF(R17="","","円")</f>
        <v/>
      </c>
      <c r="V17" s="201" t="str">
        <f t="shared" ref="V17:V43" si="1">IF(R17="","","×")</f>
        <v/>
      </c>
      <c r="W17" s="588" t="str">
        <f>IF(R17="","",NETWORKDAYS(F17,L17))</f>
        <v/>
      </c>
      <c r="X17" s="589"/>
      <c r="Y17" s="202" t="str">
        <f t="shared" ref="Y17:Y43" si="2">IF(W17="","","日")</f>
        <v/>
      </c>
      <c r="Z17" s="202" t="str">
        <f t="shared" ref="Z17:Z43" si="3">IF(W17="","","＝")</f>
        <v/>
      </c>
      <c r="AA17" s="590" t="str">
        <f t="shared" ref="AA17:AA43" si="4">IF(R17="","",R17*W17)</f>
        <v/>
      </c>
      <c r="AB17" s="591"/>
      <c r="AC17" s="591"/>
      <c r="AD17" s="591"/>
      <c r="AE17" s="592"/>
      <c r="AF17" s="203" t="str">
        <f t="shared" ref="AF17:AF43" si="5">IF(AA17="","","円")</f>
        <v/>
      </c>
      <c r="AG17" s="57"/>
      <c r="AH17" s="7"/>
      <c r="AI17" s="7"/>
    </row>
    <row r="18" spans="1:35" ht="5.25" customHeight="1">
      <c r="A18" s="51"/>
      <c r="B18" s="198"/>
      <c r="C18" s="111"/>
      <c r="D18" s="112"/>
      <c r="F18" s="595"/>
      <c r="G18" s="595"/>
      <c r="H18" s="595"/>
      <c r="I18" s="595"/>
      <c r="J18" s="595"/>
      <c r="K18" s="204"/>
      <c r="L18" s="595"/>
      <c r="M18" s="595"/>
      <c r="N18" s="595"/>
      <c r="O18" s="595"/>
      <c r="P18" s="595"/>
      <c r="Q18" s="205"/>
      <c r="R18" s="206"/>
      <c r="S18" s="206"/>
      <c r="T18" s="206"/>
      <c r="U18" s="114"/>
      <c r="V18" s="207"/>
      <c r="W18" s="208"/>
      <c r="X18" s="208"/>
      <c r="Y18" s="209"/>
      <c r="Z18" s="209"/>
      <c r="AA18" s="210"/>
      <c r="AB18" s="210"/>
      <c r="AC18" s="210"/>
      <c r="AD18" s="210"/>
      <c r="AE18" s="210"/>
      <c r="AF18" s="211"/>
      <c r="AG18" s="57"/>
      <c r="AH18" s="7"/>
      <c r="AI18" s="7"/>
    </row>
    <row r="19" spans="1:35" ht="19.5" customHeight="1">
      <c r="A19" s="51"/>
      <c r="B19" s="198"/>
      <c r="C19" s="111" t="str">
        <f>IF(L19="","",IF(L19&lt;=45504,2,3))</f>
        <v/>
      </c>
      <c r="D19" s="112">
        <f>IF(C19=2,IF(L19&lt;=$L$13,$S$59,$Z$59),IF(L19&lt;=$L$13,$S$60,$Z$60))</f>
        <v>14334</v>
      </c>
      <c r="E19" s="115"/>
      <c r="F19" s="615" t="str">
        <f>IF(L17&gt;='育児休業手当金（関連）入力シート'!$E$16,"",L17+1)</f>
        <v/>
      </c>
      <c r="G19" s="595"/>
      <c r="H19" s="595"/>
      <c r="I19" s="595"/>
      <c r="J19" s="616"/>
      <c r="K19" s="199" t="str">
        <f>IF(F19="","","～")</f>
        <v/>
      </c>
      <c r="L19" s="615" t="str">
        <f>IF(F19="","",IF(EOMONTH(F19,0)&lt;=$L$13,IF(EOMONTH(F19,0)&lt;='育児休業手当金（関連）入力シート'!$E$16,EOMONTH(F19,0),'育児休業手当金（関連）入力シート'!$E$16),IF(F19&lt;=$L$13,IF('育児休業手当金（関連）入力シート'!$E$16&lt;=$L$13,'育児休業手当金（関連）入力シート'!$E$16,$L$13),IF('育児休業手当金（関連）入力シート'!$E$16&lt;=EOMONTH(F19,0),'育児休業手当金（関連）入力シート'!$E$16,EOMONTH(F19,0)))))</f>
        <v/>
      </c>
      <c r="M19" s="595"/>
      <c r="N19" s="595"/>
      <c r="O19" s="595"/>
      <c r="P19" s="616"/>
      <c r="Q19" s="200"/>
      <c r="R19" s="585" t="str">
        <f>IF(L19="","",IF(L19&lt;=$L$13,IF($V$10&gt;D19,D19,$V$10),IF($V$11&gt;D19,D19,$V$11)))</f>
        <v/>
      </c>
      <c r="S19" s="586"/>
      <c r="T19" s="587"/>
      <c r="U19" s="113" t="str">
        <f t="shared" si="0"/>
        <v/>
      </c>
      <c r="V19" s="201" t="str">
        <f t="shared" si="1"/>
        <v/>
      </c>
      <c r="W19" s="588" t="str">
        <f>IF(R19="","",NETWORKDAYS(F19,L19))</f>
        <v/>
      </c>
      <c r="X19" s="589"/>
      <c r="Y19" s="202" t="str">
        <f t="shared" si="2"/>
        <v/>
      </c>
      <c r="Z19" s="202" t="str">
        <f t="shared" si="3"/>
        <v/>
      </c>
      <c r="AA19" s="590" t="str">
        <f t="shared" si="4"/>
        <v/>
      </c>
      <c r="AB19" s="591"/>
      <c r="AC19" s="591"/>
      <c r="AD19" s="591"/>
      <c r="AE19" s="592"/>
      <c r="AF19" s="203" t="str">
        <f t="shared" si="5"/>
        <v/>
      </c>
      <c r="AG19" s="57"/>
      <c r="AH19" s="7"/>
      <c r="AI19" s="7"/>
    </row>
    <row r="20" spans="1:35" ht="5.25" customHeight="1">
      <c r="A20" s="51"/>
      <c r="B20" s="198"/>
      <c r="C20" s="111"/>
      <c r="D20" s="112"/>
      <c r="F20" s="595"/>
      <c r="G20" s="595"/>
      <c r="H20" s="595"/>
      <c r="I20" s="595"/>
      <c r="J20" s="595"/>
      <c r="K20" s="204"/>
      <c r="L20" s="595"/>
      <c r="M20" s="595"/>
      <c r="N20" s="595"/>
      <c r="O20" s="595"/>
      <c r="P20" s="595"/>
      <c r="Q20" s="205"/>
      <c r="R20" s="206"/>
      <c r="S20" s="206"/>
      <c r="T20" s="206"/>
      <c r="U20" s="114"/>
      <c r="V20" s="207"/>
      <c r="W20" s="208"/>
      <c r="X20" s="208"/>
      <c r="Y20" s="209"/>
      <c r="Z20" s="209"/>
      <c r="AA20" s="210"/>
      <c r="AB20" s="210"/>
      <c r="AC20" s="210"/>
      <c r="AD20" s="210"/>
      <c r="AE20" s="210"/>
      <c r="AF20" s="211"/>
      <c r="AG20" s="57"/>
      <c r="AH20" s="7"/>
      <c r="AI20" s="7"/>
    </row>
    <row r="21" spans="1:35" ht="19.5" customHeight="1">
      <c r="A21" s="51"/>
      <c r="B21" s="198"/>
      <c r="C21" s="111" t="str">
        <f>IF(L21="","",IF(L21&lt;=45504,2,3))</f>
        <v/>
      </c>
      <c r="D21" s="112">
        <f>IF(C21=2,IF(L21&lt;=$L$13,$S$59,$Z$59),IF(L21&lt;=$L$13,$S$60,$Z$60))</f>
        <v>14334</v>
      </c>
      <c r="E21" s="115"/>
      <c r="F21" s="615" t="str">
        <f>IF(L19&gt;='育児休業手当金（関連）入力シート'!$E$16,"",L19+1)</f>
        <v/>
      </c>
      <c r="G21" s="595"/>
      <c r="H21" s="595"/>
      <c r="I21" s="595"/>
      <c r="J21" s="616"/>
      <c r="K21" s="199" t="str">
        <f>IF(F21="","","～")</f>
        <v/>
      </c>
      <c r="L21" s="615" t="str">
        <f>IF(F21="","",IF(EOMONTH(F21,0)&lt;=$L$13,IF(EOMONTH(F21,0)&lt;='育児休業手当金（関連）入力シート'!$E$16,EOMONTH(F21,0),'育児休業手当金（関連）入力シート'!$E$16),IF(F21&lt;=$L$13,IF('育児休業手当金（関連）入力シート'!$E$16&lt;=$L$13,'育児休業手当金（関連）入力シート'!$E$16,$L$13),IF('育児休業手当金（関連）入力シート'!$E$16&lt;=EOMONTH(F21,0),'育児休業手当金（関連）入力シート'!$E$16,EOMONTH(F21,0)))))</f>
        <v/>
      </c>
      <c r="M21" s="595"/>
      <c r="N21" s="595"/>
      <c r="O21" s="595"/>
      <c r="P21" s="616"/>
      <c r="Q21" s="200"/>
      <c r="R21" s="585" t="str">
        <f>IF(L21="","",IF(L21&lt;=$L$13,IF($V$10&gt;D21,D21,$V$10),IF($V$11&gt;D21,D21,$V$11)))</f>
        <v/>
      </c>
      <c r="S21" s="586"/>
      <c r="T21" s="587"/>
      <c r="U21" s="113" t="str">
        <f t="shared" si="0"/>
        <v/>
      </c>
      <c r="V21" s="201" t="str">
        <f t="shared" si="1"/>
        <v/>
      </c>
      <c r="W21" s="588" t="str">
        <f>IF(R21="","",NETWORKDAYS(F21,L21))</f>
        <v/>
      </c>
      <c r="X21" s="589"/>
      <c r="Y21" s="202" t="str">
        <f t="shared" si="2"/>
        <v/>
      </c>
      <c r="Z21" s="202" t="str">
        <f t="shared" si="3"/>
        <v/>
      </c>
      <c r="AA21" s="590" t="str">
        <f t="shared" si="4"/>
        <v/>
      </c>
      <c r="AB21" s="591"/>
      <c r="AC21" s="591"/>
      <c r="AD21" s="591"/>
      <c r="AE21" s="592"/>
      <c r="AF21" s="203" t="str">
        <f t="shared" si="5"/>
        <v/>
      </c>
      <c r="AG21" s="57"/>
      <c r="AH21" s="7"/>
      <c r="AI21" s="7"/>
    </row>
    <row r="22" spans="1:35" ht="5.25" customHeight="1">
      <c r="A22" s="51"/>
      <c r="B22" s="198"/>
      <c r="C22" s="111"/>
      <c r="D22" s="112"/>
      <c r="F22" s="595"/>
      <c r="G22" s="595"/>
      <c r="H22" s="595"/>
      <c r="I22" s="595"/>
      <c r="J22" s="595"/>
      <c r="K22" s="204"/>
      <c r="L22" s="595"/>
      <c r="M22" s="595"/>
      <c r="N22" s="595"/>
      <c r="O22" s="595"/>
      <c r="P22" s="595"/>
      <c r="Q22" s="205"/>
      <c r="R22" s="206"/>
      <c r="S22" s="206"/>
      <c r="T22" s="206"/>
      <c r="U22" s="114"/>
      <c r="V22" s="207"/>
      <c r="W22" s="208"/>
      <c r="X22" s="208"/>
      <c r="Y22" s="209"/>
      <c r="Z22" s="209"/>
      <c r="AA22" s="210"/>
      <c r="AB22" s="210"/>
      <c r="AC22" s="210"/>
      <c r="AD22" s="210"/>
      <c r="AE22" s="210"/>
      <c r="AF22" s="211"/>
      <c r="AG22" s="57"/>
      <c r="AH22" s="7"/>
      <c r="AI22" s="7"/>
    </row>
    <row r="23" spans="1:35" ht="19.5" customHeight="1">
      <c r="A23" s="51"/>
      <c r="B23" s="198"/>
      <c r="C23" s="111" t="str">
        <f>IF(L23="","",IF(L23&lt;=45504,2,3))</f>
        <v/>
      </c>
      <c r="D23" s="112">
        <f>IF(C23=2,IF(L23&lt;=$L$13,$S$59,$Z$59),IF(L23&lt;=$L$13,$S$60,$Z$60))</f>
        <v>14334</v>
      </c>
      <c r="E23" s="115"/>
      <c r="F23" s="615" t="str">
        <f>IF(L21&gt;='育児休業手当金（関連）入力シート'!$E$16,"",L21+1)</f>
        <v/>
      </c>
      <c r="G23" s="595"/>
      <c r="H23" s="595"/>
      <c r="I23" s="595"/>
      <c r="J23" s="616"/>
      <c r="K23" s="199" t="str">
        <f>IF(F23="","","～")</f>
        <v/>
      </c>
      <c r="L23" s="615" t="str">
        <f>IF(F23="","",IF(EOMONTH(F23,0)&lt;=$L$13,IF(EOMONTH(F23,0)&lt;='育児休業手当金（関連）入力シート'!$E$16,EOMONTH(F23,0),'育児休業手当金（関連）入力シート'!$E$16),IF(F23&lt;=$L$13,IF('育児休業手当金（関連）入力シート'!$E$16&lt;=$L$13,'育児休業手当金（関連）入力シート'!$E$16,$L$13),IF('育児休業手当金（関連）入力シート'!$E$16&lt;=EOMONTH(F23,0),'育児休業手当金（関連）入力シート'!$E$16,EOMONTH(F23,0)))))</f>
        <v/>
      </c>
      <c r="M23" s="595"/>
      <c r="N23" s="595"/>
      <c r="O23" s="595"/>
      <c r="P23" s="616"/>
      <c r="Q23" s="200"/>
      <c r="R23" s="585" t="str">
        <f>IF(L23="","",IF(L23&lt;=$L$13,IF($V$10&gt;D23,D23,$V$10),IF($V$11&gt;D23,D23,$V$11)))</f>
        <v/>
      </c>
      <c r="S23" s="586"/>
      <c r="T23" s="587"/>
      <c r="U23" s="113" t="str">
        <f t="shared" si="0"/>
        <v/>
      </c>
      <c r="V23" s="201" t="str">
        <f t="shared" si="1"/>
        <v/>
      </c>
      <c r="W23" s="588" t="str">
        <f>IF(R23="","",NETWORKDAYS(F23,L23))</f>
        <v/>
      </c>
      <c r="X23" s="589"/>
      <c r="Y23" s="202" t="str">
        <f t="shared" si="2"/>
        <v/>
      </c>
      <c r="Z23" s="202" t="str">
        <f t="shared" si="3"/>
        <v/>
      </c>
      <c r="AA23" s="590" t="str">
        <f t="shared" si="4"/>
        <v/>
      </c>
      <c r="AB23" s="591"/>
      <c r="AC23" s="591"/>
      <c r="AD23" s="591"/>
      <c r="AE23" s="592"/>
      <c r="AF23" s="203" t="str">
        <f t="shared" si="5"/>
        <v/>
      </c>
      <c r="AG23" s="57"/>
      <c r="AH23" s="7"/>
      <c r="AI23" s="7"/>
    </row>
    <row r="24" spans="1:35" ht="5.25" customHeight="1">
      <c r="A24" s="51"/>
      <c r="B24" s="198"/>
      <c r="C24" s="111"/>
      <c r="D24" s="112"/>
      <c r="F24" s="595"/>
      <c r="G24" s="595"/>
      <c r="H24" s="595"/>
      <c r="I24" s="595"/>
      <c r="J24" s="595"/>
      <c r="K24" s="204"/>
      <c r="L24" s="595"/>
      <c r="M24" s="595"/>
      <c r="N24" s="595"/>
      <c r="O24" s="595"/>
      <c r="P24" s="595"/>
      <c r="Q24" s="205"/>
      <c r="R24" s="206"/>
      <c r="S24" s="206"/>
      <c r="T24" s="206"/>
      <c r="U24" s="114"/>
      <c r="V24" s="207"/>
      <c r="W24" s="208"/>
      <c r="X24" s="208"/>
      <c r="Y24" s="209"/>
      <c r="Z24" s="209"/>
      <c r="AA24" s="210"/>
      <c r="AB24" s="210"/>
      <c r="AC24" s="210"/>
      <c r="AD24" s="210"/>
      <c r="AE24" s="210"/>
      <c r="AF24" s="211"/>
      <c r="AG24" s="57"/>
      <c r="AH24" s="7"/>
      <c r="AI24" s="7"/>
    </row>
    <row r="25" spans="1:35" ht="19.5" customHeight="1">
      <c r="A25" s="51"/>
      <c r="B25" s="198"/>
      <c r="C25" s="111" t="str">
        <f>IF(L25="","",IF(L25&lt;=45504,2,3))</f>
        <v/>
      </c>
      <c r="D25" s="112">
        <f>IF(C25=2,IF(L25&lt;=$L$13,$S$59,$Z$59),IF(L25&lt;=$L$13,$S$60,$Z$60))</f>
        <v>14334</v>
      </c>
      <c r="E25" s="115"/>
      <c r="F25" s="615" t="str">
        <f>IF(L23&gt;='育児休業手当金（関連）入力シート'!$E$16,"",L23+1)</f>
        <v/>
      </c>
      <c r="G25" s="595"/>
      <c r="H25" s="595"/>
      <c r="I25" s="595"/>
      <c r="J25" s="616"/>
      <c r="K25" s="199" t="str">
        <f>IF(F25="","","～")</f>
        <v/>
      </c>
      <c r="L25" s="615" t="str">
        <f>IF(F25="","",IF(EOMONTH(F25,0)&lt;=$L$13,IF(EOMONTH(F25,0)&lt;='育児休業手当金（関連）入力シート'!$E$16,EOMONTH(F25,0),'育児休業手当金（関連）入力シート'!$E$16),IF(F25&lt;=$L$13,IF('育児休業手当金（関連）入力シート'!$E$16&lt;=$L$13,'育児休業手当金（関連）入力シート'!$E$16,$L$13),IF('育児休業手当金（関連）入力シート'!$E$16&lt;=EOMONTH(F25,0),'育児休業手当金（関連）入力シート'!$E$16,EOMONTH(F25,0)))))</f>
        <v/>
      </c>
      <c r="M25" s="595"/>
      <c r="N25" s="595"/>
      <c r="O25" s="595"/>
      <c r="P25" s="616"/>
      <c r="Q25" s="200"/>
      <c r="R25" s="585" t="str">
        <f>IF(L25="","",IF(L25&lt;=$L$13,IF($V$10&gt;D25,D25,$V$10),IF($V$11&gt;D25,D25,$V$11)))</f>
        <v/>
      </c>
      <c r="S25" s="586"/>
      <c r="T25" s="587"/>
      <c r="U25" s="113" t="str">
        <f t="shared" si="0"/>
        <v/>
      </c>
      <c r="V25" s="201" t="str">
        <f t="shared" si="1"/>
        <v/>
      </c>
      <c r="W25" s="588" t="str">
        <f>IF(R25="","",NETWORKDAYS(F25,L25))</f>
        <v/>
      </c>
      <c r="X25" s="589"/>
      <c r="Y25" s="202" t="str">
        <f t="shared" si="2"/>
        <v/>
      </c>
      <c r="Z25" s="202" t="str">
        <f t="shared" si="3"/>
        <v/>
      </c>
      <c r="AA25" s="590" t="str">
        <f t="shared" si="4"/>
        <v/>
      </c>
      <c r="AB25" s="591"/>
      <c r="AC25" s="591"/>
      <c r="AD25" s="591"/>
      <c r="AE25" s="592"/>
      <c r="AF25" s="203" t="str">
        <f t="shared" si="5"/>
        <v/>
      </c>
      <c r="AG25" s="57"/>
      <c r="AH25" s="7"/>
      <c r="AI25" s="7"/>
    </row>
    <row r="26" spans="1:35" ht="5.25" customHeight="1">
      <c r="A26" s="51"/>
      <c r="B26" s="198"/>
      <c r="C26" s="111"/>
      <c r="D26" s="112"/>
      <c r="F26" s="595"/>
      <c r="G26" s="595"/>
      <c r="H26" s="595"/>
      <c r="I26" s="595"/>
      <c r="J26" s="595"/>
      <c r="K26" s="204"/>
      <c r="L26" s="595"/>
      <c r="M26" s="595"/>
      <c r="N26" s="595"/>
      <c r="O26" s="595"/>
      <c r="P26" s="595"/>
      <c r="Q26" s="205"/>
      <c r="R26" s="206"/>
      <c r="S26" s="206"/>
      <c r="T26" s="206"/>
      <c r="U26" s="114"/>
      <c r="V26" s="207"/>
      <c r="W26" s="208"/>
      <c r="X26" s="208"/>
      <c r="Y26" s="209"/>
      <c r="Z26" s="209"/>
      <c r="AA26" s="210"/>
      <c r="AB26" s="210"/>
      <c r="AC26" s="210"/>
      <c r="AD26" s="210"/>
      <c r="AE26" s="210"/>
      <c r="AF26" s="211"/>
      <c r="AG26" s="57"/>
      <c r="AH26" s="7"/>
      <c r="AI26" s="7"/>
    </row>
    <row r="27" spans="1:35" ht="19.5" customHeight="1">
      <c r="A27" s="51"/>
      <c r="B27" s="198"/>
      <c r="C27" s="111" t="str">
        <f>IF(L27="","",IF(L27&lt;=45504,2,3))</f>
        <v/>
      </c>
      <c r="D27" s="112">
        <f>IF(C27=2,IF(L27&lt;=$L$13,$S$59,$Z$59),IF(L27&lt;=$L$13,$S$60,$Z$60))</f>
        <v>14334</v>
      </c>
      <c r="E27" s="115"/>
      <c r="F27" s="615" t="str">
        <f>IF(L25&gt;='育児休業手当金（関連）入力シート'!$E$16,"",L25+1)</f>
        <v/>
      </c>
      <c r="G27" s="595"/>
      <c r="H27" s="595"/>
      <c r="I27" s="595"/>
      <c r="J27" s="616"/>
      <c r="K27" s="199" t="str">
        <f>IF(F27="","","～")</f>
        <v/>
      </c>
      <c r="L27" s="615" t="str">
        <f>IF(F27="","",IF(EOMONTH(F27,0)&lt;=$L$13,IF(EOMONTH(F27,0)&lt;='育児休業手当金（関連）入力シート'!$E$16,EOMONTH(F27,0),'育児休業手当金（関連）入力シート'!$E$16),IF(F27&lt;=$L$13,IF('育児休業手当金（関連）入力シート'!$E$16&lt;=$L$13,'育児休業手当金（関連）入力シート'!$E$16,$L$13),IF('育児休業手当金（関連）入力シート'!$E$16&lt;=EOMONTH(F27,0),'育児休業手当金（関連）入力シート'!$E$16,EOMONTH(F27,0)))))</f>
        <v/>
      </c>
      <c r="M27" s="595"/>
      <c r="N27" s="595"/>
      <c r="O27" s="595"/>
      <c r="P27" s="616"/>
      <c r="Q27" s="200"/>
      <c r="R27" s="585" t="str">
        <f>IF(L27="","",IF(L27&lt;=$L$13,IF($V$10&gt;D27,D27,$V$10),IF($V$11&gt;D27,D27,$V$11)))</f>
        <v/>
      </c>
      <c r="S27" s="586"/>
      <c r="T27" s="587"/>
      <c r="U27" s="113" t="str">
        <f t="shared" si="0"/>
        <v/>
      </c>
      <c r="V27" s="201" t="str">
        <f t="shared" si="1"/>
        <v/>
      </c>
      <c r="W27" s="588" t="str">
        <f>IF(R27="","",NETWORKDAYS(F27,L27))</f>
        <v/>
      </c>
      <c r="X27" s="589"/>
      <c r="Y27" s="202" t="str">
        <f t="shared" si="2"/>
        <v/>
      </c>
      <c r="Z27" s="202" t="str">
        <f t="shared" si="3"/>
        <v/>
      </c>
      <c r="AA27" s="590" t="str">
        <f t="shared" si="4"/>
        <v/>
      </c>
      <c r="AB27" s="591"/>
      <c r="AC27" s="591"/>
      <c r="AD27" s="591"/>
      <c r="AE27" s="592"/>
      <c r="AF27" s="203" t="str">
        <f t="shared" si="5"/>
        <v/>
      </c>
      <c r="AG27" s="57"/>
      <c r="AH27" s="7"/>
      <c r="AI27" s="7"/>
    </row>
    <row r="28" spans="1:35" ht="5.25" customHeight="1">
      <c r="A28" s="51"/>
      <c r="B28" s="198"/>
      <c r="C28" s="111"/>
      <c r="D28" s="112"/>
      <c r="F28" s="595"/>
      <c r="G28" s="595"/>
      <c r="H28" s="595"/>
      <c r="I28" s="595"/>
      <c r="J28" s="595"/>
      <c r="K28" s="204"/>
      <c r="L28" s="595"/>
      <c r="M28" s="595"/>
      <c r="N28" s="595"/>
      <c r="O28" s="595"/>
      <c r="P28" s="595"/>
      <c r="Q28" s="205"/>
      <c r="R28" s="206"/>
      <c r="S28" s="206"/>
      <c r="T28" s="206"/>
      <c r="U28" s="114"/>
      <c r="V28" s="207"/>
      <c r="W28" s="208"/>
      <c r="X28" s="208"/>
      <c r="Y28" s="209"/>
      <c r="Z28" s="209"/>
      <c r="AA28" s="210"/>
      <c r="AB28" s="210"/>
      <c r="AC28" s="210"/>
      <c r="AD28" s="210"/>
      <c r="AE28" s="210"/>
      <c r="AF28" s="211"/>
      <c r="AG28" s="57"/>
      <c r="AH28" s="7"/>
      <c r="AI28" s="7"/>
    </row>
    <row r="29" spans="1:35" ht="19.5" customHeight="1">
      <c r="A29" s="51"/>
      <c r="B29" s="198"/>
      <c r="C29" s="111" t="str">
        <f>IF(L29="","",IF(L29&lt;=45504,2,3))</f>
        <v/>
      </c>
      <c r="D29" s="112">
        <f>IF(C29=2,IF(L29&lt;=$L$13,$S$59,$Z$59),IF(L29&lt;=$L$13,$S$60,$Z$60))</f>
        <v>14334</v>
      </c>
      <c r="E29" s="115"/>
      <c r="F29" s="615" t="str">
        <f>IF(L27&gt;='育児休業手当金（関連）入力シート'!$E$16,"",L27+1)</f>
        <v/>
      </c>
      <c r="G29" s="595"/>
      <c r="H29" s="595"/>
      <c r="I29" s="595"/>
      <c r="J29" s="616"/>
      <c r="K29" s="199" t="str">
        <f>IF(F29="","","～")</f>
        <v/>
      </c>
      <c r="L29" s="615" t="str">
        <f>IF(F29="","",IF(EOMONTH(F29,0)&lt;=$L$13,IF(EOMONTH(F29,0)&lt;='育児休業手当金（関連）入力シート'!$E$16,EOMONTH(F29,0),'育児休業手当金（関連）入力シート'!$E$16),IF(F29&lt;=$L$13,IF('育児休業手当金（関連）入力シート'!$E$16&lt;=$L$13,'育児休業手当金（関連）入力シート'!$E$16,$L$13),IF('育児休業手当金（関連）入力シート'!$E$16&lt;=EOMONTH(F29,0),'育児休業手当金（関連）入力シート'!$E$16,EOMONTH(F29,0)))))</f>
        <v/>
      </c>
      <c r="M29" s="595"/>
      <c r="N29" s="595"/>
      <c r="O29" s="595"/>
      <c r="P29" s="616"/>
      <c r="Q29" s="200"/>
      <c r="R29" s="585" t="str">
        <f>IF(L29="","",IF(L29&lt;=$L$13,IF($V$10&gt;D29,D29,$V$10),IF($V$11&gt;D29,D29,$V$11)))</f>
        <v/>
      </c>
      <c r="S29" s="586"/>
      <c r="T29" s="587"/>
      <c r="U29" s="113" t="str">
        <f t="shared" si="0"/>
        <v/>
      </c>
      <c r="V29" s="201" t="str">
        <f t="shared" si="1"/>
        <v/>
      </c>
      <c r="W29" s="588" t="str">
        <f>IF(R29="","",NETWORKDAYS(F29,L29))</f>
        <v/>
      </c>
      <c r="X29" s="589"/>
      <c r="Y29" s="202" t="str">
        <f t="shared" si="2"/>
        <v/>
      </c>
      <c r="Z29" s="202" t="str">
        <f t="shared" si="3"/>
        <v/>
      </c>
      <c r="AA29" s="590" t="str">
        <f t="shared" si="4"/>
        <v/>
      </c>
      <c r="AB29" s="591"/>
      <c r="AC29" s="591"/>
      <c r="AD29" s="591"/>
      <c r="AE29" s="592"/>
      <c r="AF29" s="203" t="str">
        <f t="shared" si="5"/>
        <v/>
      </c>
      <c r="AG29" s="57"/>
      <c r="AH29" s="7"/>
      <c r="AI29" s="7"/>
    </row>
    <row r="30" spans="1:35" ht="5.25" customHeight="1">
      <c r="A30" s="51"/>
      <c r="B30" s="198"/>
      <c r="C30" s="111"/>
      <c r="D30" s="112"/>
      <c r="F30" s="595"/>
      <c r="G30" s="595"/>
      <c r="H30" s="595"/>
      <c r="I30" s="595"/>
      <c r="J30" s="595"/>
      <c r="K30" s="204"/>
      <c r="L30" s="595"/>
      <c r="M30" s="595"/>
      <c r="N30" s="595"/>
      <c r="O30" s="595"/>
      <c r="P30" s="595"/>
      <c r="Q30" s="205"/>
      <c r="R30" s="206"/>
      <c r="S30" s="206"/>
      <c r="T30" s="206"/>
      <c r="U30" s="114"/>
      <c r="V30" s="207"/>
      <c r="W30" s="208"/>
      <c r="X30" s="208"/>
      <c r="Y30" s="209"/>
      <c r="Z30" s="209"/>
      <c r="AA30" s="210"/>
      <c r="AB30" s="210"/>
      <c r="AC30" s="210"/>
      <c r="AD30" s="210"/>
      <c r="AE30" s="210"/>
      <c r="AF30" s="211"/>
      <c r="AG30" s="57"/>
      <c r="AH30" s="7"/>
      <c r="AI30" s="7"/>
    </row>
    <row r="31" spans="1:35" ht="19.5" customHeight="1">
      <c r="A31" s="51"/>
      <c r="B31" s="198"/>
      <c r="C31" s="111" t="str">
        <f>IF(L31="","",IF(L31&lt;=45504,2,3))</f>
        <v/>
      </c>
      <c r="D31" s="112">
        <f>IF(C31=2,IF(L31&lt;=$L$13,$S$59,$Z$59),IF(L31&lt;=$L$13,$S$60,$Z$60))</f>
        <v>14334</v>
      </c>
      <c r="E31" s="115"/>
      <c r="F31" s="615" t="str">
        <f>IF(L29&gt;='育児休業手当金（関連）入力シート'!$E$16,"",L29+1)</f>
        <v/>
      </c>
      <c r="G31" s="595"/>
      <c r="H31" s="595"/>
      <c r="I31" s="595"/>
      <c r="J31" s="616"/>
      <c r="K31" s="199" t="str">
        <f>IF(F31="","","～")</f>
        <v/>
      </c>
      <c r="L31" s="615" t="str">
        <f>IF(F31="","",IF(EOMONTH(F31,0)&lt;=$L$13,IF(EOMONTH(F31,0)&lt;='育児休業手当金（関連）入力シート'!$E$16,EOMONTH(F31,0),'育児休業手当金（関連）入力シート'!$E$16),IF(F31&lt;=$L$13,IF('育児休業手当金（関連）入力シート'!$E$16&lt;=$L$13,'育児休業手当金（関連）入力シート'!$E$16,$L$13),IF('育児休業手当金（関連）入力シート'!$E$16&lt;=EOMONTH(F31,0),'育児休業手当金（関連）入力シート'!$E$16,EOMONTH(F31,0)))))</f>
        <v/>
      </c>
      <c r="M31" s="595"/>
      <c r="N31" s="595"/>
      <c r="O31" s="595"/>
      <c r="P31" s="616"/>
      <c r="Q31" s="200"/>
      <c r="R31" s="585" t="str">
        <f>IF(L31="","",IF(L31&lt;=$L$13,IF($V$10&gt;D31,D31,$V$10),IF($V$11&gt;D31,D31,$V$11)))</f>
        <v/>
      </c>
      <c r="S31" s="586"/>
      <c r="T31" s="587"/>
      <c r="U31" s="113" t="str">
        <f t="shared" si="0"/>
        <v/>
      </c>
      <c r="V31" s="201" t="str">
        <f t="shared" si="1"/>
        <v/>
      </c>
      <c r="W31" s="588" t="str">
        <f>IF(R31="","",NETWORKDAYS(F31,L31))</f>
        <v/>
      </c>
      <c r="X31" s="589"/>
      <c r="Y31" s="202" t="str">
        <f t="shared" si="2"/>
        <v/>
      </c>
      <c r="Z31" s="202" t="str">
        <f t="shared" si="3"/>
        <v/>
      </c>
      <c r="AA31" s="590" t="str">
        <f t="shared" si="4"/>
        <v/>
      </c>
      <c r="AB31" s="591"/>
      <c r="AC31" s="591"/>
      <c r="AD31" s="591"/>
      <c r="AE31" s="592"/>
      <c r="AF31" s="203" t="str">
        <f t="shared" si="5"/>
        <v/>
      </c>
      <c r="AG31" s="57"/>
      <c r="AH31" s="7"/>
      <c r="AI31" s="7"/>
    </row>
    <row r="32" spans="1:35" ht="5.25" customHeight="1">
      <c r="A32" s="51"/>
      <c r="B32" s="198"/>
      <c r="C32" s="111"/>
      <c r="D32" s="112"/>
      <c r="F32" s="595"/>
      <c r="G32" s="595"/>
      <c r="H32" s="595"/>
      <c r="I32" s="595"/>
      <c r="J32" s="595"/>
      <c r="K32" s="204"/>
      <c r="L32" s="595"/>
      <c r="M32" s="595"/>
      <c r="N32" s="595"/>
      <c r="O32" s="595"/>
      <c r="P32" s="595"/>
      <c r="Q32" s="205"/>
      <c r="R32" s="206"/>
      <c r="S32" s="206"/>
      <c r="T32" s="206"/>
      <c r="U32" s="114"/>
      <c r="V32" s="207"/>
      <c r="W32" s="208"/>
      <c r="X32" s="208"/>
      <c r="Y32" s="209"/>
      <c r="Z32" s="209"/>
      <c r="AA32" s="210"/>
      <c r="AB32" s="210"/>
      <c r="AC32" s="210"/>
      <c r="AD32" s="210"/>
      <c r="AE32" s="210"/>
      <c r="AF32" s="211"/>
      <c r="AG32" s="57"/>
      <c r="AH32" s="7"/>
      <c r="AI32" s="7"/>
    </row>
    <row r="33" spans="1:35" ht="19.5" customHeight="1">
      <c r="A33" s="51"/>
      <c r="B33" s="198"/>
      <c r="C33" s="111" t="str">
        <f>IF(L33="","",IF(L33&lt;=45504,2,3))</f>
        <v/>
      </c>
      <c r="D33" s="112">
        <f>IF(C33=2,IF(L33&lt;=$L$13,$S$59,$Z$59),IF(L33&lt;=$L$13,$S$60,$Z$60))</f>
        <v>14334</v>
      </c>
      <c r="E33" s="115"/>
      <c r="F33" s="615" t="str">
        <f>IF(L31&gt;='育児休業手当金（関連）入力シート'!$E$16,"",L31+1)</f>
        <v/>
      </c>
      <c r="G33" s="595"/>
      <c r="H33" s="595"/>
      <c r="I33" s="595"/>
      <c r="J33" s="616"/>
      <c r="K33" s="199" t="str">
        <f>IF(F33="","","～")</f>
        <v/>
      </c>
      <c r="L33" s="615" t="str">
        <f>IF(F33="","",IF(EOMONTH(F33,0)&lt;=$L$13,IF(EOMONTH(F33,0)&lt;='育児休業手当金（関連）入力シート'!$E$16,EOMONTH(F33,0),'育児休業手当金（関連）入力シート'!$E$16),IF(F33&lt;=$L$13,IF('育児休業手当金（関連）入力シート'!$E$16&lt;=$L$13,'育児休業手当金（関連）入力シート'!$E$16,$L$13),IF('育児休業手当金（関連）入力シート'!$E$16&lt;=EOMONTH(F33,0),'育児休業手当金（関連）入力シート'!$E$16,EOMONTH(F33,0)))))</f>
        <v/>
      </c>
      <c r="M33" s="595"/>
      <c r="N33" s="595"/>
      <c r="O33" s="595"/>
      <c r="P33" s="616"/>
      <c r="Q33" s="200"/>
      <c r="R33" s="585" t="str">
        <f>IF(L33="","",IF(L33&lt;=$L$13,IF($V$10&gt;D33,D33,$V$10),IF($V$11&gt;D33,D33,$V$11)))</f>
        <v/>
      </c>
      <c r="S33" s="586"/>
      <c r="T33" s="587"/>
      <c r="U33" s="113" t="str">
        <f t="shared" si="0"/>
        <v/>
      </c>
      <c r="V33" s="201" t="str">
        <f t="shared" si="1"/>
        <v/>
      </c>
      <c r="W33" s="588" t="str">
        <f>IF(R33="","",NETWORKDAYS(F33,L33))</f>
        <v/>
      </c>
      <c r="X33" s="589"/>
      <c r="Y33" s="202" t="str">
        <f t="shared" si="2"/>
        <v/>
      </c>
      <c r="Z33" s="202" t="str">
        <f t="shared" si="3"/>
        <v/>
      </c>
      <c r="AA33" s="590" t="str">
        <f t="shared" si="4"/>
        <v/>
      </c>
      <c r="AB33" s="591"/>
      <c r="AC33" s="591"/>
      <c r="AD33" s="591"/>
      <c r="AE33" s="592"/>
      <c r="AF33" s="203" t="str">
        <f t="shared" si="5"/>
        <v/>
      </c>
      <c r="AG33" s="57"/>
      <c r="AH33" s="7"/>
      <c r="AI33" s="7"/>
    </row>
    <row r="34" spans="1:35" ht="5.25" customHeight="1">
      <c r="A34" s="51"/>
      <c r="B34" s="198"/>
      <c r="C34" s="111"/>
      <c r="D34" s="112"/>
      <c r="F34" s="595"/>
      <c r="G34" s="595"/>
      <c r="H34" s="595"/>
      <c r="I34" s="595"/>
      <c r="J34" s="595"/>
      <c r="K34" s="204"/>
      <c r="L34" s="595"/>
      <c r="M34" s="595"/>
      <c r="N34" s="595"/>
      <c r="O34" s="595"/>
      <c r="P34" s="595"/>
      <c r="Q34" s="205"/>
      <c r="R34" s="206"/>
      <c r="S34" s="206"/>
      <c r="T34" s="206"/>
      <c r="U34" s="114"/>
      <c r="V34" s="207"/>
      <c r="W34" s="208"/>
      <c r="X34" s="208"/>
      <c r="Y34" s="209"/>
      <c r="Z34" s="209"/>
      <c r="AA34" s="210"/>
      <c r="AB34" s="210"/>
      <c r="AC34" s="210"/>
      <c r="AD34" s="210"/>
      <c r="AE34" s="210"/>
      <c r="AF34" s="211"/>
      <c r="AG34" s="57"/>
      <c r="AH34" s="7"/>
      <c r="AI34" s="7"/>
    </row>
    <row r="35" spans="1:35" ht="19.5" customHeight="1">
      <c r="A35" s="51"/>
      <c r="B35" s="198"/>
      <c r="C35" s="111" t="str">
        <f>IF(L35="","",IF(L35&lt;=45504,2,3))</f>
        <v/>
      </c>
      <c r="D35" s="112">
        <f>IF(C35=2,IF(L35&lt;=$L$13,$S$59,$Z$59),IF(L35&lt;=$L$13,$S$60,$Z$60))</f>
        <v>14334</v>
      </c>
      <c r="E35" s="115"/>
      <c r="F35" s="615" t="str">
        <f>IF(L33&gt;='育児休業手当金（関連）入力シート'!$E$16,"",L33+1)</f>
        <v/>
      </c>
      <c r="G35" s="595"/>
      <c r="H35" s="595"/>
      <c r="I35" s="595"/>
      <c r="J35" s="616"/>
      <c r="K35" s="199" t="str">
        <f>IF(F35="","","～")</f>
        <v/>
      </c>
      <c r="L35" s="615" t="str">
        <f>IF(F35="","",IF(EOMONTH(F35,0)&lt;=$L$13,IF(EOMONTH(F35,0)&lt;='育児休業手当金（関連）入力シート'!$E$16,EOMONTH(F35,0),'育児休業手当金（関連）入力シート'!$E$16),IF(F35&lt;=$L$13,IF('育児休業手当金（関連）入力シート'!$E$16&lt;=$L$13,'育児休業手当金（関連）入力シート'!$E$16,$L$13),IF('育児休業手当金（関連）入力シート'!$E$16&lt;=EOMONTH(F35,0),'育児休業手当金（関連）入力シート'!$E$16,EOMONTH(F35,0)))))</f>
        <v/>
      </c>
      <c r="M35" s="595"/>
      <c r="N35" s="595"/>
      <c r="O35" s="595"/>
      <c r="P35" s="616"/>
      <c r="Q35" s="200"/>
      <c r="R35" s="585" t="str">
        <f>IF(L35="","",IF(L35&lt;=$L$13,IF($V$10&gt;D35,D35,$V$10),IF($V$11&gt;D35,D35,$V$11)))</f>
        <v/>
      </c>
      <c r="S35" s="586"/>
      <c r="T35" s="587"/>
      <c r="U35" s="113" t="str">
        <f t="shared" si="0"/>
        <v/>
      </c>
      <c r="V35" s="201" t="str">
        <f t="shared" si="1"/>
        <v/>
      </c>
      <c r="W35" s="588" t="str">
        <f>IF(R35="","",NETWORKDAYS(F35,L35))</f>
        <v/>
      </c>
      <c r="X35" s="589"/>
      <c r="Y35" s="202" t="str">
        <f t="shared" si="2"/>
        <v/>
      </c>
      <c r="Z35" s="202" t="str">
        <f t="shared" si="3"/>
        <v/>
      </c>
      <c r="AA35" s="590" t="str">
        <f t="shared" si="4"/>
        <v/>
      </c>
      <c r="AB35" s="591"/>
      <c r="AC35" s="591"/>
      <c r="AD35" s="591"/>
      <c r="AE35" s="592"/>
      <c r="AF35" s="203" t="str">
        <f t="shared" si="5"/>
        <v/>
      </c>
      <c r="AG35" s="57"/>
      <c r="AH35" s="7"/>
      <c r="AI35" s="7"/>
    </row>
    <row r="36" spans="1:35" ht="5.25" customHeight="1">
      <c r="A36" s="51"/>
      <c r="B36" s="198"/>
      <c r="C36" s="111"/>
      <c r="D36" s="112"/>
      <c r="F36" s="595"/>
      <c r="G36" s="595"/>
      <c r="H36" s="595"/>
      <c r="I36" s="595"/>
      <c r="J36" s="595"/>
      <c r="K36" s="204"/>
      <c r="L36" s="595"/>
      <c r="M36" s="595"/>
      <c r="N36" s="595"/>
      <c r="O36" s="595"/>
      <c r="P36" s="595"/>
      <c r="Q36" s="205"/>
      <c r="R36" s="206"/>
      <c r="S36" s="206"/>
      <c r="T36" s="206"/>
      <c r="U36" s="114"/>
      <c r="V36" s="207"/>
      <c r="W36" s="208"/>
      <c r="X36" s="208"/>
      <c r="Y36" s="209"/>
      <c r="Z36" s="209"/>
      <c r="AA36" s="210"/>
      <c r="AB36" s="210"/>
      <c r="AC36" s="210"/>
      <c r="AD36" s="210"/>
      <c r="AE36" s="210"/>
      <c r="AF36" s="211"/>
      <c r="AG36" s="57"/>
      <c r="AH36" s="7"/>
      <c r="AI36" s="7"/>
    </row>
    <row r="37" spans="1:35" ht="19.5" customHeight="1">
      <c r="A37" s="51"/>
      <c r="B37" s="198"/>
      <c r="C37" s="111" t="str">
        <f>IF(L37="","",IF(L37&lt;=45504,2,3))</f>
        <v/>
      </c>
      <c r="D37" s="112">
        <f>IF(C37=2,IF(L37&lt;=$L$13,$S$59,$Z$59),IF(L37&lt;=$L$13,$S$60,$Z$60))</f>
        <v>14334</v>
      </c>
      <c r="E37" s="115"/>
      <c r="F37" s="615" t="str">
        <f>IF(L35&gt;='育児休業手当金（関連）入力シート'!$E$16,"",L35+1)</f>
        <v/>
      </c>
      <c r="G37" s="595"/>
      <c r="H37" s="595"/>
      <c r="I37" s="595"/>
      <c r="J37" s="616"/>
      <c r="K37" s="199" t="str">
        <f>IF(F37="","","～")</f>
        <v/>
      </c>
      <c r="L37" s="615" t="str">
        <f>IF(F37="","",IF(EOMONTH(F37,0)&lt;=$L$13,IF(EOMONTH(F37,0)&lt;='育児休業手当金（関連）入力シート'!$E$16,EOMONTH(F37,0),'育児休業手当金（関連）入力シート'!$E$16),IF(F37&lt;=$L$13,IF('育児休業手当金（関連）入力シート'!$E$16&lt;=$L$13,'育児休業手当金（関連）入力シート'!$E$16,$L$13),IF('育児休業手当金（関連）入力シート'!$E$16&lt;=EOMONTH(F37,0),'育児休業手当金（関連）入力シート'!$E$16,EOMONTH(F37,0)))))</f>
        <v/>
      </c>
      <c r="M37" s="595"/>
      <c r="N37" s="595"/>
      <c r="O37" s="595"/>
      <c r="P37" s="616"/>
      <c r="Q37" s="200"/>
      <c r="R37" s="585" t="str">
        <f>IF(L37="","",IF(L37&lt;=$L$13,IF($V$10&gt;D37,D37,$V$10),IF($V$11&gt;D37,D37,$V$11)))</f>
        <v/>
      </c>
      <c r="S37" s="586"/>
      <c r="T37" s="587"/>
      <c r="U37" s="113" t="str">
        <f t="shared" ref="U37" si="6">IF(R37="","","円")</f>
        <v/>
      </c>
      <c r="V37" s="201" t="str">
        <f t="shared" ref="V37" si="7">IF(R37="","","×")</f>
        <v/>
      </c>
      <c r="W37" s="588" t="str">
        <f>IF(R37="","",NETWORKDAYS(F37,L37))</f>
        <v/>
      </c>
      <c r="X37" s="589"/>
      <c r="Y37" s="202" t="str">
        <f t="shared" ref="Y37" si="8">IF(W37="","","日")</f>
        <v/>
      </c>
      <c r="Z37" s="202" t="str">
        <f t="shared" ref="Z37" si="9">IF(W37="","","＝")</f>
        <v/>
      </c>
      <c r="AA37" s="590" t="str">
        <f t="shared" ref="AA37" si="10">IF(R37="","",R37*W37)</f>
        <v/>
      </c>
      <c r="AB37" s="591"/>
      <c r="AC37" s="591"/>
      <c r="AD37" s="591"/>
      <c r="AE37" s="592"/>
      <c r="AF37" s="203" t="str">
        <f t="shared" ref="AF37" si="11">IF(AA37="","","円")</f>
        <v/>
      </c>
      <c r="AG37" s="57"/>
      <c r="AH37" s="7"/>
      <c r="AI37" s="7"/>
    </row>
    <row r="38" spans="1:35" ht="5.25" customHeight="1">
      <c r="A38" s="51"/>
      <c r="B38" s="198"/>
      <c r="C38" s="111"/>
      <c r="D38" s="112"/>
      <c r="F38" s="595"/>
      <c r="G38" s="595"/>
      <c r="H38" s="595"/>
      <c r="I38" s="595"/>
      <c r="J38" s="595"/>
      <c r="K38" s="204"/>
      <c r="L38" s="595"/>
      <c r="M38" s="595"/>
      <c r="N38" s="595"/>
      <c r="O38" s="595"/>
      <c r="P38" s="595"/>
      <c r="Q38" s="205"/>
      <c r="R38" s="206"/>
      <c r="S38" s="206"/>
      <c r="T38" s="206"/>
      <c r="U38" s="114"/>
      <c r="V38" s="207"/>
      <c r="W38" s="208"/>
      <c r="X38" s="208"/>
      <c r="Y38" s="209"/>
      <c r="Z38" s="209"/>
      <c r="AA38" s="210"/>
      <c r="AB38" s="210"/>
      <c r="AC38" s="210"/>
      <c r="AD38" s="210"/>
      <c r="AE38" s="210"/>
      <c r="AF38" s="211"/>
      <c r="AG38" s="57"/>
      <c r="AH38" s="7"/>
      <c r="AI38" s="7"/>
    </row>
    <row r="39" spans="1:35" ht="19.5" customHeight="1">
      <c r="A39" s="51"/>
      <c r="B39" s="198"/>
      <c r="C39" s="111" t="str">
        <f>IF(L39="","",IF(L39&lt;=45504,2,3))</f>
        <v/>
      </c>
      <c r="D39" s="112">
        <f>IF(C39=2,IF(L39&lt;=$L$13,$S$59,$Z$59),IF(L39&lt;=$L$13,$S$60,$Z$60))</f>
        <v>14334</v>
      </c>
      <c r="E39" s="115"/>
      <c r="F39" s="615" t="str">
        <f>IF(L37&gt;='育児休業手当金（関連）入力シート'!$E$16,"",L37+1)</f>
        <v/>
      </c>
      <c r="G39" s="595"/>
      <c r="H39" s="595"/>
      <c r="I39" s="595"/>
      <c r="J39" s="616"/>
      <c r="K39" s="199" t="str">
        <f>IF(F39="","","～")</f>
        <v/>
      </c>
      <c r="L39" s="615" t="str">
        <f>IF(F39="","",IF(EOMONTH(F39,0)&lt;=$L$13,IF(EOMONTH(F39,0)&lt;='育児休業手当金（関連）入力シート'!$E$16,EOMONTH(F39,0),'育児休業手当金（関連）入力シート'!$E$16),IF(F39&lt;=$L$13,IF('育児休業手当金（関連）入力シート'!$E$16&lt;=$L$13,'育児休業手当金（関連）入力シート'!$E$16,$L$13),IF('育児休業手当金（関連）入力シート'!$E$16&lt;=EOMONTH(F39,0),'育児休業手当金（関連）入力シート'!$E$16,EOMONTH(F39,0)))))</f>
        <v/>
      </c>
      <c r="M39" s="595"/>
      <c r="N39" s="595"/>
      <c r="O39" s="595"/>
      <c r="P39" s="616"/>
      <c r="Q39" s="200"/>
      <c r="R39" s="585" t="str">
        <f>IF(L39="","",IF(L39&lt;=$L$13,IF($V$10&gt;D39,D39,$V$10),IF($V$11&gt;D39,D39,$V$11)))</f>
        <v/>
      </c>
      <c r="S39" s="586"/>
      <c r="T39" s="587"/>
      <c r="U39" s="113" t="str">
        <f t="shared" ref="U39" si="12">IF(R39="","","円")</f>
        <v/>
      </c>
      <c r="V39" s="201" t="str">
        <f t="shared" ref="V39" si="13">IF(R39="","","×")</f>
        <v/>
      </c>
      <c r="W39" s="588" t="str">
        <f>IF(R39="","",NETWORKDAYS(F39,L39))</f>
        <v/>
      </c>
      <c r="X39" s="589"/>
      <c r="Y39" s="202" t="str">
        <f t="shared" ref="Y39" si="14">IF(W39="","","日")</f>
        <v/>
      </c>
      <c r="Z39" s="202" t="str">
        <f t="shared" ref="Z39" si="15">IF(W39="","","＝")</f>
        <v/>
      </c>
      <c r="AA39" s="590" t="str">
        <f t="shared" ref="AA39" si="16">IF(R39="","",R39*W39)</f>
        <v/>
      </c>
      <c r="AB39" s="591"/>
      <c r="AC39" s="591"/>
      <c r="AD39" s="591"/>
      <c r="AE39" s="592"/>
      <c r="AF39" s="203" t="str">
        <f t="shared" ref="AF39" si="17">IF(AA39="","","円")</f>
        <v/>
      </c>
      <c r="AG39" s="57"/>
      <c r="AH39" s="7"/>
      <c r="AI39" s="7"/>
    </row>
    <row r="40" spans="1:35" ht="5.25" customHeight="1">
      <c r="A40" s="51"/>
      <c r="B40" s="198"/>
      <c r="C40" s="111"/>
      <c r="D40" s="112"/>
      <c r="F40" s="595"/>
      <c r="G40" s="595"/>
      <c r="H40" s="595"/>
      <c r="I40" s="595"/>
      <c r="J40" s="595"/>
      <c r="K40" s="204"/>
      <c r="L40" s="595"/>
      <c r="M40" s="595"/>
      <c r="N40" s="595"/>
      <c r="O40" s="595"/>
      <c r="P40" s="595"/>
      <c r="Q40" s="205"/>
      <c r="R40" s="206"/>
      <c r="S40" s="206"/>
      <c r="T40" s="206"/>
      <c r="U40" s="114"/>
      <c r="V40" s="207"/>
      <c r="W40" s="208"/>
      <c r="X40" s="208"/>
      <c r="Y40" s="209"/>
      <c r="Z40" s="209"/>
      <c r="AA40" s="210"/>
      <c r="AB40" s="210"/>
      <c r="AC40" s="210"/>
      <c r="AD40" s="210"/>
      <c r="AE40" s="210"/>
      <c r="AF40" s="211"/>
      <c r="AG40" s="57"/>
      <c r="AH40" s="7"/>
      <c r="AI40" s="7"/>
    </row>
    <row r="41" spans="1:35" ht="19.5" customHeight="1">
      <c r="A41" s="51"/>
      <c r="B41" s="198"/>
      <c r="C41" s="111" t="str">
        <f>IF(L41="","",IF(L41&lt;=45504,2,3))</f>
        <v/>
      </c>
      <c r="D41" s="112">
        <f>IF(C41=2,IF(L41&lt;=$L$13,$S$59,$Z$59),IF(L41&lt;=$L$13,$S$60,$Z$60))</f>
        <v>14334</v>
      </c>
      <c r="E41" s="115"/>
      <c r="F41" s="615" t="str">
        <f>IF(L39&gt;='育児休業手当金（関連）入力シート'!$E$16,"",L39+1)</f>
        <v/>
      </c>
      <c r="G41" s="595"/>
      <c r="H41" s="595"/>
      <c r="I41" s="595"/>
      <c r="J41" s="616"/>
      <c r="K41" s="199" t="str">
        <f>IF(F41="","","～")</f>
        <v/>
      </c>
      <c r="L41" s="615" t="str">
        <f>IF(F41="","",IF(EOMONTH(F41,0)&lt;=$L$13,IF(EOMONTH(F41,0)&lt;='育児休業手当金（関連）入力シート'!$E$16,EOMONTH(F41,0),'育児休業手当金（関連）入力シート'!$E$16),IF(F41&lt;=$L$13,IF('育児休業手当金（関連）入力シート'!$E$16&lt;=$L$13,'育児休業手当金（関連）入力シート'!$E$16,$L$13),IF('育児休業手当金（関連）入力シート'!$E$16&lt;=EOMONTH(F41,0),'育児休業手当金（関連）入力シート'!$E$16,EOMONTH(F41,0)))))</f>
        <v/>
      </c>
      <c r="M41" s="595"/>
      <c r="N41" s="595"/>
      <c r="O41" s="595"/>
      <c r="P41" s="616"/>
      <c r="Q41" s="200"/>
      <c r="R41" s="585" t="str">
        <f>IF(L41="","",IF(L41&lt;=$L$13,IF($V$10&gt;D41,D41,$V$10),IF($V$11&gt;D41,D41,$V$11)))</f>
        <v/>
      </c>
      <c r="S41" s="586"/>
      <c r="T41" s="587"/>
      <c r="U41" s="113" t="str">
        <f t="shared" si="0"/>
        <v/>
      </c>
      <c r="V41" s="201" t="str">
        <f t="shared" si="1"/>
        <v/>
      </c>
      <c r="W41" s="588" t="str">
        <f>IF(R41="","",NETWORKDAYS(F41,L41))</f>
        <v/>
      </c>
      <c r="X41" s="589"/>
      <c r="Y41" s="202" t="str">
        <f t="shared" si="2"/>
        <v/>
      </c>
      <c r="Z41" s="202" t="str">
        <f t="shared" si="3"/>
        <v/>
      </c>
      <c r="AA41" s="590" t="str">
        <f t="shared" si="4"/>
        <v/>
      </c>
      <c r="AB41" s="591"/>
      <c r="AC41" s="591"/>
      <c r="AD41" s="591"/>
      <c r="AE41" s="592"/>
      <c r="AF41" s="203" t="str">
        <f t="shared" si="5"/>
        <v/>
      </c>
      <c r="AG41" s="57"/>
      <c r="AH41" s="7"/>
      <c r="AI41" s="7"/>
    </row>
    <row r="42" spans="1:35" ht="5.25" customHeight="1">
      <c r="A42" s="51"/>
      <c r="B42" s="198"/>
      <c r="C42" s="111"/>
      <c r="D42" s="112"/>
      <c r="F42" s="595"/>
      <c r="G42" s="595"/>
      <c r="H42" s="595"/>
      <c r="I42" s="595"/>
      <c r="J42" s="595"/>
      <c r="K42" s="204"/>
      <c r="L42" s="595"/>
      <c r="M42" s="595"/>
      <c r="N42" s="595"/>
      <c r="O42" s="595"/>
      <c r="P42" s="595"/>
      <c r="Q42" s="205"/>
      <c r="R42" s="206"/>
      <c r="S42" s="206"/>
      <c r="T42" s="206"/>
      <c r="U42" s="114"/>
      <c r="V42" s="207"/>
      <c r="W42" s="208"/>
      <c r="X42" s="208"/>
      <c r="Y42" s="209"/>
      <c r="Z42" s="209"/>
      <c r="AA42" s="210"/>
      <c r="AB42" s="210"/>
      <c r="AC42" s="210"/>
      <c r="AD42" s="210"/>
      <c r="AE42" s="210"/>
      <c r="AF42" s="211"/>
      <c r="AG42" s="57"/>
      <c r="AH42" s="7"/>
      <c r="AI42" s="7"/>
    </row>
    <row r="43" spans="1:35" ht="19.5" customHeight="1">
      <c r="A43" s="51"/>
      <c r="B43" s="198"/>
      <c r="C43" s="111" t="str">
        <f>IF(L43="","",IF(L43&lt;=45504,2,3))</f>
        <v/>
      </c>
      <c r="D43" s="112">
        <f>IF(C43=2,IF(L43&lt;=$L$13,$S$59,$Z$59),IF(L43&lt;=$L$13,$S$60,$Z$60))</f>
        <v>14334</v>
      </c>
      <c r="E43" s="115"/>
      <c r="F43" s="615" t="str">
        <f>IF(L41&gt;='育児休業手当金（関連）入力シート'!$E$16,"",L41+1)</f>
        <v/>
      </c>
      <c r="G43" s="595"/>
      <c r="H43" s="595"/>
      <c r="I43" s="595"/>
      <c r="J43" s="616"/>
      <c r="K43" s="199" t="str">
        <f>IF(F43="","","～")</f>
        <v/>
      </c>
      <c r="L43" s="615" t="str">
        <f>IF(F43="","",IF(EOMONTH(F43,0)&lt;=$L$13,IF(EOMONTH(F43,0)&lt;='育児休業手当金（関連）入力シート'!$E$16,EOMONTH(F43,0),'育児休業手当金（関連）入力シート'!$E$16),IF(F43&lt;=$L$13,IF('育児休業手当金（関連）入力シート'!$E$16&lt;=$L$13,'育児休業手当金（関連）入力シート'!$E$16,$L$13),IF('育児休業手当金（関連）入力シート'!$E$16&lt;=EOMONTH(F43,0),'育児休業手当金（関連）入力シート'!$E$16,EOMONTH(F43,0)))))</f>
        <v/>
      </c>
      <c r="M43" s="595"/>
      <c r="N43" s="595"/>
      <c r="O43" s="595"/>
      <c r="P43" s="616"/>
      <c r="Q43" s="200"/>
      <c r="R43" s="585" t="str">
        <f>IF(L43="","",IF(L43&lt;=$L$13,IF($V$10&gt;D43,D43,$V$10),IF($V$11&gt;D43,D43,$V$11)))</f>
        <v/>
      </c>
      <c r="S43" s="586"/>
      <c r="T43" s="587"/>
      <c r="U43" s="113" t="str">
        <f t="shared" si="0"/>
        <v/>
      </c>
      <c r="V43" s="201" t="str">
        <f t="shared" si="1"/>
        <v/>
      </c>
      <c r="W43" s="588" t="str">
        <f>IF(R43="","",NETWORKDAYS(F43,L43))</f>
        <v/>
      </c>
      <c r="X43" s="589"/>
      <c r="Y43" s="202" t="str">
        <f t="shared" si="2"/>
        <v/>
      </c>
      <c r="Z43" s="202" t="str">
        <f t="shared" si="3"/>
        <v/>
      </c>
      <c r="AA43" s="590" t="str">
        <f t="shared" si="4"/>
        <v/>
      </c>
      <c r="AB43" s="591"/>
      <c r="AC43" s="591"/>
      <c r="AD43" s="591"/>
      <c r="AE43" s="592"/>
      <c r="AF43" s="203" t="str">
        <f t="shared" si="5"/>
        <v/>
      </c>
      <c r="AG43" s="57"/>
      <c r="AH43" s="7"/>
      <c r="AI43" s="7"/>
    </row>
    <row r="44" spans="1:35" ht="9" customHeight="1">
      <c r="A44" s="51"/>
      <c r="B44" s="212"/>
      <c r="C44" s="213"/>
      <c r="D44" s="213"/>
      <c r="E44" s="171"/>
      <c r="F44" s="171"/>
      <c r="G44" s="214"/>
      <c r="H44" s="214"/>
      <c r="I44" s="214"/>
      <c r="J44" s="214"/>
      <c r="K44" s="214"/>
      <c r="L44" s="214"/>
      <c r="M44" s="215"/>
      <c r="N44" s="164"/>
      <c r="O44" s="164"/>
      <c r="P44" s="164"/>
      <c r="Q44" s="164"/>
      <c r="R44" s="164"/>
      <c r="S44" s="181"/>
      <c r="T44" s="181"/>
      <c r="U44" s="164"/>
      <c r="V44" s="164"/>
      <c r="W44" s="181"/>
      <c r="X44" s="163"/>
      <c r="Y44" s="164"/>
      <c r="Z44" s="164"/>
      <c r="AA44" s="164"/>
      <c r="AB44" s="164"/>
      <c r="AC44" s="164"/>
      <c r="AD44" s="164"/>
      <c r="AE44" s="181"/>
      <c r="AF44" s="163"/>
      <c r="AG44" s="57"/>
      <c r="AH44" s="7"/>
      <c r="AI44" s="7"/>
    </row>
    <row r="45" spans="1:35" ht="25.5" customHeight="1">
      <c r="A45" s="51"/>
      <c r="B45" s="603" t="s">
        <v>46</v>
      </c>
      <c r="C45" s="604"/>
      <c r="D45" s="604"/>
      <c r="E45" s="605"/>
      <c r="F45" s="605"/>
      <c r="G45" s="605"/>
      <c r="H45" s="605"/>
      <c r="I45" s="605"/>
      <c r="J45" s="605"/>
      <c r="K45" s="605"/>
      <c r="L45" s="605"/>
      <c r="M45" s="605"/>
      <c r="N45" s="605"/>
      <c r="O45" s="605"/>
      <c r="P45" s="605"/>
      <c r="Q45" s="605"/>
      <c r="R45" s="605"/>
      <c r="S45" s="606"/>
      <c r="T45" s="607" t="str">
        <f>IF($W$15="","",SUM(W15:X43))</f>
        <v/>
      </c>
      <c r="U45" s="608"/>
      <c r="V45" s="608"/>
      <c r="W45" s="216" t="s">
        <v>16</v>
      </c>
      <c r="X45" s="609" t="str">
        <f>IF($AA$15="","",SUM(AA15:AE43))</f>
        <v/>
      </c>
      <c r="Y45" s="610"/>
      <c r="Z45" s="610"/>
      <c r="AA45" s="610"/>
      <c r="AB45" s="610"/>
      <c r="AC45" s="610"/>
      <c r="AD45" s="611"/>
      <c r="AE45" s="217" t="s">
        <v>29</v>
      </c>
      <c r="AF45" s="218"/>
      <c r="AG45" s="58"/>
      <c r="AH45" s="7"/>
      <c r="AI45" s="7"/>
    </row>
    <row r="46" spans="1:35" ht="6" customHeight="1">
      <c r="A46" s="51"/>
      <c r="B46" s="163"/>
      <c r="C46" s="163"/>
      <c r="D46" s="163"/>
      <c r="E46" s="219"/>
      <c r="F46" s="219"/>
      <c r="G46" s="219"/>
      <c r="H46" s="219"/>
      <c r="I46" s="219"/>
      <c r="J46" s="219"/>
      <c r="K46" s="219"/>
      <c r="L46" s="179"/>
      <c r="M46" s="178"/>
      <c r="N46" s="220"/>
      <c r="O46" s="220"/>
      <c r="P46" s="220"/>
      <c r="Q46" s="220"/>
      <c r="R46" s="220"/>
      <c r="S46" s="220"/>
      <c r="T46" s="165"/>
      <c r="U46" s="185"/>
      <c r="V46" s="185"/>
      <c r="W46" s="185"/>
      <c r="X46" s="185"/>
      <c r="Y46" s="185"/>
      <c r="Z46" s="165"/>
      <c r="AA46" s="176"/>
      <c r="AB46" s="165"/>
      <c r="AC46" s="165"/>
      <c r="AD46" s="165"/>
      <c r="AE46" s="165"/>
      <c r="AF46" s="175"/>
      <c r="AG46" s="59"/>
      <c r="AH46" s="7"/>
      <c r="AI46" s="7"/>
    </row>
    <row r="47" spans="1:35" ht="13.5">
      <c r="A47" s="51"/>
      <c r="B47" s="194"/>
      <c r="C47" s="194"/>
      <c r="D47" s="194"/>
      <c r="E47" s="221" t="s">
        <v>47</v>
      </c>
      <c r="F47" s="221"/>
      <c r="G47" s="222"/>
      <c r="H47" s="222"/>
      <c r="I47" s="222"/>
      <c r="J47" s="222"/>
      <c r="K47" s="222"/>
      <c r="L47" s="223"/>
      <c r="M47" s="221"/>
      <c r="N47" s="222"/>
      <c r="O47" s="222"/>
      <c r="P47" s="222"/>
      <c r="Q47" s="222"/>
      <c r="R47" s="222"/>
      <c r="S47" s="222"/>
      <c r="T47" s="224"/>
      <c r="U47" s="225"/>
      <c r="V47" s="225"/>
      <c r="W47" s="225"/>
      <c r="X47" s="225"/>
      <c r="Y47" s="225"/>
      <c r="Z47" s="224"/>
      <c r="AA47" s="226"/>
      <c r="AB47" s="224"/>
      <c r="AC47" s="224"/>
      <c r="AD47" s="224"/>
      <c r="AE47" s="224"/>
      <c r="AF47" s="227"/>
      <c r="AG47" s="59"/>
      <c r="AH47" s="7"/>
      <c r="AI47" s="7"/>
    </row>
    <row r="48" spans="1:35" s="63" customFormat="1" ht="24" customHeight="1">
      <c r="A48" s="60"/>
      <c r="B48" s="228"/>
      <c r="C48" s="228"/>
      <c r="D48" s="228"/>
      <c r="E48" s="612" t="s">
        <v>171</v>
      </c>
      <c r="F48" s="612"/>
      <c r="G48" s="612"/>
      <c r="H48" s="612"/>
      <c r="I48" s="612"/>
      <c r="J48" s="612"/>
      <c r="K48" s="612"/>
      <c r="L48" s="612"/>
      <c r="M48" s="612"/>
      <c r="N48" s="612"/>
      <c r="O48" s="612"/>
      <c r="P48" s="612"/>
      <c r="Q48" s="612"/>
      <c r="R48" s="612"/>
      <c r="S48" s="612"/>
      <c r="T48" s="612"/>
      <c r="U48" s="612"/>
      <c r="V48" s="612"/>
      <c r="W48" s="612"/>
      <c r="X48" s="612"/>
      <c r="Y48" s="612"/>
      <c r="Z48" s="612"/>
      <c r="AA48" s="612"/>
      <c r="AB48" s="612"/>
      <c r="AC48" s="612"/>
      <c r="AD48" s="612"/>
      <c r="AE48" s="612"/>
      <c r="AF48" s="612"/>
      <c r="AG48" s="61"/>
      <c r="AH48" s="62"/>
      <c r="AI48" s="62"/>
    </row>
    <row r="49" spans="1:35" ht="57.75" customHeight="1">
      <c r="A49" s="51"/>
      <c r="B49" s="165"/>
      <c r="C49" s="165"/>
      <c r="D49" s="165"/>
      <c r="E49" s="612" t="s">
        <v>48</v>
      </c>
      <c r="F49" s="612"/>
      <c r="G49" s="612"/>
      <c r="H49" s="612"/>
      <c r="I49" s="612"/>
      <c r="J49" s="612"/>
      <c r="K49" s="612"/>
      <c r="L49" s="612"/>
      <c r="M49" s="612"/>
      <c r="N49" s="612"/>
      <c r="O49" s="612"/>
      <c r="P49" s="612"/>
      <c r="Q49" s="612"/>
      <c r="R49" s="612"/>
      <c r="S49" s="612"/>
      <c r="T49" s="612"/>
      <c r="U49" s="612"/>
      <c r="V49" s="612"/>
      <c r="W49" s="612"/>
      <c r="X49" s="612"/>
      <c r="Y49" s="612"/>
      <c r="Z49" s="612"/>
      <c r="AA49" s="612"/>
      <c r="AB49" s="612"/>
      <c r="AC49" s="612"/>
      <c r="AD49" s="612"/>
      <c r="AE49" s="612"/>
      <c r="AF49" s="612"/>
      <c r="AG49" s="54"/>
      <c r="AH49" s="7"/>
      <c r="AI49" s="7"/>
    </row>
    <row r="50" spans="1:35">
      <c r="A50" s="51"/>
      <c r="B50" s="165"/>
      <c r="C50" s="165"/>
      <c r="D50" s="165"/>
      <c r="E50" s="221" t="s">
        <v>49</v>
      </c>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54"/>
      <c r="AH50" s="7"/>
      <c r="AI50" s="7"/>
    </row>
    <row r="51" spans="1:35">
      <c r="A51" s="51"/>
      <c r="B51" s="165"/>
      <c r="C51" s="165"/>
      <c r="D51" s="165"/>
      <c r="E51" s="221" t="s">
        <v>50</v>
      </c>
      <c r="F51" s="229"/>
      <c r="G51" s="224"/>
      <c r="H51" s="224"/>
      <c r="I51" s="224"/>
      <c r="J51" s="224"/>
      <c r="K51" s="224"/>
      <c r="L51" s="224"/>
      <c r="M51" s="224"/>
      <c r="N51" s="224"/>
      <c r="O51" s="224"/>
      <c r="P51" s="224"/>
      <c r="Q51" s="224"/>
      <c r="R51" s="224"/>
      <c r="S51" s="224"/>
      <c r="T51" s="224"/>
      <c r="U51" s="230"/>
      <c r="V51" s="224"/>
      <c r="W51" s="224"/>
      <c r="X51" s="224"/>
      <c r="Y51" s="224"/>
      <c r="Z51" s="224"/>
      <c r="AA51" s="224"/>
      <c r="AB51" s="224"/>
      <c r="AC51" s="224"/>
      <c r="AD51" s="224"/>
      <c r="AE51" s="224"/>
      <c r="AF51" s="224"/>
      <c r="AG51" s="54"/>
      <c r="AH51" s="7"/>
      <c r="AI51" s="7"/>
    </row>
    <row r="52" spans="1:35">
      <c r="A52" s="51"/>
      <c r="B52" s="165"/>
      <c r="C52" s="165"/>
      <c r="D52" s="165"/>
      <c r="E52" s="221" t="s">
        <v>51</v>
      </c>
      <c r="F52" s="229"/>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31"/>
      <c r="AG52" s="54"/>
      <c r="AH52" s="7"/>
      <c r="AI52" s="7"/>
    </row>
    <row r="53" spans="1:35">
      <c r="A53" s="51"/>
      <c r="B53" s="165"/>
      <c r="C53" s="165"/>
      <c r="D53" s="165"/>
      <c r="E53" s="232"/>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233"/>
      <c r="AG53" s="51"/>
      <c r="AH53" s="7"/>
      <c r="AI53" s="7"/>
    </row>
    <row r="54" spans="1:35" ht="22.5" customHeight="1">
      <c r="A54" s="51"/>
      <c r="B54" s="220"/>
      <c r="C54" s="220"/>
      <c r="D54" s="220"/>
      <c r="E54" s="234" t="s">
        <v>52</v>
      </c>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233"/>
      <c r="AG54" s="107"/>
      <c r="AH54" s="1"/>
      <c r="AI54" s="1"/>
    </row>
    <row r="55" spans="1:35" ht="19.5" customHeight="1">
      <c r="A55" s="51"/>
      <c r="B55" s="220"/>
      <c r="C55" s="220"/>
      <c r="D55" s="220"/>
      <c r="E55" s="613" t="s">
        <v>53</v>
      </c>
      <c r="F55" s="613"/>
      <c r="G55" s="613"/>
      <c r="H55" s="613"/>
      <c r="I55" s="613"/>
      <c r="J55" s="613"/>
      <c r="K55" s="613"/>
      <c r="L55" s="613"/>
      <c r="M55" s="613"/>
      <c r="N55" s="613"/>
      <c r="O55" s="613"/>
      <c r="P55" s="613"/>
      <c r="Q55" s="613"/>
      <c r="R55" s="613"/>
      <c r="S55" s="597" t="s">
        <v>54</v>
      </c>
      <c r="T55" s="597"/>
      <c r="U55" s="597"/>
      <c r="V55" s="597"/>
      <c r="W55" s="597"/>
      <c r="X55" s="597"/>
      <c r="Y55" s="597"/>
      <c r="Z55" s="613" t="s">
        <v>55</v>
      </c>
      <c r="AA55" s="613"/>
      <c r="AB55" s="613"/>
      <c r="AC55" s="613"/>
      <c r="AD55" s="613"/>
      <c r="AE55" s="613"/>
      <c r="AF55" s="613"/>
      <c r="AG55" s="107"/>
      <c r="AH55" s="7"/>
      <c r="AI55" s="7"/>
    </row>
    <row r="56" spans="1:35" ht="20.100000000000001" hidden="1" customHeight="1">
      <c r="A56" s="51"/>
      <c r="B56" s="171"/>
      <c r="C56" s="171"/>
      <c r="D56" s="171"/>
      <c r="E56" s="596" t="s">
        <v>56</v>
      </c>
      <c r="F56" s="596"/>
      <c r="G56" s="596"/>
      <c r="H56" s="596"/>
      <c r="I56" s="596"/>
      <c r="J56" s="596"/>
      <c r="K56" s="596"/>
      <c r="L56" s="596"/>
      <c r="M56" s="596"/>
      <c r="N56" s="596"/>
      <c r="O56" s="596"/>
      <c r="P56" s="596"/>
      <c r="Q56" s="596"/>
      <c r="R56" s="596"/>
      <c r="S56" s="597">
        <v>13622</v>
      </c>
      <c r="T56" s="597"/>
      <c r="U56" s="597"/>
      <c r="V56" s="597"/>
      <c r="W56" s="597"/>
      <c r="X56" s="597"/>
      <c r="Y56" s="597"/>
      <c r="Z56" s="597">
        <v>10165</v>
      </c>
      <c r="AA56" s="597"/>
      <c r="AB56" s="597"/>
      <c r="AC56" s="597"/>
      <c r="AD56" s="597"/>
      <c r="AE56" s="597"/>
      <c r="AF56" s="597"/>
      <c r="AG56" s="107"/>
      <c r="AH56" s="7"/>
      <c r="AI56" s="7"/>
    </row>
    <row r="57" spans="1:35" ht="20.100000000000001" hidden="1" customHeight="1">
      <c r="A57" s="51"/>
      <c r="B57" s="171"/>
      <c r="C57" s="171"/>
      <c r="D57" s="171"/>
      <c r="E57" s="598" t="s">
        <v>111</v>
      </c>
      <c r="F57" s="614"/>
      <c r="G57" s="614"/>
      <c r="H57" s="614"/>
      <c r="I57" s="614"/>
      <c r="J57" s="614"/>
      <c r="K57" s="614"/>
      <c r="L57" s="614"/>
      <c r="M57" s="614"/>
      <c r="N57" s="614"/>
      <c r="O57" s="614"/>
      <c r="P57" s="614"/>
      <c r="Q57" s="614"/>
      <c r="R57" s="599"/>
      <c r="S57" s="597">
        <v>13832</v>
      </c>
      <c r="T57" s="597"/>
      <c r="U57" s="597"/>
      <c r="V57" s="597"/>
      <c r="W57" s="597"/>
      <c r="X57" s="597"/>
      <c r="Y57" s="597"/>
      <c r="Z57" s="597">
        <v>10322</v>
      </c>
      <c r="AA57" s="597"/>
      <c r="AB57" s="597"/>
      <c r="AC57" s="597"/>
      <c r="AD57" s="597"/>
      <c r="AE57" s="597"/>
      <c r="AF57" s="597"/>
      <c r="AG57" s="107"/>
      <c r="AH57" s="7"/>
      <c r="AI57" s="7"/>
    </row>
    <row r="58" spans="1:35" ht="20.25" customHeight="1">
      <c r="A58" s="64"/>
      <c r="B58" s="235"/>
      <c r="C58" s="235"/>
      <c r="D58" s="235"/>
      <c r="E58" s="598">
        <v>1</v>
      </c>
      <c r="F58" s="599"/>
      <c r="G58" s="600" t="s">
        <v>113</v>
      </c>
      <c r="H58" s="601"/>
      <c r="I58" s="601"/>
      <c r="J58" s="601"/>
      <c r="K58" s="601"/>
      <c r="L58" s="601"/>
      <c r="M58" s="601"/>
      <c r="N58" s="601"/>
      <c r="O58" s="601"/>
      <c r="P58" s="601"/>
      <c r="Q58" s="601"/>
      <c r="R58" s="602"/>
      <c r="S58" s="597">
        <v>13878</v>
      </c>
      <c r="T58" s="597"/>
      <c r="U58" s="597"/>
      <c r="V58" s="597"/>
      <c r="W58" s="597"/>
      <c r="X58" s="597"/>
      <c r="Y58" s="597"/>
      <c r="Z58" s="597">
        <v>10356</v>
      </c>
      <c r="AA58" s="597"/>
      <c r="AB58" s="597"/>
      <c r="AC58" s="597"/>
      <c r="AD58" s="597"/>
      <c r="AE58" s="597"/>
      <c r="AF58" s="597"/>
      <c r="AG58" s="64"/>
      <c r="AH58" s="52"/>
      <c r="AI58" s="52"/>
    </row>
    <row r="59" spans="1:35" ht="20.100000000000001" customHeight="1">
      <c r="A59" s="64"/>
      <c r="B59" s="236"/>
      <c r="C59" s="236"/>
      <c r="D59" s="236"/>
      <c r="E59" s="598">
        <v>2</v>
      </c>
      <c r="F59" s="599"/>
      <c r="G59" s="600" t="s">
        <v>172</v>
      </c>
      <c r="H59" s="601"/>
      <c r="I59" s="601"/>
      <c r="J59" s="601"/>
      <c r="K59" s="601"/>
      <c r="L59" s="601"/>
      <c r="M59" s="601"/>
      <c r="N59" s="601"/>
      <c r="O59" s="601"/>
      <c r="P59" s="601"/>
      <c r="Q59" s="601"/>
      <c r="R59" s="602"/>
      <c r="S59" s="597">
        <v>14097</v>
      </c>
      <c r="T59" s="597"/>
      <c r="U59" s="597"/>
      <c r="V59" s="597"/>
      <c r="W59" s="597"/>
      <c r="X59" s="597"/>
      <c r="Y59" s="597"/>
      <c r="Z59" s="597">
        <v>10520</v>
      </c>
      <c r="AA59" s="597"/>
      <c r="AB59" s="597"/>
      <c r="AC59" s="597"/>
      <c r="AD59" s="597"/>
      <c r="AE59" s="597"/>
      <c r="AF59" s="597"/>
      <c r="AG59" s="64"/>
      <c r="AH59" s="52"/>
      <c r="AI59" s="52"/>
    </row>
    <row r="60" spans="1:35" ht="20.100000000000001" customHeight="1">
      <c r="A60" s="64"/>
      <c r="B60" s="236"/>
      <c r="C60" s="236"/>
      <c r="D60" s="236"/>
      <c r="E60" s="598">
        <v>3</v>
      </c>
      <c r="F60" s="599"/>
      <c r="G60" s="600" t="s">
        <v>173</v>
      </c>
      <c r="H60" s="601"/>
      <c r="I60" s="601"/>
      <c r="J60" s="601"/>
      <c r="K60" s="601"/>
      <c r="L60" s="601"/>
      <c r="M60" s="601"/>
      <c r="N60" s="601"/>
      <c r="O60" s="601"/>
      <c r="P60" s="601"/>
      <c r="Q60" s="601"/>
      <c r="R60" s="602"/>
      <c r="S60" s="597">
        <v>14334</v>
      </c>
      <c r="T60" s="597"/>
      <c r="U60" s="597"/>
      <c r="V60" s="597"/>
      <c r="W60" s="597"/>
      <c r="X60" s="597"/>
      <c r="Y60" s="597"/>
      <c r="Z60" s="597">
        <v>10697</v>
      </c>
      <c r="AA60" s="597"/>
      <c r="AB60" s="597"/>
      <c r="AC60" s="597"/>
      <c r="AD60" s="597"/>
      <c r="AE60" s="597"/>
      <c r="AF60" s="597"/>
      <c r="AG60" s="64"/>
      <c r="AH60" s="52"/>
      <c r="AI60" s="52"/>
    </row>
    <row r="61" spans="1:35">
      <c r="A61" s="52"/>
      <c r="AG61" s="52"/>
      <c r="AH61" s="52"/>
      <c r="AI61" s="52"/>
    </row>
  </sheetData>
  <sheetProtection password="CEFD" sheet="1" objects="1" scenarios="1"/>
  <mergeCells count="143">
    <mergeCell ref="F38:J38"/>
    <mergeCell ref="L38:P38"/>
    <mergeCell ref="F39:J39"/>
    <mergeCell ref="L39:P39"/>
    <mergeCell ref="R39:T39"/>
    <mergeCell ref="W39:X39"/>
    <mergeCell ref="AA39:AE39"/>
    <mergeCell ref="L23:P23"/>
    <mergeCell ref="L24:P24"/>
    <mergeCell ref="L25:P25"/>
    <mergeCell ref="L26:P26"/>
    <mergeCell ref="L27:P27"/>
    <mergeCell ref="F36:J36"/>
    <mergeCell ref="L36:P36"/>
    <mergeCell ref="F37:J37"/>
    <mergeCell ref="L37:P37"/>
    <mergeCell ref="L34:P34"/>
    <mergeCell ref="L35:P35"/>
    <mergeCell ref="R29:T29"/>
    <mergeCell ref="W29:X29"/>
    <mergeCell ref="AA29:AE29"/>
    <mergeCell ref="R31:T31"/>
    <mergeCell ref="W31:X31"/>
    <mergeCell ref="AA31:AE31"/>
    <mergeCell ref="L40:P40"/>
    <mergeCell ref="L41:P41"/>
    <mergeCell ref="L42:P42"/>
    <mergeCell ref="L43:P43"/>
    <mergeCell ref="L28:P28"/>
    <mergeCell ref="L29:P29"/>
    <mergeCell ref="L30:P30"/>
    <mergeCell ref="L31:P31"/>
    <mergeCell ref="L32:P32"/>
    <mergeCell ref="L33:P33"/>
    <mergeCell ref="F41:J41"/>
    <mergeCell ref="F42:J42"/>
    <mergeCell ref="F43:J43"/>
    <mergeCell ref="L15:P15"/>
    <mergeCell ref="L16:P16"/>
    <mergeCell ref="L17:P17"/>
    <mergeCell ref="L18:P18"/>
    <mergeCell ref="L19:P19"/>
    <mergeCell ref="L20:P20"/>
    <mergeCell ref="L21:P21"/>
    <mergeCell ref="F31:J31"/>
    <mergeCell ref="F32:J32"/>
    <mergeCell ref="F33:J33"/>
    <mergeCell ref="F34:J34"/>
    <mergeCell ref="F35:J35"/>
    <mergeCell ref="F40:J40"/>
    <mergeCell ref="F25:J25"/>
    <mergeCell ref="F26:J26"/>
    <mergeCell ref="F27:J27"/>
    <mergeCell ref="F28:J28"/>
    <mergeCell ref="F29:J29"/>
    <mergeCell ref="F30:J30"/>
    <mergeCell ref="F15:J15"/>
    <mergeCell ref="F16:J16"/>
    <mergeCell ref="E59:F59"/>
    <mergeCell ref="G59:R59"/>
    <mergeCell ref="S59:Y59"/>
    <mergeCell ref="Z59:AF59"/>
    <mergeCell ref="E60:F60"/>
    <mergeCell ref="G60:R60"/>
    <mergeCell ref="S60:Y60"/>
    <mergeCell ref="Z60:AF60"/>
    <mergeCell ref="F17:J17"/>
    <mergeCell ref="F18:J18"/>
    <mergeCell ref="F19:J19"/>
    <mergeCell ref="F20:J20"/>
    <mergeCell ref="F21:J21"/>
    <mergeCell ref="F22:J22"/>
    <mergeCell ref="F23:J23"/>
    <mergeCell ref="F24:J24"/>
    <mergeCell ref="R21:T21"/>
    <mergeCell ref="W21:X21"/>
    <mergeCell ref="AA21:AE21"/>
    <mergeCell ref="R23:T23"/>
    <mergeCell ref="W23:X23"/>
    <mergeCell ref="AA23:AE23"/>
    <mergeCell ref="R17:T17"/>
    <mergeCell ref="W17:X17"/>
    <mergeCell ref="E56:R56"/>
    <mergeCell ref="S56:Y56"/>
    <mergeCell ref="Z56:AF56"/>
    <mergeCell ref="E58:F58"/>
    <mergeCell ref="G58:R58"/>
    <mergeCell ref="S58:Y58"/>
    <mergeCell ref="Z58:AF58"/>
    <mergeCell ref="B45:S45"/>
    <mergeCell ref="T45:V45"/>
    <mergeCell ref="X45:AD45"/>
    <mergeCell ref="E48:AF48"/>
    <mergeCell ref="E49:AF49"/>
    <mergeCell ref="E55:R55"/>
    <mergeCell ref="S55:Y55"/>
    <mergeCell ref="Z55:AF55"/>
    <mergeCell ref="S57:Y57"/>
    <mergeCell ref="Z57:AF57"/>
    <mergeCell ref="E57:R57"/>
    <mergeCell ref="R41:T41"/>
    <mergeCell ref="W41:X41"/>
    <mergeCell ref="AA41:AE41"/>
    <mergeCell ref="R43:T43"/>
    <mergeCell ref="W43:X43"/>
    <mergeCell ref="AA43:AE43"/>
    <mergeCell ref="R33:T33"/>
    <mergeCell ref="W33:X33"/>
    <mergeCell ref="AA33:AE33"/>
    <mergeCell ref="R35:T35"/>
    <mergeCell ref="W35:X35"/>
    <mergeCell ref="AA35:AE35"/>
    <mergeCell ref="R37:T37"/>
    <mergeCell ref="W37:X37"/>
    <mergeCell ref="AA37:AE37"/>
    <mergeCell ref="R25:T25"/>
    <mergeCell ref="W25:X25"/>
    <mergeCell ref="AA25:AE25"/>
    <mergeCell ref="R27:T27"/>
    <mergeCell ref="W27:X27"/>
    <mergeCell ref="AA27:AE27"/>
    <mergeCell ref="AA10:AG11"/>
    <mergeCell ref="O11:Q11"/>
    <mergeCell ref="V11:X11"/>
    <mergeCell ref="AA14:AE14"/>
    <mergeCell ref="AA15:AE15"/>
    <mergeCell ref="W15:X15"/>
    <mergeCell ref="R15:T15"/>
    <mergeCell ref="AA17:AE17"/>
    <mergeCell ref="R19:T19"/>
    <mergeCell ref="W19:X19"/>
    <mergeCell ref="AA19:AE19"/>
    <mergeCell ref="L22:P22"/>
    <mergeCell ref="B1:AC1"/>
    <mergeCell ref="F7:H7"/>
    <mergeCell ref="I7:L7"/>
    <mergeCell ref="M7:O7"/>
    <mergeCell ref="F9:I9"/>
    <mergeCell ref="O10:Q10"/>
    <mergeCell ref="V10:X10"/>
    <mergeCell ref="L13:Q13"/>
    <mergeCell ref="F6:I6"/>
    <mergeCell ref="M6:P6"/>
  </mergeCells>
  <phoneticPr fontId="27"/>
  <pageMargins left="0.19685039370078741" right="0.19685039370078741" top="0.59055118110236227" bottom="0.39370078740157483" header="0.51181102362204722" footer="0.51181102362204722"/>
  <pageSetup paperSize="9" scale="9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738F1-0E3A-4614-AA65-1F83874D83DC}">
  <dimension ref="A1:AI66"/>
  <sheetViews>
    <sheetView showGridLines="0" view="pageBreakPreview" zoomScaleNormal="100" zoomScaleSheetLayoutView="100" workbookViewId="0">
      <selection activeCell="C14" sqref="C14:H15"/>
    </sheetView>
  </sheetViews>
  <sheetFormatPr defaultRowHeight="12"/>
  <cols>
    <col min="1" max="1" width="9" style="50"/>
    <col min="2" max="31" width="2.75" style="50" customWidth="1"/>
    <col min="32" max="32" width="2.875" style="50" customWidth="1"/>
    <col min="33" max="34" width="2.75" style="50" customWidth="1"/>
    <col min="35" max="35" width="1.875" style="50" customWidth="1"/>
    <col min="36" max="257" width="9" style="50"/>
    <col min="258" max="287" width="2.75" style="50" customWidth="1"/>
    <col min="288" max="288" width="2.875" style="50" customWidth="1"/>
    <col min="289" max="290" width="2.75" style="50" customWidth="1"/>
    <col min="291" max="291" width="1.875" style="50" customWidth="1"/>
    <col min="292" max="513" width="9" style="50"/>
    <col min="514" max="543" width="2.75" style="50" customWidth="1"/>
    <col min="544" max="544" width="2.875" style="50" customWidth="1"/>
    <col min="545" max="546" width="2.75" style="50" customWidth="1"/>
    <col min="547" max="547" width="1.875" style="50" customWidth="1"/>
    <col min="548" max="769" width="9" style="50"/>
    <col min="770" max="799" width="2.75" style="50" customWidth="1"/>
    <col min="800" max="800" width="2.875" style="50" customWidth="1"/>
    <col min="801" max="802" width="2.75" style="50" customWidth="1"/>
    <col min="803" max="803" width="1.875" style="50" customWidth="1"/>
    <col min="804" max="1025" width="9" style="50"/>
    <col min="1026" max="1055" width="2.75" style="50" customWidth="1"/>
    <col min="1056" max="1056" width="2.875" style="50" customWidth="1"/>
    <col min="1057" max="1058" width="2.75" style="50" customWidth="1"/>
    <col min="1059" max="1059" width="1.875" style="50" customWidth="1"/>
    <col min="1060" max="1281" width="9" style="50"/>
    <col min="1282" max="1311" width="2.75" style="50" customWidth="1"/>
    <col min="1312" max="1312" width="2.875" style="50" customWidth="1"/>
    <col min="1313" max="1314" width="2.75" style="50" customWidth="1"/>
    <col min="1315" max="1315" width="1.875" style="50" customWidth="1"/>
    <col min="1316" max="1537" width="9" style="50"/>
    <col min="1538" max="1567" width="2.75" style="50" customWidth="1"/>
    <col min="1568" max="1568" width="2.875" style="50" customWidth="1"/>
    <col min="1569" max="1570" width="2.75" style="50" customWidth="1"/>
    <col min="1571" max="1571" width="1.875" style="50" customWidth="1"/>
    <col min="1572" max="1793" width="9" style="50"/>
    <col min="1794" max="1823" width="2.75" style="50" customWidth="1"/>
    <col min="1824" max="1824" width="2.875" style="50" customWidth="1"/>
    <col min="1825" max="1826" width="2.75" style="50" customWidth="1"/>
    <col min="1827" max="1827" width="1.875" style="50" customWidth="1"/>
    <col min="1828" max="2049" width="9" style="50"/>
    <col min="2050" max="2079" width="2.75" style="50" customWidth="1"/>
    <col min="2080" max="2080" width="2.875" style="50" customWidth="1"/>
    <col min="2081" max="2082" width="2.75" style="50" customWidth="1"/>
    <col min="2083" max="2083" width="1.875" style="50" customWidth="1"/>
    <col min="2084" max="2305" width="9" style="50"/>
    <col min="2306" max="2335" width="2.75" style="50" customWidth="1"/>
    <col min="2336" max="2336" width="2.875" style="50" customWidth="1"/>
    <col min="2337" max="2338" width="2.75" style="50" customWidth="1"/>
    <col min="2339" max="2339" width="1.875" style="50" customWidth="1"/>
    <col min="2340" max="2561" width="9" style="50"/>
    <col min="2562" max="2591" width="2.75" style="50" customWidth="1"/>
    <col min="2592" max="2592" width="2.875" style="50" customWidth="1"/>
    <col min="2593" max="2594" width="2.75" style="50" customWidth="1"/>
    <col min="2595" max="2595" width="1.875" style="50" customWidth="1"/>
    <col min="2596" max="2817" width="9" style="50"/>
    <col min="2818" max="2847" width="2.75" style="50" customWidth="1"/>
    <col min="2848" max="2848" width="2.875" style="50" customWidth="1"/>
    <col min="2849" max="2850" width="2.75" style="50" customWidth="1"/>
    <col min="2851" max="2851" width="1.875" style="50" customWidth="1"/>
    <col min="2852" max="3073" width="9" style="50"/>
    <col min="3074" max="3103" width="2.75" style="50" customWidth="1"/>
    <col min="3104" max="3104" width="2.875" style="50" customWidth="1"/>
    <col min="3105" max="3106" width="2.75" style="50" customWidth="1"/>
    <col min="3107" max="3107" width="1.875" style="50" customWidth="1"/>
    <col min="3108" max="3329" width="9" style="50"/>
    <col min="3330" max="3359" width="2.75" style="50" customWidth="1"/>
    <col min="3360" max="3360" width="2.875" style="50" customWidth="1"/>
    <col min="3361" max="3362" width="2.75" style="50" customWidth="1"/>
    <col min="3363" max="3363" width="1.875" style="50" customWidth="1"/>
    <col min="3364" max="3585" width="9" style="50"/>
    <col min="3586" max="3615" width="2.75" style="50" customWidth="1"/>
    <col min="3616" max="3616" width="2.875" style="50" customWidth="1"/>
    <col min="3617" max="3618" width="2.75" style="50" customWidth="1"/>
    <col min="3619" max="3619" width="1.875" style="50" customWidth="1"/>
    <col min="3620" max="3841" width="9" style="50"/>
    <col min="3842" max="3871" width="2.75" style="50" customWidth="1"/>
    <col min="3872" max="3872" width="2.875" style="50" customWidth="1"/>
    <col min="3873" max="3874" width="2.75" style="50" customWidth="1"/>
    <col min="3875" max="3875" width="1.875" style="50" customWidth="1"/>
    <col min="3876" max="4097" width="9" style="50"/>
    <col min="4098" max="4127" width="2.75" style="50" customWidth="1"/>
    <col min="4128" max="4128" width="2.875" style="50" customWidth="1"/>
    <col min="4129" max="4130" width="2.75" style="50" customWidth="1"/>
    <col min="4131" max="4131" width="1.875" style="50" customWidth="1"/>
    <col min="4132" max="4353" width="9" style="50"/>
    <col min="4354" max="4383" width="2.75" style="50" customWidth="1"/>
    <col min="4384" max="4384" width="2.875" style="50" customWidth="1"/>
    <col min="4385" max="4386" width="2.75" style="50" customWidth="1"/>
    <col min="4387" max="4387" width="1.875" style="50" customWidth="1"/>
    <col min="4388" max="4609" width="9" style="50"/>
    <col min="4610" max="4639" width="2.75" style="50" customWidth="1"/>
    <col min="4640" max="4640" width="2.875" style="50" customWidth="1"/>
    <col min="4641" max="4642" width="2.75" style="50" customWidth="1"/>
    <col min="4643" max="4643" width="1.875" style="50" customWidth="1"/>
    <col min="4644" max="4865" width="9" style="50"/>
    <col min="4866" max="4895" width="2.75" style="50" customWidth="1"/>
    <col min="4896" max="4896" width="2.875" style="50" customWidth="1"/>
    <col min="4897" max="4898" width="2.75" style="50" customWidth="1"/>
    <col min="4899" max="4899" width="1.875" style="50" customWidth="1"/>
    <col min="4900" max="5121" width="9" style="50"/>
    <col min="5122" max="5151" width="2.75" style="50" customWidth="1"/>
    <col min="5152" max="5152" width="2.875" style="50" customWidth="1"/>
    <col min="5153" max="5154" width="2.75" style="50" customWidth="1"/>
    <col min="5155" max="5155" width="1.875" style="50" customWidth="1"/>
    <col min="5156" max="5377" width="9" style="50"/>
    <col min="5378" max="5407" width="2.75" style="50" customWidth="1"/>
    <col min="5408" max="5408" width="2.875" style="50" customWidth="1"/>
    <col min="5409" max="5410" width="2.75" style="50" customWidth="1"/>
    <col min="5411" max="5411" width="1.875" style="50" customWidth="1"/>
    <col min="5412" max="5633" width="9" style="50"/>
    <col min="5634" max="5663" width="2.75" style="50" customWidth="1"/>
    <col min="5664" max="5664" width="2.875" style="50" customWidth="1"/>
    <col min="5665" max="5666" width="2.75" style="50" customWidth="1"/>
    <col min="5667" max="5667" width="1.875" style="50" customWidth="1"/>
    <col min="5668" max="5889" width="9" style="50"/>
    <col min="5890" max="5919" width="2.75" style="50" customWidth="1"/>
    <col min="5920" max="5920" width="2.875" style="50" customWidth="1"/>
    <col min="5921" max="5922" width="2.75" style="50" customWidth="1"/>
    <col min="5923" max="5923" width="1.875" style="50" customWidth="1"/>
    <col min="5924" max="6145" width="9" style="50"/>
    <col min="6146" max="6175" width="2.75" style="50" customWidth="1"/>
    <col min="6176" max="6176" width="2.875" style="50" customWidth="1"/>
    <col min="6177" max="6178" width="2.75" style="50" customWidth="1"/>
    <col min="6179" max="6179" width="1.875" style="50" customWidth="1"/>
    <col min="6180" max="6401" width="9" style="50"/>
    <col min="6402" max="6431" width="2.75" style="50" customWidth="1"/>
    <col min="6432" max="6432" width="2.875" style="50" customWidth="1"/>
    <col min="6433" max="6434" width="2.75" style="50" customWidth="1"/>
    <col min="6435" max="6435" width="1.875" style="50" customWidth="1"/>
    <col min="6436" max="6657" width="9" style="50"/>
    <col min="6658" max="6687" width="2.75" style="50" customWidth="1"/>
    <col min="6688" max="6688" width="2.875" style="50" customWidth="1"/>
    <col min="6689" max="6690" width="2.75" style="50" customWidth="1"/>
    <col min="6691" max="6691" width="1.875" style="50" customWidth="1"/>
    <col min="6692" max="6913" width="9" style="50"/>
    <col min="6914" max="6943" width="2.75" style="50" customWidth="1"/>
    <col min="6944" max="6944" width="2.875" style="50" customWidth="1"/>
    <col min="6945" max="6946" width="2.75" style="50" customWidth="1"/>
    <col min="6947" max="6947" width="1.875" style="50" customWidth="1"/>
    <col min="6948" max="7169" width="9" style="50"/>
    <col min="7170" max="7199" width="2.75" style="50" customWidth="1"/>
    <col min="7200" max="7200" width="2.875" style="50" customWidth="1"/>
    <col min="7201" max="7202" width="2.75" style="50" customWidth="1"/>
    <col min="7203" max="7203" width="1.875" style="50" customWidth="1"/>
    <col min="7204" max="7425" width="9" style="50"/>
    <col min="7426" max="7455" width="2.75" style="50" customWidth="1"/>
    <col min="7456" max="7456" width="2.875" style="50" customWidth="1"/>
    <col min="7457" max="7458" width="2.75" style="50" customWidth="1"/>
    <col min="7459" max="7459" width="1.875" style="50" customWidth="1"/>
    <col min="7460" max="7681" width="9" style="50"/>
    <col min="7682" max="7711" width="2.75" style="50" customWidth="1"/>
    <col min="7712" max="7712" width="2.875" style="50" customWidth="1"/>
    <col min="7713" max="7714" width="2.75" style="50" customWidth="1"/>
    <col min="7715" max="7715" width="1.875" style="50" customWidth="1"/>
    <col min="7716" max="7937" width="9" style="50"/>
    <col min="7938" max="7967" width="2.75" style="50" customWidth="1"/>
    <col min="7968" max="7968" width="2.875" style="50" customWidth="1"/>
    <col min="7969" max="7970" width="2.75" style="50" customWidth="1"/>
    <col min="7971" max="7971" width="1.875" style="50" customWidth="1"/>
    <col min="7972" max="8193" width="9" style="50"/>
    <col min="8194" max="8223" width="2.75" style="50" customWidth="1"/>
    <col min="8224" max="8224" width="2.875" style="50" customWidth="1"/>
    <col min="8225" max="8226" width="2.75" style="50" customWidth="1"/>
    <col min="8227" max="8227" width="1.875" style="50" customWidth="1"/>
    <col min="8228" max="8449" width="9" style="50"/>
    <col min="8450" max="8479" width="2.75" style="50" customWidth="1"/>
    <col min="8480" max="8480" width="2.875" style="50" customWidth="1"/>
    <col min="8481" max="8482" width="2.75" style="50" customWidth="1"/>
    <col min="8483" max="8483" width="1.875" style="50" customWidth="1"/>
    <col min="8484" max="8705" width="9" style="50"/>
    <col min="8706" max="8735" width="2.75" style="50" customWidth="1"/>
    <col min="8736" max="8736" width="2.875" style="50" customWidth="1"/>
    <col min="8737" max="8738" width="2.75" style="50" customWidth="1"/>
    <col min="8739" max="8739" width="1.875" style="50" customWidth="1"/>
    <col min="8740" max="8961" width="9" style="50"/>
    <col min="8962" max="8991" width="2.75" style="50" customWidth="1"/>
    <col min="8992" max="8992" width="2.875" style="50" customWidth="1"/>
    <col min="8993" max="8994" width="2.75" style="50" customWidth="1"/>
    <col min="8995" max="8995" width="1.875" style="50" customWidth="1"/>
    <col min="8996" max="9217" width="9" style="50"/>
    <col min="9218" max="9247" width="2.75" style="50" customWidth="1"/>
    <col min="9248" max="9248" width="2.875" style="50" customWidth="1"/>
    <col min="9249" max="9250" width="2.75" style="50" customWidth="1"/>
    <col min="9251" max="9251" width="1.875" style="50" customWidth="1"/>
    <col min="9252" max="9473" width="9" style="50"/>
    <col min="9474" max="9503" width="2.75" style="50" customWidth="1"/>
    <col min="9504" max="9504" width="2.875" style="50" customWidth="1"/>
    <col min="9505" max="9506" width="2.75" style="50" customWidth="1"/>
    <col min="9507" max="9507" width="1.875" style="50" customWidth="1"/>
    <col min="9508" max="9729" width="9" style="50"/>
    <col min="9730" max="9759" width="2.75" style="50" customWidth="1"/>
    <col min="9760" max="9760" width="2.875" style="50" customWidth="1"/>
    <col min="9761" max="9762" width="2.75" style="50" customWidth="1"/>
    <col min="9763" max="9763" width="1.875" style="50" customWidth="1"/>
    <col min="9764" max="9985" width="9" style="50"/>
    <col min="9986" max="10015" width="2.75" style="50" customWidth="1"/>
    <col min="10016" max="10016" width="2.875" style="50" customWidth="1"/>
    <col min="10017" max="10018" width="2.75" style="50" customWidth="1"/>
    <col min="10019" max="10019" width="1.875" style="50" customWidth="1"/>
    <col min="10020" max="10241" width="9" style="50"/>
    <col min="10242" max="10271" width="2.75" style="50" customWidth="1"/>
    <col min="10272" max="10272" width="2.875" style="50" customWidth="1"/>
    <col min="10273" max="10274" width="2.75" style="50" customWidth="1"/>
    <col min="10275" max="10275" width="1.875" style="50" customWidth="1"/>
    <col min="10276" max="10497" width="9" style="50"/>
    <col min="10498" max="10527" width="2.75" style="50" customWidth="1"/>
    <col min="10528" max="10528" width="2.875" style="50" customWidth="1"/>
    <col min="10529" max="10530" width="2.75" style="50" customWidth="1"/>
    <col min="10531" max="10531" width="1.875" style="50" customWidth="1"/>
    <col min="10532" max="10753" width="9" style="50"/>
    <col min="10754" max="10783" width="2.75" style="50" customWidth="1"/>
    <col min="10784" max="10784" width="2.875" style="50" customWidth="1"/>
    <col min="10785" max="10786" width="2.75" style="50" customWidth="1"/>
    <col min="10787" max="10787" width="1.875" style="50" customWidth="1"/>
    <col min="10788" max="11009" width="9" style="50"/>
    <col min="11010" max="11039" width="2.75" style="50" customWidth="1"/>
    <col min="11040" max="11040" width="2.875" style="50" customWidth="1"/>
    <col min="11041" max="11042" width="2.75" style="50" customWidth="1"/>
    <col min="11043" max="11043" width="1.875" style="50" customWidth="1"/>
    <col min="11044" max="11265" width="9" style="50"/>
    <col min="11266" max="11295" width="2.75" style="50" customWidth="1"/>
    <col min="11296" max="11296" width="2.875" style="50" customWidth="1"/>
    <col min="11297" max="11298" width="2.75" style="50" customWidth="1"/>
    <col min="11299" max="11299" width="1.875" style="50" customWidth="1"/>
    <col min="11300" max="11521" width="9" style="50"/>
    <col min="11522" max="11551" width="2.75" style="50" customWidth="1"/>
    <col min="11552" max="11552" width="2.875" style="50" customWidth="1"/>
    <col min="11553" max="11554" width="2.75" style="50" customWidth="1"/>
    <col min="11555" max="11555" width="1.875" style="50" customWidth="1"/>
    <col min="11556" max="11777" width="9" style="50"/>
    <col min="11778" max="11807" width="2.75" style="50" customWidth="1"/>
    <col min="11808" max="11808" width="2.875" style="50" customWidth="1"/>
    <col min="11809" max="11810" width="2.75" style="50" customWidth="1"/>
    <col min="11811" max="11811" width="1.875" style="50" customWidth="1"/>
    <col min="11812" max="12033" width="9" style="50"/>
    <col min="12034" max="12063" width="2.75" style="50" customWidth="1"/>
    <col min="12064" max="12064" width="2.875" style="50" customWidth="1"/>
    <col min="12065" max="12066" width="2.75" style="50" customWidth="1"/>
    <col min="12067" max="12067" width="1.875" style="50" customWidth="1"/>
    <col min="12068" max="12289" width="9" style="50"/>
    <col min="12290" max="12319" width="2.75" style="50" customWidth="1"/>
    <col min="12320" max="12320" width="2.875" style="50" customWidth="1"/>
    <col min="12321" max="12322" width="2.75" style="50" customWidth="1"/>
    <col min="12323" max="12323" width="1.875" style="50" customWidth="1"/>
    <col min="12324" max="12545" width="9" style="50"/>
    <col min="12546" max="12575" width="2.75" style="50" customWidth="1"/>
    <col min="12576" max="12576" width="2.875" style="50" customWidth="1"/>
    <col min="12577" max="12578" width="2.75" style="50" customWidth="1"/>
    <col min="12579" max="12579" width="1.875" style="50" customWidth="1"/>
    <col min="12580" max="12801" width="9" style="50"/>
    <col min="12802" max="12831" width="2.75" style="50" customWidth="1"/>
    <col min="12832" max="12832" width="2.875" style="50" customWidth="1"/>
    <col min="12833" max="12834" width="2.75" style="50" customWidth="1"/>
    <col min="12835" max="12835" width="1.875" style="50" customWidth="1"/>
    <col min="12836" max="13057" width="9" style="50"/>
    <col min="13058" max="13087" width="2.75" style="50" customWidth="1"/>
    <col min="13088" max="13088" width="2.875" style="50" customWidth="1"/>
    <col min="13089" max="13090" width="2.75" style="50" customWidth="1"/>
    <col min="13091" max="13091" width="1.875" style="50" customWidth="1"/>
    <col min="13092" max="13313" width="9" style="50"/>
    <col min="13314" max="13343" width="2.75" style="50" customWidth="1"/>
    <col min="13344" max="13344" width="2.875" style="50" customWidth="1"/>
    <col min="13345" max="13346" width="2.75" style="50" customWidth="1"/>
    <col min="13347" max="13347" width="1.875" style="50" customWidth="1"/>
    <col min="13348" max="13569" width="9" style="50"/>
    <col min="13570" max="13599" width="2.75" style="50" customWidth="1"/>
    <col min="13600" max="13600" width="2.875" style="50" customWidth="1"/>
    <col min="13601" max="13602" width="2.75" style="50" customWidth="1"/>
    <col min="13603" max="13603" width="1.875" style="50" customWidth="1"/>
    <col min="13604" max="13825" width="9" style="50"/>
    <col min="13826" max="13855" width="2.75" style="50" customWidth="1"/>
    <col min="13856" max="13856" width="2.875" style="50" customWidth="1"/>
    <col min="13857" max="13858" width="2.75" style="50" customWidth="1"/>
    <col min="13859" max="13859" width="1.875" style="50" customWidth="1"/>
    <col min="13860" max="14081" width="9" style="50"/>
    <col min="14082" max="14111" width="2.75" style="50" customWidth="1"/>
    <col min="14112" max="14112" width="2.875" style="50" customWidth="1"/>
    <col min="14113" max="14114" width="2.75" style="50" customWidth="1"/>
    <col min="14115" max="14115" width="1.875" style="50" customWidth="1"/>
    <col min="14116" max="14337" width="9" style="50"/>
    <col min="14338" max="14367" width="2.75" style="50" customWidth="1"/>
    <col min="14368" max="14368" width="2.875" style="50" customWidth="1"/>
    <col min="14369" max="14370" width="2.75" style="50" customWidth="1"/>
    <col min="14371" max="14371" width="1.875" style="50" customWidth="1"/>
    <col min="14372" max="14593" width="9" style="50"/>
    <col min="14594" max="14623" width="2.75" style="50" customWidth="1"/>
    <col min="14624" max="14624" width="2.875" style="50" customWidth="1"/>
    <col min="14625" max="14626" width="2.75" style="50" customWidth="1"/>
    <col min="14627" max="14627" width="1.875" style="50" customWidth="1"/>
    <col min="14628" max="14849" width="9" style="50"/>
    <col min="14850" max="14879" width="2.75" style="50" customWidth="1"/>
    <col min="14880" max="14880" width="2.875" style="50" customWidth="1"/>
    <col min="14881" max="14882" width="2.75" style="50" customWidth="1"/>
    <col min="14883" max="14883" width="1.875" style="50" customWidth="1"/>
    <col min="14884" max="15105" width="9" style="50"/>
    <col min="15106" max="15135" width="2.75" style="50" customWidth="1"/>
    <col min="15136" max="15136" width="2.875" style="50" customWidth="1"/>
    <col min="15137" max="15138" width="2.75" style="50" customWidth="1"/>
    <col min="15139" max="15139" width="1.875" style="50" customWidth="1"/>
    <col min="15140" max="15361" width="9" style="50"/>
    <col min="15362" max="15391" width="2.75" style="50" customWidth="1"/>
    <col min="15392" max="15392" width="2.875" style="50" customWidth="1"/>
    <col min="15393" max="15394" width="2.75" style="50" customWidth="1"/>
    <col min="15395" max="15395" width="1.875" style="50" customWidth="1"/>
    <col min="15396" max="15617" width="9" style="50"/>
    <col min="15618" max="15647" width="2.75" style="50" customWidth="1"/>
    <col min="15648" max="15648" width="2.875" style="50" customWidth="1"/>
    <col min="15649" max="15650" width="2.75" style="50" customWidth="1"/>
    <col min="15651" max="15651" width="1.875" style="50" customWidth="1"/>
    <col min="15652" max="15873" width="9" style="50"/>
    <col min="15874" max="15903" width="2.75" style="50" customWidth="1"/>
    <col min="15904" max="15904" width="2.875" style="50" customWidth="1"/>
    <col min="15905" max="15906" width="2.75" style="50" customWidth="1"/>
    <col min="15907" max="15907" width="1.875" style="50" customWidth="1"/>
    <col min="15908" max="16129" width="9" style="50"/>
    <col min="16130" max="16159" width="2.75" style="50" customWidth="1"/>
    <col min="16160" max="16160" width="2.875" style="50" customWidth="1"/>
    <col min="16161" max="16162" width="2.75" style="50" customWidth="1"/>
    <col min="16163" max="16163" width="1.875" style="50" customWidth="1"/>
    <col min="16164" max="16384" width="9" style="50"/>
  </cols>
  <sheetData>
    <row r="1" spans="2:35" s="2" customFormat="1" ht="16.5" customHeight="1">
      <c r="B1" s="618" t="s">
        <v>119</v>
      </c>
      <c r="C1" s="618"/>
      <c r="D1" s="618"/>
      <c r="E1" s="618"/>
      <c r="F1" s="618"/>
      <c r="G1" s="618"/>
      <c r="H1" s="618"/>
      <c r="I1" s="618"/>
      <c r="J1" s="618"/>
      <c r="K1" s="618"/>
      <c r="L1" s="618"/>
      <c r="M1" s="618"/>
      <c r="N1" s="618"/>
      <c r="O1" s="618"/>
      <c r="P1" s="618"/>
      <c r="Q1" s="618"/>
      <c r="R1" s="618"/>
      <c r="S1" s="618"/>
      <c r="T1" s="618"/>
      <c r="U1" s="618"/>
      <c r="V1" s="618"/>
      <c r="W1" s="618"/>
      <c r="X1" s="618"/>
      <c r="Y1" s="618"/>
      <c r="Z1" s="618"/>
      <c r="AA1" s="618"/>
    </row>
    <row r="2" spans="2:35" s="2" customFormat="1" ht="16.5" customHeight="1">
      <c r="B2" s="357"/>
      <c r="C2" s="2" t="s">
        <v>120</v>
      </c>
      <c r="L2" s="358"/>
      <c r="M2" s="359"/>
      <c r="N2" s="359"/>
      <c r="O2" s="359"/>
      <c r="P2" s="359"/>
      <c r="Q2" s="359"/>
      <c r="R2" s="359"/>
      <c r="S2" s="359"/>
      <c r="T2" s="359"/>
      <c r="U2" s="359"/>
      <c r="V2" s="619" t="s">
        <v>121</v>
      </c>
      <c r="W2" s="620"/>
      <c r="X2" s="620"/>
      <c r="Y2" s="620"/>
      <c r="Z2" s="621"/>
      <c r="AB2" s="622" t="s">
        <v>122</v>
      </c>
      <c r="AC2" s="623"/>
      <c r="AD2" s="623"/>
      <c r="AE2" s="623"/>
      <c r="AF2" s="624"/>
    </row>
    <row r="3" spans="2:35" s="2" customFormat="1" ht="16.5" customHeight="1">
      <c r="H3" s="359"/>
      <c r="I3" s="359"/>
      <c r="J3" s="359"/>
      <c r="K3" s="359"/>
      <c r="L3" s="359"/>
      <c r="M3" s="359"/>
      <c r="N3" s="359"/>
      <c r="O3" s="359"/>
      <c r="P3" s="359"/>
      <c r="Q3" s="359"/>
      <c r="R3" s="359"/>
      <c r="S3" s="359"/>
      <c r="T3" s="360"/>
      <c r="U3" s="360"/>
      <c r="V3" s="625"/>
      <c r="W3" s="626"/>
      <c r="X3" s="626"/>
      <c r="Y3" s="626"/>
      <c r="Z3" s="627"/>
      <c r="AB3" s="625"/>
      <c r="AC3" s="626"/>
      <c r="AD3" s="626"/>
      <c r="AE3" s="626"/>
      <c r="AF3" s="627"/>
      <c r="AG3" s="360"/>
      <c r="AH3" s="360"/>
    </row>
    <row r="4" spans="2:35" s="2" customFormat="1" ht="16.5" customHeight="1">
      <c r="C4" s="634" t="s">
        <v>123</v>
      </c>
      <c r="D4" s="634"/>
      <c r="E4" s="634"/>
      <c r="F4" s="634"/>
      <c r="G4" s="634"/>
      <c r="H4" s="634"/>
      <c r="I4" s="634"/>
      <c r="J4" s="634"/>
      <c r="K4" s="634"/>
      <c r="L4" s="634"/>
      <c r="M4" s="634"/>
      <c r="N4" s="634"/>
      <c r="O4" s="634"/>
      <c r="P4" s="634"/>
      <c r="Q4" s="634"/>
      <c r="R4" s="361"/>
      <c r="S4" s="361"/>
      <c r="T4" s="359"/>
      <c r="U4" s="360"/>
      <c r="V4" s="628"/>
      <c r="W4" s="629"/>
      <c r="X4" s="629"/>
      <c r="Y4" s="629"/>
      <c r="Z4" s="630"/>
      <c r="AB4" s="628"/>
      <c r="AC4" s="629"/>
      <c r="AD4" s="629"/>
      <c r="AE4" s="629"/>
      <c r="AF4" s="630"/>
      <c r="AG4" s="82"/>
      <c r="AH4" s="82"/>
    </row>
    <row r="5" spans="2:35" s="2" customFormat="1" ht="16.5" customHeight="1">
      <c r="C5" s="361"/>
      <c r="D5" s="361"/>
      <c r="E5" s="361"/>
      <c r="F5" s="361"/>
      <c r="G5" s="361"/>
      <c r="H5" s="361"/>
      <c r="I5" s="361"/>
      <c r="J5" s="361"/>
      <c r="K5" s="361"/>
      <c r="L5" s="361"/>
      <c r="M5" s="361"/>
      <c r="N5" s="361"/>
      <c r="O5" s="361"/>
      <c r="P5" s="361"/>
      <c r="Q5" s="361"/>
      <c r="R5" s="361"/>
      <c r="S5" s="361"/>
      <c r="T5" s="359"/>
      <c r="U5" s="360"/>
      <c r="V5" s="628"/>
      <c r="W5" s="629"/>
      <c r="X5" s="629"/>
      <c r="Y5" s="629"/>
      <c r="Z5" s="630"/>
      <c r="AB5" s="628"/>
      <c r="AC5" s="629"/>
      <c r="AD5" s="629"/>
      <c r="AE5" s="629"/>
      <c r="AF5" s="630"/>
      <c r="AG5" s="82"/>
      <c r="AH5" s="82"/>
    </row>
    <row r="6" spans="2:35" s="2" customFormat="1" ht="16.5" customHeight="1">
      <c r="E6" s="79" t="s">
        <v>57</v>
      </c>
      <c r="F6" s="361" t="s">
        <v>124</v>
      </c>
      <c r="G6" s="361"/>
      <c r="H6" s="361"/>
      <c r="I6" s="362"/>
      <c r="J6" s="361" t="s">
        <v>125</v>
      </c>
      <c r="K6" s="361"/>
      <c r="L6" s="361"/>
      <c r="M6" s="362"/>
      <c r="N6" s="361" t="s">
        <v>126</v>
      </c>
      <c r="O6" s="361"/>
      <c r="Q6" s="361"/>
      <c r="R6" s="361"/>
      <c r="S6" s="361"/>
      <c r="T6" s="360"/>
      <c r="U6" s="360"/>
      <c r="V6" s="628"/>
      <c r="W6" s="629"/>
      <c r="X6" s="629"/>
      <c r="Y6" s="629"/>
      <c r="Z6" s="630"/>
      <c r="AB6" s="628"/>
      <c r="AC6" s="629"/>
      <c r="AD6" s="629"/>
      <c r="AE6" s="629"/>
      <c r="AF6" s="630"/>
      <c r="AG6" s="82"/>
      <c r="AH6" s="82"/>
    </row>
    <row r="7" spans="2:35" s="2" customFormat="1" ht="16.5" customHeight="1">
      <c r="C7" s="363"/>
      <c r="D7" s="364"/>
      <c r="E7" s="364"/>
      <c r="F7" s="82"/>
      <c r="G7" s="82"/>
      <c r="H7" s="365"/>
      <c r="I7" s="359"/>
      <c r="J7" s="359"/>
      <c r="K7" s="359"/>
      <c r="L7" s="359"/>
      <c r="M7" s="359"/>
      <c r="N7" s="359"/>
      <c r="O7" s="359"/>
      <c r="P7" s="359"/>
      <c r="Q7" s="359"/>
      <c r="V7" s="631"/>
      <c r="W7" s="632"/>
      <c r="X7" s="632"/>
      <c r="Y7" s="632"/>
      <c r="Z7" s="633"/>
      <c r="AB7" s="631"/>
      <c r="AC7" s="632"/>
      <c r="AD7" s="632"/>
      <c r="AE7" s="632"/>
      <c r="AF7" s="633"/>
      <c r="AG7" s="82"/>
      <c r="AH7" s="82"/>
    </row>
    <row r="8" spans="2:35" s="2" customFormat="1" ht="6" customHeight="1">
      <c r="C8" s="366"/>
      <c r="D8" s="367"/>
      <c r="E8" s="367"/>
      <c r="F8" s="82"/>
      <c r="G8" s="82"/>
      <c r="H8" s="82"/>
      <c r="I8" s="82"/>
      <c r="J8" s="82"/>
      <c r="W8" s="82"/>
      <c r="X8" s="82"/>
      <c r="Y8" s="82"/>
      <c r="Z8" s="82"/>
      <c r="AA8" s="82"/>
      <c r="AB8" s="82"/>
      <c r="AC8" s="82"/>
      <c r="AD8" s="82"/>
      <c r="AE8" s="82"/>
      <c r="AF8" s="82"/>
      <c r="AG8" s="82"/>
      <c r="AH8" s="82"/>
    </row>
    <row r="9" spans="2:35" s="2" customFormat="1" ht="20.25" customHeight="1">
      <c r="B9" s="82"/>
      <c r="C9" s="368"/>
      <c r="D9" s="635" t="s">
        <v>127</v>
      </c>
      <c r="E9" s="635"/>
      <c r="F9" s="635"/>
      <c r="G9" s="635"/>
      <c r="H9" s="369"/>
      <c r="I9" s="368"/>
      <c r="J9" s="635" t="s">
        <v>128</v>
      </c>
      <c r="K9" s="635"/>
      <c r="L9" s="635"/>
      <c r="M9" s="635"/>
      <c r="N9" s="369"/>
      <c r="O9" s="370"/>
      <c r="P9" s="635" t="s">
        <v>129</v>
      </c>
      <c r="Q9" s="636"/>
      <c r="R9" s="636"/>
      <c r="S9" s="636"/>
      <c r="T9" s="636"/>
      <c r="U9" s="636"/>
      <c r="V9" s="636"/>
      <c r="W9" s="636"/>
      <c r="X9" s="636"/>
      <c r="Y9" s="636"/>
      <c r="Z9" s="636"/>
      <c r="AA9" s="636"/>
      <c r="AB9" s="636"/>
      <c r="AC9" s="636"/>
      <c r="AD9" s="636"/>
      <c r="AE9" s="636"/>
      <c r="AF9" s="371"/>
      <c r="AG9" s="142"/>
      <c r="AH9" s="142"/>
      <c r="AI9" s="372"/>
    </row>
    <row r="10" spans="2:35" s="2" customFormat="1" ht="15" customHeight="1">
      <c r="B10" s="82"/>
      <c r="C10" s="637"/>
      <c r="D10" s="639" t="s">
        <v>130</v>
      </c>
      <c r="E10" s="639"/>
      <c r="F10" s="639"/>
      <c r="G10" s="639"/>
      <c r="H10" s="373"/>
      <c r="I10" s="637"/>
      <c r="J10" s="641" t="s">
        <v>131</v>
      </c>
      <c r="K10" s="642"/>
      <c r="L10" s="642"/>
      <c r="M10" s="642"/>
      <c r="N10" s="373"/>
      <c r="O10" s="374"/>
      <c r="P10" s="639" t="s">
        <v>132</v>
      </c>
      <c r="Q10" s="644"/>
      <c r="R10" s="644"/>
      <c r="S10" s="644"/>
      <c r="T10" s="644"/>
      <c r="U10" s="644"/>
      <c r="V10" s="644"/>
      <c r="W10" s="644"/>
      <c r="X10" s="644"/>
      <c r="Y10" s="644"/>
      <c r="Z10" s="644"/>
      <c r="AA10" s="644"/>
      <c r="AB10" s="644"/>
      <c r="AC10" s="644"/>
      <c r="AD10" s="644"/>
      <c r="AE10" s="644"/>
      <c r="AF10" s="101"/>
      <c r="AG10" s="142"/>
      <c r="AH10" s="142"/>
      <c r="AI10" s="372"/>
    </row>
    <row r="11" spans="2:35" s="2" customFormat="1" ht="9.75" customHeight="1">
      <c r="B11" s="82"/>
      <c r="C11" s="638"/>
      <c r="D11" s="640"/>
      <c r="E11" s="640"/>
      <c r="F11" s="640"/>
      <c r="G11" s="640"/>
      <c r="H11" s="240"/>
      <c r="I11" s="638"/>
      <c r="J11" s="643"/>
      <c r="K11" s="643"/>
      <c r="L11" s="643"/>
      <c r="M11" s="643"/>
      <c r="N11" s="240"/>
      <c r="O11" s="375"/>
      <c r="P11" s="645"/>
      <c r="Q11" s="645"/>
      <c r="R11" s="645"/>
      <c r="S11" s="645"/>
      <c r="T11" s="645"/>
      <c r="U11" s="645"/>
      <c r="V11" s="645"/>
      <c r="W11" s="645"/>
      <c r="X11" s="645"/>
      <c r="Y11" s="645"/>
      <c r="Z11" s="645"/>
      <c r="AA11" s="645"/>
      <c r="AB11" s="645"/>
      <c r="AC11" s="645"/>
      <c r="AD11" s="645"/>
      <c r="AE11" s="645"/>
      <c r="AF11" s="244"/>
      <c r="AG11" s="372"/>
      <c r="AH11" s="372"/>
      <c r="AI11" s="372"/>
    </row>
    <row r="12" spans="2:35" s="2" customFormat="1" ht="14.25" customHeight="1">
      <c r="B12" s="82"/>
      <c r="C12" s="648" t="s">
        <v>58</v>
      </c>
      <c r="D12" s="649"/>
      <c r="E12" s="649"/>
      <c r="F12" s="649"/>
      <c r="G12" s="649"/>
      <c r="H12" s="650"/>
      <c r="I12" s="654" t="s">
        <v>59</v>
      </c>
      <c r="J12" s="655"/>
      <c r="K12" s="655"/>
      <c r="L12" s="655"/>
      <c r="M12" s="655"/>
      <c r="N12" s="656"/>
      <c r="O12" s="657" t="s">
        <v>133</v>
      </c>
      <c r="P12" s="658"/>
      <c r="Q12" s="646">
        <v>6</v>
      </c>
      <c r="R12" s="661" t="s">
        <v>134</v>
      </c>
      <c r="S12" s="646">
        <v>5</v>
      </c>
      <c r="T12" s="661" t="s">
        <v>135</v>
      </c>
      <c r="U12" s="646">
        <v>13</v>
      </c>
      <c r="V12" s="661" t="s">
        <v>136</v>
      </c>
      <c r="W12" s="661" t="s">
        <v>137</v>
      </c>
      <c r="X12" s="658"/>
      <c r="Y12" s="661" t="s">
        <v>133</v>
      </c>
      <c r="Z12" s="658"/>
      <c r="AA12" s="646">
        <v>7</v>
      </c>
      <c r="AB12" s="661" t="s">
        <v>134</v>
      </c>
      <c r="AC12" s="646">
        <v>3</v>
      </c>
      <c r="AD12" s="661" t="s">
        <v>135</v>
      </c>
      <c r="AE12" s="646">
        <v>31</v>
      </c>
      <c r="AF12" s="674" t="s">
        <v>136</v>
      </c>
      <c r="AG12" s="376"/>
      <c r="AH12" s="376"/>
      <c r="AI12" s="372"/>
    </row>
    <row r="13" spans="2:35" s="2" customFormat="1" ht="9.75" customHeight="1">
      <c r="B13" s="82"/>
      <c r="C13" s="651"/>
      <c r="D13" s="652"/>
      <c r="E13" s="652"/>
      <c r="F13" s="652"/>
      <c r="G13" s="652"/>
      <c r="H13" s="653"/>
      <c r="I13" s="651"/>
      <c r="J13" s="652"/>
      <c r="K13" s="652"/>
      <c r="L13" s="652"/>
      <c r="M13" s="652"/>
      <c r="N13" s="653"/>
      <c r="O13" s="659"/>
      <c r="P13" s="660"/>
      <c r="Q13" s="647"/>
      <c r="R13" s="660"/>
      <c r="S13" s="647"/>
      <c r="T13" s="660"/>
      <c r="U13" s="647"/>
      <c r="V13" s="660"/>
      <c r="W13" s="660"/>
      <c r="X13" s="660"/>
      <c r="Y13" s="660"/>
      <c r="Z13" s="660"/>
      <c r="AA13" s="647"/>
      <c r="AB13" s="660"/>
      <c r="AC13" s="647"/>
      <c r="AD13" s="660"/>
      <c r="AE13" s="647"/>
      <c r="AF13" s="675"/>
      <c r="AG13" s="142"/>
      <c r="AH13" s="142"/>
      <c r="AI13" s="82"/>
    </row>
    <row r="14" spans="2:35" s="2" customFormat="1" ht="9.75" customHeight="1">
      <c r="B14" s="82"/>
      <c r="C14" s="662" t="s">
        <v>60</v>
      </c>
      <c r="D14" s="663"/>
      <c r="E14" s="663"/>
      <c r="F14" s="663"/>
      <c r="G14" s="663"/>
      <c r="H14" s="664"/>
      <c r="I14" s="662" t="s">
        <v>61</v>
      </c>
      <c r="J14" s="663"/>
      <c r="K14" s="663"/>
      <c r="L14" s="663"/>
      <c r="M14" s="663"/>
      <c r="N14" s="664"/>
      <c r="O14" s="668" t="s">
        <v>138</v>
      </c>
      <c r="P14" s="669"/>
      <c r="Q14" s="671"/>
      <c r="R14" s="673" t="s">
        <v>134</v>
      </c>
      <c r="S14" s="671"/>
      <c r="T14" s="673" t="s">
        <v>135</v>
      </c>
      <c r="U14" s="671"/>
      <c r="V14" s="673" t="s">
        <v>136</v>
      </c>
      <c r="W14" s="673" t="s">
        <v>137</v>
      </c>
      <c r="X14" s="669"/>
      <c r="Y14" s="673" t="s">
        <v>133</v>
      </c>
      <c r="Z14" s="669"/>
      <c r="AA14" s="671"/>
      <c r="AB14" s="673" t="s">
        <v>134</v>
      </c>
      <c r="AC14" s="671"/>
      <c r="AD14" s="673" t="s">
        <v>135</v>
      </c>
      <c r="AE14" s="671"/>
      <c r="AF14" s="676" t="s">
        <v>139</v>
      </c>
      <c r="AG14" s="377"/>
      <c r="AH14" s="142"/>
      <c r="AI14" s="82"/>
    </row>
    <row r="15" spans="2:35" s="2" customFormat="1" ht="14.25" customHeight="1">
      <c r="B15" s="82"/>
      <c r="C15" s="665"/>
      <c r="D15" s="666"/>
      <c r="E15" s="666"/>
      <c r="F15" s="666"/>
      <c r="G15" s="666"/>
      <c r="H15" s="667"/>
      <c r="I15" s="665"/>
      <c r="J15" s="666"/>
      <c r="K15" s="666"/>
      <c r="L15" s="666"/>
      <c r="M15" s="666"/>
      <c r="N15" s="667"/>
      <c r="O15" s="638"/>
      <c r="P15" s="670"/>
      <c r="Q15" s="672"/>
      <c r="R15" s="670"/>
      <c r="S15" s="672"/>
      <c r="T15" s="670"/>
      <c r="U15" s="672"/>
      <c r="V15" s="670"/>
      <c r="W15" s="670"/>
      <c r="X15" s="670"/>
      <c r="Y15" s="670"/>
      <c r="Z15" s="670"/>
      <c r="AA15" s="672"/>
      <c r="AB15" s="670"/>
      <c r="AC15" s="672"/>
      <c r="AD15" s="670"/>
      <c r="AE15" s="672"/>
      <c r="AF15" s="677"/>
      <c r="AG15" s="142"/>
      <c r="AH15" s="142"/>
      <c r="AI15" s="142"/>
    </row>
    <row r="16" spans="2:35" s="2" customFormat="1" ht="6" customHeight="1">
      <c r="B16" s="82"/>
      <c r="C16" s="237"/>
      <c r="D16" s="679"/>
      <c r="E16" s="680"/>
      <c r="F16" s="680"/>
      <c r="G16" s="680"/>
      <c r="H16" s="680"/>
      <c r="I16" s="680"/>
      <c r="J16" s="378"/>
      <c r="K16" s="237"/>
      <c r="L16" s="679"/>
      <c r="M16" s="680"/>
      <c r="N16" s="680"/>
      <c r="O16" s="680"/>
      <c r="P16" s="680"/>
      <c r="Q16" s="680"/>
      <c r="R16" s="378"/>
      <c r="S16" s="661"/>
      <c r="T16" s="661"/>
      <c r="U16" s="661"/>
      <c r="V16" s="661"/>
      <c r="W16" s="661"/>
      <c r="X16" s="661"/>
      <c r="Y16" s="661"/>
      <c r="Z16" s="682"/>
      <c r="AA16" s="682"/>
      <c r="AB16" s="682"/>
      <c r="AC16" s="682"/>
      <c r="AD16" s="682"/>
      <c r="AE16" s="682"/>
      <c r="AF16" s="682"/>
      <c r="AG16" s="142"/>
      <c r="AH16" s="82"/>
      <c r="AI16" s="82"/>
    </row>
    <row r="17" spans="2:35" s="2" customFormat="1" ht="10.5" customHeight="1">
      <c r="B17" s="82"/>
      <c r="C17" s="683" t="s">
        <v>140</v>
      </c>
      <c r="D17" s="684"/>
      <c r="E17" s="685"/>
      <c r="F17" s="379"/>
      <c r="G17" s="379"/>
      <c r="H17" s="379"/>
      <c r="I17" s="379"/>
      <c r="J17" s="379"/>
      <c r="K17" s="380"/>
      <c r="L17" s="381"/>
      <c r="M17" s="381"/>
      <c r="N17" s="381"/>
      <c r="O17" s="381"/>
      <c r="P17" s="381"/>
      <c r="Q17" s="382"/>
      <c r="R17" s="383"/>
      <c r="S17" s="383"/>
      <c r="T17" s="383" t="s">
        <v>112</v>
      </c>
      <c r="U17" s="692" t="s">
        <v>141</v>
      </c>
      <c r="V17" s="693"/>
      <c r="W17" s="693"/>
      <c r="X17" s="693"/>
      <c r="Y17" s="693"/>
      <c r="Z17" s="694"/>
      <c r="AA17" s="692" t="s">
        <v>142</v>
      </c>
      <c r="AB17" s="693"/>
      <c r="AC17" s="693"/>
      <c r="AD17" s="693"/>
      <c r="AE17" s="693"/>
      <c r="AF17" s="694"/>
      <c r="AG17" s="142"/>
      <c r="AH17" s="82"/>
      <c r="AI17" s="82"/>
    </row>
    <row r="18" spans="2:35" s="2" customFormat="1" ht="17.25" customHeight="1">
      <c r="B18" s="82"/>
      <c r="C18" s="686"/>
      <c r="D18" s="687"/>
      <c r="E18" s="688"/>
      <c r="F18" s="82"/>
      <c r="G18" s="701" t="s">
        <v>143</v>
      </c>
      <c r="H18" s="701"/>
      <c r="I18" s="701"/>
      <c r="J18" s="701"/>
      <c r="K18" s="701"/>
      <c r="L18" s="701"/>
      <c r="M18" s="384" t="s">
        <v>144</v>
      </c>
      <c r="N18" s="147" t="s">
        <v>145</v>
      </c>
      <c r="O18" s="82"/>
      <c r="P18" s="385">
        <v>21</v>
      </c>
      <c r="Q18" s="82"/>
      <c r="R18" s="82"/>
      <c r="S18" s="82" t="s">
        <v>146</v>
      </c>
      <c r="T18" s="386"/>
      <c r="U18" s="695"/>
      <c r="V18" s="696"/>
      <c r="W18" s="696"/>
      <c r="X18" s="696"/>
      <c r="Y18" s="696"/>
      <c r="Z18" s="697"/>
      <c r="AA18" s="695"/>
      <c r="AB18" s="696"/>
      <c r="AC18" s="696"/>
      <c r="AD18" s="696"/>
      <c r="AE18" s="696"/>
      <c r="AF18" s="697"/>
      <c r="AG18" s="142"/>
      <c r="AH18" s="82"/>
      <c r="AI18" s="82"/>
    </row>
    <row r="19" spans="2:35" s="2" customFormat="1" ht="13.5" customHeight="1">
      <c r="B19" s="82"/>
      <c r="C19" s="686"/>
      <c r="D19" s="687"/>
      <c r="E19" s="688"/>
      <c r="F19" s="387"/>
      <c r="T19" s="82"/>
      <c r="U19" s="698"/>
      <c r="V19" s="699"/>
      <c r="W19" s="699"/>
      <c r="X19" s="699"/>
      <c r="Y19" s="699"/>
      <c r="Z19" s="700"/>
      <c r="AA19" s="698"/>
      <c r="AB19" s="699"/>
      <c r="AC19" s="699"/>
      <c r="AD19" s="699"/>
      <c r="AE19" s="699"/>
      <c r="AF19" s="700"/>
      <c r="AG19" s="142"/>
      <c r="AH19" s="82"/>
      <c r="AI19" s="82"/>
    </row>
    <row r="20" spans="2:35" s="2" customFormat="1" ht="17.25" customHeight="1">
      <c r="B20" s="82"/>
      <c r="C20" s="686"/>
      <c r="D20" s="687"/>
      <c r="E20" s="688"/>
      <c r="F20" s="82"/>
      <c r="G20" s="702" t="s">
        <v>140</v>
      </c>
      <c r="H20" s="702"/>
      <c r="I20" s="702"/>
      <c r="J20" s="702"/>
      <c r="K20" s="702"/>
      <c r="L20" s="702"/>
      <c r="M20" s="132" t="s">
        <v>144</v>
      </c>
      <c r="N20" s="703">
        <v>360000</v>
      </c>
      <c r="O20" s="704"/>
      <c r="P20" s="704"/>
      <c r="Q20" s="704"/>
      <c r="R20" s="704"/>
      <c r="S20" s="82" t="s">
        <v>89</v>
      </c>
      <c r="T20" s="82"/>
      <c r="U20" s="705" t="s">
        <v>62</v>
      </c>
      <c r="V20" s="706"/>
      <c r="W20" s="706"/>
      <c r="X20" s="706"/>
      <c r="Y20" s="706"/>
      <c r="Z20" s="707"/>
      <c r="AA20" s="668" t="s">
        <v>166</v>
      </c>
      <c r="AB20" s="673"/>
      <c r="AC20" s="673"/>
      <c r="AD20" s="673"/>
      <c r="AE20" s="673"/>
      <c r="AF20" s="714"/>
      <c r="AH20" s="82"/>
      <c r="AI20" s="82"/>
    </row>
    <row r="21" spans="2:35" s="2" customFormat="1" ht="11.25" customHeight="1">
      <c r="B21" s="82"/>
      <c r="C21" s="686"/>
      <c r="D21" s="687"/>
      <c r="E21" s="688"/>
      <c r="F21" s="388"/>
      <c r="G21" s="388"/>
      <c r="H21" s="388"/>
      <c r="I21" s="388"/>
      <c r="J21" s="134"/>
      <c r="K21" s="82"/>
      <c r="L21" s="388"/>
      <c r="M21" s="388"/>
      <c r="N21" s="388"/>
      <c r="O21" s="388"/>
      <c r="P21" s="388"/>
      <c r="Q21" s="134"/>
      <c r="R21" s="82"/>
      <c r="S21" s="388"/>
      <c r="T21" s="388"/>
      <c r="U21" s="708"/>
      <c r="V21" s="709"/>
      <c r="W21" s="709"/>
      <c r="X21" s="709"/>
      <c r="Y21" s="709"/>
      <c r="Z21" s="710"/>
      <c r="AA21" s="715"/>
      <c r="AB21" s="716"/>
      <c r="AC21" s="716"/>
      <c r="AD21" s="716"/>
      <c r="AE21" s="716"/>
      <c r="AF21" s="717"/>
      <c r="AH21" s="82"/>
      <c r="AI21" s="82"/>
    </row>
    <row r="22" spans="2:35" s="2" customFormat="1" ht="6" customHeight="1">
      <c r="B22" s="82"/>
      <c r="C22" s="689"/>
      <c r="D22" s="690"/>
      <c r="E22" s="691"/>
      <c r="F22" s="242"/>
      <c r="G22" s="242"/>
      <c r="H22" s="242"/>
      <c r="I22" s="242"/>
      <c r="J22" s="242"/>
      <c r="K22" s="242"/>
      <c r="L22" s="242"/>
      <c r="M22" s="242"/>
      <c r="N22" s="242"/>
      <c r="O22" s="242"/>
      <c r="P22" s="242"/>
      <c r="Q22" s="242"/>
      <c r="R22" s="242"/>
      <c r="S22" s="242"/>
      <c r="T22" s="242"/>
      <c r="U22" s="711"/>
      <c r="V22" s="712"/>
      <c r="W22" s="712"/>
      <c r="X22" s="712"/>
      <c r="Y22" s="712"/>
      <c r="Z22" s="713"/>
      <c r="AA22" s="718"/>
      <c r="AB22" s="719"/>
      <c r="AC22" s="719"/>
      <c r="AD22" s="719"/>
      <c r="AE22" s="719"/>
      <c r="AF22" s="720"/>
      <c r="AG22" s="142"/>
      <c r="AH22" s="82"/>
      <c r="AI22" s="82"/>
    </row>
    <row r="23" spans="2:35" s="2" customFormat="1" ht="6" customHeight="1">
      <c r="B23" s="82"/>
      <c r="C23" s="82"/>
      <c r="D23" s="82"/>
      <c r="E23" s="82"/>
      <c r="F23" s="82"/>
      <c r="G23" s="82"/>
      <c r="H23" s="82"/>
      <c r="I23" s="82"/>
      <c r="J23" s="82"/>
      <c r="K23" s="82"/>
      <c r="L23" s="82"/>
      <c r="M23" s="82"/>
      <c r="N23" s="82"/>
      <c r="O23" s="82"/>
      <c r="P23" s="82"/>
      <c r="Q23" s="82"/>
      <c r="R23" s="82"/>
      <c r="S23" s="389"/>
      <c r="T23" s="389"/>
      <c r="U23" s="389"/>
      <c r="V23" s="389"/>
      <c r="W23" s="389"/>
      <c r="X23" s="389"/>
      <c r="Y23" s="82"/>
      <c r="Z23" s="82"/>
      <c r="AA23" s="82"/>
      <c r="AB23" s="82"/>
      <c r="AC23" s="82"/>
      <c r="AD23" s="82"/>
      <c r="AE23" s="82"/>
      <c r="AF23" s="82"/>
      <c r="AG23" s="142"/>
      <c r="AH23" s="82"/>
      <c r="AI23" s="82"/>
    </row>
    <row r="24" spans="2:35" s="2" customFormat="1" ht="21" customHeight="1">
      <c r="C24" s="390"/>
      <c r="D24" s="679" t="s">
        <v>147</v>
      </c>
      <c r="E24" s="680"/>
      <c r="F24" s="680"/>
      <c r="G24" s="680"/>
      <c r="H24" s="243"/>
      <c r="I24" s="657" t="s">
        <v>133</v>
      </c>
      <c r="J24" s="661"/>
      <c r="K24" s="681">
        <v>6</v>
      </c>
      <c r="L24" s="681"/>
      <c r="M24" s="237" t="s">
        <v>134</v>
      </c>
      <c r="N24" s="681">
        <v>5</v>
      </c>
      <c r="O24" s="681"/>
      <c r="P24" s="237" t="s">
        <v>135</v>
      </c>
      <c r="Q24" s="681">
        <v>13</v>
      </c>
      <c r="R24" s="681"/>
      <c r="S24" s="237" t="s">
        <v>136</v>
      </c>
      <c r="T24" s="237" t="s">
        <v>137</v>
      </c>
      <c r="U24" s="661" t="s">
        <v>133</v>
      </c>
      <c r="V24" s="661"/>
      <c r="W24" s="681">
        <v>7</v>
      </c>
      <c r="X24" s="681"/>
      <c r="Y24" s="237" t="s">
        <v>134</v>
      </c>
      <c r="Z24" s="681">
        <v>3</v>
      </c>
      <c r="AA24" s="681"/>
      <c r="AB24" s="237" t="s">
        <v>135</v>
      </c>
      <c r="AC24" s="681">
        <v>16</v>
      </c>
      <c r="AD24" s="681"/>
      <c r="AE24" s="237" t="s">
        <v>136</v>
      </c>
      <c r="AF24" s="243"/>
      <c r="AG24" s="360"/>
      <c r="AH24" s="82"/>
      <c r="AI24" s="82"/>
    </row>
    <row r="25" spans="2:35" s="2" customFormat="1" ht="21" customHeight="1">
      <c r="C25" s="735" t="s">
        <v>148</v>
      </c>
      <c r="D25" s="736"/>
      <c r="E25" s="736"/>
      <c r="F25" s="736"/>
      <c r="G25" s="736"/>
      <c r="H25" s="737"/>
      <c r="I25" s="657" t="s">
        <v>138</v>
      </c>
      <c r="J25" s="661"/>
      <c r="K25" s="678"/>
      <c r="L25" s="678"/>
      <c r="M25" s="237" t="s">
        <v>134</v>
      </c>
      <c r="N25" s="678"/>
      <c r="O25" s="678"/>
      <c r="P25" s="237" t="s">
        <v>135</v>
      </c>
      <c r="Q25" s="678"/>
      <c r="R25" s="678"/>
      <c r="S25" s="237" t="s">
        <v>136</v>
      </c>
      <c r="T25" s="237" t="s">
        <v>137</v>
      </c>
      <c r="U25" s="661" t="s">
        <v>133</v>
      </c>
      <c r="V25" s="661"/>
      <c r="W25" s="678"/>
      <c r="X25" s="678"/>
      <c r="Y25" s="237" t="s">
        <v>134</v>
      </c>
      <c r="Z25" s="678"/>
      <c r="AA25" s="678"/>
      <c r="AB25" s="237" t="s">
        <v>135</v>
      </c>
      <c r="AC25" s="678"/>
      <c r="AD25" s="678"/>
      <c r="AE25" s="721" t="s">
        <v>149</v>
      </c>
      <c r="AF25" s="722"/>
      <c r="AH25" s="82"/>
      <c r="AI25" s="82"/>
    </row>
    <row r="26" spans="2:35" s="2" customFormat="1" ht="13.5" customHeight="1">
      <c r="C26" s="657" t="s">
        <v>90</v>
      </c>
      <c r="D26" s="661"/>
      <c r="E26" s="661"/>
      <c r="F26" s="661"/>
      <c r="G26" s="661"/>
      <c r="H26" s="674"/>
      <c r="I26" s="723">
        <v>2155568</v>
      </c>
      <c r="J26" s="724"/>
      <c r="K26" s="724"/>
      <c r="L26" s="724"/>
      <c r="M26" s="724"/>
      <c r="N26" s="724"/>
      <c r="O26" s="724"/>
      <c r="P26" s="724"/>
      <c r="Q26" s="727" t="s">
        <v>89</v>
      </c>
      <c r="R26" s="130" t="s">
        <v>91</v>
      </c>
      <c r="S26" s="729" t="s">
        <v>92</v>
      </c>
      <c r="T26" s="729"/>
      <c r="U26" s="729"/>
      <c r="V26" s="729"/>
      <c r="W26" s="729"/>
      <c r="X26" s="729"/>
      <c r="Y26" s="731"/>
      <c r="Z26" s="732"/>
      <c r="AA26" s="732"/>
      <c r="AB26" s="732"/>
      <c r="AC26" s="732"/>
      <c r="AD26" s="732"/>
      <c r="AE26" s="732"/>
      <c r="AF26" s="727" t="s">
        <v>89</v>
      </c>
      <c r="AH26" s="82"/>
      <c r="AI26" s="82"/>
    </row>
    <row r="27" spans="2:35" s="2" customFormat="1" ht="18.75" customHeight="1">
      <c r="C27" s="718"/>
      <c r="D27" s="719"/>
      <c r="E27" s="719"/>
      <c r="F27" s="719"/>
      <c r="G27" s="719"/>
      <c r="H27" s="720"/>
      <c r="I27" s="725"/>
      <c r="J27" s="726"/>
      <c r="K27" s="726"/>
      <c r="L27" s="726"/>
      <c r="M27" s="726"/>
      <c r="N27" s="726"/>
      <c r="O27" s="726"/>
      <c r="P27" s="726"/>
      <c r="Q27" s="728"/>
      <c r="R27" s="131"/>
      <c r="S27" s="730"/>
      <c r="T27" s="730"/>
      <c r="U27" s="730"/>
      <c r="V27" s="730"/>
      <c r="W27" s="730"/>
      <c r="X27" s="730"/>
      <c r="Y27" s="733"/>
      <c r="Z27" s="734"/>
      <c r="AA27" s="734"/>
      <c r="AB27" s="734"/>
      <c r="AC27" s="734"/>
      <c r="AD27" s="734"/>
      <c r="AE27" s="734"/>
      <c r="AF27" s="728"/>
      <c r="AH27" s="82"/>
      <c r="AI27" s="82"/>
    </row>
    <row r="28" spans="2:35" s="2" customFormat="1" ht="6" customHeight="1">
      <c r="C28" s="82"/>
      <c r="D28" s="82"/>
      <c r="E28" s="132"/>
      <c r="F28" s="132"/>
      <c r="G28" s="132"/>
      <c r="H28" s="132"/>
      <c r="I28" s="133"/>
      <c r="J28" s="133"/>
      <c r="K28" s="133"/>
      <c r="L28" s="134"/>
      <c r="M28" s="133"/>
      <c r="N28" s="133"/>
      <c r="O28" s="133"/>
      <c r="P28" s="134"/>
      <c r="Q28" s="133"/>
      <c r="R28" s="133"/>
      <c r="S28" s="133"/>
      <c r="T28" s="134"/>
      <c r="U28" s="133"/>
      <c r="V28" s="133"/>
      <c r="W28" s="133"/>
      <c r="X28" s="134"/>
      <c r="Y28" s="133"/>
      <c r="Z28" s="133"/>
      <c r="AA28" s="133"/>
      <c r="AB28" s="134"/>
      <c r="AC28" s="133"/>
      <c r="AD28" s="133"/>
      <c r="AE28" s="133"/>
      <c r="AF28" s="134"/>
      <c r="AH28" s="82"/>
      <c r="AI28" s="82"/>
    </row>
    <row r="29" spans="2:35" s="2" customFormat="1" ht="16.5" customHeight="1">
      <c r="C29" s="739" t="s">
        <v>94</v>
      </c>
      <c r="D29" s="740"/>
      <c r="E29" s="135" t="s">
        <v>95</v>
      </c>
      <c r="F29" s="136"/>
      <c r="G29" s="136"/>
      <c r="H29" s="137"/>
      <c r="I29" s="391"/>
      <c r="J29" s="391"/>
      <c r="K29" s="391"/>
      <c r="L29" s="139"/>
      <c r="M29" s="391"/>
      <c r="N29" s="391"/>
      <c r="O29" s="391"/>
      <c r="P29" s="139"/>
      <c r="Q29" s="391"/>
      <c r="R29" s="391"/>
      <c r="S29" s="391"/>
      <c r="T29" s="139"/>
      <c r="U29" s="391"/>
      <c r="V29" s="391"/>
      <c r="W29" s="391"/>
      <c r="X29" s="139"/>
      <c r="Y29" s="391"/>
      <c r="Z29" s="391"/>
      <c r="AA29" s="391"/>
      <c r="AB29" s="139"/>
      <c r="AC29" s="391"/>
      <c r="AD29" s="391"/>
      <c r="AE29" s="391"/>
      <c r="AF29" s="140"/>
      <c r="AH29" s="82"/>
      <c r="AI29" s="82"/>
    </row>
    <row r="30" spans="2:35" s="2" customFormat="1" ht="9" customHeight="1">
      <c r="C30" s="741"/>
      <c r="D30" s="742"/>
      <c r="E30" s="141"/>
      <c r="F30" s="142"/>
      <c r="G30" s="142"/>
      <c r="H30" s="143"/>
      <c r="I30" s="392"/>
      <c r="J30" s="392"/>
      <c r="K30" s="392"/>
      <c r="L30" s="134"/>
      <c r="M30" s="392"/>
      <c r="N30" s="392"/>
      <c r="O30" s="392"/>
      <c r="P30" s="134"/>
      <c r="Q30" s="392"/>
      <c r="R30" s="392"/>
      <c r="S30" s="392"/>
      <c r="T30" s="134"/>
      <c r="U30" s="392"/>
      <c r="V30" s="392"/>
      <c r="W30" s="392"/>
      <c r="X30" s="134"/>
      <c r="Y30" s="392"/>
      <c r="Z30" s="392"/>
      <c r="AA30" s="392"/>
      <c r="AB30" s="134"/>
      <c r="AC30" s="392"/>
      <c r="AD30" s="392"/>
      <c r="AE30" s="392"/>
      <c r="AF30" s="145"/>
      <c r="AH30" s="82"/>
      <c r="AI30" s="82"/>
    </row>
    <row r="31" spans="2:35" s="2" customFormat="1" ht="15.75" customHeight="1">
      <c r="C31" s="741"/>
      <c r="D31" s="742"/>
      <c r="E31" s="146" t="s">
        <v>100</v>
      </c>
      <c r="F31" s="142"/>
      <c r="G31" s="142"/>
      <c r="H31" s="132"/>
      <c r="I31" s="133"/>
      <c r="J31" s="133"/>
      <c r="K31" s="133"/>
      <c r="L31" s="147"/>
      <c r="M31" s="133"/>
      <c r="N31" s="133"/>
      <c r="O31" s="133"/>
      <c r="P31" s="147"/>
      <c r="Q31" s="133"/>
      <c r="R31" s="133"/>
      <c r="S31" s="133"/>
      <c r="T31" s="147"/>
      <c r="U31" s="133"/>
      <c r="V31" s="133"/>
      <c r="W31" s="133"/>
      <c r="X31" s="147"/>
      <c r="Y31" s="133"/>
      <c r="Z31" s="133"/>
      <c r="AA31" s="133"/>
      <c r="AB31" s="147"/>
      <c r="AC31" s="133"/>
      <c r="AD31" s="133"/>
      <c r="AE31" s="133"/>
      <c r="AF31" s="148"/>
      <c r="AH31" s="82"/>
      <c r="AI31" s="82"/>
    </row>
    <row r="32" spans="2:35" s="2" customFormat="1" ht="15.75" customHeight="1">
      <c r="B32" s="393"/>
      <c r="C32" s="741"/>
      <c r="D32" s="742"/>
      <c r="E32" s="146" t="s">
        <v>101</v>
      </c>
      <c r="F32" s="132"/>
      <c r="G32" s="132"/>
      <c r="H32" s="143"/>
      <c r="I32" s="133"/>
      <c r="J32" s="133"/>
      <c r="K32" s="133"/>
      <c r="L32" s="134"/>
      <c r="M32" s="133"/>
      <c r="N32" s="133"/>
      <c r="O32" s="133"/>
      <c r="P32" s="134"/>
      <c r="Q32" s="133"/>
      <c r="R32" s="133"/>
      <c r="S32" s="133"/>
      <c r="T32" s="134"/>
      <c r="U32" s="133"/>
      <c r="V32" s="133"/>
      <c r="W32" s="133"/>
      <c r="X32" s="134"/>
      <c r="Y32" s="133"/>
      <c r="Z32" s="133"/>
      <c r="AA32" s="133"/>
      <c r="AB32" s="134"/>
      <c r="AC32" s="133"/>
      <c r="AD32" s="133"/>
      <c r="AE32" s="133"/>
      <c r="AF32" s="145"/>
      <c r="AG32" s="142"/>
      <c r="AH32" s="82"/>
      <c r="AI32" s="82"/>
    </row>
    <row r="33" spans="1:35" s="2" customFormat="1" ht="15.75" customHeight="1">
      <c r="B33" s="393"/>
      <c r="C33" s="741"/>
      <c r="D33" s="742"/>
      <c r="E33" s="146" t="s">
        <v>102</v>
      </c>
      <c r="F33" s="132"/>
      <c r="G33" s="82"/>
      <c r="H33" s="82"/>
      <c r="I33" s="392"/>
      <c r="J33" s="392"/>
      <c r="K33" s="392"/>
      <c r="L33" s="134"/>
      <c r="M33" s="392"/>
      <c r="N33" s="392"/>
      <c r="O33" s="392"/>
      <c r="P33" s="134"/>
      <c r="Q33" s="392"/>
      <c r="R33" s="392"/>
      <c r="S33" s="392"/>
      <c r="T33" s="134"/>
      <c r="U33" s="392"/>
      <c r="V33" s="392"/>
      <c r="W33" s="392"/>
      <c r="X33" s="134"/>
      <c r="Y33" s="392"/>
      <c r="Z33" s="392"/>
      <c r="AA33" s="392"/>
      <c r="AB33" s="134"/>
      <c r="AC33" s="392"/>
      <c r="AD33" s="392"/>
      <c r="AE33" s="392"/>
      <c r="AF33" s="145"/>
      <c r="AG33" s="142"/>
      <c r="AH33" s="82"/>
      <c r="AI33" s="82"/>
    </row>
    <row r="34" spans="1:35" s="2" customFormat="1" ht="15.75" customHeight="1">
      <c r="B34" s="393"/>
      <c r="C34" s="741"/>
      <c r="D34" s="742"/>
      <c r="E34" s="146" t="s">
        <v>103</v>
      </c>
      <c r="F34" s="13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4"/>
      <c r="AG34" s="142"/>
      <c r="AH34" s="82"/>
      <c r="AI34" s="82"/>
    </row>
    <row r="35" spans="1:35" s="2" customFormat="1" ht="15.75" customHeight="1">
      <c r="B35" s="393"/>
      <c r="C35" s="741"/>
      <c r="D35" s="742"/>
      <c r="E35" s="146" t="s">
        <v>104</v>
      </c>
      <c r="F35" s="132"/>
      <c r="G35" s="82"/>
      <c r="H35" s="82"/>
      <c r="I35" s="388"/>
      <c r="J35" s="388"/>
      <c r="K35" s="82"/>
      <c r="L35" s="150"/>
      <c r="M35" s="388"/>
      <c r="N35" s="388"/>
      <c r="O35" s="388"/>
      <c r="P35" s="132"/>
      <c r="Q35" s="388"/>
      <c r="R35" s="388"/>
      <c r="S35" s="82"/>
      <c r="T35" s="150"/>
      <c r="U35" s="388"/>
      <c r="V35" s="388"/>
      <c r="W35" s="388"/>
      <c r="X35" s="132"/>
      <c r="Y35" s="388"/>
      <c r="Z35" s="388"/>
      <c r="AA35" s="82"/>
      <c r="AB35" s="150"/>
      <c r="AC35" s="388"/>
      <c r="AD35" s="388"/>
      <c r="AE35" s="388"/>
      <c r="AF35" s="101"/>
      <c r="AG35" s="142"/>
      <c r="AH35" s="82"/>
      <c r="AI35" s="82"/>
    </row>
    <row r="36" spans="1:35" s="2" customFormat="1" ht="21" customHeight="1">
      <c r="B36" s="393"/>
      <c r="C36" s="743"/>
      <c r="D36" s="744"/>
      <c r="E36" s="151" t="s">
        <v>93</v>
      </c>
      <c r="F36" s="152"/>
      <c r="G36" s="152"/>
      <c r="H36" s="242"/>
      <c r="I36" s="394"/>
      <c r="J36" s="394"/>
      <c r="K36" s="242"/>
      <c r="L36" s="154"/>
      <c r="M36" s="394"/>
      <c r="N36" s="394"/>
      <c r="O36" s="394"/>
      <c r="P36" s="238"/>
      <c r="Q36" s="394"/>
      <c r="R36" s="394"/>
      <c r="S36" s="242"/>
      <c r="T36" s="154"/>
      <c r="U36" s="394"/>
      <c r="V36" s="394"/>
      <c r="W36" s="394"/>
      <c r="X36" s="238"/>
      <c r="Y36" s="394"/>
      <c r="Z36" s="394"/>
      <c r="AA36" s="242"/>
      <c r="AB36" s="154"/>
      <c r="AC36" s="394"/>
      <c r="AD36" s="394"/>
      <c r="AE36" s="394"/>
      <c r="AF36" s="244"/>
      <c r="AG36" s="142"/>
      <c r="AH36" s="82"/>
      <c r="AI36" s="82"/>
    </row>
    <row r="37" spans="1:35" s="395" customFormat="1" ht="6" customHeight="1"/>
    <row r="38" spans="1:35" s="395" customFormat="1" ht="5.25" customHeight="1">
      <c r="C38" s="396"/>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8"/>
    </row>
    <row r="39" spans="1:35" s="399" customFormat="1" ht="13.5" customHeight="1">
      <c r="C39" s="400"/>
      <c r="D39" s="401"/>
      <c r="E39" s="402"/>
      <c r="F39" s="402" t="s">
        <v>115</v>
      </c>
      <c r="G39" s="403"/>
      <c r="H39" s="403"/>
      <c r="I39" s="404"/>
      <c r="J39" s="404"/>
      <c r="K39" s="404"/>
      <c r="L39" s="404"/>
      <c r="M39" s="404"/>
      <c r="N39" s="405" t="s">
        <v>116</v>
      </c>
      <c r="O39" s="404"/>
      <c r="P39" s="404"/>
      <c r="Q39" s="404"/>
      <c r="R39" s="404"/>
      <c r="S39" s="404"/>
      <c r="T39" s="404"/>
      <c r="U39" s="404"/>
      <c r="V39" s="404"/>
      <c r="W39" s="404"/>
      <c r="X39" s="404"/>
      <c r="Y39" s="404"/>
      <c r="Z39" s="404"/>
      <c r="AA39" s="404"/>
      <c r="AB39" s="404"/>
      <c r="AC39" s="404"/>
      <c r="AD39" s="404"/>
      <c r="AE39" s="404"/>
      <c r="AF39" s="406"/>
      <c r="AG39" s="404"/>
      <c r="AH39" s="403"/>
      <c r="AI39" s="403"/>
    </row>
    <row r="40" spans="1:35" s="395" customFormat="1" ht="5.25" customHeight="1">
      <c r="C40" s="407"/>
      <c r="D40" s="408"/>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9"/>
    </row>
    <row r="41" spans="1:35" s="255" customFormat="1" ht="6" customHeight="1">
      <c r="A41" s="250"/>
      <c r="B41" s="250"/>
      <c r="C41" s="251"/>
      <c r="D41" s="252"/>
      <c r="E41" s="252"/>
      <c r="F41" s="252"/>
      <c r="G41" s="252"/>
      <c r="H41" s="252"/>
      <c r="I41" s="252"/>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4"/>
      <c r="AH41" s="254"/>
      <c r="AI41" s="254"/>
    </row>
    <row r="42" spans="1:35" s="2" customFormat="1" ht="12" customHeight="1">
      <c r="C42" s="390"/>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39"/>
      <c r="AG42" s="82"/>
      <c r="AH42" s="82"/>
      <c r="AI42" s="82"/>
    </row>
    <row r="43" spans="1:35" s="2" customFormat="1" ht="12" customHeight="1">
      <c r="C43" s="410"/>
      <c r="D43" s="82" t="s">
        <v>150</v>
      </c>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411"/>
      <c r="AG43" s="82"/>
      <c r="AH43" s="82"/>
      <c r="AI43" s="82"/>
    </row>
    <row r="44" spans="1:35" s="2" customFormat="1" ht="12" customHeight="1">
      <c r="C44" s="410"/>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4"/>
      <c r="AG44" s="82"/>
      <c r="AH44" s="82"/>
      <c r="AI44" s="82"/>
    </row>
    <row r="45" spans="1:35" s="2" customFormat="1" ht="12" customHeight="1">
      <c r="C45" s="410"/>
      <c r="D45" s="82"/>
      <c r="E45" s="82" t="s">
        <v>151</v>
      </c>
      <c r="F45" s="82"/>
      <c r="G45" s="82"/>
      <c r="H45" s="82"/>
      <c r="I45" s="82"/>
      <c r="J45" s="82"/>
      <c r="K45" s="82"/>
      <c r="L45" s="82"/>
      <c r="M45" s="82"/>
      <c r="N45" s="82"/>
      <c r="O45" s="82"/>
      <c r="P45" s="82"/>
      <c r="Q45" s="82"/>
      <c r="R45" s="82"/>
      <c r="S45" s="82"/>
      <c r="T45" s="83"/>
      <c r="U45" s="82"/>
      <c r="V45" s="82"/>
      <c r="W45" s="82"/>
      <c r="X45" s="82"/>
      <c r="Y45" s="82"/>
      <c r="Z45" s="82"/>
      <c r="AA45" s="82"/>
      <c r="AB45" s="82"/>
      <c r="AC45" s="82"/>
      <c r="AD45" s="82"/>
      <c r="AE45" s="82"/>
      <c r="AF45" s="84"/>
      <c r="AG45" s="82"/>
      <c r="AH45" s="82"/>
      <c r="AI45" s="82"/>
    </row>
    <row r="46" spans="1:35" s="2" customFormat="1" ht="12" customHeight="1">
      <c r="C46" s="410"/>
      <c r="D46" s="82"/>
      <c r="E46" s="82"/>
      <c r="F46" s="82"/>
      <c r="G46" s="82"/>
      <c r="H46" s="82"/>
      <c r="I46" s="82"/>
      <c r="J46" s="82"/>
      <c r="K46" s="82"/>
      <c r="L46" s="82"/>
      <c r="M46" s="82"/>
      <c r="N46" s="82"/>
      <c r="O46" s="82"/>
      <c r="P46" s="82"/>
      <c r="Q46" s="82"/>
      <c r="R46" s="82"/>
      <c r="S46" s="82"/>
      <c r="T46" s="83"/>
      <c r="U46" s="82"/>
      <c r="V46" s="82"/>
      <c r="W46" s="82"/>
      <c r="X46" s="82"/>
      <c r="Y46" s="82"/>
      <c r="Z46" s="82"/>
      <c r="AA46" s="82"/>
      <c r="AB46" s="82"/>
      <c r="AC46" s="82"/>
      <c r="AD46" s="82"/>
      <c r="AE46" s="82"/>
      <c r="AF46" s="84"/>
      <c r="AG46" s="82"/>
      <c r="AH46" s="82"/>
      <c r="AI46" s="82"/>
    </row>
    <row r="47" spans="1:35" s="2" customFormat="1" ht="12" customHeight="1">
      <c r="C47" s="410"/>
      <c r="D47" s="82"/>
      <c r="E47" s="745" t="s">
        <v>133</v>
      </c>
      <c r="F47" s="746"/>
      <c r="G47" s="81">
        <v>5</v>
      </c>
      <c r="H47" s="93" t="s">
        <v>134</v>
      </c>
      <c r="I47" s="81">
        <v>5</v>
      </c>
      <c r="J47" s="93" t="s">
        <v>135</v>
      </c>
      <c r="K47" s="81">
        <v>27</v>
      </c>
      <c r="L47" s="93" t="s">
        <v>136</v>
      </c>
      <c r="M47" s="82"/>
      <c r="N47" s="82"/>
      <c r="O47" s="82"/>
      <c r="P47" s="82"/>
      <c r="Q47" s="82"/>
      <c r="S47" s="82"/>
      <c r="T47" s="83"/>
      <c r="U47" s="82"/>
      <c r="V47" s="82"/>
      <c r="W47" s="82"/>
      <c r="X47" s="82"/>
      <c r="Y47" s="82"/>
      <c r="Z47" s="82"/>
      <c r="AA47" s="82"/>
      <c r="AB47" s="82"/>
      <c r="AC47" s="82"/>
      <c r="AE47" s="82"/>
      <c r="AF47" s="84"/>
      <c r="AG47" s="82"/>
      <c r="AH47" s="82"/>
      <c r="AI47" s="82"/>
    </row>
    <row r="48" spans="1:35" s="2" customFormat="1" ht="13.5" customHeight="1">
      <c r="C48" s="410"/>
      <c r="D48" s="82"/>
      <c r="E48" s="82"/>
      <c r="F48" s="82"/>
      <c r="G48" s="82"/>
      <c r="H48" s="82"/>
      <c r="I48" s="82"/>
      <c r="J48" s="82"/>
      <c r="K48" s="82"/>
      <c r="L48" s="82"/>
      <c r="M48" s="82"/>
      <c r="N48" s="82"/>
      <c r="O48" s="82"/>
      <c r="P48" s="82"/>
      <c r="Q48" s="82"/>
      <c r="R48" s="83" t="s">
        <v>128</v>
      </c>
      <c r="S48" s="82"/>
      <c r="T48" s="83"/>
      <c r="U48" s="412" t="s">
        <v>152</v>
      </c>
      <c r="V48" s="360"/>
      <c r="W48" s="360"/>
      <c r="X48" s="360"/>
      <c r="Y48" s="360"/>
      <c r="Z48" s="360"/>
      <c r="AA48" s="360"/>
      <c r="AB48" s="360"/>
      <c r="AC48" s="82"/>
      <c r="AD48" s="82"/>
      <c r="AE48" s="82"/>
      <c r="AF48" s="84"/>
      <c r="AG48" s="82"/>
      <c r="AH48" s="82"/>
      <c r="AI48" s="82"/>
    </row>
    <row r="49" spans="3:35" s="2" customFormat="1" ht="12" customHeight="1">
      <c r="C49" s="413"/>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0"/>
      <c r="AG49" s="82"/>
      <c r="AH49" s="82"/>
      <c r="AI49" s="82"/>
    </row>
    <row r="50" spans="3:35" s="2" customFormat="1" ht="12" customHeight="1">
      <c r="C50" s="390"/>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39"/>
      <c r="AG50" s="82"/>
      <c r="AH50" s="82"/>
      <c r="AI50" s="82"/>
    </row>
    <row r="51" spans="3:35" s="2" customFormat="1" ht="12" customHeight="1">
      <c r="C51" s="410"/>
      <c r="D51" s="82" t="s">
        <v>153</v>
      </c>
      <c r="E51" s="82"/>
      <c r="F51" s="82"/>
      <c r="G51" s="82"/>
      <c r="H51" s="82"/>
      <c r="I51" s="82"/>
      <c r="J51" s="82"/>
      <c r="K51" s="82"/>
      <c r="L51" s="82"/>
      <c r="M51" s="82"/>
      <c r="N51" s="82"/>
      <c r="O51" s="82"/>
      <c r="P51" s="82"/>
      <c r="AC51" s="82"/>
      <c r="AD51" s="82"/>
      <c r="AE51" s="82"/>
      <c r="AF51" s="84"/>
      <c r="AG51" s="82"/>
      <c r="AH51" s="82"/>
      <c r="AI51" s="82"/>
    </row>
    <row r="52" spans="3:35" s="2" customFormat="1" ht="12" customHeight="1">
      <c r="C52" s="410"/>
      <c r="D52" s="82"/>
      <c r="E52" s="82"/>
      <c r="F52" s="82"/>
      <c r="G52" s="82"/>
      <c r="H52" s="82"/>
      <c r="I52" s="82"/>
      <c r="J52" s="82"/>
      <c r="K52" s="82"/>
      <c r="L52" s="82"/>
      <c r="M52" s="82"/>
      <c r="N52" s="82"/>
      <c r="O52" s="82"/>
      <c r="P52" s="82"/>
      <c r="Q52" s="95"/>
      <c r="R52" s="95"/>
      <c r="S52" s="747" t="s">
        <v>154</v>
      </c>
      <c r="T52" s="748"/>
      <c r="U52" s="748"/>
      <c r="V52" s="748"/>
      <c r="W52" s="748"/>
      <c r="X52" s="748"/>
      <c r="Y52" s="748"/>
      <c r="Z52" s="748"/>
      <c r="AA52" s="748"/>
      <c r="AB52" s="748"/>
      <c r="AC52" s="748"/>
      <c r="AD52" s="749"/>
      <c r="AE52" s="91"/>
      <c r="AF52" s="84"/>
      <c r="AG52" s="82"/>
      <c r="AH52" s="82"/>
      <c r="AI52" s="82"/>
    </row>
    <row r="53" spans="3:35" s="2" customFormat="1" ht="16.5" customHeight="1">
      <c r="C53" s="410"/>
      <c r="D53" s="82"/>
      <c r="E53" s="745" t="s">
        <v>133</v>
      </c>
      <c r="F53" s="746"/>
      <c r="G53" s="81">
        <v>6</v>
      </c>
      <c r="H53" s="93" t="s">
        <v>134</v>
      </c>
      <c r="I53" s="81">
        <v>5</v>
      </c>
      <c r="J53" s="93" t="s">
        <v>135</v>
      </c>
      <c r="K53" s="81">
        <v>27</v>
      </c>
      <c r="L53" s="93" t="s">
        <v>136</v>
      </c>
      <c r="M53" s="82"/>
      <c r="N53" s="82"/>
      <c r="O53" s="82"/>
      <c r="P53" s="82"/>
      <c r="Q53" s="95"/>
      <c r="R53" s="95"/>
      <c r="S53" s="750" t="s">
        <v>64</v>
      </c>
      <c r="T53" s="751"/>
      <c r="U53" s="751"/>
      <c r="V53" s="414" t="s">
        <v>65</v>
      </c>
      <c r="W53" s="752" t="s">
        <v>66</v>
      </c>
      <c r="X53" s="752"/>
      <c r="Y53" s="752"/>
      <c r="Z53" s="414" t="s">
        <v>65</v>
      </c>
      <c r="AA53" s="751" t="s">
        <v>67</v>
      </c>
      <c r="AB53" s="751"/>
      <c r="AC53" s="751"/>
      <c r="AD53" s="753"/>
      <c r="AE53" s="93"/>
      <c r="AF53" s="411"/>
      <c r="AG53" s="360"/>
      <c r="AH53" s="82"/>
      <c r="AI53" s="82"/>
    </row>
    <row r="54" spans="3:35" s="2" customFormat="1" ht="12" customHeight="1">
      <c r="C54" s="410"/>
      <c r="D54" s="82"/>
      <c r="E54" s="82"/>
      <c r="F54" s="82"/>
      <c r="G54" s="82"/>
      <c r="H54" s="82"/>
      <c r="I54" s="82"/>
      <c r="J54" s="82"/>
      <c r="K54" s="82"/>
      <c r="L54" s="82"/>
      <c r="M54" s="82"/>
      <c r="N54" s="82"/>
      <c r="O54" s="82"/>
      <c r="P54" s="82"/>
      <c r="Q54" s="95"/>
      <c r="R54" s="95"/>
      <c r="S54" s="95"/>
      <c r="T54" s="95"/>
      <c r="U54" s="95"/>
      <c r="V54" s="95"/>
      <c r="W54" s="95"/>
      <c r="X54" s="95"/>
      <c r="Y54" s="95"/>
      <c r="Z54" s="95"/>
      <c r="AA54" s="95"/>
      <c r="AB54" s="95"/>
      <c r="AC54" s="91"/>
      <c r="AD54" s="91"/>
      <c r="AE54" s="93"/>
      <c r="AF54" s="411"/>
      <c r="AG54" s="360"/>
      <c r="AH54" s="82"/>
      <c r="AI54" s="82"/>
    </row>
    <row r="55" spans="3:35" s="2" customFormat="1" ht="13.5" customHeight="1">
      <c r="C55" s="410"/>
      <c r="D55" s="82"/>
      <c r="E55" s="82"/>
      <c r="F55" s="82"/>
      <c r="G55" s="82"/>
      <c r="H55" s="82"/>
      <c r="I55" s="82"/>
      <c r="J55" s="82"/>
      <c r="K55" s="82"/>
      <c r="L55" s="82"/>
      <c r="M55" s="82"/>
      <c r="N55" s="82"/>
      <c r="O55" s="82"/>
      <c r="P55" s="82"/>
      <c r="Q55" s="91"/>
      <c r="R55" s="415" t="s">
        <v>155</v>
      </c>
      <c r="S55" s="91"/>
      <c r="T55" s="91"/>
      <c r="U55" s="416" t="s">
        <v>156</v>
      </c>
      <c r="V55" s="417"/>
      <c r="W55" s="417"/>
      <c r="X55" s="417"/>
      <c r="Y55" s="417"/>
      <c r="Z55" s="417"/>
      <c r="AA55" s="417"/>
      <c r="AB55" s="91"/>
      <c r="AC55" s="425"/>
      <c r="AD55" s="425"/>
      <c r="AE55" s="425"/>
      <c r="AF55" s="411"/>
      <c r="AG55" s="360"/>
      <c r="AH55" s="82"/>
      <c r="AI55" s="82"/>
    </row>
    <row r="56" spans="3:35" s="2" customFormat="1" ht="12" customHeight="1">
      <c r="C56" s="410"/>
      <c r="D56" s="82"/>
      <c r="E56" s="82"/>
      <c r="F56" s="82"/>
      <c r="G56" s="82"/>
      <c r="H56" s="82"/>
      <c r="I56" s="82"/>
      <c r="J56" s="82"/>
      <c r="K56" s="82"/>
      <c r="L56" s="82"/>
      <c r="M56" s="82"/>
      <c r="N56" s="82"/>
      <c r="O56" s="82"/>
      <c r="P56" s="82"/>
      <c r="Q56" s="91"/>
      <c r="R56" s="418"/>
      <c r="S56" s="91"/>
      <c r="T56" s="91"/>
      <c r="U56" s="419"/>
      <c r="V56" s="91"/>
      <c r="W56" s="91"/>
      <c r="X56" s="91"/>
      <c r="Y56" s="91"/>
      <c r="Z56" s="91"/>
      <c r="AA56" s="91"/>
      <c r="AB56" s="425"/>
      <c r="AC56" s="425"/>
      <c r="AD56" s="425"/>
      <c r="AE56" s="425"/>
      <c r="AF56" s="411"/>
      <c r="AG56" s="360"/>
      <c r="AH56" s="82"/>
      <c r="AI56" s="82"/>
    </row>
    <row r="57" spans="3:35" s="2" customFormat="1" ht="13.5" customHeight="1">
      <c r="C57" s="410"/>
      <c r="D57" s="82"/>
      <c r="E57" s="82"/>
      <c r="F57" s="82"/>
      <c r="G57" s="82"/>
      <c r="H57" s="82"/>
      <c r="I57" s="82"/>
      <c r="J57" s="82"/>
      <c r="K57" s="82"/>
      <c r="L57" s="82"/>
      <c r="M57" s="82"/>
      <c r="N57" s="82"/>
      <c r="O57" s="420" t="s">
        <v>157</v>
      </c>
      <c r="P57" s="82"/>
      <c r="Q57" s="418"/>
      <c r="R57" s="418" t="s">
        <v>158</v>
      </c>
      <c r="S57" s="91"/>
      <c r="T57" s="91"/>
      <c r="U57" s="421" t="s">
        <v>68</v>
      </c>
      <c r="V57" s="417"/>
      <c r="W57" s="417"/>
      <c r="X57" s="417"/>
      <c r="Y57" s="417"/>
      <c r="Z57" s="417"/>
      <c r="AA57" s="417"/>
      <c r="AB57" s="425"/>
      <c r="AC57" s="425"/>
      <c r="AD57" s="425"/>
      <c r="AE57" s="425"/>
      <c r="AF57" s="101"/>
      <c r="AG57" s="132"/>
      <c r="AH57" s="82"/>
      <c r="AI57" s="82"/>
    </row>
    <row r="58" spans="3:35" s="2" customFormat="1" ht="12" customHeight="1">
      <c r="C58" s="410"/>
      <c r="D58" s="82"/>
      <c r="E58" s="82"/>
      <c r="F58" s="82"/>
      <c r="G58" s="82"/>
      <c r="H58" s="82"/>
      <c r="I58" s="82"/>
      <c r="J58" s="82"/>
      <c r="K58" s="82"/>
      <c r="L58" s="82"/>
      <c r="M58" s="82"/>
      <c r="N58" s="82"/>
      <c r="O58" s="254"/>
      <c r="P58" s="82"/>
      <c r="Q58" s="91"/>
      <c r="R58" s="418"/>
      <c r="S58" s="91"/>
      <c r="T58" s="91"/>
      <c r="U58" s="419"/>
      <c r="V58" s="91"/>
      <c r="W58" s="91"/>
      <c r="X58" s="91"/>
      <c r="Y58" s="91"/>
      <c r="Z58" s="91"/>
      <c r="AA58" s="91"/>
      <c r="AB58" s="425"/>
      <c r="AC58" s="425"/>
      <c r="AD58" s="425"/>
      <c r="AE58" s="425"/>
      <c r="AF58" s="101"/>
      <c r="AG58" s="132"/>
      <c r="AH58" s="82"/>
      <c r="AI58" s="82"/>
    </row>
    <row r="59" spans="3:35" s="2" customFormat="1" ht="13.5" customHeight="1">
      <c r="C59" s="410"/>
      <c r="D59" s="82"/>
      <c r="E59" s="82"/>
      <c r="F59" s="82"/>
      <c r="G59" s="82"/>
      <c r="H59" s="82"/>
      <c r="I59" s="82"/>
      <c r="J59" s="82"/>
      <c r="K59" s="82"/>
      <c r="L59" s="82"/>
      <c r="M59" s="82"/>
      <c r="N59" s="82"/>
      <c r="O59" s="420" t="s">
        <v>159</v>
      </c>
      <c r="P59" s="82"/>
      <c r="Q59" s="91"/>
      <c r="R59" s="418" t="s">
        <v>160</v>
      </c>
      <c r="S59" s="91"/>
      <c r="T59" s="91"/>
      <c r="U59" s="421" t="s">
        <v>69</v>
      </c>
      <c r="V59" s="417"/>
      <c r="W59" s="417"/>
      <c r="X59" s="417"/>
      <c r="Y59" s="417"/>
      <c r="Z59" s="417"/>
      <c r="AA59" s="417"/>
      <c r="AB59" s="425"/>
      <c r="AC59" s="425"/>
      <c r="AD59" s="425"/>
      <c r="AE59" s="425"/>
      <c r="AF59" s="411"/>
      <c r="AG59" s="360"/>
      <c r="AH59" s="82"/>
      <c r="AI59" s="82"/>
    </row>
    <row r="60" spans="3:35" s="2" customFormat="1" ht="12" customHeight="1">
      <c r="C60" s="413"/>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0"/>
      <c r="AG60" s="82"/>
      <c r="AH60" s="82"/>
      <c r="AI60" s="82"/>
    </row>
    <row r="61" spans="3:35" s="2" customFormat="1" ht="6" customHeight="1">
      <c r="AG61" s="82"/>
      <c r="AH61" s="82"/>
      <c r="AI61" s="82"/>
    </row>
    <row r="62" spans="3:35" s="2" customFormat="1" ht="17.100000000000001" customHeight="1">
      <c r="AA62" s="364"/>
      <c r="AB62" s="82"/>
      <c r="AC62" s="82"/>
      <c r="AD62" s="360"/>
      <c r="AE62" s="82"/>
      <c r="AF62" s="82"/>
    </row>
    <row r="63" spans="3:35" s="2" customFormat="1" ht="17.100000000000001" customHeight="1">
      <c r="C63" s="738"/>
      <c r="D63" s="738"/>
      <c r="E63" s="738"/>
      <c r="F63" s="738"/>
      <c r="G63" s="738"/>
      <c r="H63" s="738"/>
      <c r="I63" s="738"/>
      <c r="J63" s="738"/>
      <c r="K63" s="738"/>
      <c r="L63" s="738"/>
      <c r="M63" s="738"/>
      <c r="N63" s="738"/>
      <c r="O63" s="738"/>
      <c r="P63" s="738"/>
      <c r="Q63" s="738"/>
      <c r="R63" s="738"/>
      <c r="S63" s="738"/>
      <c r="T63" s="738"/>
      <c r="U63" s="738"/>
      <c r="V63" s="738"/>
      <c r="W63" s="738"/>
      <c r="X63" s="738"/>
      <c r="Y63" s="738"/>
      <c r="Z63" s="738"/>
      <c r="AA63" s="738"/>
      <c r="AB63" s="738"/>
      <c r="AC63" s="738"/>
      <c r="AD63" s="738"/>
      <c r="AE63" s="738"/>
      <c r="AF63" s="422"/>
    </row>
    <row r="64" spans="3:35" ht="17.100000000000001" customHeight="1"/>
    <row r="65" ht="17.100000000000001" customHeight="1"/>
    <row r="66" ht="17.100000000000001" customHeight="1"/>
  </sheetData>
  <sheetProtection algorithmName="SHA-512" hashValue="vaU8DEj03p4uZ2Wp8gAqtqWp2FwNUfuNJMSMIEChbdD7SKClKA2/UWwYSqyKNAdPRBnClzo1DeNeX8dyyFYg5A==" saltValue="bfAa/yDsEUCD1HBWakFd5w==" spinCount="100000" sheet="1" scenarios="1"/>
  <mergeCells count="93">
    <mergeCell ref="C63:AE63"/>
    <mergeCell ref="C29:D36"/>
    <mergeCell ref="E47:F47"/>
    <mergeCell ref="S52:AD52"/>
    <mergeCell ref="E53:F53"/>
    <mergeCell ref="S53:U53"/>
    <mergeCell ref="W53:Y53"/>
    <mergeCell ref="AA53:AD53"/>
    <mergeCell ref="N24:O24"/>
    <mergeCell ref="Q24:R24"/>
    <mergeCell ref="AE25:AF25"/>
    <mergeCell ref="C26:H27"/>
    <mergeCell ref="I26:P27"/>
    <mergeCell ref="Q26:Q27"/>
    <mergeCell ref="S26:X27"/>
    <mergeCell ref="Y26:AE27"/>
    <mergeCell ref="AF26:AF27"/>
    <mergeCell ref="U24:V24"/>
    <mergeCell ref="W24:X24"/>
    <mergeCell ref="Z24:AA24"/>
    <mergeCell ref="AC24:AD24"/>
    <mergeCell ref="C25:H25"/>
    <mergeCell ref="I25:J25"/>
    <mergeCell ref="K25:L25"/>
    <mergeCell ref="N25:O25"/>
    <mergeCell ref="Q25:R25"/>
    <mergeCell ref="U25:V25"/>
    <mergeCell ref="W25:X25"/>
    <mergeCell ref="Z25:AA25"/>
    <mergeCell ref="AC25:AD25"/>
    <mergeCell ref="D24:G24"/>
    <mergeCell ref="I24:J24"/>
    <mergeCell ref="K24:L24"/>
    <mergeCell ref="Y16:AF16"/>
    <mergeCell ref="C17:E22"/>
    <mergeCell ref="U17:Z19"/>
    <mergeCell ref="AA17:AF19"/>
    <mergeCell ref="G18:L18"/>
    <mergeCell ref="G20:L20"/>
    <mergeCell ref="N20:R20"/>
    <mergeCell ref="U20:Z22"/>
    <mergeCell ref="AA20:AF22"/>
    <mergeCell ref="D16:I16"/>
    <mergeCell ref="L16:Q16"/>
    <mergeCell ref="S16:X16"/>
    <mergeCell ref="AF14:AF15"/>
    <mergeCell ref="S14:S15"/>
    <mergeCell ref="T14:T15"/>
    <mergeCell ref="U14:U15"/>
    <mergeCell ref="V14:V15"/>
    <mergeCell ref="W14:X15"/>
    <mergeCell ref="Y14:Z15"/>
    <mergeCell ref="AA14:AA15"/>
    <mergeCell ref="AB14:AB15"/>
    <mergeCell ref="AC14:AC15"/>
    <mergeCell ref="AD14:AD15"/>
    <mergeCell ref="AE14:AE15"/>
    <mergeCell ref="AB12:AB13"/>
    <mergeCell ref="AC12:AC13"/>
    <mergeCell ref="AD12:AD13"/>
    <mergeCell ref="AE12:AE13"/>
    <mergeCell ref="AF12:AF13"/>
    <mergeCell ref="C14:H15"/>
    <mergeCell ref="I14:N15"/>
    <mergeCell ref="O14:P15"/>
    <mergeCell ref="Q14:Q15"/>
    <mergeCell ref="R14:R15"/>
    <mergeCell ref="AA12:AA13"/>
    <mergeCell ref="C12:H13"/>
    <mergeCell ref="I12:N13"/>
    <mergeCell ref="O12:P13"/>
    <mergeCell ref="Q12:Q13"/>
    <mergeCell ref="R12:R13"/>
    <mergeCell ref="S12:S13"/>
    <mergeCell ref="T12:T13"/>
    <mergeCell ref="U12:U13"/>
    <mergeCell ref="V12:V13"/>
    <mergeCell ref="W12:X13"/>
    <mergeCell ref="Y12:Z13"/>
    <mergeCell ref="D9:G9"/>
    <mergeCell ref="J9:M9"/>
    <mergeCell ref="P9:AE9"/>
    <mergeCell ref="C10:C11"/>
    <mergeCell ref="D10:G11"/>
    <mergeCell ref="I10:I11"/>
    <mergeCell ref="J10:M11"/>
    <mergeCell ref="P10:AE11"/>
    <mergeCell ref="B1:AA1"/>
    <mergeCell ref="V2:Z2"/>
    <mergeCell ref="AB2:AF2"/>
    <mergeCell ref="V3:Z7"/>
    <mergeCell ref="AB3:AF7"/>
    <mergeCell ref="C4:Q4"/>
  </mergeCells>
  <phoneticPr fontId="27"/>
  <pageMargins left="0.19685039370078741" right="0.19685039370078741" top="0.59055118110236227" bottom="0.39370078740157483" header="0.51181102362204722" footer="0.51181102362204722"/>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66"/>
  <sheetViews>
    <sheetView showGridLines="0" zoomScaleNormal="100" zoomScaleSheetLayoutView="100" workbookViewId="0">
      <selection activeCell="J10" sqref="J10:M11"/>
    </sheetView>
  </sheetViews>
  <sheetFormatPr defaultRowHeight="12"/>
  <cols>
    <col min="1" max="1" width="9" style="50"/>
    <col min="2" max="31" width="2.75" style="50" customWidth="1"/>
    <col min="32" max="32" width="2.875" style="50" customWidth="1"/>
    <col min="33" max="34" width="2.75" style="50" customWidth="1"/>
    <col min="35" max="35" width="1.875" style="50" customWidth="1"/>
    <col min="36" max="16384" width="9" style="50"/>
  </cols>
  <sheetData>
    <row r="1" spans="1:35" s="2" customFormat="1" ht="16.5" customHeight="1">
      <c r="A1" s="1"/>
      <c r="B1" s="618" t="s">
        <v>170</v>
      </c>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1"/>
      <c r="AC1" s="1"/>
      <c r="AD1" s="1"/>
      <c r="AE1" s="1"/>
      <c r="AF1" s="1"/>
      <c r="AG1" s="1"/>
      <c r="AH1" s="1"/>
      <c r="AI1" s="1"/>
    </row>
    <row r="2" spans="1:35" s="2" customFormat="1" ht="16.5" customHeight="1">
      <c r="A2" s="1"/>
      <c r="B2" s="3"/>
      <c r="C2" s="1" t="s">
        <v>0</v>
      </c>
      <c r="D2" s="1"/>
      <c r="E2" s="1"/>
      <c r="F2" s="1"/>
      <c r="G2" s="1"/>
      <c r="H2" s="1"/>
      <c r="I2" s="1"/>
      <c r="J2" s="1"/>
      <c r="K2" s="1"/>
      <c r="L2" s="4"/>
      <c r="M2" s="77"/>
      <c r="N2" s="77"/>
      <c r="O2" s="77"/>
      <c r="P2" s="77"/>
      <c r="Q2" s="77"/>
      <c r="R2" s="77"/>
      <c r="S2" s="77"/>
      <c r="T2" s="77"/>
      <c r="U2" s="77"/>
      <c r="V2" s="827" t="s">
        <v>1</v>
      </c>
      <c r="W2" s="828"/>
      <c r="X2" s="828"/>
      <c r="Y2" s="828"/>
      <c r="Z2" s="829"/>
      <c r="AA2" s="1"/>
      <c r="AB2" s="827" t="s">
        <v>2</v>
      </c>
      <c r="AC2" s="828"/>
      <c r="AD2" s="828"/>
      <c r="AE2" s="828"/>
      <c r="AF2" s="829"/>
      <c r="AG2" s="1"/>
      <c r="AH2" s="1"/>
      <c r="AI2" s="1"/>
    </row>
    <row r="3" spans="1:35" s="2" customFormat="1" ht="16.5" customHeight="1">
      <c r="A3" s="1"/>
      <c r="B3" s="1"/>
      <c r="C3" s="1"/>
      <c r="D3" s="1"/>
      <c r="E3" s="1"/>
      <c r="F3" s="1"/>
      <c r="G3" s="1"/>
      <c r="H3" s="77"/>
      <c r="I3" s="77"/>
      <c r="J3" s="77"/>
      <c r="K3" s="77"/>
      <c r="L3" s="77"/>
      <c r="M3" s="77"/>
      <c r="N3" s="77"/>
      <c r="O3" s="77"/>
      <c r="P3" s="77"/>
      <c r="Q3" s="77"/>
      <c r="R3" s="77"/>
      <c r="S3" s="77"/>
      <c r="T3" s="65"/>
      <c r="U3" s="65"/>
      <c r="V3" s="830"/>
      <c r="W3" s="831"/>
      <c r="X3" s="831"/>
      <c r="Y3" s="831"/>
      <c r="Z3" s="832"/>
      <c r="AA3" s="1"/>
      <c r="AB3" s="830"/>
      <c r="AC3" s="831"/>
      <c r="AD3" s="831"/>
      <c r="AE3" s="831"/>
      <c r="AF3" s="832"/>
      <c r="AG3" s="65"/>
      <c r="AH3" s="65"/>
      <c r="AI3" s="1"/>
    </row>
    <row r="4" spans="1:35" s="2" customFormat="1" ht="16.5" customHeight="1">
      <c r="A4" s="1"/>
      <c r="B4" s="1"/>
      <c r="C4" s="839" t="s">
        <v>3</v>
      </c>
      <c r="D4" s="839"/>
      <c r="E4" s="839"/>
      <c r="F4" s="839"/>
      <c r="G4" s="839"/>
      <c r="H4" s="839"/>
      <c r="I4" s="839"/>
      <c r="J4" s="839"/>
      <c r="K4" s="839"/>
      <c r="L4" s="839"/>
      <c r="M4" s="839"/>
      <c r="N4" s="839"/>
      <c r="O4" s="839"/>
      <c r="P4" s="839"/>
      <c r="Q4" s="839"/>
      <c r="R4" s="6"/>
      <c r="S4" s="6"/>
      <c r="T4" s="77"/>
      <c r="U4" s="65"/>
      <c r="V4" s="833"/>
      <c r="W4" s="834"/>
      <c r="X4" s="834"/>
      <c r="Y4" s="834"/>
      <c r="Z4" s="835"/>
      <c r="AA4" s="1"/>
      <c r="AB4" s="833"/>
      <c r="AC4" s="834"/>
      <c r="AD4" s="834"/>
      <c r="AE4" s="834"/>
      <c r="AF4" s="835"/>
      <c r="AG4" s="7"/>
      <c r="AH4" s="7"/>
      <c r="AI4" s="1"/>
    </row>
    <row r="5" spans="1:35" s="2" customFormat="1" ht="16.5" customHeight="1">
      <c r="A5" s="1"/>
      <c r="B5" s="1"/>
      <c r="C5" s="6"/>
      <c r="D5" s="6"/>
      <c r="E5" s="6"/>
      <c r="F5" s="6"/>
      <c r="G5" s="6"/>
      <c r="H5" s="6"/>
      <c r="I5" s="6"/>
      <c r="J5" s="6"/>
      <c r="K5" s="6"/>
      <c r="L5" s="6"/>
      <c r="M5" s="6"/>
      <c r="N5" s="6"/>
      <c r="O5" s="6"/>
      <c r="P5" s="6"/>
      <c r="Q5" s="6"/>
      <c r="R5" s="6"/>
      <c r="S5" s="6"/>
      <c r="T5" s="77"/>
      <c r="U5" s="65"/>
      <c r="V5" s="833"/>
      <c r="W5" s="834"/>
      <c r="X5" s="834"/>
      <c r="Y5" s="834"/>
      <c r="Z5" s="835"/>
      <c r="AA5" s="1"/>
      <c r="AB5" s="833"/>
      <c r="AC5" s="834"/>
      <c r="AD5" s="834"/>
      <c r="AE5" s="834"/>
      <c r="AF5" s="835"/>
      <c r="AG5" s="7"/>
      <c r="AH5" s="7"/>
      <c r="AI5" s="1"/>
    </row>
    <row r="6" spans="1:35" s="2" customFormat="1" ht="16.5" customHeight="1">
      <c r="A6" s="1"/>
      <c r="B6" s="1"/>
      <c r="C6" s="1"/>
      <c r="D6" s="1"/>
      <c r="E6" s="79"/>
      <c r="F6" s="6" t="s">
        <v>4</v>
      </c>
      <c r="G6" s="6"/>
      <c r="H6" s="6"/>
      <c r="I6" s="79" t="s">
        <v>57</v>
      </c>
      <c r="J6" s="6" t="s">
        <v>5</v>
      </c>
      <c r="K6" s="6"/>
      <c r="L6" s="6"/>
      <c r="M6" s="8"/>
      <c r="N6" s="6" t="s">
        <v>6</v>
      </c>
      <c r="O6" s="6"/>
      <c r="P6" s="1"/>
      <c r="Q6" s="6"/>
      <c r="R6" s="6"/>
      <c r="S6" s="6"/>
      <c r="T6" s="65"/>
      <c r="U6" s="65"/>
      <c r="V6" s="833"/>
      <c r="W6" s="834"/>
      <c r="X6" s="834"/>
      <c r="Y6" s="834"/>
      <c r="Z6" s="835"/>
      <c r="AA6" s="1"/>
      <c r="AB6" s="833"/>
      <c r="AC6" s="834"/>
      <c r="AD6" s="834"/>
      <c r="AE6" s="834"/>
      <c r="AF6" s="835"/>
      <c r="AG6" s="7"/>
      <c r="AH6" s="7"/>
      <c r="AI6" s="1"/>
    </row>
    <row r="7" spans="1:35" s="2" customFormat="1" ht="16.5" customHeight="1">
      <c r="A7" s="1"/>
      <c r="B7" s="1"/>
      <c r="C7" s="9"/>
      <c r="D7" s="10"/>
      <c r="E7" s="10"/>
      <c r="F7" s="7"/>
      <c r="G7" s="7"/>
      <c r="H7" s="11"/>
      <c r="I7" s="77"/>
      <c r="J7" s="77"/>
      <c r="K7" s="77"/>
      <c r="L7" s="77"/>
      <c r="M7" s="77"/>
      <c r="N7" s="77"/>
      <c r="O7" s="77"/>
      <c r="P7" s="77"/>
      <c r="Q7" s="77"/>
      <c r="R7" s="1"/>
      <c r="S7" s="1"/>
      <c r="T7" s="1"/>
      <c r="U7" s="1"/>
      <c r="V7" s="836"/>
      <c r="W7" s="837"/>
      <c r="X7" s="837"/>
      <c r="Y7" s="837"/>
      <c r="Z7" s="838"/>
      <c r="AA7" s="1"/>
      <c r="AB7" s="836"/>
      <c r="AC7" s="837"/>
      <c r="AD7" s="837"/>
      <c r="AE7" s="837"/>
      <c r="AF7" s="838"/>
      <c r="AG7" s="7"/>
      <c r="AH7" s="7"/>
      <c r="AI7" s="1"/>
    </row>
    <row r="8" spans="1:35" s="2" customFormat="1" ht="6" customHeight="1">
      <c r="A8" s="1"/>
      <c r="B8" s="1"/>
      <c r="C8" s="12"/>
      <c r="D8" s="13"/>
      <c r="E8" s="13"/>
      <c r="F8" s="7"/>
      <c r="G8" s="7"/>
      <c r="H8" s="7"/>
      <c r="I8" s="7"/>
      <c r="J8" s="7"/>
      <c r="K8" s="1"/>
      <c r="L8" s="1"/>
      <c r="M8" s="1"/>
      <c r="N8" s="1"/>
      <c r="O8" s="1"/>
      <c r="P8" s="1"/>
      <c r="Q8" s="1"/>
      <c r="R8" s="1"/>
      <c r="S8" s="1"/>
      <c r="T8" s="1"/>
      <c r="U8" s="1"/>
      <c r="V8" s="1"/>
      <c r="W8" s="7"/>
      <c r="X8" s="7"/>
      <c r="Y8" s="7"/>
      <c r="Z8" s="7"/>
      <c r="AA8" s="7"/>
      <c r="AB8" s="7"/>
      <c r="AC8" s="7"/>
      <c r="AD8" s="7"/>
      <c r="AE8" s="7"/>
      <c r="AF8" s="7"/>
      <c r="AG8" s="7"/>
      <c r="AH8" s="7"/>
      <c r="AI8" s="1"/>
    </row>
    <row r="9" spans="1:35" s="2" customFormat="1" ht="20.25" customHeight="1">
      <c r="A9" s="1"/>
      <c r="B9" s="7"/>
      <c r="C9" s="14"/>
      <c r="D9" s="840" t="s">
        <v>7</v>
      </c>
      <c r="E9" s="840"/>
      <c r="F9" s="840"/>
      <c r="G9" s="840"/>
      <c r="H9" s="15"/>
      <c r="I9" s="14"/>
      <c r="J9" s="840" t="s">
        <v>8</v>
      </c>
      <c r="K9" s="840"/>
      <c r="L9" s="840"/>
      <c r="M9" s="840"/>
      <c r="N9" s="15"/>
      <c r="O9" s="16"/>
      <c r="P9" s="840" t="s">
        <v>9</v>
      </c>
      <c r="Q9" s="841"/>
      <c r="R9" s="841"/>
      <c r="S9" s="841"/>
      <c r="T9" s="841"/>
      <c r="U9" s="841"/>
      <c r="V9" s="841"/>
      <c r="W9" s="841"/>
      <c r="X9" s="841"/>
      <c r="Y9" s="841"/>
      <c r="Z9" s="841"/>
      <c r="AA9" s="841"/>
      <c r="AB9" s="841"/>
      <c r="AC9" s="841"/>
      <c r="AD9" s="841"/>
      <c r="AE9" s="841"/>
      <c r="AF9" s="17"/>
      <c r="AG9" s="18"/>
      <c r="AH9" s="18"/>
      <c r="AI9" s="72"/>
    </row>
    <row r="10" spans="1:35" s="2" customFormat="1" ht="15" customHeight="1">
      <c r="A10" s="1"/>
      <c r="B10" s="7"/>
      <c r="C10" s="842"/>
      <c r="D10" s="843" t="s">
        <v>10</v>
      </c>
      <c r="E10" s="843"/>
      <c r="F10" s="843"/>
      <c r="G10" s="843"/>
      <c r="H10" s="20"/>
      <c r="I10" s="842"/>
      <c r="J10" s="845" t="s">
        <v>11</v>
      </c>
      <c r="K10" s="846"/>
      <c r="L10" s="846"/>
      <c r="M10" s="846"/>
      <c r="N10" s="20"/>
      <c r="O10" s="21"/>
      <c r="P10" s="843" t="s">
        <v>12</v>
      </c>
      <c r="Q10" s="848"/>
      <c r="R10" s="848"/>
      <c r="S10" s="848"/>
      <c r="T10" s="848"/>
      <c r="U10" s="848"/>
      <c r="V10" s="848"/>
      <c r="W10" s="848"/>
      <c r="X10" s="848"/>
      <c r="Y10" s="848"/>
      <c r="Z10" s="848"/>
      <c r="AA10" s="848"/>
      <c r="AB10" s="848"/>
      <c r="AC10" s="848"/>
      <c r="AD10" s="848"/>
      <c r="AE10" s="848"/>
      <c r="AF10" s="70"/>
      <c r="AG10" s="18"/>
      <c r="AH10" s="18"/>
      <c r="AI10" s="72"/>
    </row>
    <row r="11" spans="1:35" s="2" customFormat="1" ht="9.75" customHeight="1">
      <c r="A11" s="1"/>
      <c r="B11" s="7"/>
      <c r="C11" s="814"/>
      <c r="D11" s="844"/>
      <c r="E11" s="844"/>
      <c r="F11" s="844"/>
      <c r="G11" s="844"/>
      <c r="H11" s="22"/>
      <c r="I11" s="814"/>
      <c r="J11" s="847"/>
      <c r="K11" s="847"/>
      <c r="L11" s="847"/>
      <c r="M11" s="847"/>
      <c r="N11" s="22"/>
      <c r="O11" s="23"/>
      <c r="P11" s="849"/>
      <c r="Q11" s="849"/>
      <c r="R11" s="849"/>
      <c r="S11" s="849"/>
      <c r="T11" s="849"/>
      <c r="U11" s="849"/>
      <c r="V11" s="849"/>
      <c r="W11" s="849"/>
      <c r="X11" s="849"/>
      <c r="Y11" s="849"/>
      <c r="Z11" s="849"/>
      <c r="AA11" s="849"/>
      <c r="AB11" s="849"/>
      <c r="AC11" s="849"/>
      <c r="AD11" s="849"/>
      <c r="AE11" s="849"/>
      <c r="AF11" s="71"/>
      <c r="AG11" s="72"/>
      <c r="AH11" s="72"/>
      <c r="AI11" s="72"/>
    </row>
    <row r="12" spans="1:35" s="2" customFormat="1" ht="14.25" customHeight="1">
      <c r="A12" s="1"/>
      <c r="B12" s="7"/>
      <c r="C12" s="817" t="s">
        <v>58</v>
      </c>
      <c r="D12" s="818"/>
      <c r="E12" s="818"/>
      <c r="F12" s="818"/>
      <c r="G12" s="818"/>
      <c r="H12" s="819"/>
      <c r="I12" s="823" t="s">
        <v>59</v>
      </c>
      <c r="J12" s="824"/>
      <c r="K12" s="824"/>
      <c r="L12" s="824"/>
      <c r="M12" s="824"/>
      <c r="N12" s="825"/>
      <c r="O12" s="771" t="s">
        <v>13</v>
      </c>
      <c r="P12" s="815"/>
      <c r="Q12" s="646">
        <v>5</v>
      </c>
      <c r="R12" s="768" t="s">
        <v>14</v>
      </c>
      <c r="S12" s="646">
        <v>8</v>
      </c>
      <c r="T12" s="768" t="s">
        <v>15</v>
      </c>
      <c r="U12" s="646">
        <v>23</v>
      </c>
      <c r="V12" s="768" t="s">
        <v>16</v>
      </c>
      <c r="W12" s="768" t="s">
        <v>17</v>
      </c>
      <c r="X12" s="815"/>
      <c r="Y12" s="768" t="s">
        <v>13</v>
      </c>
      <c r="Z12" s="815"/>
      <c r="AA12" s="646">
        <v>6</v>
      </c>
      <c r="AB12" s="768" t="s">
        <v>14</v>
      </c>
      <c r="AC12" s="646">
        <v>6</v>
      </c>
      <c r="AD12" s="768" t="s">
        <v>15</v>
      </c>
      <c r="AE12" s="646">
        <v>26</v>
      </c>
      <c r="AF12" s="805" t="s">
        <v>16</v>
      </c>
      <c r="AG12" s="67"/>
      <c r="AH12" s="67"/>
      <c r="AI12" s="72"/>
    </row>
    <row r="13" spans="1:35" s="2" customFormat="1" ht="9.75" customHeight="1">
      <c r="A13" s="1"/>
      <c r="B13" s="7"/>
      <c r="C13" s="820"/>
      <c r="D13" s="821"/>
      <c r="E13" s="821"/>
      <c r="F13" s="821"/>
      <c r="G13" s="821"/>
      <c r="H13" s="822"/>
      <c r="I13" s="820"/>
      <c r="J13" s="821"/>
      <c r="K13" s="821"/>
      <c r="L13" s="821"/>
      <c r="M13" s="821"/>
      <c r="N13" s="822"/>
      <c r="O13" s="826"/>
      <c r="P13" s="816"/>
      <c r="Q13" s="647"/>
      <c r="R13" s="816"/>
      <c r="S13" s="647"/>
      <c r="T13" s="816"/>
      <c r="U13" s="647"/>
      <c r="V13" s="816"/>
      <c r="W13" s="816"/>
      <c r="X13" s="816"/>
      <c r="Y13" s="816"/>
      <c r="Z13" s="816"/>
      <c r="AA13" s="647"/>
      <c r="AB13" s="816"/>
      <c r="AC13" s="647"/>
      <c r="AD13" s="816"/>
      <c r="AE13" s="647"/>
      <c r="AF13" s="806"/>
      <c r="AG13" s="18"/>
      <c r="AH13" s="18"/>
      <c r="AI13" s="7"/>
    </row>
    <row r="14" spans="1:35" s="2" customFormat="1" ht="9.75" customHeight="1">
      <c r="A14" s="1"/>
      <c r="B14" s="7"/>
      <c r="C14" s="807" t="s">
        <v>60</v>
      </c>
      <c r="D14" s="808"/>
      <c r="E14" s="808"/>
      <c r="F14" s="808"/>
      <c r="G14" s="808"/>
      <c r="H14" s="809"/>
      <c r="I14" s="807" t="s">
        <v>61</v>
      </c>
      <c r="J14" s="808"/>
      <c r="K14" s="808"/>
      <c r="L14" s="808"/>
      <c r="M14" s="808"/>
      <c r="N14" s="809"/>
      <c r="O14" s="813" t="s">
        <v>18</v>
      </c>
      <c r="P14" s="803"/>
      <c r="Q14" s="799">
        <v>6</v>
      </c>
      <c r="R14" s="797" t="s">
        <v>14</v>
      </c>
      <c r="S14" s="799">
        <v>6</v>
      </c>
      <c r="T14" s="797" t="s">
        <v>15</v>
      </c>
      <c r="U14" s="799">
        <v>27</v>
      </c>
      <c r="V14" s="797" t="s">
        <v>16</v>
      </c>
      <c r="W14" s="797" t="s">
        <v>17</v>
      </c>
      <c r="X14" s="803"/>
      <c r="Y14" s="797" t="s">
        <v>13</v>
      </c>
      <c r="Z14" s="803"/>
      <c r="AA14" s="799">
        <v>7</v>
      </c>
      <c r="AB14" s="797" t="s">
        <v>14</v>
      </c>
      <c r="AC14" s="799">
        <v>3</v>
      </c>
      <c r="AD14" s="797" t="s">
        <v>15</v>
      </c>
      <c r="AE14" s="799">
        <v>31</v>
      </c>
      <c r="AF14" s="801" t="s">
        <v>19</v>
      </c>
      <c r="AG14" s="25"/>
      <c r="AH14" s="18"/>
      <c r="AI14" s="7"/>
    </row>
    <row r="15" spans="1:35" s="2" customFormat="1" ht="14.25" customHeight="1">
      <c r="A15" s="1"/>
      <c r="B15" s="7"/>
      <c r="C15" s="810"/>
      <c r="D15" s="811"/>
      <c r="E15" s="811"/>
      <c r="F15" s="811"/>
      <c r="G15" s="811"/>
      <c r="H15" s="812"/>
      <c r="I15" s="810"/>
      <c r="J15" s="811"/>
      <c r="K15" s="811"/>
      <c r="L15" s="811"/>
      <c r="M15" s="811"/>
      <c r="N15" s="812"/>
      <c r="O15" s="814"/>
      <c r="P15" s="798"/>
      <c r="Q15" s="800"/>
      <c r="R15" s="798"/>
      <c r="S15" s="800"/>
      <c r="T15" s="798"/>
      <c r="U15" s="800"/>
      <c r="V15" s="798"/>
      <c r="W15" s="798"/>
      <c r="X15" s="798"/>
      <c r="Y15" s="798"/>
      <c r="Z15" s="798"/>
      <c r="AA15" s="800"/>
      <c r="AB15" s="798"/>
      <c r="AC15" s="800"/>
      <c r="AD15" s="798"/>
      <c r="AE15" s="800"/>
      <c r="AF15" s="802"/>
      <c r="AG15" s="18"/>
      <c r="AH15" s="18"/>
      <c r="AI15" s="18"/>
    </row>
    <row r="16" spans="1:35" s="2" customFormat="1" ht="6" customHeight="1">
      <c r="A16" s="1"/>
      <c r="B16" s="7"/>
      <c r="C16" s="68"/>
      <c r="D16" s="769"/>
      <c r="E16" s="770"/>
      <c r="F16" s="770"/>
      <c r="G16" s="770"/>
      <c r="H16" s="770"/>
      <c r="I16" s="770"/>
      <c r="J16" s="74"/>
      <c r="K16" s="68"/>
      <c r="L16" s="769"/>
      <c r="M16" s="770"/>
      <c r="N16" s="770"/>
      <c r="O16" s="770"/>
      <c r="P16" s="770"/>
      <c r="Q16" s="770"/>
      <c r="R16" s="74"/>
      <c r="S16" s="768"/>
      <c r="T16" s="768"/>
      <c r="U16" s="768"/>
      <c r="V16" s="768"/>
      <c r="W16" s="768"/>
      <c r="X16" s="768"/>
      <c r="Y16" s="768"/>
      <c r="Z16" s="804"/>
      <c r="AA16" s="804"/>
      <c r="AB16" s="804"/>
      <c r="AC16" s="804"/>
      <c r="AD16" s="804"/>
      <c r="AE16" s="804"/>
      <c r="AF16" s="804"/>
      <c r="AG16" s="18"/>
      <c r="AH16" s="7"/>
      <c r="AI16" s="7"/>
    </row>
    <row r="17" spans="1:35" s="2" customFormat="1" ht="10.5" customHeight="1">
      <c r="A17" s="1"/>
      <c r="B17" s="7"/>
      <c r="C17" s="775" t="s">
        <v>20</v>
      </c>
      <c r="D17" s="776"/>
      <c r="E17" s="777"/>
      <c r="F17" s="76"/>
      <c r="G17" s="76"/>
      <c r="H17" s="76"/>
      <c r="I17" s="76"/>
      <c r="J17" s="76"/>
      <c r="K17" s="26"/>
      <c r="L17" s="27"/>
      <c r="M17" s="27"/>
      <c r="N17" s="27"/>
      <c r="O17" s="27"/>
      <c r="P17" s="27"/>
      <c r="Q17" s="28"/>
      <c r="R17" s="29"/>
      <c r="S17" s="29"/>
      <c r="T17" s="29" t="s">
        <v>21</v>
      </c>
      <c r="U17" s="784" t="s">
        <v>22</v>
      </c>
      <c r="V17" s="785"/>
      <c r="W17" s="785"/>
      <c r="X17" s="785"/>
      <c r="Y17" s="785"/>
      <c r="Z17" s="786"/>
      <c r="AA17" s="784" t="s">
        <v>23</v>
      </c>
      <c r="AB17" s="785"/>
      <c r="AC17" s="785"/>
      <c r="AD17" s="785"/>
      <c r="AE17" s="785"/>
      <c r="AF17" s="786"/>
      <c r="AG17" s="18"/>
      <c r="AH17" s="7"/>
      <c r="AI17" s="7"/>
    </row>
    <row r="18" spans="1:35" s="2" customFormat="1" ht="17.25" customHeight="1">
      <c r="A18" s="1"/>
      <c r="B18" s="7"/>
      <c r="C18" s="778"/>
      <c r="D18" s="779"/>
      <c r="E18" s="780"/>
      <c r="F18" s="7"/>
      <c r="G18" s="793" t="s">
        <v>24</v>
      </c>
      <c r="H18" s="793"/>
      <c r="I18" s="793"/>
      <c r="J18" s="793"/>
      <c r="K18" s="793"/>
      <c r="L18" s="793"/>
      <c r="M18" s="30" t="s">
        <v>25</v>
      </c>
      <c r="N18" s="31" t="s">
        <v>26</v>
      </c>
      <c r="O18" s="7"/>
      <c r="P18" s="80">
        <v>21</v>
      </c>
      <c r="Q18" s="7"/>
      <c r="R18" s="7"/>
      <c r="S18" s="7" t="s">
        <v>27</v>
      </c>
      <c r="T18" s="32"/>
      <c r="U18" s="787"/>
      <c r="V18" s="788"/>
      <c r="W18" s="788"/>
      <c r="X18" s="788"/>
      <c r="Y18" s="788"/>
      <c r="Z18" s="789"/>
      <c r="AA18" s="787"/>
      <c r="AB18" s="788"/>
      <c r="AC18" s="788"/>
      <c r="AD18" s="788"/>
      <c r="AE18" s="788"/>
      <c r="AF18" s="789"/>
      <c r="AG18" s="18"/>
      <c r="AH18" s="7"/>
      <c r="AI18" s="7"/>
    </row>
    <row r="19" spans="1:35" s="2" customFormat="1" ht="13.5" customHeight="1">
      <c r="A19" s="1"/>
      <c r="B19" s="7"/>
      <c r="C19" s="778"/>
      <c r="D19" s="779"/>
      <c r="E19" s="780"/>
      <c r="F19" s="33"/>
      <c r="G19" s="1"/>
      <c r="H19" s="1"/>
      <c r="I19" s="1"/>
      <c r="J19" s="1"/>
      <c r="K19" s="1"/>
      <c r="L19" s="1"/>
      <c r="M19" s="1"/>
      <c r="N19" s="1"/>
      <c r="O19" s="1"/>
      <c r="P19" s="1"/>
      <c r="Q19" s="1"/>
      <c r="R19" s="1"/>
      <c r="S19" s="1"/>
      <c r="T19" s="7"/>
      <c r="U19" s="790"/>
      <c r="V19" s="791"/>
      <c r="W19" s="791"/>
      <c r="X19" s="791"/>
      <c r="Y19" s="791"/>
      <c r="Z19" s="792"/>
      <c r="AA19" s="790"/>
      <c r="AB19" s="791"/>
      <c r="AC19" s="791"/>
      <c r="AD19" s="791"/>
      <c r="AE19" s="791"/>
      <c r="AF19" s="792"/>
      <c r="AG19" s="18"/>
      <c r="AH19" s="7"/>
      <c r="AI19" s="7"/>
    </row>
    <row r="20" spans="1:35" s="2" customFormat="1" ht="17.25" customHeight="1">
      <c r="A20" s="1"/>
      <c r="B20" s="7"/>
      <c r="C20" s="778"/>
      <c r="D20" s="779"/>
      <c r="E20" s="780"/>
      <c r="F20" s="7"/>
      <c r="G20" s="794" t="s">
        <v>20</v>
      </c>
      <c r="H20" s="794"/>
      <c r="I20" s="794"/>
      <c r="J20" s="794"/>
      <c r="K20" s="794"/>
      <c r="L20" s="794"/>
      <c r="M20" s="69" t="s">
        <v>25</v>
      </c>
      <c r="N20" s="795">
        <v>360000</v>
      </c>
      <c r="O20" s="796"/>
      <c r="P20" s="796"/>
      <c r="Q20" s="796"/>
      <c r="R20" s="796"/>
      <c r="S20" s="7" t="s">
        <v>29</v>
      </c>
      <c r="T20" s="7"/>
      <c r="U20" s="705" t="s">
        <v>62</v>
      </c>
      <c r="V20" s="706"/>
      <c r="W20" s="706"/>
      <c r="X20" s="706"/>
      <c r="Y20" s="706"/>
      <c r="Z20" s="707"/>
      <c r="AA20" s="668" t="s">
        <v>167</v>
      </c>
      <c r="AB20" s="673"/>
      <c r="AC20" s="673"/>
      <c r="AD20" s="673"/>
      <c r="AE20" s="673"/>
      <c r="AF20" s="714"/>
      <c r="AG20" s="1"/>
      <c r="AH20" s="7"/>
      <c r="AI20" s="7"/>
    </row>
    <row r="21" spans="1:35" s="2" customFormat="1" ht="11.25" customHeight="1">
      <c r="A21" s="1"/>
      <c r="B21" s="7"/>
      <c r="C21" s="778"/>
      <c r="D21" s="779"/>
      <c r="E21" s="780"/>
      <c r="F21" s="37"/>
      <c r="G21" s="37"/>
      <c r="H21" s="37"/>
      <c r="I21" s="37"/>
      <c r="J21" s="38"/>
      <c r="K21" s="7"/>
      <c r="L21" s="37"/>
      <c r="M21" s="37"/>
      <c r="N21" s="37"/>
      <c r="O21" s="37"/>
      <c r="P21" s="37"/>
      <c r="Q21" s="38"/>
      <c r="R21" s="7"/>
      <c r="S21" s="37"/>
      <c r="T21" s="37"/>
      <c r="U21" s="708"/>
      <c r="V21" s="709"/>
      <c r="W21" s="709"/>
      <c r="X21" s="709"/>
      <c r="Y21" s="709"/>
      <c r="Z21" s="710"/>
      <c r="AA21" s="715"/>
      <c r="AB21" s="716"/>
      <c r="AC21" s="716"/>
      <c r="AD21" s="716"/>
      <c r="AE21" s="716"/>
      <c r="AF21" s="717"/>
      <c r="AG21" s="1"/>
      <c r="AH21" s="7"/>
      <c r="AI21" s="7"/>
    </row>
    <row r="22" spans="1:35" s="2" customFormat="1" ht="6" customHeight="1">
      <c r="A22" s="1"/>
      <c r="B22" s="7"/>
      <c r="C22" s="781"/>
      <c r="D22" s="782"/>
      <c r="E22" s="783"/>
      <c r="F22" s="39"/>
      <c r="G22" s="39"/>
      <c r="H22" s="39"/>
      <c r="I22" s="39"/>
      <c r="J22" s="39"/>
      <c r="K22" s="39"/>
      <c r="L22" s="39"/>
      <c r="M22" s="39"/>
      <c r="N22" s="39"/>
      <c r="O22" s="39"/>
      <c r="P22" s="39"/>
      <c r="Q22" s="39"/>
      <c r="R22" s="39"/>
      <c r="S22" s="39"/>
      <c r="T22" s="39"/>
      <c r="U22" s="711"/>
      <c r="V22" s="712"/>
      <c r="W22" s="712"/>
      <c r="X22" s="712"/>
      <c r="Y22" s="712"/>
      <c r="Z22" s="713"/>
      <c r="AA22" s="718"/>
      <c r="AB22" s="719"/>
      <c r="AC22" s="719"/>
      <c r="AD22" s="719"/>
      <c r="AE22" s="719"/>
      <c r="AF22" s="720"/>
      <c r="AG22" s="18"/>
      <c r="AH22" s="7"/>
      <c r="AI22" s="7"/>
    </row>
    <row r="23" spans="1:35" s="2" customFormat="1" ht="6" customHeight="1">
      <c r="A23" s="1"/>
      <c r="B23" s="7"/>
      <c r="C23" s="7"/>
      <c r="D23" s="7"/>
      <c r="E23" s="7"/>
      <c r="F23" s="7"/>
      <c r="G23" s="7"/>
      <c r="H23" s="7"/>
      <c r="I23" s="7"/>
      <c r="J23" s="7"/>
      <c r="K23" s="7"/>
      <c r="L23" s="7"/>
      <c r="M23" s="7"/>
      <c r="N23" s="7"/>
      <c r="O23" s="7"/>
      <c r="P23" s="7"/>
      <c r="Q23" s="7"/>
      <c r="R23" s="7"/>
      <c r="S23" s="41"/>
      <c r="T23" s="41"/>
      <c r="U23" s="41"/>
      <c r="V23" s="41"/>
      <c r="W23" s="41"/>
      <c r="X23" s="41"/>
      <c r="Y23" s="7"/>
      <c r="Z23" s="7"/>
      <c r="AA23" s="7"/>
      <c r="AB23" s="7"/>
      <c r="AC23" s="7"/>
      <c r="AD23" s="7"/>
      <c r="AE23" s="7"/>
      <c r="AF23" s="7"/>
      <c r="AG23" s="18"/>
      <c r="AH23" s="7"/>
      <c r="AI23" s="7"/>
    </row>
    <row r="24" spans="1:35" s="2" customFormat="1" ht="21" customHeight="1">
      <c r="A24" s="1"/>
      <c r="B24" s="1"/>
      <c r="C24" s="75"/>
      <c r="D24" s="769" t="s">
        <v>30</v>
      </c>
      <c r="E24" s="770"/>
      <c r="F24" s="770"/>
      <c r="G24" s="770"/>
      <c r="H24" s="73"/>
      <c r="I24" s="771" t="s">
        <v>13</v>
      </c>
      <c r="J24" s="768"/>
      <c r="K24" s="681">
        <v>5</v>
      </c>
      <c r="L24" s="681"/>
      <c r="M24" s="68" t="s">
        <v>14</v>
      </c>
      <c r="N24" s="681">
        <v>8</v>
      </c>
      <c r="O24" s="681"/>
      <c r="P24" s="68" t="s">
        <v>15</v>
      </c>
      <c r="Q24" s="681">
        <v>23</v>
      </c>
      <c r="R24" s="681"/>
      <c r="S24" s="68" t="s">
        <v>16</v>
      </c>
      <c r="T24" s="68" t="s">
        <v>17</v>
      </c>
      <c r="U24" s="768" t="s">
        <v>13</v>
      </c>
      <c r="V24" s="768"/>
      <c r="W24" s="681">
        <v>6</v>
      </c>
      <c r="X24" s="681"/>
      <c r="Y24" s="68" t="s">
        <v>14</v>
      </c>
      <c r="Z24" s="681">
        <v>6</v>
      </c>
      <c r="AA24" s="681"/>
      <c r="AB24" s="68" t="s">
        <v>15</v>
      </c>
      <c r="AC24" s="681">
        <v>26</v>
      </c>
      <c r="AD24" s="681"/>
      <c r="AE24" s="68" t="s">
        <v>16</v>
      </c>
      <c r="AF24" s="73"/>
      <c r="AG24" s="65"/>
      <c r="AH24" s="7"/>
      <c r="AI24" s="7"/>
    </row>
    <row r="25" spans="1:35" s="2" customFormat="1" ht="21" customHeight="1">
      <c r="A25" s="1"/>
      <c r="B25" s="1"/>
      <c r="C25" s="772" t="s">
        <v>31</v>
      </c>
      <c r="D25" s="773"/>
      <c r="E25" s="773"/>
      <c r="F25" s="773"/>
      <c r="G25" s="773"/>
      <c r="H25" s="774"/>
      <c r="I25" s="771" t="s">
        <v>18</v>
      </c>
      <c r="J25" s="768"/>
      <c r="K25" s="681">
        <v>6</v>
      </c>
      <c r="L25" s="681"/>
      <c r="M25" s="68" t="s">
        <v>14</v>
      </c>
      <c r="N25" s="681">
        <v>6</v>
      </c>
      <c r="O25" s="681"/>
      <c r="P25" s="68" t="s">
        <v>15</v>
      </c>
      <c r="Q25" s="681">
        <v>27</v>
      </c>
      <c r="R25" s="681"/>
      <c r="S25" s="68" t="s">
        <v>16</v>
      </c>
      <c r="T25" s="68" t="s">
        <v>17</v>
      </c>
      <c r="U25" s="768" t="s">
        <v>13</v>
      </c>
      <c r="V25" s="768"/>
      <c r="W25" s="681">
        <v>6</v>
      </c>
      <c r="X25" s="681"/>
      <c r="Y25" s="68" t="s">
        <v>14</v>
      </c>
      <c r="Z25" s="681">
        <v>12</v>
      </c>
      <c r="AA25" s="681"/>
      <c r="AB25" s="68" t="s">
        <v>15</v>
      </c>
      <c r="AC25" s="681">
        <v>26</v>
      </c>
      <c r="AD25" s="681"/>
      <c r="AE25" s="754" t="s">
        <v>32</v>
      </c>
      <c r="AF25" s="755"/>
      <c r="AG25" s="1"/>
      <c r="AH25" s="7"/>
      <c r="AI25" s="7"/>
    </row>
    <row r="26" spans="1:35" s="2" customFormat="1" ht="13.5" customHeight="1">
      <c r="A26" s="1"/>
      <c r="B26" s="1"/>
      <c r="C26" s="657" t="s">
        <v>90</v>
      </c>
      <c r="D26" s="661"/>
      <c r="E26" s="661"/>
      <c r="F26" s="661"/>
      <c r="G26" s="661"/>
      <c r="H26" s="674"/>
      <c r="I26" s="764">
        <v>1327595</v>
      </c>
      <c r="J26" s="765"/>
      <c r="K26" s="765"/>
      <c r="L26" s="765"/>
      <c r="M26" s="765"/>
      <c r="N26" s="765"/>
      <c r="O26" s="765"/>
      <c r="P26" s="765"/>
      <c r="Q26" s="727" t="s">
        <v>89</v>
      </c>
      <c r="R26" s="130" t="s">
        <v>91</v>
      </c>
      <c r="S26" s="729" t="s">
        <v>92</v>
      </c>
      <c r="T26" s="729"/>
      <c r="U26" s="729"/>
      <c r="V26" s="729"/>
      <c r="W26" s="729"/>
      <c r="X26" s="729"/>
      <c r="Y26" s="731"/>
      <c r="Z26" s="732"/>
      <c r="AA26" s="732"/>
      <c r="AB26" s="732"/>
      <c r="AC26" s="732"/>
      <c r="AD26" s="732"/>
      <c r="AE26" s="732"/>
      <c r="AF26" s="727" t="s">
        <v>89</v>
      </c>
      <c r="AG26" s="1"/>
      <c r="AH26" s="7"/>
      <c r="AI26" s="7"/>
    </row>
    <row r="27" spans="1:35" s="2" customFormat="1" ht="18.75" customHeight="1">
      <c r="A27" s="1"/>
      <c r="B27" s="1"/>
      <c r="C27" s="718"/>
      <c r="D27" s="719"/>
      <c r="E27" s="719"/>
      <c r="F27" s="719"/>
      <c r="G27" s="719"/>
      <c r="H27" s="720"/>
      <c r="I27" s="766"/>
      <c r="J27" s="767"/>
      <c r="K27" s="767"/>
      <c r="L27" s="767"/>
      <c r="M27" s="767"/>
      <c r="N27" s="767"/>
      <c r="O27" s="767"/>
      <c r="P27" s="767"/>
      <c r="Q27" s="728"/>
      <c r="R27" s="131"/>
      <c r="S27" s="730"/>
      <c r="T27" s="730"/>
      <c r="U27" s="730"/>
      <c r="V27" s="730"/>
      <c r="W27" s="730"/>
      <c r="X27" s="730"/>
      <c r="Y27" s="733"/>
      <c r="Z27" s="734"/>
      <c r="AA27" s="734"/>
      <c r="AB27" s="734"/>
      <c r="AC27" s="734"/>
      <c r="AD27" s="734"/>
      <c r="AE27" s="734"/>
      <c r="AF27" s="728"/>
      <c r="AG27" s="1"/>
      <c r="AH27" s="7"/>
      <c r="AI27" s="7"/>
    </row>
    <row r="28" spans="1:35" s="2" customFormat="1" ht="6" customHeight="1">
      <c r="A28" s="1"/>
      <c r="B28" s="1"/>
      <c r="C28" s="82"/>
      <c r="D28" s="82"/>
      <c r="E28" s="132"/>
      <c r="F28" s="132"/>
      <c r="G28" s="132"/>
      <c r="H28" s="132"/>
      <c r="I28" s="133"/>
      <c r="J28" s="133"/>
      <c r="K28" s="133"/>
      <c r="L28" s="134"/>
      <c r="M28" s="133"/>
      <c r="N28" s="133"/>
      <c r="O28" s="133"/>
      <c r="P28" s="134"/>
      <c r="Q28" s="133"/>
      <c r="R28" s="133"/>
      <c r="S28" s="133"/>
      <c r="T28" s="134"/>
      <c r="U28" s="133"/>
      <c r="V28" s="133"/>
      <c r="W28" s="133"/>
      <c r="X28" s="134"/>
      <c r="Y28" s="133"/>
      <c r="Z28" s="133"/>
      <c r="AA28" s="133"/>
      <c r="AB28" s="134"/>
      <c r="AC28" s="133"/>
      <c r="AD28" s="133"/>
      <c r="AE28" s="133"/>
      <c r="AF28" s="134"/>
      <c r="AG28" s="1"/>
      <c r="AH28" s="7"/>
      <c r="AI28" s="7"/>
    </row>
    <row r="29" spans="1:35" s="2" customFormat="1" ht="16.5" customHeight="1">
      <c r="A29" s="1"/>
      <c r="B29" s="1"/>
      <c r="C29" s="739" t="s">
        <v>94</v>
      </c>
      <c r="D29" s="740"/>
      <c r="E29" s="135" t="s">
        <v>95</v>
      </c>
      <c r="F29" s="136"/>
      <c r="G29" s="136"/>
      <c r="H29" s="137"/>
      <c r="I29" s="138"/>
      <c r="J29" s="138"/>
      <c r="K29" s="138"/>
      <c r="L29" s="139"/>
      <c r="M29" s="138"/>
      <c r="N29" s="138"/>
      <c r="O29" s="138"/>
      <c r="P29" s="139"/>
      <c r="Q29" s="138"/>
      <c r="R29" s="138"/>
      <c r="S29" s="138"/>
      <c r="T29" s="139"/>
      <c r="U29" s="138"/>
      <c r="V29" s="138"/>
      <c r="W29" s="138"/>
      <c r="X29" s="139"/>
      <c r="Y29" s="138"/>
      <c r="Z29" s="138"/>
      <c r="AA29" s="138"/>
      <c r="AB29" s="139"/>
      <c r="AC29" s="138"/>
      <c r="AD29" s="138"/>
      <c r="AE29" s="138"/>
      <c r="AF29" s="140"/>
      <c r="AG29" s="1"/>
      <c r="AH29" s="7"/>
      <c r="AI29" s="7"/>
    </row>
    <row r="30" spans="1:35" s="2" customFormat="1" ht="9" customHeight="1">
      <c r="A30" s="1"/>
      <c r="B30" s="1"/>
      <c r="C30" s="741"/>
      <c r="D30" s="742"/>
      <c r="E30" s="141"/>
      <c r="F30" s="142"/>
      <c r="G30" s="142"/>
      <c r="H30" s="143"/>
      <c r="I30" s="144"/>
      <c r="J30" s="144"/>
      <c r="K30" s="144"/>
      <c r="L30" s="134"/>
      <c r="M30" s="144"/>
      <c r="N30" s="144"/>
      <c r="O30" s="144"/>
      <c r="P30" s="134"/>
      <c r="Q30" s="144"/>
      <c r="R30" s="144"/>
      <c r="S30" s="144"/>
      <c r="T30" s="134"/>
      <c r="U30" s="144"/>
      <c r="V30" s="144"/>
      <c r="W30" s="144"/>
      <c r="X30" s="134"/>
      <c r="Y30" s="144"/>
      <c r="Z30" s="144"/>
      <c r="AA30" s="144"/>
      <c r="AB30" s="134"/>
      <c r="AC30" s="144"/>
      <c r="AD30" s="144"/>
      <c r="AE30" s="144"/>
      <c r="AF30" s="145"/>
      <c r="AG30" s="1"/>
      <c r="AH30" s="7"/>
      <c r="AI30" s="7"/>
    </row>
    <row r="31" spans="1:35" s="2" customFormat="1" ht="15.75" customHeight="1">
      <c r="A31" s="1"/>
      <c r="B31" s="1"/>
      <c r="C31" s="741"/>
      <c r="D31" s="742"/>
      <c r="E31" s="146" t="s">
        <v>100</v>
      </c>
      <c r="F31" s="142"/>
      <c r="G31" s="142"/>
      <c r="H31" s="132"/>
      <c r="I31" s="133"/>
      <c r="J31" s="133"/>
      <c r="K31" s="133"/>
      <c r="L31" s="147"/>
      <c r="M31" s="133"/>
      <c r="N31" s="133"/>
      <c r="O31" s="133"/>
      <c r="P31" s="147"/>
      <c r="Q31" s="133"/>
      <c r="R31" s="133"/>
      <c r="S31" s="133"/>
      <c r="T31" s="147"/>
      <c r="U31" s="133"/>
      <c r="V31" s="133"/>
      <c r="W31" s="133"/>
      <c r="X31" s="147"/>
      <c r="Y31" s="133"/>
      <c r="Z31" s="133"/>
      <c r="AA31" s="133"/>
      <c r="AB31" s="147"/>
      <c r="AC31" s="133"/>
      <c r="AD31" s="133"/>
      <c r="AE31" s="133"/>
      <c r="AF31" s="148"/>
      <c r="AG31" s="1"/>
      <c r="AH31" s="7"/>
      <c r="AI31" s="7"/>
    </row>
    <row r="32" spans="1:35" s="2" customFormat="1" ht="15.75" customHeight="1">
      <c r="A32" s="1"/>
      <c r="B32" s="43"/>
      <c r="C32" s="741"/>
      <c r="D32" s="742"/>
      <c r="E32" s="146" t="s">
        <v>101</v>
      </c>
      <c r="F32" s="132"/>
      <c r="G32" s="132"/>
      <c r="H32" s="143"/>
      <c r="I32" s="133"/>
      <c r="J32" s="133"/>
      <c r="K32" s="133"/>
      <c r="L32" s="134"/>
      <c r="M32" s="133"/>
      <c r="N32" s="133"/>
      <c r="O32" s="133"/>
      <c r="P32" s="134"/>
      <c r="Q32" s="133"/>
      <c r="R32" s="133"/>
      <c r="S32" s="133"/>
      <c r="T32" s="134"/>
      <c r="U32" s="133"/>
      <c r="V32" s="133"/>
      <c r="W32" s="133"/>
      <c r="X32" s="134"/>
      <c r="Y32" s="133"/>
      <c r="Z32" s="133"/>
      <c r="AA32" s="133"/>
      <c r="AB32" s="134"/>
      <c r="AC32" s="133"/>
      <c r="AD32" s="133"/>
      <c r="AE32" s="133"/>
      <c r="AF32" s="145"/>
      <c r="AG32" s="18"/>
      <c r="AH32" s="7"/>
      <c r="AI32" s="7"/>
    </row>
    <row r="33" spans="1:35" s="2" customFormat="1" ht="15.75" customHeight="1">
      <c r="A33" s="1"/>
      <c r="B33" s="43"/>
      <c r="C33" s="741"/>
      <c r="D33" s="742"/>
      <c r="E33" s="146" t="s">
        <v>102</v>
      </c>
      <c r="F33" s="132"/>
      <c r="G33" s="82"/>
      <c r="H33" s="82"/>
      <c r="I33" s="144"/>
      <c r="J33" s="144"/>
      <c r="K33" s="144"/>
      <c r="L33" s="134"/>
      <c r="M33" s="144"/>
      <c r="N33" s="144"/>
      <c r="O33" s="144"/>
      <c r="P33" s="134"/>
      <c r="Q33" s="144"/>
      <c r="R33" s="144"/>
      <c r="S33" s="144"/>
      <c r="T33" s="134"/>
      <c r="U33" s="144"/>
      <c r="V33" s="144"/>
      <c r="W33" s="144"/>
      <c r="X33" s="134"/>
      <c r="Y33" s="144"/>
      <c r="Z33" s="144"/>
      <c r="AA33" s="144"/>
      <c r="AB33" s="134"/>
      <c r="AC33" s="144"/>
      <c r="AD33" s="144"/>
      <c r="AE33" s="144"/>
      <c r="AF33" s="145"/>
      <c r="AG33" s="18"/>
      <c r="AH33" s="7"/>
      <c r="AI33" s="7"/>
    </row>
    <row r="34" spans="1:35" s="2" customFormat="1" ht="15.75" customHeight="1">
      <c r="A34" s="1"/>
      <c r="B34" s="43"/>
      <c r="C34" s="741"/>
      <c r="D34" s="742"/>
      <c r="E34" s="146" t="s">
        <v>103</v>
      </c>
      <c r="F34" s="13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4"/>
      <c r="AG34" s="18"/>
      <c r="AH34" s="7"/>
      <c r="AI34" s="7"/>
    </row>
    <row r="35" spans="1:35" s="2" customFormat="1" ht="15.75" customHeight="1">
      <c r="A35" s="1"/>
      <c r="B35" s="43"/>
      <c r="C35" s="741"/>
      <c r="D35" s="742"/>
      <c r="E35" s="146" t="s">
        <v>104</v>
      </c>
      <c r="F35" s="132"/>
      <c r="G35" s="82"/>
      <c r="H35" s="82"/>
      <c r="I35" s="149"/>
      <c r="J35" s="149"/>
      <c r="K35" s="82"/>
      <c r="L35" s="150"/>
      <c r="M35" s="149"/>
      <c r="N35" s="149"/>
      <c r="O35" s="149"/>
      <c r="P35" s="132"/>
      <c r="Q35" s="149"/>
      <c r="R35" s="149"/>
      <c r="S35" s="82"/>
      <c r="T35" s="150"/>
      <c r="U35" s="149"/>
      <c r="V35" s="149"/>
      <c r="W35" s="149"/>
      <c r="X35" s="132"/>
      <c r="Y35" s="149"/>
      <c r="Z35" s="149"/>
      <c r="AA35" s="82"/>
      <c r="AB35" s="150"/>
      <c r="AC35" s="149"/>
      <c r="AD35" s="149"/>
      <c r="AE35" s="149"/>
      <c r="AF35" s="101"/>
      <c r="AG35" s="18"/>
      <c r="AH35" s="7"/>
      <c r="AI35" s="7"/>
    </row>
    <row r="36" spans="1:35" s="2" customFormat="1" ht="21" customHeight="1">
      <c r="A36" s="1"/>
      <c r="B36" s="43"/>
      <c r="C36" s="743"/>
      <c r="D36" s="744"/>
      <c r="E36" s="151" t="s">
        <v>93</v>
      </c>
      <c r="F36" s="152"/>
      <c r="G36" s="152"/>
      <c r="H36" s="87"/>
      <c r="I36" s="153"/>
      <c r="J36" s="153"/>
      <c r="K36" s="87"/>
      <c r="L36" s="154"/>
      <c r="M36" s="153"/>
      <c r="N36" s="153"/>
      <c r="O36" s="153"/>
      <c r="P36" s="155"/>
      <c r="Q36" s="153"/>
      <c r="R36" s="153"/>
      <c r="S36" s="87"/>
      <c r="T36" s="154"/>
      <c r="U36" s="153"/>
      <c r="V36" s="153"/>
      <c r="W36" s="153"/>
      <c r="X36" s="155"/>
      <c r="Y36" s="153"/>
      <c r="Z36" s="153"/>
      <c r="AA36" s="87"/>
      <c r="AB36" s="154"/>
      <c r="AC36" s="153"/>
      <c r="AD36" s="153"/>
      <c r="AE36" s="153"/>
      <c r="AF36" s="156"/>
      <c r="AG36" s="18"/>
      <c r="AH36" s="7"/>
      <c r="AI36" s="7"/>
    </row>
    <row r="37" spans="1:35" s="2" customFormat="1" ht="6" customHeight="1">
      <c r="A37" s="1"/>
      <c r="B37" s="1"/>
      <c r="C37" s="69"/>
      <c r="D37" s="10"/>
      <c r="E37" s="10"/>
      <c r="F37" s="10"/>
      <c r="G37" s="10"/>
      <c r="H37" s="10"/>
      <c r="I37" s="10"/>
      <c r="J37" s="65"/>
      <c r="K37" s="65"/>
      <c r="L37" s="65"/>
      <c r="M37" s="65"/>
      <c r="N37" s="65"/>
      <c r="O37" s="65"/>
      <c r="P37" s="65"/>
      <c r="Q37" s="65"/>
      <c r="R37" s="65"/>
      <c r="S37" s="65"/>
      <c r="T37" s="65"/>
      <c r="U37" s="65"/>
      <c r="V37" s="65"/>
      <c r="W37" s="65"/>
      <c r="X37" s="65"/>
      <c r="Y37" s="65"/>
      <c r="Z37" s="65"/>
      <c r="AA37" s="65"/>
      <c r="AB37" s="65"/>
      <c r="AC37" s="65"/>
      <c r="AD37" s="65"/>
      <c r="AE37" s="65"/>
      <c r="AF37" s="65"/>
      <c r="AG37" s="7"/>
      <c r="AH37" s="7"/>
      <c r="AI37" s="7"/>
    </row>
    <row r="38" spans="1:35" s="395" customFormat="1" ht="5.25" customHeight="1">
      <c r="C38" s="396"/>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8"/>
    </row>
    <row r="39" spans="1:35" s="399" customFormat="1" ht="13.5" customHeight="1">
      <c r="C39" s="400"/>
      <c r="D39" s="401"/>
      <c r="E39" s="402"/>
      <c r="F39" s="402" t="s">
        <v>115</v>
      </c>
      <c r="G39" s="403"/>
      <c r="H39" s="403"/>
      <c r="I39" s="404"/>
      <c r="J39" s="404"/>
      <c r="K39" s="404"/>
      <c r="L39" s="404"/>
      <c r="M39" s="404"/>
      <c r="N39" s="405" t="s">
        <v>116</v>
      </c>
      <c r="O39" s="404"/>
      <c r="P39" s="404"/>
      <c r="Q39" s="404"/>
      <c r="R39" s="404"/>
      <c r="S39" s="404"/>
      <c r="T39" s="404"/>
      <c r="U39" s="404"/>
      <c r="V39" s="404"/>
      <c r="W39" s="404"/>
      <c r="X39" s="404"/>
      <c r="Y39" s="404"/>
      <c r="Z39" s="404"/>
      <c r="AA39" s="404"/>
      <c r="AB39" s="404"/>
      <c r="AC39" s="404"/>
      <c r="AD39" s="404"/>
      <c r="AE39" s="404"/>
      <c r="AF39" s="406"/>
      <c r="AG39" s="404"/>
      <c r="AH39" s="403"/>
      <c r="AI39" s="403"/>
    </row>
    <row r="40" spans="1:35" s="395" customFormat="1" ht="5.25" customHeight="1">
      <c r="C40" s="407"/>
      <c r="D40" s="408"/>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9"/>
    </row>
    <row r="41" spans="1:35" s="255" customFormat="1" ht="6" customHeight="1">
      <c r="A41" s="250"/>
      <c r="B41" s="250"/>
      <c r="C41" s="251"/>
      <c r="D41" s="252"/>
      <c r="E41" s="252"/>
      <c r="F41" s="252"/>
      <c r="G41" s="252"/>
      <c r="H41" s="252"/>
      <c r="I41" s="252"/>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4"/>
      <c r="AH41" s="254"/>
      <c r="AI41" s="254"/>
    </row>
    <row r="42" spans="1:35" s="2" customFormat="1" ht="12" customHeight="1">
      <c r="A42" s="1"/>
      <c r="B42" s="1"/>
      <c r="C42" s="75"/>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4"/>
      <c r="AG42" s="7"/>
      <c r="AH42" s="7"/>
      <c r="AI42" s="7"/>
    </row>
    <row r="43" spans="1:35" s="2" customFormat="1" ht="12" customHeight="1">
      <c r="A43" s="1"/>
      <c r="B43" s="1"/>
      <c r="C43" s="35"/>
      <c r="D43" s="7" t="s">
        <v>34</v>
      </c>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8"/>
      <c r="AG43" s="7"/>
      <c r="AH43" s="7"/>
      <c r="AI43" s="7"/>
    </row>
    <row r="44" spans="1:35" s="2" customFormat="1" ht="12" customHeight="1">
      <c r="A44" s="1"/>
      <c r="B44" s="1"/>
      <c r="C44" s="35"/>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36"/>
      <c r="AG44" s="7"/>
      <c r="AH44" s="7"/>
      <c r="AI44" s="7"/>
    </row>
    <row r="45" spans="1:35" s="2" customFormat="1" ht="12" customHeight="1">
      <c r="A45" s="1"/>
      <c r="B45" s="1"/>
      <c r="C45" s="35"/>
      <c r="D45" s="7"/>
      <c r="E45" s="7" t="s">
        <v>35</v>
      </c>
      <c r="F45" s="7"/>
      <c r="G45" s="7"/>
      <c r="H45" s="7"/>
      <c r="I45" s="7"/>
      <c r="J45" s="7"/>
      <c r="K45" s="7"/>
      <c r="L45" s="7"/>
      <c r="M45" s="7"/>
      <c r="N45" s="7"/>
      <c r="O45" s="7"/>
      <c r="P45" s="7"/>
      <c r="Q45" s="7"/>
      <c r="R45" s="7"/>
      <c r="S45" s="7"/>
      <c r="T45" s="45"/>
      <c r="U45" s="7"/>
      <c r="V45" s="7"/>
      <c r="W45" s="7"/>
      <c r="X45" s="7"/>
      <c r="Y45" s="7"/>
      <c r="Z45" s="7"/>
      <c r="AA45" s="7"/>
      <c r="AB45" s="7"/>
      <c r="AC45" s="7"/>
      <c r="AD45" s="7"/>
      <c r="AE45" s="7"/>
      <c r="AF45" s="36"/>
      <c r="AG45" s="7"/>
      <c r="AH45" s="7"/>
      <c r="AI45" s="7"/>
    </row>
    <row r="46" spans="1:35" s="2" customFormat="1" ht="12" customHeight="1">
      <c r="A46" s="1"/>
      <c r="B46" s="1"/>
      <c r="C46" s="35"/>
      <c r="D46" s="7"/>
      <c r="E46" s="7"/>
      <c r="F46" s="7"/>
      <c r="G46" s="7"/>
      <c r="H46" s="7"/>
      <c r="I46" s="7"/>
      <c r="J46" s="7"/>
      <c r="K46" s="7"/>
      <c r="L46" s="7"/>
      <c r="M46" s="7"/>
      <c r="N46" s="7"/>
      <c r="O46" s="7"/>
      <c r="P46" s="7"/>
      <c r="Q46" s="7"/>
      <c r="R46" s="7"/>
      <c r="S46" s="82"/>
      <c r="T46" s="83"/>
      <c r="U46" s="82"/>
      <c r="V46" s="82"/>
      <c r="W46" s="82"/>
      <c r="X46" s="82"/>
      <c r="Y46" s="82"/>
      <c r="Z46" s="82"/>
      <c r="AA46" s="82"/>
      <c r="AB46" s="82"/>
      <c r="AC46" s="82"/>
      <c r="AD46" s="82"/>
      <c r="AE46" s="82"/>
      <c r="AF46" s="84"/>
      <c r="AG46" s="7"/>
      <c r="AH46" s="7"/>
      <c r="AI46" s="7"/>
    </row>
    <row r="47" spans="1:35" s="2" customFormat="1" ht="12" customHeight="1">
      <c r="A47" s="1"/>
      <c r="B47" s="1"/>
      <c r="C47" s="35"/>
      <c r="D47" s="7"/>
      <c r="E47" s="756" t="s">
        <v>13</v>
      </c>
      <c r="F47" s="757"/>
      <c r="G47" s="81">
        <v>4</v>
      </c>
      <c r="H47" s="66" t="s">
        <v>14</v>
      </c>
      <c r="I47" s="81">
        <v>6</v>
      </c>
      <c r="J47" s="66" t="s">
        <v>15</v>
      </c>
      <c r="K47" s="81">
        <v>27</v>
      </c>
      <c r="L47" s="66" t="s">
        <v>16</v>
      </c>
      <c r="M47" s="7"/>
      <c r="N47" s="7"/>
      <c r="O47" s="7"/>
      <c r="P47" s="7"/>
      <c r="Q47" s="7"/>
      <c r="R47" s="1"/>
      <c r="S47" s="82"/>
      <c r="T47" s="83"/>
      <c r="U47" s="82"/>
      <c r="V47" s="82"/>
      <c r="W47" s="82"/>
      <c r="X47" s="82"/>
      <c r="Y47" s="82"/>
      <c r="Z47" s="82"/>
      <c r="AA47" s="82"/>
      <c r="AB47" s="82"/>
      <c r="AC47" s="82"/>
      <c r="AE47" s="82"/>
      <c r="AF47" s="84"/>
      <c r="AG47" s="7"/>
      <c r="AH47" s="7"/>
      <c r="AI47" s="7"/>
    </row>
    <row r="48" spans="1:35" s="2" customFormat="1" ht="13.5" customHeight="1">
      <c r="A48" s="1"/>
      <c r="B48" s="1"/>
      <c r="C48" s="35"/>
      <c r="D48" s="7"/>
      <c r="E48" s="7"/>
      <c r="F48" s="7"/>
      <c r="G48" s="7"/>
      <c r="H48" s="7"/>
      <c r="I48" s="7"/>
      <c r="J48" s="7"/>
      <c r="K48" s="7"/>
      <c r="L48" s="7"/>
      <c r="M48" s="7"/>
      <c r="N48" s="7"/>
      <c r="O48" s="7"/>
      <c r="P48" s="7"/>
      <c r="Q48" s="7"/>
      <c r="R48" s="45" t="s">
        <v>8</v>
      </c>
      <c r="S48" s="82"/>
      <c r="T48" s="83"/>
      <c r="U48" s="85" t="s">
        <v>59</v>
      </c>
      <c r="V48" s="86"/>
      <c r="W48" s="86"/>
      <c r="X48" s="86"/>
      <c r="Y48" s="86"/>
      <c r="Z48" s="86"/>
      <c r="AA48" s="86"/>
      <c r="AB48" s="86"/>
      <c r="AC48" s="82"/>
      <c r="AD48" s="82"/>
      <c r="AE48" s="82"/>
      <c r="AF48" s="84"/>
      <c r="AG48" s="7"/>
      <c r="AH48" s="7"/>
      <c r="AI48" s="7"/>
    </row>
    <row r="49" spans="1:35" s="2" customFormat="1" ht="12" customHeight="1">
      <c r="A49" s="1"/>
      <c r="B49" s="1"/>
      <c r="C49" s="40"/>
      <c r="D49" s="39"/>
      <c r="E49" s="39"/>
      <c r="F49" s="39"/>
      <c r="G49" s="39"/>
      <c r="H49" s="39"/>
      <c r="I49" s="39"/>
      <c r="J49" s="39"/>
      <c r="K49" s="39"/>
      <c r="L49" s="39"/>
      <c r="M49" s="39"/>
      <c r="N49" s="39"/>
      <c r="O49" s="39"/>
      <c r="P49" s="39"/>
      <c r="Q49" s="39"/>
      <c r="R49" s="39"/>
      <c r="S49" s="87"/>
      <c r="T49" s="87"/>
      <c r="U49" s="87"/>
      <c r="V49" s="87"/>
      <c r="W49" s="87"/>
      <c r="X49" s="87"/>
      <c r="Y49" s="87"/>
      <c r="Z49" s="87"/>
      <c r="AA49" s="87"/>
      <c r="AB49" s="87"/>
      <c r="AC49" s="87"/>
      <c r="AD49" s="87"/>
      <c r="AE49" s="87"/>
      <c r="AF49" s="88"/>
      <c r="AG49" s="7"/>
      <c r="AH49" s="7"/>
      <c r="AI49" s="7"/>
    </row>
    <row r="50" spans="1:35" s="2" customFormat="1" ht="12" customHeight="1">
      <c r="A50" s="1"/>
      <c r="B50" s="1"/>
      <c r="C50" s="75"/>
      <c r="D50" s="42"/>
      <c r="E50" s="42"/>
      <c r="F50" s="42"/>
      <c r="G50" s="42"/>
      <c r="H50" s="42"/>
      <c r="I50" s="42"/>
      <c r="J50" s="42"/>
      <c r="K50" s="42"/>
      <c r="L50" s="42"/>
      <c r="M50" s="42"/>
      <c r="N50" s="42"/>
      <c r="O50" s="42"/>
      <c r="P50" s="42"/>
      <c r="Q50" s="42"/>
      <c r="R50" s="42"/>
      <c r="S50" s="89"/>
      <c r="T50" s="89"/>
      <c r="U50" s="89"/>
      <c r="V50" s="89"/>
      <c r="W50" s="89"/>
      <c r="X50" s="89"/>
      <c r="Y50" s="89"/>
      <c r="Z50" s="89"/>
      <c r="AA50" s="89"/>
      <c r="AB50" s="89"/>
      <c r="AC50" s="89"/>
      <c r="AD50" s="89"/>
      <c r="AE50" s="89"/>
      <c r="AF50" s="90"/>
      <c r="AG50" s="7"/>
      <c r="AH50" s="7"/>
      <c r="AI50" s="7"/>
    </row>
    <row r="51" spans="1:35" s="2" customFormat="1" ht="12" customHeight="1">
      <c r="A51" s="1"/>
      <c r="B51" s="1"/>
      <c r="C51" s="35"/>
      <c r="D51" s="7" t="s">
        <v>36</v>
      </c>
      <c r="E51" s="7"/>
      <c r="F51" s="7"/>
      <c r="G51" s="7"/>
      <c r="H51" s="7"/>
      <c r="I51" s="7"/>
      <c r="J51" s="7"/>
      <c r="K51" s="7"/>
      <c r="L51" s="7"/>
      <c r="M51" s="7"/>
      <c r="N51" s="7"/>
      <c r="O51" s="7"/>
      <c r="P51" s="7"/>
      <c r="Q51" s="1"/>
      <c r="R51" s="1"/>
      <c r="AC51" s="82"/>
      <c r="AD51" s="82"/>
      <c r="AE51" s="82"/>
      <c r="AF51" s="84"/>
      <c r="AG51" s="7"/>
      <c r="AH51" s="7"/>
      <c r="AI51" s="7"/>
    </row>
    <row r="52" spans="1:35" s="2" customFormat="1" ht="12" customHeight="1">
      <c r="A52" s="1"/>
      <c r="B52" s="1"/>
      <c r="C52" s="35"/>
      <c r="D52" s="7"/>
      <c r="E52" s="7"/>
      <c r="F52" s="7"/>
      <c r="G52" s="7"/>
      <c r="H52" s="7"/>
      <c r="I52" s="7"/>
      <c r="J52" s="7"/>
      <c r="K52" s="7"/>
      <c r="L52" s="7"/>
      <c r="M52" s="7"/>
      <c r="N52" s="7"/>
      <c r="O52" s="7"/>
      <c r="P52" s="7"/>
      <c r="Q52" s="46"/>
      <c r="R52" s="46"/>
      <c r="S52" s="747" t="s">
        <v>63</v>
      </c>
      <c r="T52" s="758"/>
      <c r="U52" s="758"/>
      <c r="V52" s="758"/>
      <c r="W52" s="758"/>
      <c r="X52" s="758"/>
      <c r="Y52" s="758"/>
      <c r="Z52" s="758"/>
      <c r="AA52" s="758"/>
      <c r="AB52" s="758"/>
      <c r="AC52" s="758"/>
      <c r="AD52" s="759"/>
      <c r="AE52" s="91"/>
      <c r="AF52" s="84"/>
      <c r="AG52" s="7"/>
      <c r="AH52" s="7"/>
      <c r="AI52" s="7"/>
    </row>
    <row r="53" spans="1:35" s="2" customFormat="1" ht="16.5" customHeight="1">
      <c r="A53" s="1"/>
      <c r="B53" s="1"/>
      <c r="C53" s="35"/>
      <c r="D53" s="7"/>
      <c r="E53" s="756" t="s">
        <v>13</v>
      </c>
      <c r="F53" s="757"/>
      <c r="G53" s="81">
        <v>6</v>
      </c>
      <c r="H53" s="66" t="s">
        <v>14</v>
      </c>
      <c r="I53" s="81">
        <v>6</v>
      </c>
      <c r="J53" s="66" t="s">
        <v>15</v>
      </c>
      <c r="K53" s="81">
        <v>27</v>
      </c>
      <c r="L53" s="66" t="s">
        <v>16</v>
      </c>
      <c r="M53" s="7"/>
      <c r="N53" s="7"/>
      <c r="O53" s="7"/>
      <c r="P53" s="7"/>
      <c r="Q53" s="46"/>
      <c r="R53" s="46"/>
      <c r="S53" s="760" t="s">
        <v>64</v>
      </c>
      <c r="T53" s="761"/>
      <c r="U53" s="761"/>
      <c r="V53" s="92" t="s">
        <v>65</v>
      </c>
      <c r="W53" s="762" t="s">
        <v>66</v>
      </c>
      <c r="X53" s="762"/>
      <c r="Y53" s="762"/>
      <c r="Z53" s="92" t="s">
        <v>65</v>
      </c>
      <c r="AA53" s="761" t="s">
        <v>67</v>
      </c>
      <c r="AB53" s="761"/>
      <c r="AC53" s="761"/>
      <c r="AD53" s="763"/>
      <c r="AE53" s="93"/>
      <c r="AF53" s="94"/>
      <c r="AG53" s="65"/>
      <c r="AH53" s="7"/>
      <c r="AI53" s="7"/>
    </row>
    <row r="54" spans="1:35" s="2" customFormat="1" ht="12" customHeight="1">
      <c r="A54" s="1"/>
      <c r="B54" s="1"/>
      <c r="C54" s="35"/>
      <c r="D54" s="7"/>
      <c r="E54" s="7"/>
      <c r="F54" s="7"/>
      <c r="G54" s="7"/>
      <c r="H54" s="7"/>
      <c r="I54" s="7"/>
      <c r="J54" s="7"/>
      <c r="K54" s="7"/>
      <c r="L54" s="7"/>
      <c r="M54" s="7"/>
      <c r="N54" s="7"/>
      <c r="O54" s="7"/>
      <c r="P54" s="7"/>
      <c r="Q54" s="46"/>
      <c r="R54" s="46"/>
      <c r="S54" s="95"/>
      <c r="T54" s="95"/>
      <c r="U54" s="95"/>
      <c r="V54" s="95"/>
      <c r="W54" s="95"/>
      <c r="X54" s="95"/>
      <c r="Y54" s="95"/>
      <c r="Z54" s="95"/>
      <c r="AA54" s="95"/>
      <c r="AB54" s="95"/>
      <c r="AC54" s="91"/>
      <c r="AD54" s="91"/>
      <c r="AE54" s="93"/>
      <c r="AF54" s="94"/>
      <c r="AG54" s="65"/>
      <c r="AH54" s="7"/>
      <c r="AI54" s="7"/>
    </row>
    <row r="55" spans="1:35" s="2" customFormat="1" ht="13.5" customHeight="1">
      <c r="A55" s="1"/>
      <c r="B55" s="1"/>
      <c r="C55" s="35"/>
      <c r="D55" s="7"/>
      <c r="E55" s="7"/>
      <c r="F55" s="7"/>
      <c r="G55" s="7"/>
      <c r="H55" s="7"/>
      <c r="I55" s="7"/>
      <c r="J55" s="7"/>
      <c r="K55" s="7"/>
      <c r="L55" s="7"/>
      <c r="M55" s="7"/>
      <c r="N55" s="7"/>
      <c r="O55" s="7"/>
      <c r="P55" s="7"/>
      <c r="Q55" s="47"/>
      <c r="R55" s="48" t="s">
        <v>161</v>
      </c>
      <c r="S55" s="91"/>
      <c r="T55" s="91"/>
      <c r="U55" s="96" t="s">
        <v>58</v>
      </c>
      <c r="V55" s="97"/>
      <c r="W55" s="98"/>
      <c r="X55" s="98"/>
      <c r="Y55" s="98"/>
      <c r="Z55" s="98"/>
      <c r="AA55" s="98"/>
      <c r="AB55" s="91"/>
      <c r="AC55" s="86"/>
      <c r="AD55" s="86"/>
      <c r="AE55" s="86"/>
      <c r="AF55" s="94"/>
      <c r="AG55" s="65"/>
      <c r="AH55" s="7"/>
      <c r="AI55" s="7"/>
    </row>
    <row r="56" spans="1:35" s="2" customFormat="1" ht="12" customHeight="1">
      <c r="A56" s="1"/>
      <c r="B56" s="1"/>
      <c r="C56" s="35"/>
      <c r="D56" s="7"/>
      <c r="E56" s="7"/>
      <c r="F56" s="7"/>
      <c r="G56" s="7"/>
      <c r="H56" s="7"/>
      <c r="I56" s="7"/>
      <c r="J56" s="7"/>
      <c r="K56" s="7"/>
      <c r="L56" s="7"/>
      <c r="M56" s="7"/>
      <c r="N56" s="7"/>
      <c r="O56" s="7"/>
      <c r="P56" s="7"/>
      <c r="Q56" s="47"/>
      <c r="R56" s="48"/>
      <c r="S56" s="91"/>
      <c r="T56" s="91"/>
      <c r="U56" s="99"/>
      <c r="V56" s="100"/>
      <c r="W56" s="91"/>
      <c r="X56" s="91"/>
      <c r="Y56" s="91"/>
      <c r="Z56" s="91"/>
      <c r="AA56" s="91"/>
      <c r="AB56" s="86"/>
      <c r="AC56" s="426"/>
      <c r="AD56" s="426"/>
      <c r="AE56" s="86"/>
      <c r="AF56" s="94"/>
      <c r="AG56" s="65"/>
      <c r="AH56" s="7"/>
      <c r="AI56" s="7"/>
    </row>
    <row r="57" spans="1:35" s="2" customFormat="1" ht="13.5" customHeight="1">
      <c r="A57" s="1"/>
      <c r="B57" s="1"/>
      <c r="C57" s="35"/>
      <c r="D57" s="7"/>
      <c r="E57" s="7"/>
      <c r="F57" s="7"/>
      <c r="G57" s="7"/>
      <c r="H57" s="7"/>
      <c r="I57" s="7"/>
      <c r="J57" s="7"/>
      <c r="K57" s="7"/>
      <c r="L57" s="7"/>
      <c r="M57" s="7"/>
      <c r="N57" s="7"/>
      <c r="O57" s="45" t="s">
        <v>162</v>
      </c>
      <c r="P57" s="7"/>
      <c r="Q57" s="48"/>
      <c r="R57" s="48" t="s">
        <v>39</v>
      </c>
      <c r="S57" s="91"/>
      <c r="T57" s="91"/>
      <c r="U57" s="96" t="s">
        <v>68</v>
      </c>
      <c r="V57" s="97"/>
      <c r="W57" s="98"/>
      <c r="X57" s="98"/>
      <c r="Y57" s="98"/>
      <c r="Z57" s="98"/>
      <c r="AA57" s="98"/>
      <c r="AB57" s="86"/>
      <c r="AC57" s="426"/>
      <c r="AD57" s="426"/>
      <c r="AE57" s="86"/>
      <c r="AF57" s="101"/>
      <c r="AG57" s="69"/>
      <c r="AH57" s="7"/>
      <c r="AI57" s="7"/>
    </row>
    <row r="58" spans="1:35" s="2" customFormat="1" ht="12" customHeight="1">
      <c r="A58" s="1"/>
      <c r="B58" s="1"/>
      <c r="C58" s="35"/>
      <c r="D58" s="7"/>
      <c r="E58" s="7"/>
      <c r="F58" s="7"/>
      <c r="G58" s="7"/>
      <c r="H58" s="7"/>
      <c r="I58" s="7"/>
      <c r="J58" s="7"/>
      <c r="K58" s="7"/>
      <c r="L58" s="7"/>
      <c r="M58" s="7"/>
      <c r="N58" s="7"/>
      <c r="O58" s="7"/>
      <c r="P58" s="7"/>
      <c r="Q58" s="47"/>
      <c r="R58" s="48"/>
      <c r="S58" s="91"/>
      <c r="T58" s="91"/>
      <c r="U58" s="99"/>
      <c r="V58" s="100"/>
      <c r="W58" s="91"/>
      <c r="X58" s="91"/>
      <c r="Y58" s="91"/>
      <c r="Z58" s="91"/>
      <c r="AA58" s="91"/>
      <c r="AB58" s="86"/>
      <c r="AC58" s="426"/>
      <c r="AD58" s="426"/>
      <c r="AE58" s="86"/>
      <c r="AF58" s="101"/>
      <c r="AG58" s="69"/>
      <c r="AH58" s="7"/>
      <c r="AI58" s="7"/>
    </row>
    <row r="59" spans="1:35" s="2" customFormat="1" ht="13.5" customHeight="1">
      <c r="A59" s="1"/>
      <c r="B59" s="1"/>
      <c r="C59" s="35"/>
      <c r="D59" s="7"/>
      <c r="E59" s="7"/>
      <c r="F59" s="7"/>
      <c r="G59" s="7"/>
      <c r="H59" s="7"/>
      <c r="I59" s="7"/>
      <c r="J59" s="7"/>
      <c r="K59" s="7"/>
      <c r="L59" s="7"/>
      <c r="M59" s="7"/>
      <c r="N59" s="7"/>
      <c r="O59" s="45" t="s">
        <v>164</v>
      </c>
      <c r="P59" s="7"/>
      <c r="Q59" s="47"/>
      <c r="R59" s="48" t="s">
        <v>40</v>
      </c>
      <c r="S59" s="91"/>
      <c r="T59" s="91"/>
      <c r="U59" s="96" t="s">
        <v>69</v>
      </c>
      <c r="V59" s="97"/>
      <c r="W59" s="98"/>
      <c r="X59" s="98"/>
      <c r="Y59" s="98"/>
      <c r="Z59" s="98"/>
      <c r="AA59" s="98"/>
      <c r="AB59" s="86"/>
      <c r="AC59" s="86"/>
      <c r="AD59" s="86"/>
      <c r="AE59" s="86"/>
      <c r="AF59" s="94"/>
      <c r="AG59" s="65"/>
      <c r="AH59" s="7"/>
      <c r="AI59" s="7"/>
    </row>
    <row r="60" spans="1:35" s="2" customFormat="1" ht="12" customHeight="1">
      <c r="A60" s="1"/>
      <c r="B60" s="1"/>
      <c r="C60" s="40"/>
      <c r="D60" s="39"/>
      <c r="E60" s="39"/>
      <c r="F60" s="39"/>
      <c r="G60" s="39"/>
      <c r="H60" s="39"/>
      <c r="I60" s="39"/>
      <c r="J60" s="39"/>
      <c r="K60" s="39"/>
      <c r="L60" s="39"/>
      <c r="M60" s="39"/>
      <c r="N60" s="39"/>
      <c r="O60" s="39"/>
      <c r="P60" s="39"/>
      <c r="Q60" s="39"/>
      <c r="R60" s="39"/>
      <c r="S60" s="87"/>
      <c r="T60" s="87"/>
      <c r="U60" s="87"/>
      <c r="V60" s="87"/>
      <c r="W60" s="87"/>
      <c r="X60" s="87"/>
      <c r="Y60" s="87"/>
      <c r="Z60" s="87"/>
      <c r="AA60" s="87"/>
      <c r="AB60" s="87"/>
      <c r="AC60" s="87"/>
      <c r="AD60" s="87"/>
      <c r="AE60" s="87"/>
      <c r="AF60" s="88"/>
      <c r="AG60" s="7"/>
      <c r="AH60" s="7"/>
      <c r="AI60" s="7"/>
    </row>
    <row r="61" spans="1:35" s="2" customFormat="1" ht="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7"/>
      <c r="AH61" s="7"/>
      <c r="AI61" s="7"/>
    </row>
    <row r="62" spans="1:35" s="2" customFormat="1" ht="17.100000000000001"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0"/>
      <c r="AB62" s="7"/>
      <c r="AC62" s="7"/>
      <c r="AD62" s="65"/>
      <c r="AE62" s="7"/>
      <c r="AF62" s="7"/>
      <c r="AG62" s="1"/>
      <c r="AH62" s="1"/>
      <c r="AI62" s="1"/>
    </row>
    <row r="63" spans="1:35" s="2" customFormat="1" ht="17.100000000000001" customHeight="1">
      <c r="A63" s="1"/>
      <c r="B63" s="1"/>
      <c r="C63" s="439"/>
      <c r="D63" s="439"/>
      <c r="E63" s="439"/>
      <c r="F63" s="439"/>
      <c r="G63" s="439"/>
      <c r="H63" s="439"/>
      <c r="I63" s="439"/>
      <c r="J63" s="439"/>
      <c r="K63" s="439"/>
      <c r="L63" s="439"/>
      <c r="M63" s="439"/>
      <c r="N63" s="439"/>
      <c r="O63" s="439"/>
      <c r="P63" s="439"/>
      <c r="Q63" s="439"/>
      <c r="R63" s="439"/>
      <c r="S63" s="439"/>
      <c r="T63" s="439"/>
      <c r="U63" s="439"/>
      <c r="V63" s="439"/>
      <c r="W63" s="439"/>
      <c r="X63" s="439"/>
      <c r="Y63" s="439"/>
      <c r="Z63" s="439"/>
      <c r="AA63" s="439"/>
      <c r="AB63" s="439"/>
      <c r="AC63" s="439"/>
      <c r="AD63" s="439"/>
      <c r="AE63" s="439"/>
      <c r="AF63" s="49"/>
      <c r="AG63" s="1"/>
      <c r="AH63" s="1"/>
      <c r="AI63" s="1"/>
    </row>
    <row r="64" spans="1:35" ht="17.100000000000001" customHeight="1"/>
    <row r="65" ht="17.100000000000001" customHeight="1"/>
    <row r="66" ht="17.100000000000001" customHeight="1"/>
  </sheetData>
  <sheetProtection algorithmName="SHA-512" hashValue="3MbPZLW6huaEQ/qA+b62e6avnUGuskO+Otz+oKIyu+nngmBRVkmNGgzBkNnLf9WqsAGJJPEd+pIFrVUSEHL84g==" saltValue="1M7PrSWuxaD5nI3sy6bzuA==" spinCount="100000" sheet="1" scenarios="1"/>
  <mergeCells count="93">
    <mergeCell ref="D9:G9"/>
    <mergeCell ref="J9:M9"/>
    <mergeCell ref="P9:AE9"/>
    <mergeCell ref="C10:C11"/>
    <mergeCell ref="D10:G11"/>
    <mergeCell ref="I10:I11"/>
    <mergeCell ref="J10:M11"/>
    <mergeCell ref="P10:AE11"/>
    <mergeCell ref="B1:AA1"/>
    <mergeCell ref="V2:Z2"/>
    <mergeCell ref="AB2:AF2"/>
    <mergeCell ref="V3:Z7"/>
    <mergeCell ref="AB3:AF7"/>
    <mergeCell ref="C4:Q4"/>
    <mergeCell ref="C12:H13"/>
    <mergeCell ref="I12:N13"/>
    <mergeCell ref="O12:P13"/>
    <mergeCell ref="Q12:Q13"/>
    <mergeCell ref="R12:R13"/>
    <mergeCell ref="S12:S13"/>
    <mergeCell ref="T12:T13"/>
    <mergeCell ref="U12:U13"/>
    <mergeCell ref="V12:V13"/>
    <mergeCell ref="W12:X13"/>
    <mergeCell ref="Y12:Z13"/>
    <mergeCell ref="AA12:AA13"/>
    <mergeCell ref="AB12:AB13"/>
    <mergeCell ref="AC12:AC13"/>
    <mergeCell ref="AD12:AD13"/>
    <mergeCell ref="D16:I16"/>
    <mergeCell ref="L16:Q16"/>
    <mergeCell ref="S16:X16"/>
    <mergeCell ref="Y16:AF16"/>
    <mergeCell ref="AE12:AE13"/>
    <mergeCell ref="AF12:AF13"/>
    <mergeCell ref="C14:H15"/>
    <mergeCell ref="I14:N15"/>
    <mergeCell ref="O14:P15"/>
    <mergeCell ref="Q14:Q15"/>
    <mergeCell ref="R14:R15"/>
    <mergeCell ref="S14:S15"/>
    <mergeCell ref="T14:T15"/>
    <mergeCell ref="U14:U15"/>
    <mergeCell ref="V14:V15"/>
    <mergeCell ref="W14:X15"/>
    <mergeCell ref="AC24:AD24"/>
    <mergeCell ref="AD14:AD15"/>
    <mergeCell ref="AE14:AE15"/>
    <mergeCell ref="AF14:AF15"/>
    <mergeCell ref="Y14:Z15"/>
    <mergeCell ref="AA14:AA15"/>
    <mergeCell ref="AB14:AB15"/>
    <mergeCell ref="AC14:AC15"/>
    <mergeCell ref="AA20:AF22"/>
    <mergeCell ref="C17:E22"/>
    <mergeCell ref="U17:Z19"/>
    <mergeCell ref="AA17:AF19"/>
    <mergeCell ref="G18:L18"/>
    <mergeCell ref="G20:L20"/>
    <mergeCell ref="N20:R20"/>
    <mergeCell ref="U20:Z22"/>
    <mergeCell ref="W25:X25"/>
    <mergeCell ref="Z25:AA25"/>
    <mergeCell ref="AC25:AD25"/>
    <mergeCell ref="D24:G24"/>
    <mergeCell ref="I24:J24"/>
    <mergeCell ref="K24:L24"/>
    <mergeCell ref="C25:H25"/>
    <mergeCell ref="I25:J25"/>
    <mergeCell ref="K25:L25"/>
    <mergeCell ref="N25:O25"/>
    <mergeCell ref="Q25:R25"/>
    <mergeCell ref="N24:O24"/>
    <mergeCell ref="Q24:R24"/>
    <mergeCell ref="U24:V24"/>
    <mergeCell ref="W24:X24"/>
    <mergeCell ref="Z24:AA24"/>
    <mergeCell ref="AE25:AF25"/>
    <mergeCell ref="C63:AE63"/>
    <mergeCell ref="E47:F47"/>
    <mergeCell ref="S52:AD52"/>
    <mergeCell ref="E53:F53"/>
    <mergeCell ref="S53:U53"/>
    <mergeCell ref="W53:Y53"/>
    <mergeCell ref="AA53:AD53"/>
    <mergeCell ref="AF26:AF27"/>
    <mergeCell ref="C29:D36"/>
    <mergeCell ref="C26:H27"/>
    <mergeCell ref="I26:P27"/>
    <mergeCell ref="Q26:Q27"/>
    <mergeCell ref="S26:X27"/>
    <mergeCell ref="Y26:AE27"/>
    <mergeCell ref="U25:V25"/>
  </mergeCells>
  <phoneticPr fontId="7"/>
  <pageMargins left="0.19685039370078741" right="0.19685039370078741" top="0.59055118110236227"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66"/>
  <sheetViews>
    <sheetView showGridLines="0" zoomScaleNormal="100" zoomScaleSheetLayoutView="100" workbookViewId="0">
      <selection activeCell="O29" sqref="O29"/>
    </sheetView>
  </sheetViews>
  <sheetFormatPr defaultRowHeight="12"/>
  <cols>
    <col min="1" max="1" width="9" style="50"/>
    <col min="2" max="31" width="2.75" style="50" customWidth="1"/>
    <col min="32" max="32" width="2.875" style="50" customWidth="1"/>
    <col min="33" max="34" width="2.75" style="50" customWidth="1"/>
    <col min="35" max="35" width="1.875" style="50" customWidth="1"/>
    <col min="36" max="16384" width="9" style="50"/>
  </cols>
  <sheetData>
    <row r="1" spans="1:35" s="2" customFormat="1" ht="16.5" customHeight="1">
      <c r="A1" s="1"/>
      <c r="B1" s="618" t="s">
        <v>169</v>
      </c>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1"/>
      <c r="AC1" s="1"/>
      <c r="AD1" s="1"/>
      <c r="AE1" s="1"/>
      <c r="AF1" s="1"/>
      <c r="AG1" s="1"/>
      <c r="AH1" s="1"/>
      <c r="AI1" s="1"/>
    </row>
    <row r="2" spans="1:35" s="2" customFormat="1" ht="16.5" customHeight="1">
      <c r="A2" s="1"/>
      <c r="B2" s="3"/>
      <c r="C2" s="1" t="s">
        <v>0</v>
      </c>
      <c r="D2" s="1"/>
      <c r="E2" s="1"/>
      <c r="F2" s="1"/>
      <c r="G2" s="1"/>
      <c r="H2" s="1"/>
      <c r="I2" s="1"/>
      <c r="J2" s="1"/>
      <c r="K2" s="1"/>
      <c r="L2" s="4"/>
      <c r="M2" s="77"/>
      <c r="N2" s="77"/>
      <c r="O2" s="77"/>
      <c r="P2" s="77"/>
      <c r="Q2" s="77"/>
      <c r="R2" s="77"/>
      <c r="S2" s="77"/>
      <c r="T2" s="77"/>
      <c r="U2" s="77"/>
      <c r="V2" s="827" t="s">
        <v>1</v>
      </c>
      <c r="W2" s="828"/>
      <c r="X2" s="828"/>
      <c r="Y2" s="828"/>
      <c r="Z2" s="829"/>
      <c r="AA2" s="1"/>
      <c r="AB2" s="827" t="s">
        <v>2</v>
      </c>
      <c r="AC2" s="828"/>
      <c r="AD2" s="828"/>
      <c r="AE2" s="828"/>
      <c r="AF2" s="829"/>
      <c r="AG2" s="1"/>
      <c r="AH2" s="1"/>
      <c r="AI2" s="1"/>
    </row>
    <row r="3" spans="1:35" s="2" customFormat="1" ht="16.5" customHeight="1">
      <c r="A3" s="1"/>
      <c r="B3" s="1"/>
      <c r="C3" s="1"/>
      <c r="D3" s="1"/>
      <c r="E3" s="1"/>
      <c r="F3" s="1"/>
      <c r="G3" s="1"/>
      <c r="H3" s="77"/>
      <c r="I3" s="77"/>
      <c r="J3" s="77"/>
      <c r="K3" s="77"/>
      <c r="L3" s="77"/>
      <c r="M3" s="77"/>
      <c r="N3" s="77"/>
      <c r="O3" s="77"/>
      <c r="P3" s="77"/>
      <c r="Q3" s="77"/>
      <c r="R3" s="77"/>
      <c r="S3" s="77"/>
      <c r="T3" s="65"/>
      <c r="U3" s="65"/>
      <c r="V3" s="830"/>
      <c r="W3" s="831"/>
      <c r="X3" s="831"/>
      <c r="Y3" s="831"/>
      <c r="Z3" s="832"/>
      <c r="AA3" s="1"/>
      <c r="AB3" s="830"/>
      <c r="AC3" s="831"/>
      <c r="AD3" s="831"/>
      <c r="AE3" s="831"/>
      <c r="AF3" s="832"/>
      <c r="AG3" s="65"/>
      <c r="AH3" s="65"/>
      <c r="AI3" s="1"/>
    </row>
    <row r="4" spans="1:35" s="2" customFormat="1" ht="16.5" customHeight="1">
      <c r="A4" s="1"/>
      <c r="B4" s="1"/>
      <c r="C4" s="839" t="s">
        <v>3</v>
      </c>
      <c r="D4" s="839"/>
      <c r="E4" s="839"/>
      <c r="F4" s="839"/>
      <c r="G4" s="839"/>
      <c r="H4" s="839"/>
      <c r="I4" s="839"/>
      <c r="J4" s="839"/>
      <c r="K4" s="839"/>
      <c r="L4" s="839"/>
      <c r="M4" s="839"/>
      <c r="N4" s="839"/>
      <c r="O4" s="839"/>
      <c r="P4" s="839"/>
      <c r="Q4" s="839"/>
      <c r="R4" s="6"/>
      <c r="S4" s="6"/>
      <c r="T4" s="77"/>
      <c r="U4" s="65"/>
      <c r="V4" s="833"/>
      <c r="W4" s="834"/>
      <c r="X4" s="834"/>
      <c r="Y4" s="834"/>
      <c r="Z4" s="835"/>
      <c r="AA4" s="1"/>
      <c r="AB4" s="833"/>
      <c r="AC4" s="834"/>
      <c r="AD4" s="834"/>
      <c r="AE4" s="834"/>
      <c r="AF4" s="835"/>
      <c r="AG4" s="7"/>
      <c r="AH4" s="7"/>
      <c r="AI4" s="1"/>
    </row>
    <row r="5" spans="1:35" s="2" customFormat="1" ht="16.5" customHeight="1">
      <c r="A5" s="1"/>
      <c r="B5" s="1"/>
      <c r="C5" s="6"/>
      <c r="D5" s="6"/>
      <c r="E5" s="6"/>
      <c r="F5" s="6"/>
      <c r="G5" s="6"/>
      <c r="H5" s="6"/>
      <c r="I5" s="6"/>
      <c r="J5" s="6"/>
      <c r="K5" s="6"/>
      <c r="L5" s="6"/>
      <c r="M5" s="6"/>
      <c r="N5" s="6"/>
      <c r="O5" s="6"/>
      <c r="P5" s="6"/>
      <c r="Q5" s="6"/>
      <c r="R5" s="6"/>
      <c r="S5" s="6"/>
      <c r="T5" s="77"/>
      <c r="U5" s="65"/>
      <c r="V5" s="833"/>
      <c r="W5" s="834"/>
      <c r="X5" s="834"/>
      <c r="Y5" s="834"/>
      <c r="Z5" s="835"/>
      <c r="AA5" s="1"/>
      <c r="AB5" s="833"/>
      <c r="AC5" s="834"/>
      <c r="AD5" s="834"/>
      <c r="AE5" s="834"/>
      <c r="AF5" s="835"/>
      <c r="AG5" s="7"/>
      <c r="AH5" s="7"/>
      <c r="AI5" s="1"/>
    </row>
    <row r="6" spans="1:35" s="2" customFormat="1" ht="16.5" customHeight="1">
      <c r="A6" s="1"/>
      <c r="B6" s="1"/>
      <c r="C6" s="1"/>
      <c r="D6" s="1"/>
      <c r="E6" s="79"/>
      <c r="F6" s="6" t="s">
        <v>4</v>
      </c>
      <c r="G6" s="6"/>
      <c r="H6" s="6"/>
      <c r="I6" s="79"/>
      <c r="J6" s="6" t="s">
        <v>5</v>
      </c>
      <c r="K6" s="6"/>
      <c r="L6" s="6"/>
      <c r="M6" s="79" t="s">
        <v>57</v>
      </c>
      <c r="N6" s="6" t="s">
        <v>6</v>
      </c>
      <c r="O6" s="6"/>
      <c r="P6" s="1"/>
      <c r="Q6" s="6"/>
      <c r="R6" s="6"/>
      <c r="S6" s="6"/>
      <c r="T6" s="65"/>
      <c r="U6" s="65"/>
      <c r="V6" s="833"/>
      <c r="W6" s="834"/>
      <c r="X6" s="834"/>
      <c r="Y6" s="834"/>
      <c r="Z6" s="835"/>
      <c r="AA6" s="1"/>
      <c r="AB6" s="833"/>
      <c r="AC6" s="834"/>
      <c r="AD6" s="834"/>
      <c r="AE6" s="834"/>
      <c r="AF6" s="835"/>
      <c r="AG6" s="7"/>
      <c r="AH6" s="7"/>
      <c r="AI6" s="1"/>
    </row>
    <row r="7" spans="1:35" s="2" customFormat="1" ht="16.5" customHeight="1">
      <c r="A7" s="1"/>
      <c r="B7" s="1"/>
      <c r="C7" s="9"/>
      <c r="D7" s="10"/>
      <c r="E7" s="10"/>
      <c r="F7" s="7"/>
      <c r="G7" s="7"/>
      <c r="H7" s="11"/>
      <c r="I7" s="77"/>
      <c r="J7" s="77"/>
      <c r="K7" s="77"/>
      <c r="L7" s="77"/>
      <c r="M7" s="77"/>
      <c r="N7" s="77"/>
      <c r="O7" s="77"/>
      <c r="P7" s="77"/>
      <c r="Q7" s="77"/>
      <c r="R7" s="1"/>
      <c r="S7" s="1"/>
      <c r="T7" s="1"/>
      <c r="U7" s="1"/>
      <c r="V7" s="836"/>
      <c r="W7" s="837"/>
      <c r="X7" s="837"/>
      <c r="Y7" s="837"/>
      <c r="Z7" s="838"/>
      <c r="AA7" s="1"/>
      <c r="AB7" s="836"/>
      <c r="AC7" s="837"/>
      <c r="AD7" s="837"/>
      <c r="AE7" s="837"/>
      <c r="AF7" s="838"/>
      <c r="AG7" s="7"/>
      <c r="AH7" s="7"/>
      <c r="AI7" s="1"/>
    </row>
    <row r="8" spans="1:35" s="2" customFormat="1" ht="6" customHeight="1">
      <c r="A8" s="1"/>
      <c r="B8" s="1"/>
      <c r="C8" s="12"/>
      <c r="D8" s="13"/>
      <c r="E8" s="13"/>
      <c r="F8" s="7"/>
      <c r="G8" s="7"/>
      <c r="H8" s="7"/>
      <c r="I8" s="7"/>
      <c r="J8" s="7"/>
      <c r="K8" s="1"/>
      <c r="L8" s="1"/>
      <c r="M8" s="1"/>
      <c r="N8" s="1"/>
      <c r="O8" s="1"/>
      <c r="P8" s="1"/>
      <c r="Q8" s="1"/>
      <c r="R8" s="1"/>
      <c r="S8" s="1"/>
      <c r="T8" s="1"/>
      <c r="U8" s="1"/>
      <c r="V8" s="1"/>
      <c r="W8" s="7"/>
      <c r="X8" s="7"/>
      <c r="Y8" s="7"/>
      <c r="Z8" s="7"/>
      <c r="AA8" s="7"/>
      <c r="AB8" s="7"/>
      <c r="AC8" s="7"/>
      <c r="AD8" s="7"/>
      <c r="AE8" s="7"/>
      <c r="AF8" s="7"/>
      <c r="AG8" s="7"/>
      <c r="AH8" s="7"/>
      <c r="AI8" s="1"/>
    </row>
    <row r="9" spans="1:35" s="2" customFormat="1" ht="20.25" customHeight="1">
      <c r="A9" s="1"/>
      <c r="B9" s="7"/>
      <c r="C9" s="14"/>
      <c r="D9" s="840" t="s">
        <v>7</v>
      </c>
      <c r="E9" s="840"/>
      <c r="F9" s="840"/>
      <c r="G9" s="840"/>
      <c r="H9" s="15"/>
      <c r="I9" s="14"/>
      <c r="J9" s="840" t="s">
        <v>8</v>
      </c>
      <c r="K9" s="840"/>
      <c r="L9" s="840"/>
      <c r="M9" s="840"/>
      <c r="N9" s="15"/>
      <c r="O9" s="16"/>
      <c r="P9" s="840" t="s">
        <v>9</v>
      </c>
      <c r="Q9" s="841"/>
      <c r="R9" s="841"/>
      <c r="S9" s="841"/>
      <c r="T9" s="841"/>
      <c r="U9" s="841"/>
      <c r="V9" s="841"/>
      <c r="W9" s="841"/>
      <c r="X9" s="841"/>
      <c r="Y9" s="841"/>
      <c r="Z9" s="841"/>
      <c r="AA9" s="841"/>
      <c r="AB9" s="841"/>
      <c r="AC9" s="841"/>
      <c r="AD9" s="841"/>
      <c r="AE9" s="841"/>
      <c r="AF9" s="17"/>
      <c r="AG9" s="18"/>
      <c r="AH9" s="18"/>
      <c r="AI9" s="72"/>
    </row>
    <row r="10" spans="1:35" s="2" customFormat="1" ht="15" customHeight="1">
      <c r="A10" s="1"/>
      <c r="B10" s="7"/>
      <c r="C10" s="842"/>
      <c r="D10" s="843" t="s">
        <v>10</v>
      </c>
      <c r="E10" s="843"/>
      <c r="F10" s="843"/>
      <c r="G10" s="843"/>
      <c r="H10" s="20"/>
      <c r="I10" s="842"/>
      <c r="J10" s="845" t="s">
        <v>11</v>
      </c>
      <c r="K10" s="846"/>
      <c r="L10" s="846"/>
      <c r="M10" s="846"/>
      <c r="N10" s="20"/>
      <c r="O10" s="21"/>
      <c r="P10" s="843" t="s">
        <v>12</v>
      </c>
      <c r="Q10" s="848"/>
      <c r="R10" s="848"/>
      <c r="S10" s="848"/>
      <c r="T10" s="848"/>
      <c r="U10" s="848"/>
      <c r="V10" s="848"/>
      <c r="W10" s="848"/>
      <c r="X10" s="848"/>
      <c r="Y10" s="848"/>
      <c r="Z10" s="848"/>
      <c r="AA10" s="848"/>
      <c r="AB10" s="848"/>
      <c r="AC10" s="848"/>
      <c r="AD10" s="848"/>
      <c r="AE10" s="848"/>
      <c r="AF10" s="70"/>
      <c r="AG10" s="18"/>
      <c r="AH10" s="18"/>
      <c r="AI10" s="72"/>
    </row>
    <row r="11" spans="1:35" s="2" customFormat="1" ht="9.75" customHeight="1">
      <c r="A11" s="1"/>
      <c r="B11" s="7"/>
      <c r="C11" s="814"/>
      <c r="D11" s="844"/>
      <c r="E11" s="844"/>
      <c r="F11" s="844"/>
      <c r="G11" s="844"/>
      <c r="H11" s="22"/>
      <c r="I11" s="814"/>
      <c r="J11" s="847"/>
      <c r="K11" s="847"/>
      <c r="L11" s="847"/>
      <c r="M11" s="847"/>
      <c r="N11" s="22"/>
      <c r="O11" s="23"/>
      <c r="P11" s="849"/>
      <c r="Q11" s="849"/>
      <c r="R11" s="849"/>
      <c r="S11" s="849"/>
      <c r="T11" s="849"/>
      <c r="U11" s="849"/>
      <c r="V11" s="849"/>
      <c r="W11" s="849"/>
      <c r="X11" s="849"/>
      <c r="Y11" s="849"/>
      <c r="Z11" s="849"/>
      <c r="AA11" s="849"/>
      <c r="AB11" s="849"/>
      <c r="AC11" s="849"/>
      <c r="AD11" s="849"/>
      <c r="AE11" s="849"/>
      <c r="AF11" s="71"/>
      <c r="AG11" s="72"/>
      <c r="AH11" s="72"/>
      <c r="AI11" s="72"/>
    </row>
    <row r="12" spans="1:35" s="2" customFormat="1" ht="14.25" customHeight="1">
      <c r="A12" s="1"/>
      <c r="B12" s="7"/>
      <c r="C12" s="817" t="s">
        <v>58</v>
      </c>
      <c r="D12" s="818"/>
      <c r="E12" s="818"/>
      <c r="F12" s="818"/>
      <c r="G12" s="818"/>
      <c r="H12" s="819"/>
      <c r="I12" s="823" t="s">
        <v>59</v>
      </c>
      <c r="J12" s="824"/>
      <c r="K12" s="824"/>
      <c r="L12" s="824"/>
      <c r="M12" s="824"/>
      <c r="N12" s="825"/>
      <c r="O12" s="771" t="s">
        <v>13</v>
      </c>
      <c r="P12" s="815"/>
      <c r="Q12" s="646">
        <v>5</v>
      </c>
      <c r="R12" s="768" t="s">
        <v>14</v>
      </c>
      <c r="S12" s="646">
        <v>5</v>
      </c>
      <c r="T12" s="768" t="s">
        <v>15</v>
      </c>
      <c r="U12" s="646">
        <v>13</v>
      </c>
      <c r="V12" s="768" t="s">
        <v>16</v>
      </c>
      <c r="W12" s="768" t="s">
        <v>17</v>
      </c>
      <c r="X12" s="815"/>
      <c r="Y12" s="768" t="s">
        <v>13</v>
      </c>
      <c r="Z12" s="815"/>
      <c r="AA12" s="646">
        <v>7</v>
      </c>
      <c r="AB12" s="768" t="s">
        <v>14</v>
      </c>
      <c r="AC12" s="646">
        <v>3</v>
      </c>
      <c r="AD12" s="768" t="s">
        <v>15</v>
      </c>
      <c r="AE12" s="646">
        <v>31</v>
      </c>
      <c r="AF12" s="805" t="s">
        <v>16</v>
      </c>
      <c r="AG12" s="67"/>
      <c r="AH12" s="67"/>
      <c r="AI12" s="72"/>
    </row>
    <row r="13" spans="1:35" s="2" customFormat="1" ht="9.75" customHeight="1">
      <c r="A13" s="1"/>
      <c r="B13" s="7"/>
      <c r="C13" s="820"/>
      <c r="D13" s="821"/>
      <c r="E13" s="821"/>
      <c r="F13" s="821"/>
      <c r="G13" s="821"/>
      <c r="H13" s="822"/>
      <c r="I13" s="820"/>
      <c r="J13" s="821"/>
      <c r="K13" s="821"/>
      <c r="L13" s="821"/>
      <c r="M13" s="821"/>
      <c r="N13" s="822"/>
      <c r="O13" s="826"/>
      <c r="P13" s="816"/>
      <c r="Q13" s="647"/>
      <c r="R13" s="816"/>
      <c r="S13" s="647"/>
      <c r="T13" s="816"/>
      <c r="U13" s="647"/>
      <c r="V13" s="816"/>
      <c r="W13" s="816"/>
      <c r="X13" s="816"/>
      <c r="Y13" s="816"/>
      <c r="Z13" s="816"/>
      <c r="AA13" s="647"/>
      <c r="AB13" s="816"/>
      <c r="AC13" s="647"/>
      <c r="AD13" s="816"/>
      <c r="AE13" s="647"/>
      <c r="AF13" s="806"/>
      <c r="AG13" s="18"/>
      <c r="AH13" s="18"/>
      <c r="AI13" s="7"/>
    </row>
    <row r="14" spans="1:35" s="2" customFormat="1" ht="9.75" customHeight="1">
      <c r="A14" s="1"/>
      <c r="B14" s="7"/>
      <c r="C14" s="807" t="s">
        <v>60</v>
      </c>
      <c r="D14" s="808"/>
      <c r="E14" s="808"/>
      <c r="F14" s="808"/>
      <c r="G14" s="808"/>
      <c r="H14" s="809"/>
      <c r="I14" s="807" t="s">
        <v>61</v>
      </c>
      <c r="J14" s="808"/>
      <c r="K14" s="808"/>
      <c r="L14" s="808"/>
      <c r="M14" s="808"/>
      <c r="N14" s="809"/>
      <c r="O14" s="813" t="s">
        <v>18</v>
      </c>
      <c r="P14" s="803"/>
      <c r="Q14" s="799">
        <v>5</v>
      </c>
      <c r="R14" s="797" t="s">
        <v>14</v>
      </c>
      <c r="S14" s="799">
        <v>5</v>
      </c>
      <c r="T14" s="797" t="s">
        <v>15</v>
      </c>
      <c r="U14" s="799">
        <v>13</v>
      </c>
      <c r="V14" s="797" t="s">
        <v>16</v>
      </c>
      <c r="W14" s="797" t="s">
        <v>17</v>
      </c>
      <c r="X14" s="803"/>
      <c r="Y14" s="797" t="s">
        <v>13</v>
      </c>
      <c r="Z14" s="803"/>
      <c r="AA14" s="799">
        <v>6</v>
      </c>
      <c r="AB14" s="797" t="s">
        <v>14</v>
      </c>
      <c r="AC14" s="799">
        <v>8</v>
      </c>
      <c r="AD14" s="797" t="s">
        <v>15</v>
      </c>
      <c r="AE14" s="799">
        <v>31</v>
      </c>
      <c r="AF14" s="801" t="s">
        <v>19</v>
      </c>
      <c r="AG14" s="25"/>
      <c r="AH14" s="18"/>
      <c r="AI14" s="7"/>
    </row>
    <row r="15" spans="1:35" s="2" customFormat="1" ht="14.25" customHeight="1">
      <c r="A15" s="1"/>
      <c r="B15" s="7"/>
      <c r="C15" s="810"/>
      <c r="D15" s="811"/>
      <c r="E15" s="811"/>
      <c r="F15" s="811"/>
      <c r="G15" s="811"/>
      <c r="H15" s="812"/>
      <c r="I15" s="810"/>
      <c r="J15" s="811"/>
      <c r="K15" s="811"/>
      <c r="L15" s="811"/>
      <c r="M15" s="811"/>
      <c r="N15" s="812"/>
      <c r="O15" s="814"/>
      <c r="P15" s="798"/>
      <c r="Q15" s="800"/>
      <c r="R15" s="798"/>
      <c r="S15" s="800"/>
      <c r="T15" s="798"/>
      <c r="U15" s="800"/>
      <c r="V15" s="798"/>
      <c r="W15" s="798"/>
      <c r="X15" s="798"/>
      <c r="Y15" s="798"/>
      <c r="Z15" s="798"/>
      <c r="AA15" s="800"/>
      <c r="AB15" s="798"/>
      <c r="AC15" s="800"/>
      <c r="AD15" s="798"/>
      <c r="AE15" s="800"/>
      <c r="AF15" s="802"/>
      <c r="AG15" s="18"/>
      <c r="AH15" s="18"/>
      <c r="AI15" s="18"/>
    </row>
    <row r="16" spans="1:35" s="2" customFormat="1" ht="6" customHeight="1">
      <c r="A16" s="1"/>
      <c r="B16" s="7"/>
      <c r="C16" s="68"/>
      <c r="D16" s="769"/>
      <c r="E16" s="770"/>
      <c r="F16" s="770"/>
      <c r="G16" s="770"/>
      <c r="H16" s="770"/>
      <c r="I16" s="770"/>
      <c r="J16" s="74"/>
      <c r="K16" s="68"/>
      <c r="L16" s="769"/>
      <c r="M16" s="770"/>
      <c r="N16" s="770"/>
      <c r="O16" s="770"/>
      <c r="P16" s="770"/>
      <c r="Q16" s="770"/>
      <c r="R16" s="74"/>
      <c r="S16" s="768"/>
      <c r="T16" s="768"/>
      <c r="U16" s="768"/>
      <c r="V16" s="768"/>
      <c r="W16" s="768"/>
      <c r="X16" s="768"/>
      <c r="Y16" s="768"/>
      <c r="Z16" s="804"/>
      <c r="AA16" s="804"/>
      <c r="AB16" s="804"/>
      <c r="AC16" s="804"/>
      <c r="AD16" s="804"/>
      <c r="AE16" s="804"/>
      <c r="AF16" s="804"/>
      <c r="AG16" s="18"/>
      <c r="AH16" s="7"/>
      <c r="AI16" s="7"/>
    </row>
    <row r="17" spans="1:35" s="2" customFormat="1" ht="10.5" customHeight="1">
      <c r="A17" s="1"/>
      <c r="B17" s="7"/>
      <c r="C17" s="775" t="s">
        <v>20</v>
      </c>
      <c r="D17" s="776"/>
      <c r="E17" s="777"/>
      <c r="F17" s="76"/>
      <c r="G17" s="76"/>
      <c r="H17" s="76"/>
      <c r="I17" s="76"/>
      <c r="J17" s="76"/>
      <c r="K17" s="26"/>
      <c r="L17" s="27"/>
      <c r="M17" s="27"/>
      <c r="N17" s="27"/>
      <c r="O17" s="27"/>
      <c r="P17" s="27"/>
      <c r="Q17" s="28"/>
      <c r="R17" s="29"/>
      <c r="S17" s="29"/>
      <c r="T17" s="29" t="s">
        <v>21</v>
      </c>
      <c r="U17" s="784" t="s">
        <v>22</v>
      </c>
      <c r="V17" s="785"/>
      <c r="W17" s="785"/>
      <c r="X17" s="785"/>
      <c r="Y17" s="785"/>
      <c r="Z17" s="786"/>
      <c r="AA17" s="784" t="s">
        <v>23</v>
      </c>
      <c r="AB17" s="785"/>
      <c r="AC17" s="785"/>
      <c r="AD17" s="785"/>
      <c r="AE17" s="785"/>
      <c r="AF17" s="786"/>
      <c r="AG17" s="18"/>
      <c r="AH17" s="7"/>
      <c r="AI17" s="7"/>
    </row>
    <row r="18" spans="1:35" s="2" customFormat="1" ht="17.25" customHeight="1">
      <c r="A18" s="1"/>
      <c r="B18" s="7"/>
      <c r="C18" s="778"/>
      <c r="D18" s="779"/>
      <c r="E18" s="780"/>
      <c r="F18" s="7"/>
      <c r="G18" s="793" t="s">
        <v>24</v>
      </c>
      <c r="H18" s="793"/>
      <c r="I18" s="793"/>
      <c r="J18" s="793"/>
      <c r="K18" s="793"/>
      <c r="L18" s="793"/>
      <c r="M18" s="30" t="s">
        <v>25</v>
      </c>
      <c r="N18" s="31" t="s">
        <v>26</v>
      </c>
      <c r="O18" s="7"/>
      <c r="P18" s="80">
        <v>21</v>
      </c>
      <c r="Q18" s="7"/>
      <c r="R18" s="7"/>
      <c r="S18" s="7" t="s">
        <v>27</v>
      </c>
      <c r="T18" s="32"/>
      <c r="U18" s="787"/>
      <c r="V18" s="788"/>
      <c r="W18" s="788"/>
      <c r="X18" s="788"/>
      <c r="Y18" s="788"/>
      <c r="Z18" s="789"/>
      <c r="AA18" s="787"/>
      <c r="AB18" s="788"/>
      <c r="AC18" s="788"/>
      <c r="AD18" s="788"/>
      <c r="AE18" s="788"/>
      <c r="AF18" s="789"/>
      <c r="AG18" s="18"/>
      <c r="AH18" s="7"/>
      <c r="AI18" s="7"/>
    </row>
    <row r="19" spans="1:35" s="2" customFormat="1" ht="13.5" customHeight="1">
      <c r="A19" s="1"/>
      <c r="B19" s="7"/>
      <c r="C19" s="778"/>
      <c r="D19" s="779"/>
      <c r="E19" s="780"/>
      <c r="F19" s="33"/>
      <c r="G19" s="1"/>
      <c r="H19" s="1"/>
      <c r="I19" s="1"/>
      <c r="J19" s="1"/>
      <c r="K19" s="1"/>
      <c r="L19" s="1"/>
      <c r="M19" s="1"/>
      <c r="N19" s="1"/>
      <c r="O19" s="1"/>
      <c r="P19" s="1"/>
      <c r="Q19" s="1"/>
      <c r="R19" s="1"/>
      <c r="S19" s="1"/>
      <c r="T19" s="7"/>
      <c r="U19" s="790"/>
      <c r="V19" s="791"/>
      <c r="W19" s="791"/>
      <c r="X19" s="791"/>
      <c r="Y19" s="791"/>
      <c r="Z19" s="792"/>
      <c r="AA19" s="790"/>
      <c r="AB19" s="791"/>
      <c r="AC19" s="791"/>
      <c r="AD19" s="791"/>
      <c r="AE19" s="791"/>
      <c r="AF19" s="792"/>
      <c r="AG19" s="18"/>
      <c r="AH19" s="7"/>
      <c r="AI19" s="7"/>
    </row>
    <row r="20" spans="1:35" s="2" customFormat="1" ht="17.25" customHeight="1">
      <c r="A20" s="1"/>
      <c r="B20" s="7"/>
      <c r="C20" s="778"/>
      <c r="D20" s="779"/>
      <c r="E20" s="780"/>
      <c r="F20" s="7"/>
      <c r="G20" s="794" t="s">
        <v>20</v>
      </c>
      <c r="H20" s="794"/>
      <c r="I20" s="794"/>
      <c r="J20" s="794"/>
      <c r="K20" s="794"/>
      <c r="L20" s="794"/>
      <c r="M20" s="69" t="s">
        <v>25</v>
      </c>
      <c r="N20" s="795">
        <v>360000</v>
      </c>
      <c r="O20" s="796"/>
      <c r="P20" s="796"/>
      <c r="Q20" s="796"/>
      <c r="R20" s="796"/>
      <c r="S20" s="7" t="s">
        <v>29</v>
      </c>
      <c r="T20" s="7"/>
      <c r="U20" s="705" t="s">
        <v>62</v>
      </c>
      <c r="V20" s="706"/>
      <c r="W20" s="706"/>
      <c r="X20" s="706"/>
      <c r="Y20" s="706"/>
      <c r="Z20" s="707"/>
      <c r="AA20" s="668" t="s">
        <v>168</v>
      </c>
      <c r="AB20" s="673"/>
      <c r="AC20" s="673"/>
      <c r="AD20" s="673"/>
      <c r="AE20" s="673"/>
      <c r="AF20" s="714"/>
      <c r="AG20" s="1"/>
      <c r="AH20" s="7"/>
      <c r="AI20" s="7"/>
    </row>
    <row r="21" spans="1:35" s="2" customFormat="1" ht="11.25" customHeight="1">
      <c r="A21" s="1"/>
      <c r="B21" s="7"/>
      <c r="C21" s="778"/>
      <c r="D21" s="779"/>
      <c r="E21" s="780"/>
      <c r="F21" s="37"/>
      <c r="G21" s="37"/>
      <c r="H21" s="37"/>
      <c r="I21" s="37"/>
      <c r="J21" s="38"/>
      <c r="K21" s="7"/>
      <c r="L21" s="37"/>
      <c r="M21" s="37"/>
      <c r="N21" s="37"/>
      <c r="O21" s="37"/>
      <c r="P21" s="37"/>
      <c r="Q21" s="38"/>
      <c r="R21" s="7"/>
      <c r="S21" s="37"/>
      <c r="T21" s="37"/>
      <c r="U21" s="708"/>
      <c r="V21" s="709"/>
      <c r="W21" s="709"/>
      <c r="X21" s="709"/>
      <c r="Y21" s="709"/>
      <c r="Z21" s="710"/>
      <c r="AA21" s="715"/>
      <c r="AB21" s="716"/>
      <c r="AC21" s="716"/>
      <c r="AD21" s="716"/>
      <c r="AE21" s="716"/>
      <c r="AF21" s="717"/>
      <c r="AG21" s="1"/>
      <c r="AH21" s="7"/>
      <c r="AI21" s="7"/>
    </row>
    <row r="22" spans="1:35" s="2" customFormat="1" ht="6" customHeight="1">
      <c r="A22" s="1"/>
      <c r="B22" s="7"/>
      <c r="C22" s="781"/>
      <c r="D22" s="782"/>
      <c r="E22" s="783"/>
      <c r="F22" s="39"/>
      <c r="G22" s="39"/>
      <c r="H22" s="39"/>
      <c r="I22" s="39"/>
      <c r="J22" s="39"/>
      <c r="K22" s="39"/>
      <c r="L22" s="39"/>
      <c r="M22" s="39"/>
      <c r="N22" s="39"/>
      <c r="O22" s="39"/>
      <c r="P22" s="39"/>
      <c r="Q22" s="39"/>
      <c r="R22" s="39"/>
      <c r="S22" s="39"/>
      <c r="T22" s="39"/>
      <c r="U22" s="711"/>
      <c r="V22" s="712"/>
      <c r="W22" s="712"/>
      <c r="X22" s="712"/>
      <c r="Y22" s="712"/>
      <c r="Z22" s="713"/>
      <c r="AA22" s="718"/>
      <c r="AB22" s="719"/>
      <c r="AC22" s="719"/>
      <c r="AD22" s="719"/>
      <c r="AE22" s="719"/>
      <c r="AF22" s="720"/>
      <c r="AG22" s="18"/>
      <c r="AH22" s="7"/>
      <c r="AI22" s="7"/>
    </row>
    <row r="23" spans="1:35" s="2" customFormat="1" ht="6" customHeight="1">
      <c r="A23" s="1"/>
      <c r="B23" s="7"/>
      <c r="C23" s="7"/>
      <c r="D23" s="7"/>
      <c r="E23" s="7"/>
      <c r="F23" s="7"/>
      <c r="G23" s="7"/>
      <c r="H23" s="7"/>
      <c r="I23" s="7"/>
      <c r="J23" s="7"/>
      <c r="K23" s="7"/>
      <c r="L23" s="7"/>
      <c r="M23" s="7"/>
      <c r="N23" s="7"/>
      <c r="O23" s="7"/>
      <c r="P23" s="7"/>
      <c r="Q23" s="7"/>
      <c r="R23" s="7"/>
      <c r="S23" s="41"/>
      <c r="T23" s="41"/>
      <c r="U23" s="41"/>
      <c r="V23" s="41"/>
      <c r="W23" s="41"/>
      <c r="X23" s="41"/>
      <c r="Y23" s="7"/>
      <c r="Z23" s="7"/>
      <c r="AA23" s="7"/>
      <c r="AB23" s="7"/>
      <c r="AC23" s="7"/>
      <c r="AD23" s="7"/>
      <c r="AE23" s="7"/>
      <c r="AF23" s="7"/>
      <c r="AG23" s="18"/>
      <c r="AH23" s="7"/>
      <c r="AI23" s="7"/>
    </row>
    <row r="24" spans="1:35" s="2" customFormat="1" ht="21" customHeight="1">
      <c r="A24" s="1"/>
      <c r="B24" s="1"/>
      <c r="C24" s="75"/>
      <c r="D24" s="769" t="s">
        <v>30</v>
      </c>
      <c r="E24" s="770"/>
      <c r="F24" s="770"/>
      <c r="G24" s="770"/>
      <c r="H24" s="73"/>
      <c r="I24" s="771" t="s">
        <v>13</v>
      </c>
      <c r="J24" s="768"/>
      <c r="K24" s="681">
        <v>5</v>
      </c>
      <c r="L24" s="681"/>
      <c r="M24" s="68" t="s">
        <v>14</v>
      </c>
      <c r="N24" s="681">
        <v>5</v>
      </c>
      <c r="O24" s="681"/>
      <c r="P24" s="68" t="s">
        <v>15</v>
      </c>
      <c r="Q24" s="681">
        <v>13</v>
      </c>
      <c r="R24" s="681"/>
      <c r="S24" s="68" t="s">
        <v>16</v>
      </c>
      <c r="T24" s="68" t="s">
        <v>17</v>
      </c>
      <c r="U24" s="768" t="s">
        <v>13</v>
      </c>
      <c r="V24" s="768"/>
      <c r="W24" s="681">
        <v>6</v>
      </c>
      <c r="X24" s="681"/>
      <c r="Y24" s="68" t="s">
        <v>14</v>
      </c>
      <c r="Z24" s="681">
        <v>9</v>
      </c>
      <c r="AA24" s="681"/>
      <c r="AB24" s="68" t="s">
        <v>15</v>
      </c>
      <c r="AC24" s="681">
        <v>16</v>
      </c>
      <c r="AD24" s="681"/>
      <c r="AE24" s="68" t="s">
        <v>16</v>
      </c>
      <c r="AF24" s="73"/>
      <c r="AG24" s="65"/>
      <c r="AH24" s="7"/>
      <c r="AI24" s="7"/>
    </row>
    <row r="25" spans="1:35" s="2" customFormat="1" ht="21" customHeight="1">
      <c r="A25" s="1"/>
      <c r="B25" s="1"/>
      <c r="C25" s="772" t="s">
        <v>31</v>
      </c>
      <c r="D25" s="773"/>
      <c r="E25" s="773"/>
      <c r="F25" s="773"/>
      <c r="G25" s="773"/>
      <c r="H25" s="774"/>
      <c r="I25" s="771" t="s">
        <v>18</v>
      </c>
      <c r="J25" s="768"/>
      <c r="K25" s="681">
        <v>5</v>
      </c>
      <c r="L25" s="681"/>
      <c r="M25" s="68" t="s">
        <v>14</v>
      </c>
      <c r="N25" s="681">
        <v>5</v>
      </c>
      <c r="O25" s="681"/>
      <c r="P25" s="68" t="s">
        <v>15</v>
      </c>
      <c r="Q25" s="681">
        <v>13</v>
      </c>
      <c r="R25" s="681"/>
      <c r="S25" s="68" t="s">
        <v>16</v>
      </c>
      <c r="T25" s="68" t="s">
        <v>17</v>
      </c>
      <c r="U25" s="768" t="s">
        <v>13</v>
      </c>
      <c r="V25" s="768"/>
      <c r="W25" s="681">
        <v>6</v>
      </c>
      <c r="X25" s="681"/>
      <c r="Y25" s="68" t="s">
        <v>14</v>
      </c>
      <c r="Z25" s="681">
        <v>8</v>
      </c>
      <c r="AA25" s="681"/>
      <c r="AB25" s="68" t="s">
        <v>15</v>
      </c>
      <c r="AC25" s="681">
        <v>31</v>
      </c>
      <c r="AD25" s="681"/>
      <c r="AE25" s="754" t="s">
        <v>32</v>
      </c>
      <c r="AF25" s="755"/>
      <c r="AG25" s="1"/>
      <c r="AH25" s="7"/>
      <c r="AI25" s="7"/>
    </row>
    <row r="26" spans="1:35" s="2" customFormat="1" ht="13.5" customHeight="1">
      <c r="A26" s="1"/>
      <c r="B26" s="1"/>
      <c r="C26" s="657" t="s">
        <v>90</v>
      </c>
      <c r="D26" s="661"/>
      <c r="E26" s="661"/>
      <c r="F26" s="661"/>
      <c r="G26" s="661"/>
      <c r="H26" s="674"/>
      <c r="I26" s="657"/>
      <c r="J26" s="661"/>
      <c r="K26" s="661"/>
      <c r="L26" s="661"/>
      <c r="M26" s="661"/>
      <c r="N26" s="661"/>
      <c r="O26" s="661"/>
      <c r="P26" s="661"/>
      <c r="Q26" s="727" t="s">
        <v>89</v>
      </c>
      <c r="R26" s="130" t="s">
        <v>91</v>
      </c>
      <c r="S26" s="729" t="s">
        <v>92</v>
      </c>
      <c r="T26" s="729"/>
      <c r="U26" s="729"/>
      <c r="V26" s="729"/>
      <c r="W26" s="729"/>
      <c r="X26" s="729"/>
      <c r="Y26" s="731"/>
      <c r="Z26" s="732"/>
      <c r="AA26" s="732"/>
      <c r="AB26" s="732"/>
      <c r="AC26" s="732"/>
      <c r="AD26" s="732"/>
      <c r="AE26" s="732"/>
      <c r="AF26" s="727" t="s">
        <v>89</v>
      </c>
      <c r="AG26" s="1"/>
      <c r="AH26" s="7"/>
      <c r="AI26" s="7"/>
    </row>
    <row r="27" spans="1:35" s="2" customFormat="1" ht="18.75" customHeight="1">
      <c r="A27" s="1"/>
      <c r="B27" s="1"/>
      <c r="C27" s="718"/>
      <c r="D27" s="719"/>
      <c r="E27" s="719"/>
      <c r="F27" s="719"/>
      <c r="G27" s="719"/>
      <c r="H27" s="720"/>
      <c r="I27" s="718"/>
      <c r="J27" s="719"/>
      <c r="K27" s="719"/>
      <c r="L27" s="719"/>
      <c r="M27" s="719"/>
      <c r="N27" s="719"/>
      <c r="O27" s="719"/>
      <c r="P27" s="719"/>
      <c r="Q27" s="728"/>
      <c r="R27" s="131"/>
      <c r="S27" s="730"/>
      <c r="T27" s="730"/>
      <c r="U27" s="730"/>
      <c r="V27" s="730"/>
      <c r="W27" s="730"/>
      <c r="X27" s="730"/>
      <c r="Y27" s="733"/>
      <c r="Z27" s="734"/>
      <c r="AA27" s="734"/>
      <c r="AB27" s="734"/>
      <c r="AC27" s="734"/>
      <c r="AD27" s="734"/>
      <c r="AE27" s="734"/>
      <c r="AF27" s="728"/>
      <c r="AG27" s="1"/>
      <c r="AH27" s="7"/>
      <c r="AI27" s="7"/>
    </row>
    <row r="28" spans="1:35" s="2" customFormat="1" ht="6" customHeight="1">
      <c r="A28" s="1"/>
      <c r="B28" s="1"/>
      <c r="C28" s="82"/>
      <c r="D28" s="82"/>
      <c r="E28" s="132"/>
      <c r="F28" s="132"/>
      <c r="G28" s="132"/>
      <c r="H28" s="132"/>
      <c r="I28" s="133"/>
      <c r="J28" s="133"/>
      <c r="K28" s="133"/>
      <c r="L28" s="134"/>
      <c r="M28" s="133"/>
      <c r="N28" s="133"/>
      <c r="O28" s="133"/>
      <c r="P28" s="134"/>
      <c r="Q28" s="133"/>
      <c r="R28" s="133"/>
      <c r="S28" s="133"/>
      <c r="T28" s="134"/>
      <c r="U28" s="133"/>
      <c r="V28" s="133"/>
      <c r="W28" s="133"/>
      <c r="X28" s="134"/>
      <c r="Y28" s="133"/>
      <c r="Z28" s="133"/>
      <c r="AA28" s="133"/>
      <c r="AB28" s="134"/>
      <c r="AC28" s="133"/>
      <c r="AD28" s="133"/>
      <c r="AE28" s="133"/>
      <c r="AF28" s="134"/>
      <c r="AG28" s="1"/>
      <c r="AH28" s="7"/>
      <c r="AI28" s="7"/>
    </row>
    <row r="29" spans="1:35" s="2" customFormat="1" ht="16.5" customHeight="1">
      <c r="A29" s="1"/>
      <c r="B29" s="1"/>
      <c r="C29" s="739" t="s">
        <v>94</v>
      </c>
      <c r="D29" s="740"/>
      <c r="E29" s="135" t="s">
        <v>95</v>
      </c>
      <c r="F29" s="136"/>
      <c r="G29" s="136"/>
      <c r="H29" s="137"/>
      <c r="I29" s="138"/>
      <c r="J29" s="138"/>
      <c r="K29" s="138"/>
      <c r="L29" s="139"/>
      <c r="M29" s="138"/>
      <c r="N29" s="138"/>
      <c r="O29" s="138"/>
      <c r="P29" s="139"/>
      <c r="Q29" s="138"/>
      <c r="R29" s="138"/>
      <c r="S29" s="138"/>
      <c r="T29" s="139"/>
      <c r="U29" s="138"/>
      <c r="V29" s="138"/>
      <c r="W29" s="138"/>
      <c r="X29" s="139"/>
      <c r="Y29" s="138"/>
      <c r="Z29" s="138"/>
      <c r="AA29" s="138"/>
      <c r="AB29" s="139"/>
      <c r="AC29" s="138"/>
      <c r="AD29" s="138"/>
      <c r="AE29" s="138"/>
      <c r="AF29" s="140"/>
      <c r="AG29" s="1"/>
      <c r="AH29" s="7"/>
      <c r="AI29" s="7"/>
    </row>
    <row r="30" spans="1:35" s="2" customFormat="1" ht="9" customHeight="1">
      <c r="A30" s="1"/>
      <c r="B30" s="1"/>
      <c r="C30" s="741"/>
      <c r="D30" s="742"/>
      <c r="E30" s="141"/>
      <c r="F30" s="142"/>
      <c r="G30" s="142"/>
      <c r="H30" s="143"/>
      <c r="I30" s="144"/>
      <c r="J30" s="144"/>
      <c r="K30" s="144"/>
      <c r="L30" s="134"/>
      <c r="M30" s="144"/>
      <c r="N30" s="144"/>
      <c r="O30" s="144"/>
      <c r="P30" s="134"/>
      <c r="Q30" s="144"/>
      <c r="R30" s="144"/>
      <c r="S30" s="144"/>
      <c r="T30" s="134"/>
      <c r="U30" s="144"/>
      <c r="V30" s="144"/>
      <c r="W30" s="144"/>
      <c r="X30" s="134"/>
      <c r="Y30" s="144"/>
      <c r="Z30" s="144"/>
      <c r="AA30" s="144"/>
      <c r="AB30" s="134"/>
      <c r="AC30" s="144"/>
      <c r="AD30" s="144"/>
      <c r="AE30" s="144"/>
      <c r="AF30" s="145"/>
      <c r="AG30" s="1"/>
      <c r="AH30" s="7"/>
      <c r="AI30" s="7"/>
    </row>
    <row r="31" spans="1:35" s="2" customFormat="1" ht="15.75" customHeight="1">
      <c r="A31" s="1"/>
      <c r="B31" s="1"/>
      <c r="C31" s="741"/>
      <c r="D31" s="742"/>
      <c r="E31" s="146" t="s">
        <v>100</v>
      </c>
      <c r="F31" s="142"/>
      <c r="G31" s="142"/>
      <c r="H31" s="132"/>
      <c r="I31" s="133"/>
      <c r="J31" s="133"/>
      <c r="K31" s="133"/>
      <c r="L31" s="147"/>
      <c r="M31" s="133"/>
      <c r="N31" s="133"/>
      <c r="O31" s="133"/>
      <c r="P31" s="147"/>
      <c r="Q31" s="133"/>
      <c r="R31" s="133"/>
      <c r="S31" s="133"/>
      <c r="T31" s="147"/>
      <c r="U31" s="133"/>
      <c r="V31" s="133"/>
      <c r="W31" s="133"/>
      <c r="X31" s="147"/>
      <c r="Y31" s="133"/>
      <c r="Z31" s="133"/>
      <c r="AA31" s="133"/>
      <c r="AB31" s="147"/>
      <c r="AC31" s="133"/>
      <c r="AD31" s="133"/>
      <c r="AE31" s="133"/>
      <c r="AF31" s="148"/>
      <c r="AG31" s="1"/>
      <c r="AH31" s="7"/>
      <c r="AI31" s="7"/>
    </row>
    <row r="32" spans="1:35" s="2" customFormat="1" ht="15.75" customHeight="1">
      <c r="A32" s="1"/>
      <c r="B32" s="43"/>
      <c r="C32" s="741"/>
      <c r="D32" s="742"/>
      <c r="E32" s="146" t="s">
        <v>101</v>
      </c>
      <c r="F32" s="132"/>
      <c r="G32" s="132"/>
      <c r="H32" s="143"/>
      <c r="I32" s="133"/>
      <c r="J32" s="133"/>
      <c r="K32" s="133"/>
      <c r="L32" s="134"/>
      <c r="M32" s="133"/>
      <c r="N32" s="133"/>
      <c r="O32" s="133"/>
      <c r="P32" s="134"/>
      <c r="Q32" s="133"/>
      <c r="R32" s="133"/>
      <c r="S32" s="133"/>
      <c r="T32" s="134"/>
      <c r="U32" s="133"/>
      <c r="V32" s="133"/>
      <c r="W32" s="133"/>
      <c r="X32" s="134"/>
      <c r="Y32" s="133"/>
      <c r="Z32" s="133"/>
      <c r="AA32" s="133"/>
      <c r="AB32" s="134"/>
      <c r="AC32" s="133"/>
      <c r="AD32" s="133"/>
      <c r="AE32" s="133"/>
      <c r="AF32" s="145"/>
      <c r="AG32" s="18"/>
      <c r="AH32" s="7"/>
      <c r="AI32" s="7"/>
    </row>
    <row r="33" spans="1:35" s="2" customFormat="1" ht="15.75" customHeight="1">
      <c r="A33" s="1"/>
      <c r="B33" s="43"/>
      <c r="C33" s="741"/>
      <c r="D33" s="742"/>
      <c r="E33" s="146" t="s">
        <v>102</v>
      </c>
      <c r="F33" s="132"/>
      <c r="G33" s="82"/>
      <c r="H33" s="82"/>
      <c r="I33" s="144"/>
      <c r="J33" s="144"/>
      <c r="K33" s="144"/>
      <c r="L33" s="134"/>
      <c r="M33" s="144"/>
      <c r="N33" s="144"/>
      <c r="O33" s="144"/>
      <c r="P33" s="134"/>
      <c r="Q33" s="144"/>
      <c r="R33" s="144"/>
      <c r="S33" s="144"/>
      <c r="T33" s="134"/>
      <c r="U33" s="144"/>
      <c r="V33" s="144"/>
      <c r="W33" s="144"/>
      <c r="X33" s="134"/>
      <c r="Y33" s="144"/>
      <c r="Z33" s="144"/>
      <c r="AA33" s="144"/>
      <c r="AB33" s="134"/>
      <c r="AC33" s="144"/>
      <c r="AD33" s="144"/>
      <c r="AE33" s="144"/>
      <c r="AF33" s="145"/>
      <c r="AG33" s="18"/>
      <c r="AH33" s="7"/>
      <c r="AI33" s="7"/>
    </row>
    <row r="34" spans="1:35" s="2" customFormat="1" ht="15.75" customHeight="1">
      <c r="A34" s="1"/>
      <c r="B34" s="43"/>
      <c r="C34" s="741"/>
      <c r="D34" s="742"/>
      <c r="E34" s="146" t="s">
        <v>103</v>
      </c>
      <c r="F34" s="13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4"/>
      <c r="AG34" s="18"/>
      <c r="AH34" s="7"/>
      <c r="AI34" s="7"/>
    </row>
    <row r="35" spans="1:35" s="2" customFormat="1" ht="15.75" customHeight="1">
      <c r="A35" s="1"/>
      <c r="B35" s="43"/>
      <c r="C35" s="741"/>
      <c r="D35" s="742"/>
      <c r="E35" s="146" t="s">
        <v>104</v>
      </c>
      <c r="F35" s="132"/>
      <c r="G35" s="82"/>
      <c r="H35" s="82"/>
      <c r="I35" s="149"/>
      <c r="J35" s="149"/>
      <c r="K35" s="82"/>
      <c r="L35" s="150"/>
      <c r="M35" s="149"/>
      <c r="N35" s="149"/>
      <c r="O35" s="149"/>
      <c r="P35" s="132"/>
      <c r="Q35" s="149"/>
      <c r="R35" s="149"/>
      <c r="S35" s="82"/>
      <c r="T35" s="150"/>
      <c r="U35" s="149"/>
      <c r="V35" s="149"/>
      <c r="W35" s="149"/>
      <c r="X35" s="132"/>
      <c r="Y35" s="149"/>
      <c r="Z35" s="149"/>
      <c r="AA35" s="82"/>
      <c r="AB35" s="150"/>
      <c r="AC35" s="149"/>
      <c r="AD35" s="149"/>
      <c r="AE35" s="149"/>
      <c r="AF35" s="101"/>
      <c r="AG35" s="18"/>
      <c r="AH35" s="7"/>
      <c r="AI35" s="7"/>
    </row>
    <row r="36" spans="1:35" s="2" customFormat="1" ht="21" customHeight="1">
      <c r="A36" s="1"/>
      <c r="B36" s="43"/>
      <c r="C36" s="743"/>
      <c r="D36" s="744"/>
      <c r="E36" s="151" t="s">
        <v>93</v>
      </c>
      <c r="F36" s="152"/>
      <c r="G36" s="152"/>
      <c r="H36" s="87"/>
      <c r="I36" s="153"/>
      <c r="J36" s="153"/>
      <c r="K36" s="87"/>
      <c r="L36" s="154"/>
      <c r="M36" s="153"/>
      <c r="N36" s="153"/>
      <c r="O36" s="153"/>
      <c r="P36" s="155"/>
      <c r="Q36" s="153"/>
      <c r="R36" s="153"/>
      <c r="S36" s="87"/>
      <c r="T36" s="154"/>
      <c r="U36" s="153"/>
      <c r="V36" s="153"/>
      <c r="W36" s="153"/>
      <c r="X36" s="155"/>
      <c r="Y36" s="153"/>
      <c r="Z36" s="153"/>
      <c r="AA36" s="87"/>
      <c r="AB36" s="154"/>
      <c r="AC36" s="153"/>
      <c r="AD36" s="153"/>
      <c r="AE36" s="153"/>
      <c r="AF36" s="156"/>
      <c r="AG36" s="18"/>
      <c r="AH36" s="7"/>
      <c r="AI36" s="7"/>
    </row>
    <row r="37" spans="1:35" s="2" customFormat="1" ht="6" customHeight="1">
      <c r="A37" s="1"/>
      <c r="B37" s="1"/>
      <c r="C37" s="245"/>
      <c r="D37" s="10"/>
      <c r="E37" s="10"/>
      <c r="F37" s="10"/>
      <c r="G37" s="10"/>
      <c r="H37" s="10"/>
      <c r="I37" s="10"/>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7"/>
      <c r="AH37" s="7"/>
      <c r="AI37" s="7"/>
    </row>
    <row r="38" spans="1:35" s="395" customFormat="1" ht="5.25" customHeight="1">
      <c r="C38" s="396"/>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8"/>
    </row>
    <row r="39" spans="1:35" s="399" customFormat="1" ht="13.5" customHeight="1">
      <c r="C39" s="400"/>
      <c r="D39" s="401"/>
      <c r="E39" s="402"/>
      <c r="F39" s="402" t="s">
        <v>115</v>
      </c>
      <c r="G39" s="403"/>
      <c r="H39" s="403"/>
      <c r="I39" s="404"/>
      <c r="J39" s="404"/>
      <c r="K39" s="404"/>
      <c r="L39" s="404"/>
      <c r="M39" s="404"/>
      <c r="N39" s="405" t="s">
        <v>116</v>
      </c>
      <c r="O39" s="404"/>
      <c r="P39" s="404"/>
      <c r="Q39" s="404"/>
      <c r="R39" s="404"/>
      <c r="S39" s="404"/>
      <c r="T39" s="404"/>
      <c r="U39" s="404"/>
      <c r="V39" s="404"/>
      <c r="W39" s="404"/>
      <c r="X39" s="404"/>
      <c r="Y39" s="404"/>
      <c r="Z39" s="404"/>
      <c r="AA39" s="404"/>
      <c r="AB39" s="404"/>
      <c r="AC39" s="404"/>
      <c r="AD39" s="404"/>
      <c r="AE39" s="404"/>
      <c r="AF39" s="406"/>
      <c r="AG39" s="404"/>
      <c r="AH39" s="403"/>
      <c r="AI39" s="403"/>
    </row>
    <row r="40" spans="1:35" s="395" customFormat="1" ht="5.25" customHeight="1">
      <c r="C40" s="407"/>
      <c r="D40" s="408"/>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9"/>
    </row>
    <row r="41" spans="1:35" s="2" customFormat="1" ht="6" customHeight="1">
      <c r="A41" s="1"/>
      <c r="B41" s="1"/>
      <c r="C41" s="119"/>
      <c r="D41" s="10"/>
      <c r="E41" s="10"/>
      <c r="F41" s="10"/>
      <c r="G41" s="10"/>
      <c r="H41" s="10"/>
      <c r="I41" s="10"/>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7"/>
      <c r="AH41" s="7"/>
      <c r="AI41" s="7"/>
    </row>
    <row r="42" spans="1:35" s="2" customFormat="1" ht="12" customHeight="1">
      <c r="A42" s="1"/>
      <c r="B42" s="1"/>
      <c r="C42" s="116"/>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4"/>
      <c r="AG42" s="7"/>
      <c r="AH42" s="7"/>
      <c r="AI42" s="7"/>
    </row>
    <row r="43" spans="1:35" s="2" customFormat="1" ht="12" customHeight="1">
      <c r="A43" s="1"/>
      <c r="B43" s="1"/>
      <c r="C43" s="35"/>
      <c r="D43" s="7" t="s">
        <v>34</v>
      </c>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8"/>
      <c r="AG43" s="7"/>
      <c r="AH43" s="7"/>
      <c r="AI43" s="7"/>
    </row>
    <row r="44" spans="1:35" s="2" customFormat="1" ht="12" customHeight="1">
      <c r="A44" s="1"/>
      <c r="B44" s="1"/>
      <c r="C44" s="35"/>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36"/>
      <c r="AG44" s="7"/>
      <c r="AH44" s="7"/>
      <c r="AI44" s="7"/>
    </row>
    <row r="45" spans="1:35" s="2" customFormat="1" ht="12" customHeight="1">
      <c r="A45" s="1"/>
      <c r="B45" s="1"/>
      <c r="C45" s="35"/>
      <c r="D45" s="7"/>
      <c r="E45" s="7" t="s">
        <v>35</v>
      </c>
      <c r="F45" s="7"/>
      <c r="G45" s="7"/>
      <c r="H45" s="7"/>
      <c r="I45" s="7"/>
      <c r="J45" s="7"/>
      <c r="K45" s="7"/>
      <c r="L45" s="7"/>
      <c r="M45" s="7"/>
      <c r="N45" s="7"/>
      <c r="O45" s="7"/>
      <c r="P45" s="7"/>
      <c r="Q45" s="7"/>
      <c r="R45" s="7"/>
      <c r="S45" s="7"/>
      <c r="T45" s="45"/>
      <c r="U45" s="7"/>
      <c r="V45" s="7"/>
      <c r="W45" s="7"/>
      <c r="X45" s="7"/>
      <c r="Y45" s="7"/>
      <c r="Z45" s="7"/>
      <c r="AA45" s="7"/>
      <c r="AB45" s="7"/>
      <c r="AC45" s="7"/>
      <c r="AD45" s="7"/>
      <c r="AE45" s="7"/>
      <c r="AF45" s="36"/>
      <c r="AG45" s="7"/>
      <c r="AH45" s="7"/>
      <c r="AI45" s="7"/>
    </row>
    <row r="46" spans="1:35" s="2" customFormat="1" ht="12" customHeight="1">
      <c r="A46" s="1"/>
      <c r="B46" s="1"/>
      <c r="C46" s="35"/>
      <c r="D46" s="7"/>
      <c r="E46" s="7"/>
      <c r="F46" s="7"/>
      <c r="G46" s="7"/>
      <c r="H46" s="7"/>
      <c r="I46" s="7"/>
      <c r="J46" s="7"/>
      <c r="K46" s="7"/>
      <c r="L46" s="7"/>
      <c r="M46" s="7"/>
      <c r="N46" s="7"/>
      <c r="O46" s="7"/>
      <c r="P46" s="7"/>
      <c r="Q46" s="7"/>
      <c r="R46" s="7"/>
      <c r="S46" s="82"/>
      <c r="T46" s="83"/>
      <c r="U46" s="82"/>
      <c r="V46" s="82"/>
      <c r="W46" s="82"/>
      <c r="X46" s="82"/>
      <c r="Y46" s="82"/>
      <c r="Z46" s="82"/>
      <c r="AA46" s="82"/>
      <c r="AB46" s="82"/>
      <c r="AC46" s="82"/>
      <c r="AD46" s="82"/>
      <c r="AE46" s="82"/>
      <c r="AF46" s="84"/>
      <c r="AG46" s="7"/>
      <c r="AH46" s="7"/>
      <c r="AI46" s="7"/>
    </row>
    <row r="47" spans="1:35" s="2" customFormat="1" ht="12" customHeight="1">
      <c r="A47" s="1"/>
      <c r="B47" s="1"/>
      <c r="C47" s="35"/>
      <c r="D47" s="7"/>
      <c r="E47" s="756" t="s">
        <v>13</v>
      </c>
      <c r="F47" s="756"/>
      <c r="G47" s="81">
        <v>6</v>
      </c>
      <c r="H47" s="120" t="s">
        <v>14</v>
      </c>
      <c r="I47" s="81">
        <v>9</v>
      </c>
      <c r="J47" s="120" t="s">
        <v>15</v>
      </c>
      <c r="K47" s="81">
        <v>5</v>
      </c>
      <c r="L47" s="120" t="s">
        <v>16</v>
      </c>
      <c r="M47" s="7"/>
      <c r="N47" s="7"/>
      <c r="O47" s="7"/>
      <c r="P47" s="7"/>
      <c r="Q47" s="7"/>
      <c r="R47" s="1"/>
      <c r="S47" s="82"/>
      <c r="T47" s="83"/>
      <c r="U47" s="82"/>
      <c r="V47" s="82"/>
      <c r="W47" s="82"/>
      <c r="X47" s="82"/>
      <c r="Y47" s="82"/>
      <c r="Z47" s="82"/>
      <c r="AA47" s="82"/>
      <c r="AB47" s="82"/>
      <c r="AC47" s="82"/>
      <c r="AE47" s="82"/>
      <c r="AF47" s="84"/>
      <c r="AG47" s="7"/>
      <c r="AH47" s="7"/>
      <c r="AI47" s="7"/>
    </row>
    <row r="48" spans="1:35" s="2" customFormat="1" ht="13.5" customHeight="1">
      <c r="A48" s="1"/>
      <c r="B48" s="1"/>
      <c r="C48" s="35"/>
      <c r="D48" s="7"/>
      <c r="E48" s="7"/>
      <c r="F48" s="7"/>
      <c r="G48" s="7"/>
      <c r="H48" s="7"/>
      <c r="I48" s="7"/>
      <c r="J48" s="7"/>
      <c r="K48" s="7"/>
      <c r="L48" s="7"/>
      <c r="M48" s="7"/>
      <c r="N48" s="7"/>
      <c r="O48" s="7"/>
      <c r="P48" s="7"/>
      <c r="Q48" s="7"/>
      <c r="R48" s="45" t="s">
        <v>8</v>
      </c>
      <c r="S48" s="82"/>
      <c r="T48" s="83"/>
      <c r="U48" s="85" t="s">
        <v>59</v>
      </c>
      <c r="V48" s="86"/>
      <c r="W48" s="86"/>
      <c r="X48" s="86"/>
      <c r="Y48" s="86"/>
      <c r="Z48" s="86"/>
      <c r="AA48" s="86"/>
      <c r="AB48" s="86"/>
      <c r="AC48" s="82"/>
      <c r="AD48" s="82"/>
      <c r="AE48" s="82"/>
      <c r="AF48" s="84"/>
      <c r="AG48" s="7"/>
      <c r="AH48" s="7"/>
      <c r="AI48" s="7"/>
    </row>
    <row r="49" spans="1:35" s="2" customFormat="1" ht="12" customHeight="1">
      <c r="A49" s="1"/>
      <c r="B49" s="1"/>
      <c r="C49" s="40"/>
      <c r="D49" s="39"/>
      <c r="E49" s="39"/>
      <c r="F49" s="39"/>
      <c r="G49" s="39"/>
      <c r="H49" s="39"/>
      <c r="I49" s="39"/>
      <c r="J49" s="39"/>
      <c r="K49" s="39"/>
      <c r="L49" s="39"/>
      <c r="M49" s="39"/>
      <c r="N49" s="39"/>
      <c r="O49" s="39"/>
      <c r="P49" s="39"/>
      <c r="Q49" s="39"/>
      <c r="R49" s="39"/>
      <c r="S49" s="87"/>
      <c r="T49" s="87"/>
      <c r="U49" s="87"/>
      <c r="V49" s="87"/>
      <c r="W49" s="87"/>
      <c r="X49" s="87"/>
      <c r="Y49" s="87"/>
      <c r="Z49" s="87"/>
      <c r="AA49" s="87"/>
      <c r="AB49" s="87"/>
      <c r="AC49" s="87"/>
      <c r="AD49" s="87"/>
      <c r="AE49" s="87"/>
      <c r="AF49" s="88"/>
      <c r="AG49" s="7"/>
      <c r="AH49" s="7"/>
      <c r="AI49" s="7"/>
    </row>
    <row r="50" spans="1:35" s="2" customFormat="1" ht="12" customHeight="1">
      <c r="A50" s="1"/>
      <c r="B50" s="1"/>
      <c r="C50" s="116"/>
      <c r="D50" s="42"/>
      <c r="E50" s="42"/>
      <c r="F50" s="42"/>
      <c r="G50" s="42"/>
      <c r="H50" s="42"/>
      <c r="I50" s="42"/>
      <c r="J50" s="42"/>
      <c r="K50" s="42"/>
      <c r="L50" s="42"/>
      <c r="M50" s="42"/>
      <c r="N50" s="42"/>
      <c r="O50" s="42"/>
      <c r="P50" s="42"/>
      <c r="Q50" s="42"/>
      <c r="R50" s="42"/>
      <c r="S50" s="89"/>
      <c r="T50" s="89"/>
      <c r="U50" s="89"/>
      <c r="V50" s="89"/>
      <c r="W50" s="89"/>
      <c r="X50" s="89"/>
      <c r="Y50" s="89"/>
      <c r="Z50" s="89"/>
      <c r="AA50" s="89"/>
      <c r="AB50" s="89"/>
      <c r="AC50" s="89"/>
      <c r="AD50" s="89"/>
      <c r="AE50" s="89"/>
      <c r="AF50" s="90"/>
      <c r="AG50" s="7"/>
      <c r="AH50" s="7"/>
      <c r="AI50" s="7"/>
    </row>
    <row r="51" spans="1:35" s="2" customFormat="1" ht="12" customHeight="1">
      <c r="A51" s="1"/>
      <c r="B51" s="1"/>
      <c r="C51" s="35"/>
      <c r="D51" s="7" t="s">
        <v>36</v>
      </c>
      <c r="E51" s="7"/>
      <c r="F51" s="7"/>
      <c r="G51" s="7"/>
      <c r="H51" s="7"/>
      <c r="I51" s="7"/>
      <c r="J51" s="7"/>
      <c r="K51" s="7"/>
      <c r="L51" s="7"/>
      <c r="M51" s="7"/>
      <c r="N51" s="7"/>
      <c r="O51" s="7"/>
      <c r="P51" s="7"/>
      <c r="Q51" s="1"/>
      <c r="R51" s="1"/>
      <c r="AC51" s="82"/>
      <c r="AD51" s="82"/>
      <c r="AE51" s="82"/>
      <c r="AF51" s="84"/>
      <c r="AG51" s="7"/>
      <c r="AH51" s="7"/>
      <c r="AI51" s="7"/>
    </row>
    <row r="52" spans="1:35" s="2" customFormat="1" ht="12" customHeight="1">
      <c r="A52" s="1"/>
      <c r="B52" s="1"/>
      <c r="C52" s="35"/>
      <c r="D52" s="7"/>
      <c r="E52" s="7"/>
      <c r="F52" s="7"/>
      <c r="G52" s="7"/>
      <c r="H52" s="7"/>
      <c r="I52" s="7"/>
      <c r="J52" s="7"/>
      <c r="K52" s="7"/>
      <c r="L52" s="7"/>
      <c r="M52" s="7"/>
      <c r="N52" s="7"/>
      <c r="O52" s="7"/>
      <c r="P52" s="7"/>
      <c r="Q52" s="46"/>
      <c r="R52" s="46"/>
      <c r="S52" s="747" t="s">
        <v>63</v>
      </c>
      <c r="T52" s="758"/>
      <c r="U52" s="758"/>
      <c r="V52" s="758"/>
      <c r="W52" s="758"/>
      <c r="X52" s="758"/>
      <c r="Y52" s="758"/>
      <c r="Z52" s="758"/>
      <c r="AA52" s="758"/>
      <c r="AB52" s="758"/>
      <c r="AC52" s="758"/>
      <c r="AD52" s="759"/>
      <c r="AE52" s="91"/>
      <c r="AF52" s="84"/>
      <c r="AG52" s="7"/>
      <c r="AH52" s="7"/>
      <c r="AI52" s="7"/>
    </row>
    <row r="53" spans="1:35" s="2" customFormat="1" ht="16.5" customHeight="1">
      <c r="A53" s="1"/>
      <c r="B53" s="1"/>
      <c r="C53" s="35"/>
      <c r="D53" s="7"/>
      <c r="E53" s="756" t="s">
        <v>13</v>
      </c>
      <c r="F53" s="757"/>
      <c r="G53" s="81">
        <v>6</v>
      </c>
      <c r="H53" s="66" t="s">
        <v>14</v>
      </c>
      <c r="I53" s="81">
        <v>9</v>
      </c>
      <c r="J53" s="66" t="s">
        <v>15</v>
      </c>
      <c r="K53" s="81">
        <v>5</v>
      </c>
      <c r="L53" s="66" t="s">
        <v>16</v>
      </c>
      <c r="M53" s="7"/>
      <c r="N53" s="7"/>
      <c r="O53" s="7"/>
      <c r="P53" s="7"/>
      <c r="Q53" s="46"/>
      <c r="R53" s="46"/>
      <c r="S53" s="760" t="s">
        <v>64</v>
      </c>
      <c r="T53" s="761"/>
      <c r="U53" s="761"/>
      <c r="V53" s="92" t="s">
        <v>65</v>
      </c>
      <c r="W53" s="762" t="s">
        <v>66</v>
      </c>
      <c r="X53" s="762"/>
      <c r="Y53" s="762"/>
      <c r="Z53" s="92" t="s">
        <v>65</v>
      </c>
      <c r="AA53" s="761" t="s">
        <v>67</v>
      </c>
      <c r="AB53" s="761"/>
      <c r="AC53" s="761"/>
      <c r="AD53" s="763"/>
      <c r="AE53" s="93"/>
      <c r="AF53" s="94"/>
      <c r="AG53" s="65"/>
      <c r="AH53" s="7"/>
      <c r="AI53" s="7"/>
    </row>
    <row r="54" spans="1:35" s="2" customFormat="1" ht="12" customHeight="1">
      <c r="A54" s="1"/>
      <c r="B54" s="1"/>
      <c r="C54" s="35"/>
      <c r="D54" s="7"/>
      <c r="E54" s="7"/>
      <c r="F54" s="7"/>
      <c r="G54" s="7"/>
      <c r="H54" s="7"/>
      <c r="I54" s="7"/>
      <c r="J54" s="7"/>
      <c r="K54" s="7"/>
      <c r="L54" s="7"/>
      <c r="M54" s="7"/>
      <c r="N54" s="7"/>
      <c r="O54" s="7"/>
      <c r="P54" s="7"/>
      <c r="Q54" s="46"/>
      <c r="R54" s="46"/>
      <c r="S54" s="95"/>
      <c r="T54" s="95"/>
      <c r="U54" s="95"/>
      <c r="V54" s="95"/>
      <c r="W54" s="95"/>
      <c r="X54" s="95"/>
      <c r="Y54" s="95"/>
      <c r="Z54" s="95"/>
      <c r="AA54" s="95"/>
      <c r="AB54" s="95"/>
      <c r="AC54" s="91"/>
      <c r="AD54" s="91"/>
      <c r="AE54" s="93"/>
      <c r="AF54" s="94"/>
      <c r="AG54" s="65"/>
      <c r="AH54" s="7"/>
      <c r="AI54" s="7"/>
    </row>
    <row r="55" spans="1:35" s="2" customFormat="1" ht="13.5" customHeight="1">
      <c r="A55" s="1"/>
      <c r="B55" s="1"/>
      <c r="C55" s="35"/>
      <c r="D55" s="7"/>
      <c r="E55" s="7"/>
      <c r="F55" s="7"/>
      <c r="G55" s="7"/>
      <c r="H55" s="7"/>
      <c r="I55" s="7"/>
      <c r="J55" s="7"/>
      <c r="K55" s="7"/>
      <c r="L55" s="7"/>
      <c r="M55" s="7"/>
      <c r="N55" s="7"/>
      <c r="O55" s="7"/>
      <c r="P55" s="7"/>
      <c r="Q55" s="47"/>
      <c r="R55" s="48" t="s">
        <v>161</v>
      </c>
      <c r="S55" s="91"/>
      <c r="T55" s="91"/>
      <c r="U55" s="96" t="s">
        <v>58</v>
      </c>
      <c r="V55" s="97"/>
      <c r="W55" s="98"/>
      <c r="X55" s="98"/>
      <c r="Y55" s="98"/>
      <c r="Z55" s="98"/>
      <c r="AA55" s="98"/>
      <c r="AB55" s="91"/>
      <c r="AC55" s="86"/>
      <c r="AD55" s="86"/>
      <c r="AE55" s="86"/>
      <c r="AF55" s="94"/>
      <c r="AG55" s="65"/>
      <c r="AH55" s="7"/>
      <c r="AI55" s="7"/>
    </row>
    <row r="56" spans="1:35" s="2" customFormat="1" ht="12" customHeight="1">
      <c r="A56" s="1"/>
      <c r="B56" s="1"/>
      <c r="C56" s="35"/>
      <c r="D56" s="7"/>
      <c r="E56" s="7"/>
      <c r="F56" s="7"/>
      <c r="G56" s="7"/>
      <c r="H56" s="7"/>
      <c r="I56" s="7"/>
      <c r="J56" s="7"/>
      <c r="K56" s="7"/>
      <c r="L56" s="7"/>
      <c r="M56" s="7"/>
      <c r="N56" s="7"/>
      <c r="O56" s="7"/>
      <c r="P56" s="7"/>
      <c r="Q56" s="47"/>
      <c r="R56" s="48"/>
      <c r="S56" s="91"/>
      <c r="T56" s="91"/>
      <c r="U56" s="99"/>
      <c r="V56" s="100"/>
      <c r="W56" s="91"/>
      <c r="X56" s="91"/>
      <c r="Y56" s="91"/>
      <c r="Z56" s="91"/>
      <c r="AA56" s="91"/>
      <c r="AB56" s="86"/>
      <c r="AC56" s="426"/>
      <c r="AD56" s="426"/>
      <c r="AE56" s="86"/>
      <c r="AF56" s="94"/>
      <c r="AG56" s="65"/>
      <c r="AH56" s="7"/>
      <c r="AI56" s="7"/>
    </row>
    <row r="57" spans="1:35" s="2" customFormat="1" ht="13.5" customHeight="1">
      <c r="A57" s="1"/>
      <c r="B57" s="1"/>
      <c r="C57" s="35"/>
      <c r="D57" s="7"/>
      <c r="E57" s="7"/>
      <c r="F57" s="7"/>
      <c r="G57" s="7"/>
      <c r="H57" s="7"/>
      <c r="I57" s="7"/>
      <c r="J57" s="7"/>
      <c r="K57" s="7"/>
      <c r="L57" s="7"/>
      <c r="M57" s="7"/>
      <c r="N57" s="7"/>
      <c r="O57" s="45" t="s">
        <v>162</v>
      </c>
      <c r="P57" s="7"/>
      <c r="Q57" s="48"/>
      <c r="R57" s="48" t="s">
        <v>39</v>
      </c>
      <c r="S57" s="91"/>
      <c r="T57" s="91"/>
      <c r="U57" s="96" t="s">
        <v>68</v>
      </c>
      <c r="V57" s="97"/>
      <c r="W57" s="98"/>
      <c r="X57" s="98"/>
      <c r="Y57" s="98"/>
      <c r="Z57" s="98"/>
      <c r="AA57" s="98"/>
      <c r="AB57" s="86"/>
      <c r="AC57" s="426"/>
      <c r="AD57" s="426"/>
      <c r="AE57" s="86"/>
      <c r="AF57" s="101"/>
      <c r="AG57" s="69"/>
      <c r="AH57" s="7"/>
      <c r="AI57" s="7"/>
    </row>
    <row r="58" spans="1:35" s="2" customFormat="1" ht="12" customHeight="1">
      <c r="A58" s="1"/>
      <c r="B58" s="1"/>
      <c r="C58" s="35"/>
      <c r="D58" s="7"/>
      <c r="E58" s="7"/>
      <c r="F58" s="7"/>
      <c r="G58" s="7"/>
      <c r="H58" s="7"/>
      <c r="I58" s="7"/>
      <c r="J58" s="7"/>
      <c r="K58" s="7"/>
      <c r="L58" s="7"/>
      <c r="M58" s="7"/>
      <c r="N58" s="7"/>
      <c r="O58" s="7"/>
      <c r="P58" s="7"/>
      <c r="Q58" s="47"/>
      <c r="R58" s="48"/>
      <c r="S58" s="91"/>
      <c r="T58" s="91"/>
      <c r="U58" s="99"/>
      <c r="V58" s="100"/>
      <c r="W58" s="91"/>
      <c r="X58" s="91"/>
      <c r="Y58" s="91"/>
      <c r="Z58" s="91"/>
      <c r="AA58" s="91"/>
      <c r="AB58" s="86"/>
      <c r="AC58" s="426"/>
      <c r="AD58" s="426"/>
      <c r="AE58" s="86"/>
      <c r="AF58" s="101"/>
      <c r="AG58" s="69"/>
      <c r="AH58" s="7"/>
      <c r="AI58" s="7"/>
    </row>
    <row r="59" spans="1:35" s="2" customFormat="1" ht="13.5" customHeight="1">
      <c r="A59" s="1"/>
      <c r="B59" s="1"/>
      <c r="C59" s="35"/>
      <c r="D59" s="7"/>
      <c r="E59" s="7"/>
      <c r="F59" s="7"/>
      <c r="G59" s="7"/>
      <c r="H59" s="7"/>
      <c r="I59" s="7"/>
      <c r="J59" s="7"/>
      <c r="K59" s="7"/>
      <c r="L59" s="7"/>
      <c r="M59" s="7"/>
      <c r="N59" s="7"/>
      <c r="O59" s="45" t="s">
        <v>164</v>
      </c>
      <c r="P59" s="7"/>
      <c r="Q59" s="47"/>
      <c r="R59" s="48" t="s">
        <v>40</v>
      </c>
      <c r="S59" s="91"/>
      <c r="T59" s="91"/>
      <c r="U59" s="96" t="s">
        <v>69</v>
      </c>
      <c r="V59" s="97"/>
      <c r="W59" s="98"/>
      <c r="X59" s="98"/>
      <c r="Y59" s="98"/>
      <c r="Z59" s="98"/>
      <c r="AA59" s="98"/>
      <c r="AB59" s="86"/>
      <c r="AC59" s="86"/>
      <c r="AD59" s="86"/>
      <c r="AE59" s="86"/>
      <c r="AF59" s="94"/>
      <c r="AG59" s="65"/>
      <c r="AH59" s="7"/>
      <c r="AI59" s="7"/>
    </row>
    <row r="60" spans="1:35" s="2" customFormat="1" ht="12" customHeight="1">
      <c r="A60" s="1"/>
      <c r="B60" s="1"/>
      <c r="C60" s="40"/>
      <c r="D60" s="39"/>
      <c r="E60" s="39"/>
      <c r="F60" s="39"/>
      <c r="G60" s="39"/>
      <c r="H60" s="39"/>
      <c r="I60" s="39"/>
      <c r="J60" s="39"/>
      <c r="K60" s="39"/>
      <c r="L60" s="39"/>
      <c r="M60" s="39"/>
      <c r="N60" s="39"/>
      <c r="O60" s="39"/>
      <c r="P60" s="39"/>
      <c r="Q60" s="39"/>
      <c r="R60" s="39"/>
      <c r="S60" s="87"/>
      <c r="T60" s="87"/>
      <c r="U60" s="87"/>
      <c r="V60" s="87"/>
      <c r="W60" s="87"/>
      <c r="X60" s="87"/>
      <c r="Y60" s="87"/>
      <c r="Z60" s="87"/>
      <c r="AA60" s="87"/>
      <c r="AB60" s="87"/>
      <c r="AC60" s="87"/>
      <c r="AD60" s="87"/>
      <c r="AE60" s="87"/>
      <c r="AF60" s="88"/>
      <c r="AG60" s="7"/>
      <c r="AH60" s="7"/>
      <c r="AI60" s="7"/>
    </row>
    <row r="61" spans="1:35" s="2" customFormat="1" ht="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7"/>
      <c r="AH61" s="7"/>
      <c r="AI61" s="7"/>
    </row>
    <row r="62" spans="1:35" s="2" customFormat="1" ht="17.100000000000001"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0"/>
      <c r="AB62" s="7"/>
      <c r="AC62" s="7"/>
      <c r="AD62" s="65"/>
      <c r="AE62" s="7"/>
      <c r="AF62" s="7"/>
      <c r="AG62" s="1"/>
      <c r="AH62" s="1"/>
      <c r="AI62" s="1"/>
    </row>
    <row r="63" spans="1:35" s="2" customFormat="1" ht="17.100000000000001" customHeight="1">
      <c r="A63" s="1"/>
      <c r="B63" s="1"/>
      <c r="C63" s="439"/>
      <c r="D63" s="439"/>
      <c r="E63" s="439"/>
      <c r="F63" s="439"/>
      <c r="G63" s="439"/>
      <c r="H63" s="439"/>
      <c r="I63" s="439"/>
      <c r="J63" s="439"/>
      <c r="K63" s="439"/>
      <c r="L63" s="439"/>
      <c r="M63" s="439"/>
      <c r="N63" s="439"/>
      <c r="O63" s="439"/>
      <c r="P63" s="439"/>
      <c r="Q63" s="439"/>
      <c r="R63" s="439"/>
      <c r="S63" s="439"/>
      <c r="T63" s="439"/>
      <c r="U63" s="439"/>
      <c r="V63" s="439"/>
      <c r="W63" s="439"/>
      <c r="X63" s="439"/>
      <c r="Y63" s="439"/>
      <c r="Z63" s="439"/>
      <c r="AA63" s="439"/>
      <c r="AB63" s="439"/>
      <c r="AC63" s="439"/>
      <c r="AD63" s="439"/>
      <c r="AE63" s="439"/>
      <c r="AF63" s="49"/>
      <c r="AG63" s="1"/>
      <c r="AH63" s="1"/>
      <c r="AI63" s="1"/>
    </row>
    <row r="64" spans="1:35" ht="17.100000000000001" customHeight="1"/>
    <row r="65" ht="17.100000000000001" customHeight="1"/>
    <row r="66" ht="17.100000000000001" customHeight="1"/>
  </sheetData>
  <sheetProtection algorithmName="SHA-512" hashValue="skk+Mp+p71niXwwYOd2RdOiHWsjXs80RPmnrr7hDBYrmgv97FikdzVXri4Gv/WWtdU+Y9y3Xi4w95AV5EpSNwA==" saltValue="EpgxqsgpXxsw1QMN6LbcMw==" spinCount="100000" sheet="1" scenarios="1"/>
  <mergeCells count="93">
    <mergeCell ref="D9:G9"/>
    <mergeCell ref="J9:M9"/>
    <mergeCell ref="P9:AE9"/>
    <mergeCell ref="C10:C11"/>
    <mergeCell ref="D10:G11"/>
    <mergeCell ref="I10:I11"/>
    <mergeCell ref="J10:M11"/>
    <mergeCell ref="P10:AE11"/>
    <mergeCell ref="B1:AA1"/>
    <mergeCell ref="V2:Z2"/>
    <mergeCell ref="AB2:AF2"/>
    <mergeCell ref="V3:Z7"/>
    <mergeCell ref="AB3:AF7"/>
    <mergeCell ref="C4:Q4"/>
    <mergeCell ref="C12:H13"/>
    <mergeCell ref="I12:N13"/>
    <mergeCell ref="O12:P13"/>
    <mergeCell ref="Q12:Q13"/>
    <mergeCell ref="R12:R13"/>
    <mergeCell ref="S12:S13"/>
    <mergeCell ref="T12:T13"/>
    <mergeCell ref="U12:U13"/>
    <mergeCell ref="V12:V13"/>
    <mergeCell ref="W12:X13"/>
    <mergeCell ref="Y12:Z13"/>
    <mergeCell ref="AA12:AA13"/>
    <mergeCell ref="AB12:AB13"/>
    <mergeCell ref="AC12:AC13"/>
    <mergeCell ref="AD12:AD13"/>
    <mergeCell ref="D16:I16"/>
    <mergeCell ref="L16:Q16"/>
    <mergeCell ref="S16:X16"/>
    <mergeCell ref="Y16:AF16"/>
    <mergeCell ref="AE12:AE13"/>
    <mergeCell ref="AF12:AF13"/>
    <mergeCell ref="C14:H15"/>
    <mergeCell ref="I14:N15"/>
    <mergeCell ref="O14:P15"/>
    <mergeCell ref="Q14:Q15"/>
    <mergeCell ref="R14:R15"/>
    <mergeCell ref="S14:S15"/>
    <mergeCell ref="T14:T15"/>
    <mergeCell ref="U14:U15"/>
    <mergeCell ref="V14:V15"/>
    <mergeCell ref="W14:X15"/>
    <mergeCell ref="AC24:AD24"/>
    <mergeCell ref="AD14:AD15"/>
    <mergeCell ref="AE14:AE15"/>
    <mergeCell ref="AF14:AF15"/>
    <mergeCell ref="Y14:Z15"/>
    <mergeCell ref="AA14:AA15"/>
    <mergeCell ref="AB14:AB15"/>
    <mergeCell ref="AC14:AC15"/>
    <mergeCell ref="AA20:AF22"/>
    <mergeCell ref="C17:E22"/>
    <mergeCell ref="U17:Z19"/>
    <mergeCell ref="AA17:AF19"/>
    <mergeCell ref="G18:L18"/>
    <mergeCell ref="G20:L20"/>
    <mergeCell ref="N20:R20"/>
    <mergeCell ref="U20:Z22"/>
    <mergeCell ref="W25:X25"/>
    <mergeCell ref="Z25:AA25"/>
    <mergeCell ref="AC25:AD25"/>
    <mergeCell ref="D24:G24"/>
    <mergeCell ref="I24:J24"/>
    <mergeCell ref="K24:L24"/>
    <mergeCell ref="C25:H25"/>
    <mergeCell ref="I25:J25"/>
    <mergeCell ref="K25:L25"/>
    <mergeCell ref="N25:O25"/>
    <mergeCell ref="Q25:R25"/>
    <mergeCell ref="N24:O24"/>
    <mergeCell ref="Q24:R24"/>
    <mergeCell ref="U24:V24"/>
    <mergeCell ref="W24:X24"/>
    <mergeCell ref="Z24:AA24"/>
    <mergeCell ref="AE25:AF25"/>
    <mergeCell ref="C63:AE63"/>
    <mergeCell ref="E47:F47"/>
    <mergeCell ref="S52:AD52"/>
    <mergeCell ref="E53:F53"/>
    <mergeCell ref="S53:U53"/>
    <mergeCell ref="W53:Y53"/>
    <mergeCell ref="AA53:AD53"/>
    <mergeCell ref="AF26:AF27"/>
    <mergeCell ref="C29:D36"/>
    <mergeCell ref="C26:H27"/>
    <mergeCell ref="I26:P27"/>
    <mergeCell ref="Q26:Q27"/>
    <mergeCell ref="S26:X27"/>
    <mergeCell ref="Y26:AE27"/>
    <mergeCell ref="U25:V25"/>
  </mergeCells>
  <phoneticPr fontId="7"/>
  <pageMargins left="0.19685039370078741" right="0.19685039370078741" top="0.59055118110236227"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育児休業手当金</vt:lpstr>
      <vt:lpstr>育児休業手当金（関連）入力シート</vt:lpstr>
      <vt:lpstr>育児休業手当金（関連）</vt:lpstr>
      <vt:lpstr>【記入例】育児休業手当金(新規) </vt:lpstr>
      <vt:lpstr>【記入例】育児休業手当金(延長）</vt:lpstr>
      <vt:lpstr>【記入例】育児休業手当金(短縮)</vt:lpstr>
      <vt:lpstr>'【記入例】育児休業手当金(延長）'!Print_Area</vt:lpstr>
      <vt:lpstr>'【記入例】育児休業手当金(新規) '!Print_Area</vt:lpstr>
      <vt:lpstr>'【記入例】育児休業手当金(短縮)'!Print_Area</vt:lpstr>
      <vt:lpstr>育児休業手当金!Print_Area</vt:lpstr>
      <vt:lpstr>'育児休業手当金（関連）'!Print_Area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2023-09-19T06:43:15Z</dcterms:created>
  <dcterms:modified xsi:type="dcterms:W3CDTF">2024-08-07T05:37:56Z</dcterms:modified>
</cp:coreProperties>
</file>