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2767D3D0-A782-49B0-8780-17012A9DA98A}" xr6:coauthVersionLast="36" xr6:coauthVersionMax="36" xr10:uidLastSave="{00000000-0000-0000-0000-000000000000}"/>
  <bookViews>
    <workbookView xWindow="0" yWindow="0" windowWidth="22260" windowHeight="12645" tabRatio="660" xr2:uid="{00000000-000D-0000-FFFF-FFFF00000000}"/>
  </bookViews>
  <sheets>
    <sheet name="例月報告書 (短組) 2-1 " sheetId="2" r:id="rId1"/>
    <sheet name="例月払込内訳書  (短組)2-2 " sheetId="3" r:id="rId2"/>
    <sheet name="追給・還付等内訳書(短組)2-3" sheetId="4" r:id="rId3"/>
    <sheet name="例月報告書 (短組) 2-1  (記載例)" sheetId="5" r:id="rId4"/>
    <sheet name="例月払込内訳書  (短組)2-2  (記載例)" sheetId="6" r:id="rId5"/>
    <sheet name="追給・還付等内訳書(短組)2-3 (記載例)" sheetId="9" r:id="rId6"/>
  </sheets>
  <definedNames>
    <definedName name="_xlnm._FilterDatabase" localSheetId="2" hidden="1">'追給・還付等内訳書(短組)2-3'!$C$6:$L$22</definedName>
    <definedName name="_xlnm._FilterDatabase" localSheetId="5" hidden="1">'追給・還付等内訳書(短組)2-3 (記載例)'!$C$6:$L$22</definedName>
    <definedName name="_xlnm._FilterDatabase" localSheetId="1" hidden="1">'例月払込内訳書  (短組)2-2 '!$A$7:$N$37</definedName>
    <definedName name="_xlnm._FilterDatabase" localSheetId="4" hidden="1">'例月払込内訳書  (短組)2-2  (記載例)'!$A$7:$J$37</definedName>
    <definedName name="_xlnm.Print_Area" localSheetId="2">'追給・還付等内訳書(短組)2-3'!$A$1:$M$27</definedName>
    <definedName name="_xlnm.Print_Area" localSheetId="5">'追給・還付等内訳書(短組)2-3 (記載例)'!$A$1:$M$27</definedName>
    <definedName name="_xlnm.Print_Area" localSheetId="1">'例月払込内訳書  (短組)2-2 '!$A$1:$N$38</definedName>
    <definedName name="_xlnm.Print_Area" localSheetId="4">'例月払込内訳書  (短組)2-2  (記載例)'!$A$1:$J$38</definedName>
    <definedName name="_xlnm.Print_Area" localSheetId="0">'例月報告書 (短組) 2-1 '!$A$1:$Y$32</definedName>
    <definedName name="_xlnm.Print_Area" localSheetId="3">'例月報告書 (短組) 2-1  (記載例)'!$A$1:$Y$32</definedName>
    <definedName name="_xlnm.Print_Titles" localSheetId="1">'例月払込内訳書  (短組)2-2 '!$5:$7</definedName>
    <definedName name="_xlnm.Print_Titles" localSheetId="4">'例月払込内訳書  (短組)2-2  (記載例)'!$5:$7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L23" i="9" l="1"/>
  <c r="K23" i="9"/>
  <c r="I23" i="9"/>
  <c r="G23" i="9"/>
  <c r="F23" i="9"/>
  <c r="I23" i="4"/>
  <c r="G23" i="4"/>
  <c r="M38" i="3"/>
  <c r="K38" i="3"/>
  <c r="H38" i="3"/>
  <c r="I38" i="3"/>
  <c r="K10" i="2" l="1"/>
  <c r="P27" i="5" l="1"/>
  <c r="K28" i="5"/>
  <c r="K27" i="5"/>
  <c r="F28" i="5"/>
  <c r="P28" i="5" s="1"/>
  <c r="T27" i="5" s="1"/>
  <c r="F27" i="5"/>
  <c r="T19" i="2" l="1"/>
  <c r="T23" i="2"/>
  <c r="T27" i="2"/>
  <c r="P29" i="2"/>
  <c r="P28" i="2"/>
  <c r="P27" i="2"/>
  <c r="P24" i="2"/>
  <c r="P23" i="2"/>
  <c r="P20" i="2"/>
  <c r="P19" i="2"/>
  <c r="P24" i="5"/>
  <c r="P23" i="5"/>
  <c r="P20" i="5"/>
  <c r="P19" i="5"/>
  <c r="F23" i="4" l="1"/>
  <c r="I38" i="6" l="1"/>
  <c r="H38" i="6"/>
  <c r="G38" i="6"/>
  <c r="F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K29" i="5"/>
  <c r="F29" i="5"/>
  <c r="P29" i="5" s="1"/>
  <c r="T23" i="5"/>
  <c r="T19" i="5"/>
  <c r="F19" i="5"/>
  <c r="H15" i="5"/>
  <c r="H14" i="5"/>
  <c r="H13" i="5"/>
  <c r="N12" i="5"/>
  <c r="H12" i="5"/>
  <c r="H11" i="5"/>
  <c r="Q10" i="5"/>
  <c r="K10" i="5"/>
  <c r="J10" i="5"/>
  <c r="I10" i="5"/>
  <c r="G10" i="5"/>
  <c r="F10" i="5"/>
  <c r="H10" i="5" s="1"/>
  <c r="K23" i="4"/>
  <c r="L23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F10" i="2"/>
  <c r="G10" i="2"/>
  <c r="H10" i="2" s="1"/>
  <c r="I10" i="2"/>
  <c r="J10" i="2"/>
  <c r="H11" i="2"/>
  <c r="H12" i="2"/>
  <c r="H13" i="2"/>
  <c r="H14" i="2"/>
  <c r="H15" i="2"/>
  <c r="K27" i="2"/>
  <c r="F28" i="2"/>
  <c r="K28" i="2"/>
  <c r="K29" i="2" l="1"/>
  <c r="F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2" authorId="0" shapeId="0" xr:uid="{FB417E7D-0AA6-449F-BE14-A12D0C90F7BB}">
      <text>
        <r>
          <rPr>
            <b/>
            <sz val="9"/>
            <color indexed="81"/>
            <rFont val="MS P ゴシック"/>
            <family val="3"/>
            <charset val="128"/>
          </rPr>
          <t>追給・還付等がある場合は、追給・還付等内訳書も提出ください。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4" authorId="0" shapeId="0" xr:uid="{D8F627BB-CCCA-4153-BAFC-F8F5A04F685D}">
      <text>
        <r>
          <rPr>
            <b/>
            <sz val="9"/>
            <color indexed="81"/>
            <rFont val="MS P ゴシック"/>
            <family val="3"/>
            <charset val="128"/>
          </rPr>
          <t>短期組合員のうち、休職者の人数及び標準報酬月額を記入してください。</t>
        </r>
      </text>
    </comment>
    <comment ref="O16" authorId="0" shapeId="0" xr:uid="{4706218F-BBF1-4C45-84DA-B866DA68E324}">
      <text>
        <r>
          <rPr>
            <b/>
            <sz val="9"/>
            <color indexed="81"/>
            <rFont val="MS P ゴシック"/>
            <family val="3"/>
            <charset val="128"/>
          </rPr>
          <t>納付日を記入ください。</t>
        </r>
      </text>
    </comment>
    <comment ref="A18" authorId="0" shapeId="0" xr:uid="{CEF4CFC6-4412-407E-BB1A-46B66EAE04D8}">
      <text>
        <r>
          <rPr>
            <b/>
            <sz val="9"/>
            <color indexed="81"/>
            <rFont val="MS P ゴシック"/>
            <family val="3"/>
            <charset val="128"/>
          </rPr>
          <t>標準報酬月額から算出した正しい掛金・負担金を記入してください（掛金免除など考慮した額）。</t>
        </r>
      </text>
    </comment>
    <comment ref="A22" authorId="0" shapeId="0" xr:uid="{D0AB2FC2-73F2-4EBA-B9D6-0B1C205D7934}">
      <text>
        <r>
          <rPr>
            <b/>
            <sz val="9"/>
            <color indexed="81"/>
            <rFont val="MS P ゴシック"/>
            <family val="3"/>
            <charset val="128"/>
          </rPr>
          <t>調整がある場合は、調整額を記入してください。
また、追給・還付等内訳書も一緒に提出くださ。</t>
        </r>
      </text>
    </comment>
    <comment ref="A26" authorId="0" shapeId="0" xr:uid="{A4C4C10B-6A75-45B8-95CD-8AC079A94355}">
      <text>
        <r>
          <rPr>
            <b/>
            <sz val="9"/>
            <color indexed="81"/>
            <rFont val="MS P ゴシック"/>
            <family val="3"/>
            <charset val="128"/>
          </rPr>
          <t>実際に納付する額を記入してください。
（数式が入っています）</t>
        </r>
      </text>
    </comment>
    <comment ref="T27" authorId="0" shapeId="0" xr:uid="{0AD5C953-0014-411A-872D-F667B61CB0B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実際に納付する額となっているか確認してください。
</t>
        </r>
        <r>
          <rPr>
            <sz val="9"/>
            <color indexed="81"/>
            <rFont val="MS P ゴシック"/>
            <family val="3"/>
            <charset val="128"/>
          </rPr>
          <t>「公立学校共済組合沖縄支部振込依頼書」に記載した金額と同額か確認してください。</t>
        </r>
      </text>
    </comment>
    <comment ref="A31" authorId="0" shapeId="0" xr:uid="{A2F1995B-927C-451A-B94E-0BFD531C4317}">
      <text>
        <r>
          <rPr>
            <b/>
            <sz val="9"/>
            <color indexed="81"/>
            <rFont val="MS P ゴシック"/>
            <family val="3"/>
            <charset val="128"/>
          </rPr>
          <t>県立学校は所属所コードも併せて記入してください。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5" authorId="0" shapeId="0" xr:uid="{6CF0E115-5D21-481D-9305-089285A12AD5}">
      <text>
        <r>
          <rPr>
            <b/>
            <sz val="9"/>
            <color indexed="81"/>
            <rFont val="MS P ゴシック"/>
            <family val="3"/>
            <charset val="128"/>
          </rPr>
          <t>該当する者がいた場合に記入してください。</t>
        </r>
      </text>
    </comment>
    <comment ref="G6" authorId="0" shapeId="0" xr:uid="{8B34C8DD-7606-448F-B30F-A4216FBE74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今月実際にに納付する額を入力
</t>
        </r>
      </text>
    </comment>
    <comment ref="H6" authorId="0" shapeId="0" xr:uid="{06648A53-8DB7-4A93-B4B1-A6159056A901}">
      <text>
        <r>
          <rPr>
            <b/>
            <sz val="9"/>
            <color indexed="81"/>
            <rFont val="MS P ゴシック"/>
            <family val="3"/>
            <charset val="128"/>
          </rPr>
          <t>40歳以上65歳未満の方のみ標準報酬月額を記入してください。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3CC414E3-DD21-43CE-864B-B18AEC46B136}">
      <text>
        <r>
          <rPr>
            <b/>
            <sz val="9"/>
            <color indexed="81"/>
            <rFont val="MS P ゴシック"/>
            <family val="3"/>
            <charset val="128"/>
          </rPr>
          <t>事業報告書と同じ年を記入してください。</t>
        </r>
      </text>
    </comment>
    <comment ref="D4" authorId="0" shapeId="0" xr:uid="{73C79747-FFBE-4877-96A5-5180008874DD}">
      <text>
        <r>
          <rPr>
            <b/>
            <sz val="9"/>
            <color indexed="81"/>
            <rFont val="MS P ゴシック"/>
            <family val="3"/>
            <charset val="128"/>
          </rPr>
          <t>事業報告書と同じ月を記入してください。</t>
        </r>
      </text>
    </comment>
    <comment ref="A25" authorId="0" shapeId="0" xr:uid="{C9F5ED28-AF22-46AF-9BE5-5185CAECC648}">
      <text>
        <r>
          <rPr>
            <b/>
            <sz val="9"/>
            <color indexed="81"/>
            <rFont val="MS P ゴシック"/>
            <family val="3"/>
            <charset val="128"/>
          </rPr>
          <t>追給・還付の内容を詳細に記入してください。</t>
        </r>
      </text>
    </comment>
  </commentList>
</comments>
</file>

<file path=xl/sharedStrings.xml><?xml version="1.0" encoding="utf-8"?>
<sst xmlns="http://schemas.openxmlformats.org/spreadsheetml/2006/main" count="233" uniqueCount="100">
  <si>
    <t>※　報告書は毎月末日までに提出お願いします。</t>
    <rPh sb="8" eb="10">
      <t>マツジツ</t>
    </rPh>
    <phoneticPr fontId="5"/>
  </si>
  <si>
    <t>担当者</t>
    <rPh sb="0" eb="3">
      <t>タントウシャ</t>
    </rPh>
    <phoneticPr fontId="5"/>
  </si>
  <si>
    <t>給与支給機関名</t>
    <rPh sb="0" eb="2">
      <t>キュウヨ</t>
    </rPh>
    <rPh sb="2" eb="4">
      <t>シキュウ</t>
    </rPh>
    <rPh sb="4" eb="6">
      <t>キカン</t>
    </rPh>
    <rPh sb="6" eb="7">
      <t>メイ</t>
    </rPh>
    <phoneticPr fontId="5"/>
  </si>
  <si>
    <t>小計</t>
    <rPh sb="0" eb="2">
      <t>ショウケイ</t>
    </rPh>
    <phoneticPr fontId="5"/>
  </si>
  <si>
    <t>負担金額</t>
    <rPh sb="0" eb="3">
      <t>フタンキン</t>
    </rPh>
    <rPh sb="3" eb="4">
      <t>ガク</t>
    </rPh>
    <phoneticPr fontId="5"/>
  </si>
  <si>
    <t>掛金・保険料額</t>
    <rPh sb="0" eb="2">
      <t>カケキン</t>
    </rPh>
    <rPh sb="3" eb="6">
      <t>ホケンリョウ</t>
    </rPh>
    <rPh sb="6" eb="7">
      <t>ガク</t>
    </rPh>
    <phoneticPr fontId="5"/>
  </si>
  <si>
    <t>合計</t>
    <rPh sb="0" eb="2">
      <t>ゴウケイ</t>
    </rPh>
    <phoneticPr fontId="5"/>
  </si>
  <si>
    <t>介護</t>
    <rPh sb="0" eb="2">
      <t>カイゴ</t>
    </rPh>
    <phoneticPr fontId="5"/>
  </si>
  <si>
    <t>短期　(福祉含む)</t>
    <rPh sb="0" eb="1">
      <t>タン</t>
    </rPh>
    <rPh sb="1" eb="2">
      <t>キ</t>
    </rPh>
    <rPh sb="4" eb="6">
      <t>フクシ</t>
    </rPh>
    <rPh sb="6" eb="7">
      <t>フク</t>
    </rPh>
    <phoneticPr fontId="5"/>
  </si>
  <si>
    <t>入金額</t>
    <rPh sb="0" eb="2">
      <t>ニュウキン</t>
    </rPh>
    <rPh sb="2" eb="3">
      <t>ガク</t>
    </rPh>
    <phoneticPr fontId="5"/>
  </si>
  <si>
    <t>掛金額</t>
    <phoneticPr fontId="5"/>
  </si>
  <si>
    <t>調整分</t>
    <rPh sb="0" eb="2">
      <t>チョウセイ</t>
    </rPh>
    <rPh sb="2" eb="3">
      <t>ブン</t>
    </rPh>
    <phoneticPr fontId="5"/>
  </si>
  <si>
    <t>掛金額</t>
    <rPh sb="0" eb="2">
      <t>カケキン</t>
    </rPh>
    <rPh sb="2" eb="3">
      <t>ガク</t>
    </rPh>
    <phoneticPr fontId="5"/>
  </si>
  <si>
    <t>例月分</t>
    <rPh sb="0" eb="2">
      <t>レイゲツ</t>
    </rPh>
    <rPh sb="2" eb="3">
      <t>ブン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</si>
  <si>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</si>
  <si>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</si>
  <si>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</si>
  <si>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</si>
  <si>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上記以外の
無休休職者</t>
    <rPh sb="0" eb="2">
      <t>ジョウキ</t>
    </rPh>
    <rPh sb="2" eb="4">
      <t>イガイ</t>
    </rPh>
    <rPh sb="6" eb="8">
      <t>ムキュウ</t>
    </rPh>
    <rPh sb="8" eb="11">
      <t>キュウショクシャ</t>
    </rPh>
    <phoneticPr fontId="5"/>
  </si>
  <si>
    <t>掛金免除者の免除額
(育休・産休)</t>
    <rPh sb="0" eb="2">
      <t>カケキン</t>
    </rPh>
    <rPh sb="2" eb="5">
      <t>メンジョシャ</t>
    </rPh>
    <rPh sb="6" eb="8">
      <t>メンジョ</t>
    </rPh>
    <rPh sb="8" eb="9">
      <t>ガク</t>
    </rPh>
    <rPh sb="11" eb="13">
      <t>イクキュウ</t>
    </rPh>
    <rPh sb="14" eb="16">
      <t>サンキュウ</t>
    </rPh>
    <phoneticPr fontId="5"/>
  </si>
  <si>
    <t>休
職
者</t>
    <rPh sb="0" eb="1">
      <t>キュウ</t>
    </rPh>
    <rPh sb="2" eb="3">
      <t>ツトメ</t>
    </rPh>
    <rPh sb="4" eb="5">
      <t>シャ</t>
    </rPh>
    <phoneticPr fontId="5"/>
  </si>
  <si>
    <t>内訳</t>
    <rPh sb="0" eb="2">
      <t>ウチワケ</t>
    </rPh>
    <phoneticPr fontId="5"/>
  </si>
  <si>
    <t>満20歳
未満</t>
    <phoneticPr fontId="5"/>
  </si>
  <si>
    <t>満75歳
以上</t>
    <phoneticPr fontId="5"/>
  </si>
  <si>
    <t>20歳～74歳（免除者含む）</t>
    <rPh sb="2" eb="3">
      <t>サイ</t>
    </rPh>
    <rPh sb="6" eb="7">
      <t>サイ</t>
    </rPh>
    <rPh sb="8" eb="10">
      <t>メンジョ</t>
    </rPh>
    <rPh sb="10" eb="11">
      <t>シャ</t>
    </rPh>
    <rPh sb="11" eb="12">
      <t>フク</t>
    </rPh>
    <phoneticPr fontId="5"/>
  </si>
  <si>
    <t>　短期組合員　　総数</t>
    <rPh sb="1" eb="3">
      <t>タンキ</t>
    </rPh>
    <rPh sb="3" eb="6">
      <t>クミアイイン</t>
    </rPh>
    <rPh sb="8" eb="9">
      <t>ソウ</t>
    </rPh>
    <rPh sb="9" eb="10">
      <t>スウ</t>
    </rPh>
    <phoneticPr fontId="5"/>
  </si>
  <si>
    <t>標準報酬月額</t>
    <rPh sb="0" eb="2">
      <t>ヒョウジュン</t>
    </rPh>
    <rPh sb="2" eb="4">
      <t>ホウシュウ</t>
    </rPh>
    <rPh sb="4" eb="6">
      <t>ゲツガク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</si>
  <si>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</si>
  <si>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</si>
  <si>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</si>
  <si>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介　護</t>
    <rPh sb="0" eb="1">
      <t>カイ</t>
    </rPh>
    <rPh sb="2" eb="3">
      <t>マモル</t>
    </rPh>
    <phoneticPr fontId="5"/>
  </si>
  <si>
    <t>短期　(短期+福祉+育休介護)</t>
    <rPh sb="0" eb="1">
      <t>タン</t>
    </rPh>
    <rPh sb="1" eb="2">
      <t>キ</t>
    </rPh>
    <rPh sb="4" eb="6">
      <t>タンキ</t>
    </rPh>
    <rPh sb="7" eb="9">
      <t>フクシ</t>
    </rPh>
    <rPh sb="10" eb="12">
      <t>イクキュウ</t>
    </rPh>
    <rPh sb="12" eb="14">
      <t>カイゴ</t>
    </rPh>
    <phoneticPr fontId="5"/>
  </si>
  <si>
    <t>介護被
保険者</t>
    <phoneticPr fontId="5"/>
  </si>
  <si>
    <t>摘　要</t>
    <rPh sb="0" eb="1">
      <t>ツム</t>
    </rPh>
    <rPh sb="2" eb="3">
      <t>ヨウ</t>
    </rPh>
    <phoneticPr fontId="5"/>
  </si>
  <si>
    <t>標 準 報 酬 月 額 及 び 負 担 金 額</t>
    <rPh sb="0" eb="1">
      <t>シルベ</t>
    </rPh>
    <rPh sb="2" eb="3">
      <t>ジュン</t>
    </rPh>
    <rPh sb="4" eb="5">
      <t>ホウ</t>
    </rPh>
    <rPh sb="6" eb="7">
      <t>シュウ</t>
    </rPh>
    <rPh sb="8" eb="9">
      <t>ガツ</t>
    </rPh>
    <rPh sb="10" eb="11">
      <t>ガク</t>
    </rPh>
    <rPh sb="12" eb="13">
      <t>オヨ</t>
    </rPh>
    <rPh sb="16" eb="17">
      <t>フ</t>
    </rPh>
    <rPh sb="18" eb="19">
      <t>タン</t>
    </rPh>
    <rPh sb="20" eb="21">
      <t>キン</t>
    </rPh>
    <rPh sb="22" eb="23">
      <t>ガク</t>
    </rPh>
    <phoneticPr fontId="5"/>
  </si>
  <si>
    <t>組合員数</t>
    <rPh sb="0" eb="2">
      <t>クミアイ</t>
    </rPh>
    <rPh sb="2" eb="4">
      <t>インスウ</t>
    </rPh>
    <phoneticPr fontId="5"/>
  </si>
  <si>
    <t>区　分</t>
    <rPh sb="0" eb="1">
      <t>ク</t>
    </rPh>
    <rPh sb="2" eb="3">
      <t>ブン</t>
    </rPh>
    <phoneticPr fontId="5"/>
  </si>
  <si>
    <t>(単位：人、円)</t>
    <rPh sb="1" eb="3">
      <t>タンイ</t>
    </rPh>
    <rPh sb="4" eb="5">
      <t>ヒト</t>
    </rPh>
    <rPh sb="6" eb="7">
      <t>エン</t>
    </rPh>
    <phoneticPr fontId="5"/>
  </si>
  <si>
    <t>追給分</t>
    <rPh sb="0" eb="2">
      <t>ツイキュウ</t>
    </rPh>
    <rPh sb="2" eb="3">
      <t>ブン</t>
    </rPh>
    <phoneticPr fontId="5"/>
  </si>
  <si>
    <t>・</t>
    <phoneticPr fontId="5"/>
  </si>
  <si>
    <t>本月分</t>
    <rPh sb="0" eb="2">
      <t>ホンゲツ</t>
    </rPh>
    <rPh sb="2" eb="3">
      <t>ブン</t>
    </rPh>
    <phoneticPr fontId="5"/>
  </si>
  <si>
    <t>月給料分</t>
    <rPh sb="0" eb="1">
      <t>ゲツ</t>
    </rPh>
    <rPh sb="1" eb="3">
      <t>キュウリョウ</t>
    </rPh>
    <rPh sb="3" eb="4">
      <t>ブン</t>
    </rPh>
    <phoneticPr fontId="5"/>
  </si>
  <si>
    <r>
      <t>【　　</t>
    </r>
    <r>
      <rPr>
        <b/>
        <sz val="16"/>
        <rFont val="ＭＳ Ｐゴシック"/>
        <family val="3"/>
        <charset val="128"/>
      </rPr>
      <t>短期組合員　</t>
    </r>
    <r>
      <rPr>
        <sz val="16"/>
        <rFont val="ＭＳ Ｐゴシック"/>
        <family val="3"/>
        <charset val="128"/>
      </rPr>
      <t>　】</t>
    </r>
    <rPh sb="3" eb="5">
      <t>タンキ</t>
    </rPh>
    <rPh sb="5" eb="7">
      <t>クミアイ</t>
    </rPh>
    <rPh sb="7" eb="8">
      <t>イン</t>
    </rPh>
    <phoneticPr fontId="5"/>
  </si>
  <si>
    <t>公立学校共済組合事業報告書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ジギョウ</t>
    </rPh>
    <rPh sb="10" eb="13">
      <t>ホウコクショ</t>
    </rPh>
    <phoneticPr fontId="5"/>
  </si>
  <si>
    <t>合　計</t>
    <rPh sb="0" eb="1">
      <t>ア</t>
    </rPh>
    <rPh sb="2" eb="3">
      <t>ケイ</t>
    </rPh>
    <phoneticPr fontId="5"/>
  </si>
  <si>
    <t>7月分（当月分）</t>
    <rPh sb="1" eb="2">
      <t>ガツ</t>
    </rPh>
    <rPh sb="2" eb="3">
      <t>ブン</t>
    </rPh>
    <phoneticPr fontId="5"/>
  </si>
  <si>
    <t>うるま　春子</t>
    <phoneticPr fontId="5"/>
  </si>
  <si>
    <t>75歳以上</t>
    <rPh sb="2" eb="3">
      <t>サイ</t>
    </rPh>
    <rPh sb="3" eb="5">
      <t>イジョウ</t>
    </rPh>
    <phoneticPr fontId="5"/>
  </si>
  <si>
    <t>沖縄　亀</t>
    <rPh sb="0" eb="2">
      <t>オキナワ</t>
    </rPh>
    <rPh sb="3" eb="4">
      <t>カメ</t>
    </rPh>
    <phoneticPr fontId="5"/>
  </si>
  <si>
    <t>無休休職</t>
    <rPh sb="0" eb="2">
      <t>ムキュウ</t>
    </rPh>
    <rPh sb="2" eb="4">
      <t>キュウショク</t>
    </rPh>
    <phoneticPr fontId="5"/>
  </si>
  <si>
    <t>国頭　春男</t>
    <rPh sb="0" eb="2">
      <t>クニガミ</t>
    </rPh>
    <rPh sb="3" eb="5">
      <t>ハルオ</t>
    </rPh>
    <phoneticPr fontId="5"/>
  </si>
  <si>
    <t>育休</t>
    <rPh sb="0" eb="2">
      <t>イクキュウ</t>
    </rPh>
    <phoneticPr fontId="5"/>
  </si>
  <si>
    <t>名護　夏子</t>
    <rPh sb="0" eb="2">
      <t>ナゴ</t>
    </rPh>
    <rPh sb="3" eb="5">
      <t>ナツコ</t>
    </rPh>
    <phoneticPr fontId="5"/>
  </si>
  <si>
    <t>産休(R5.7月～）</t>
    <rPh sb="0" eb="2">
      <t>サンキュウ</t>
    </rPh>
    <rPh sb="7" eb="8">
      <t>ガツ</t>
    </rPh>
    <phoneticPr fontId="5"/>
  </si>
  <si>
    <t>共済　花子</t>
    <rPh sb="0" eb="2">
      <t>キョウサイ</t>
    </rPh>
    <rPh sb="3" eb="5">
      <t>ハナコ</t>
    </rPh>
    <phoneticPr fontId="5"/>
  </si>
  <si>
    <t>公立　太郎</t>
    <rPh sb="0" eb="2">
      <t>コウリツ</t>
    </rPh>
    <rPh sb="3" eb="5">
      <t>タロウ</t>
    </rPh>
    <phoneticPr fontId="5"/>
  </si>
  <si>
    <t>標準報酬
月額</t>
    <rPh sb="0" eb="2">
      <t>ヒョウジュン</t>
    </rPh>
    <rPh sb="2" eb="4">
      <t>ホウシュウ</t>
    </rPh>
    <rPh sb="5" eb="7">
      <t>ゲツガク</t>
    </rPh>
    <phoneticPr fontId="5"/>
  </si>
  <si>
    <t>備　考
（産休・育休・無休・75歳以上等）</t>
    <rPh sb="0" eb="1">
      <t>ソナエ</t>
    </rPh>
    <rPh sb="2" eb="3">
      <t>コウ</t>
    </rPh>
    <rPh sb="5" eb="7">
      <t>サンキュウ</t>
    </rPh>
    <rPh sb="8" eb="10">
      <t>イクキュウ</t>
    </rPh>
    <rPh sb="11" eb="13">
      <t>ムキュウ</t>
    </rPh>
    <rPh sb="16" eb="17">
      <t>サイ</t>
    </rPh>
    <rPh sb="17" eb="19">
      <t>イジョウ</t>
    </rPh>
    <rPh sb="19" eb="20">
      <t>トウ</t>
    </rPh>
    <phoneticPr fontId="5"/>
  </si>
  <si>
    <t>介　 護</t>
    <rPh sb="0" eb="1">
      <t>カイ</t>
    </rPh>
    <rPh sb="3" eb="4">
      <t>マモル</t>
    </rPh>
    <phoneticPr fontId="5"/>
  </si>
  <si>
    <t>短期(福祉含む)</t>
    <rPh sb="0" eb="1">
      <t>タン</t>
    </rPh>
    <rPh sb="1" eb="2">
      <t>キ</t>
    </rPh>
    <rPh sb="3" eb="5">
      <t>フクシ</t>
    </rPh>
    <rPh sb="5" eb="6">
      <t>フク</t>
    </rPh>
    <phoneticPr fontId="5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</si>
  <si>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</si>
  <si>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</si>
  <si>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組合員氏名</t>
    <rPh sb="0" eb="3">
      <t>クミアイイン</t>
    </rPh>
    <rPh sb="3" eb="5">
      <t>シメイ</t>
    </rPh>
    <phoneticPr fontId="5"/>
  </si>
  <si>
    <t>組合員
番号</t>
    <rPh sb="0" eb="3">
      <t>クミアイイン</t>
    </rPh>
    <rPh sb="4" eb="6">
      <t>バンゴウ</t>
    </rPh>
    <phoneticPr fontId="5"/>
  </si>
  <si>
    <t>(単位：円）</t>
    <rPh sb="1" eb="3">
      <t>タンイ</t>
    </rPh>
    <rPh sb="4" eb="5">
      <t>エン</t>
    </rPh>
    <phoneticPr fontId="5"/>
  </si>
  <si>
    <t>追　給</t>
    <rPh sb="0" eb="1">
      <t>ツイ</t>
    </rPh>
    <rPh sb="2" eb="3">
      <t>キュウ</t>
    </rPh>
    <phoneticPr fontId="5"/>
  </si>
  <si>
    <t>月給料分</t>
    <phoneticPr fontId="5"/>
  </si>
  <si>
    <t>令和　　　年</t>
    <rPh sb="0" eb="2">
      <t>レイワ</t>
    </rPh>
    <rPh sb="5" eb="6">
      <t>ネン</t>
    </rPh>
    <phoneticPr fontId="5"/>
  </si>
  <si>
    <t>掛　金　　払　込　内　訳　書</t>
    <rPh sb="0" eb="1">
      <t>カカリ</t>
    </rPh>
    <rPh sb="2" eb="3">
      <t>キン</t>
    </rPh>
    <rPh sb="5" eb="6">
      <t>ハラ</t>
    </rPh>
    <rPh sb="7" eb="8">
      <t>コ</t>
    </rPh>
    <rPh sb="9" eb="10">
      <t>ウチ</t>
    </rPh>
    <rPh sb="11" eb="12">
      <t>ヤク</t>
    </rPh>
    <rPh sb="13" eb="14">
      <t>ショ</t>
    </rPh>
    <phoneticPr fontId="5"/>
  </si>
  <si>
    <t>掛金</t>
    <rPh sb="0" eb="2">
      <t>カケキン</t>
    </rPh>
    <phoneticPr fontId="5"/>
  </si>
  <si>
    <t>負担金</t>
    <rPh sb="0" eb="3">
      <t>フタンキン</t>
    </rPh>
    <phoneticPr fontId="5"/>
  </si>
  <si>
    <t>介護</t>
    <rPh sb="0" eb="2">
      <t>カイゴ</t>
    </rPh>
    <phoneticPr fontId="4"/>
  </si>
  <si>
    <t>短期</t>
    <rPh sb="0" eb="2">
      <t>タンキ</t>
    </rPh>
    <phoneticPr fontId="4"/>
  </si>
  <si>
    <t>氏名</t>
    <rPh sb="0" eb="2">
      <t>シメイ</t>
    </rPh>
    <phoneticPr fontId="5"/>
  </si>
  <si>
    <t>組合員番号</t>
    <rPh sb="0" eb="3">
      <t>クミアイイン</t>
    </rPh>
    <rPh sb="3" eb="5">
      <t>バンゴウ</t>
    </rPh>
    <phoneticPr fontId="5"/>
  </si>
  <si>
    <t>標準報酬
月額</t>
    <rPh sb="0" eb="2">
      <t>ヒョウジュン</t>
    </rPh>
    <rPh sb="2" eb="4">
      <t>ホウシュウ</t>
    </rPh>
    <rPh sb="5" eb="7">
      <t>ゲツガク</t>
    </rPh>
    <phoneticPr fontId="4"/>
  </si>
  <si>
    <t>備考</t>
    <rPh sb="0" eb="2">
      <t>ビコウ</t>
    </rPh>
    <phoneticPr fontId="4"/>
  </si>
  <si>
    <t>（メモ）</t>
    <phoneticPr fontId="4"/>
  </si>
  <si>
    <t>追給・還付等内訳書（短期組合員）</t>
    <rPh sb="0" eb="2">
      <t>ツイキュウ</t>
    </rPh>
    <rPh sb="3" eb="5">
      <t>カンプ</t>
    </rPh>
    <rPh sb="5" eb="6">
      <t>トウ</t>
    </rPh>
    <rPh sb="6" eb="9">
      <t>ウチワケショ</t>
    </rPh>
    <rPh sb="10" eb="12">
      <t>タンキ</t>
    </rPh>
    <rPh sb="12" eb="15">
      <t>クミアイイン</t>
    </rPh>
    <phoneticPr fontId="4"/>
  </si>
  <si>
    <t>〇〇　〇〇〇</t>
    <phoneticPr fontId="4"/>
  </si>
  <si>
    <t>〇〇　〇〇〇</t>
    <phoneticPr fontId="5"/>
  </si>
  <si>
    <t>098-000-0000（内線〇〇〇）</t>
    <rPh sb="13" eb="15">
      <t>ナイセン</t>
    </rPh>
    <phoneticPr fontId="4"/>
  </si>
  <si>
    <t>納入日</t>
    <rPh sb="0" eb="2">
      <t>ノウニュウ</t>
    </rPh>
    <rPh sb="2" eb="3">
      <t>ビ</t>
    </rPh>
    <phoneticPr fontId="5"/>
  </si>
  <si>
    <t>追給、還付等（現年度のみ）</t>
    <rPh sb="0" eb="2">
      <t>ツイキュウ</t>
    </rPh>
    <rPh sb="3" eb="5">
      <t>カンプ</t>
    </rPh>
    <rPh sb="5" eb="6">
      <t>トウ</t>
    </rPh>
    <rPh sb="7" eb="8">
      <t>ゲン</t>
    </rPh>
    <rPh sb="8" eb="10">
      <t>ネンド</t>
    </rPh>
    <phoneticPr fontId="5"/>
  </si>
  <si>
    <t>令和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</si>
  <si>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</si>
  <si>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</si>
  <si>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給料分</t>
    <rPh sb="0" eb="2">
      <t>キュウリョウ</t>
    </rPh>
    <rPh sb="2" eb="3">
      <t>ブン</t>
    </rPh>
    <phoneticPr fontId="5"/>
  </si>
  <si>
    <t>・</t>
    <phoneticPr fontId="4"/>
  </si>
  <si>
    <t>期末手当等分</t>
    <rPh sb="0" eb="2">
      <t>キマツ</t>
    </rPh>
    <rPh sb="2" eb="4">
      <t>テアテ</t>
    </rPh>
    <rPh sb="4" eb="5">
      <t>トウ</t>
    </rPh>
    <rPh sb="5" eb="6">
      <t>ブン</t>
    </rPh>
    <phoneticPr fontId="5"/>
  </si>
  <si>
    <t>本月分</t>
    <rPh sb="0" eb="2">
      <t>ホンゲツ</t>
    </rPh>
    <rPh sb="2" eb="3">
      <t>ブン</t>
    </rPh>
    <phoneticPr fontId="4"/>
  </si>
  <si>
    <t>追給分</t>
    <rPh sb="0" eb="2">
      <t>ツイキュウ</t>
    </rPh>
    <rPh sb="2" eb="3">
      <t>ブン</t>
    </rPh>
    <phoneticPr fontId="4"/>
  </si>
  <si>
    <t>令和</t>
    <rPh sb="0" eb="2">
      <t>レイワ</t>
    </rPh>
    <phoneticPr fontId="4"/>
  </si>
  <si>
    <t>月</t>
    <rPh sb="0" eb="1">
      <t>ガツ</t>
    </rPh>
    <phoneticPr fontId="4"/>
  </si>
  <si>
    <t>期末手当等分</t>
    <rPh sb="0" eb="2">
      <t>キマツ</t>
    </rPh>
    <rPh sb="2" eb="4">
      <t>テアテ</t>
    </rPh>
    <rPh sb="4" eb="5">
      <t>トウ</t>
    </rPh>
    <rPh sb="5" eb="6">
      <t>ブン</t>
    </rPh>
    <phoneticPr fontId="4"/>
  </si>
  <si>
    <t>本月分</t>
    <rPh sb="0" eb="1">
      <t>ホン</t>
    </rPh>
    <rPh sb="1" eb="2">
      <t>ガツ</t>
    </rPh>
    <rPh sb="2" eb="3">
      <t>ブン</t>
    </rPh>
    <phoneticPr fontId="5"/>
  </si>
  <si>
    <t>給料分</t>
    <rPh sb="0" eb="2">
      <t>キュウリョウ</t>
    </rPh>
    <rPh sb="2" eb="3">
      <t>ブン</t>
    </rPh>
    <phoneticPr fontId="4"/>
  </si>
  <si>
    <t>前月より掛金免除のため</t>
    <phoneticPr fontId="4"/>
  </si>
  <si>
    <t>調整分合計</t>
    <rPh sb="0" eb="2">
      <t>チョウセイ</t>
    </rPh>
    <rPh sb="2" eb="3">
      <t>ブン</t>
    </rPh>
    <rPh sb="3" eb="5">
      <t>ゴウケイ</t>
    </rPh>
    <phoneticPr fontId="5"/>
  </si>
  <si>
    <t>TEL
（内線）</t>
    <rPh sb="5" eb="7">
      <t>ナイセン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</si>
</sst>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 diagonalDown="1"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 diagonalDown="1"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77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8" fillId="2" borderId="22" xfId="1" applyFont="1" applyFill="1" applyBorder="1" applyAlignment="1">
      <alignment horizontal="center" vertical="center"/>
    </xf>
    <xf numFmtId="0" fontId="8" fillId="3" borderId="23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vertical="center"/>
    </xf>
    <xf numFmtId="38" fontId="3" fillId="2" borderId="26" xfId="2" applyFont="1" applyFill="1" applyBorder="1" applyAlignment="1">
      <alignment vertical="center"/>
    </xf>
    <xf numFmtId="38" fontId="3" fillId="2" borderId="26" xfId="2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textRotation="255" wrapText="1"/>
    </xf>
    <xf numFmtId="38" fontId="6" fillId="3" borderId="33" xfId="2" applyFont="1" applyFill="1" applyBorder="1" applyAlignment="1">
      <alignment horizontal="right" vertical="center"/>
    </xf>
    <xf numFmtId="38" fontId="6" fillId="3" borderId="32" xfId="2" applyFont="1" applyFill="1" applyBorder="1" applyAlignment="1">
      <alignment horizontal="right" vertical="center"/>
    </xf>
    <xf numFmtId="38" fontId="7" fillId="2" borderId="33" xfId="2" applyFont="1" applyFill="1" applyBorder="1" applyAlignment="1">
      <alignment horizontal="right" vertical="center"/>
    </xf>
    <xf numFmtId="38" fontId="6" fillId="3" borderId="29" xfId="2" applyFont="1" applyFill="1" applyBorder="1" applyAlignment="1">
      <alignment horizontal="right" vertical="center"/>
    </xf>
    <xf numFmtId="38" fontId="6" fillId="3" borderId="42" xfId="2" applyFont="1" applyFill="1" applyBorder="1" applyAlignment="1">
      <alignment horizontal="right" vertical="center"/>
    </xf>
    <xf numFmtId="38" fontId="6" fillId="3" borderId="41" xfId="2" applyFont="1" applyFill="1" applyBorder="1" applyAlignment="1">
      <alignment horizontal="right" vertical="center"/>
    </xf>
    <xf numFmtId="38" fontId="7" fillId="2" borderId="42" xfId="2" applyFont="1" applyFill="1" applyBorder="1" applyAlignment="1">
      <alignment horizontal="right" vertical="center"/>
    </xf>
    <xf numFmtId="38" fontId="6" fillId="3" borderId="38" xfId="2" applyFont="1" applyFill="1" applyBorder="1" applyAlignment="1">
      <alignment horizontal="right" vertical="center"/>
    </xf>
    <xf numFmtId="38" fontId="6" fillId="0" borderId="56" xfId="2" applyFont="1" applyFill="1" applyBorder="1" applyAlignment="1">
      <alignment horizontal="right" vertical="center"/>
    </xf>
    <xf numFmtId="38" fontId="6" fillId="0" borderId="51" xfId="2" applyFont="1" applyFill="1" applyBorder="1" applyAlignment="1">
      <alignment horizontal="right" vertical="center"/>
    </xf>
    <xf numFmtId="38" fontId="7" fillId="2" borderId="52" xfId="2" applyFont="1" applyFill="1" applyBorder="1" applyAlignment="1">
      <alignment horizontal="right" vertical="center"/>
    </xf>
    <xf numFmtId="38" fontId="6" fillId="3" borderId="53" xfId="2" applyFont="1" applyFill="1" applyBorder="1" applyAlignment="1">
      <alignment horizontal="right" vertical="center"/>
    </xf>
    <xf numFmtId="38" fontId="6" fillId="3" borderId="55" xfId="2" applyFont="1" applyFill="1" applyBorder="1" applyAlignment="1">
      <alignment horizontal="right" vertical="center"/>
    </xf>
    <xf numFmtId="0" fontId="6" fillId="2" borderId="58" xfId="1" applyFont="1" applyFill="1" applyBorder="1" applyAlignment="1">
      <alignment vertical="center" textRotation="255" wrapText="1"/>
    </xf>
    <xf numFmtId="38" fontId="6" fillId="0" borderId="70" xfId="2" applyFont="1" applyFill="1" applyBorder="1" applyAlignment="1">
      <alignment horizontal="right" vertical="center"/>
    </xf>
    <xf numFmtId="38" fontId="6" fillId="0" borderId="65" xfId="2" applyFont="1" applyFill="1" applyBorder="1" applyAlignment="1">
      <alignment horizontal="right" vertical="center"/>
    </xf>
    <xf numFmtId="38" fontId="7" fillId="2" borderId="66" xfId="2" applyFont="1" applyFill="1" applyBorder="1" applyAlignment="1">
      <alignment horizontal="right" vertical="center"/>
    </xf>
    <xf numFmtId="0" fontId="6" fillId="2" borderId="45" xfId="1" applyFont="1" applyFill="1" applyBorder="1" applyAlignment="1">
      <alignment vertical="center" textRotation="255" wrapText="1"/>
    </xf>
    <xf numFmtId="38" fontId="7" fillId="0" borderId="38" xfId="2" applyFont="1" applyFill="1" applyBorder="1" applyAlignment="1">
      <alignment horizontal="right" vertical="center"/>
    </xf>
    <xf numFmtId="38" fontId="7" fillId="0" borderId="41" xfId="2" applyFont="1" applyFill="1" applyBorder="1" applyAlignment="1">
      <alignment horizontal="right" vertical="center"/>
    </xf>
    <xf numFmtId="38" fontId="7" fillId="0" borderId="42" xfId="2" applyFont="1" applyFill="1" applyBorder="1" applyAlignment="1">
      <alignment horizontal="right" vertical="center"/>
    </xf>
    <xf numFmtId="0" fontId="6" fillId="2" borderId="78" xfId="1" applyFont="1" applyFill="1" applyBorder="1" applyAlignment="1">
      <alignment vertical="center"/>
    </xf>
    <xf numFmtId="0" fontId="6" fillId="2" borderId="72" xfId="1" applyFont="1" applyFill="1" applyBorder="1" applyAlignment="1">
      <alignment vertical="center"/>
    </xf>
    <xf numFmtId="0" fontId="6" fillId="2" borderId="27" xfId="1" applyFont="1" applyFill="1" applyBorder="1" applyAlignment="1">
      <alignment vertical="center"/>
    </xf>
    <xf numFmtId="0" fontId="3" fillId="2" borderId="0" xfId="1" applyFont="1" applyFill="1" applyAlignment="1">
      <alignment horizontal="right"/>
    </xf>
    <xf numFmtId="0" fontId="3" fillId="2" borderId="0" xfId="1" applyFont="1" applyFill="1" applyBorder="1" applyAlignment="1"/>
    <xf numFmtId="0" fontId="6" fillId="2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horizontal="centerContinuous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right" vertical="center"/>
    </xf>
    <xf numFmtId="0" fontId="14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Continuous" vertical="center"/>
    </xf>
    <xf numFmtId="0" fontId="3" fillId="2" borderId="0" xfId="1" applyFont="1" applyFill="1" applyAlignment="1">
      <alignment horizontal="centerContinuous" vertical="center"/>
    </xf>
    <xf numFmtId="0" fontId="14" fillId="2" borderId="0" xfId="1" applyFont="1" applyFill="1" applyAlignment="1">
      <alignment horizontal="centerContinuous" vertical="center"/>
    </xf>
    <xf numFmtId="0" fontId="3" fillId="2" borderId="0" xfId="1" applyFont="1" applyFill="1">
      <alignment vertical="center"/>
    </xf>
    <xf numFmtId="0" fontId="3" fillId="2" borderId="0" xfId="1" applyFont="1" applyFill="1" applyAlignment="1">
      <alignment horizontal="right" vertical="center"/>
    </xf>
    <xf numFmtId="38" fontId="3" fillId="2" borderId="0" xfId="1" applyNumberFormat="1" applyFont="1" applyFill="1">
      <alignment vertical="center"/>
    </xf>
    <xf numFmtId="0" fontId="8" fillId="2" borderId="99" xfId="1" applyFont="1" applyFill="1" applyBorder="1" applyAlignment="1">
      <alignment horizontal="left" vertical="center"/>
    </xf>
    <xf numFmtId="38" fontId="8" fillId="2" borderId="100" xfId="2" applyFont="1" applyFill="1" applyBorder="1">
      <alignment vertical="center"/>
    </xf>
    <xf numFmtId="38" fontId="8" fillId="2" borderId="101" xfId="2" applyFont="1" applyFill="1" applyBorder="1">
      <alignment vertical="center"/>
    </xf>
    <xf numFmtId="0" fontId="3" fillId="2" borderId="102" xfId="1" applyFont="1" applyFill="1" applyBorder="1" applyAlignment="1">
      <alignment horizontal="left" vertical="center"/>
    </xf>
    <xf numFmtId="38" fontId="3" fillId="2" borderId="68" xfId="2" applyFont="1" applyFill="1" applyBorder="1">
      <alignment vertical="center"/>
    </xf>
    <xf numFmtId="38" fontId="3" fillId="2" borderId="103" xfId="2" applyFont="1" applyFill="1" applyBorder="1">
      <alignment vertical="center"/>
    </xf>
    <xf numFmtId="0" fontId="3" fillId="2" borderId="104" xfId="1" applyFont="1" applyFill="1" applyBorder="1" applyAlignment="1">
      <alignment horizontal="center" vertical="center"/>
    </xf>
    <xf numFmtId="57" fontId="3" fillId="2" borderId="104" xfId="1" applyNumberFormat="1" applyFont="1" applyFill="1" applyBorder="1" applyAlignment="1">
      <alignment horizontal="center" vertical="center"/>
    </xf>
    <xf numFmtId="0" fontId="3" fillId="2" borderId="105" xfId="1" applyFont="1" applyFill="1" applyBorder="1" applyAlignment="1">
      <alignment horizontal="left" vertical="center"/>
    </xf>
    <xf numFmtId="0" fontId="3" fillId="2" borderId="57" xfId="1" applyFont="1" applyFill="1" applyBorder="1" applyAlignment="1">
      <alignment horizontal="right" vertical="center"/>
    </xf>
    <xf numFmtId="0" fontId="1" fillId="0" borderId="14" xfId="1" applyFont="1" applyBorder="1" applyAlignment="1">
      <alignment horizontal="center" vertical="center"/>
    </xf>
    <xf numFmtId="0" fontId="3" fillId="2" borderId="105" xfId="1" applyFont="1" applyFill="1" applyBorder="1" applyAlignment="1">
      <alignment horizontal="right" vertical="center"/>
    </xf>
    <xf numFmtId="0" fontId="1" fillId="0" borderId="17" xfId="1" applyFont="1" applyBorder="1" applyAlignment="1">
      <alignment horizontal="center" vertical="center"/>
    </xf>
    <xf numFmtId="38" fontId="3" fillId="2" borderId="68" xfId="2" applyFont="1" applyFill="1" applyBorder="1" applyAlignment="1">
      <alignment horizontal="right" vertical="center"/>
    </xf>
    <xf numFmtId="0" fontId="3" fillId="2" borderId="102" xfId="1" applyFont="1" applyFill="1" applyBorder="1" applyAlignment="1">
      <alignment horizontal="left" vertical="center" wrapText="1"/>
    </xf>
    <xf numFmtId="0" fontId="3" fillId="2" borderId="104" xfId="1" applyFont="1" applyFill="1" applyBorder="1">
      <alignment vertical="center"/>
    </xf>
    <xf numFmtId="0" fontId="3" fillId="2" borderId="106" xfId="1" applyFont="1" applyFill="1" applyBorder="1" applyAlignment="1">
      <alignment horizontal="left" vertical="center" wrapText="1"/>
    </xf>
    <xf numFmtId="38" fontId="3" fillId="2" borderId="86" xfId="2" applyFont="1" applyFill="1" applyBorder="1">
      <alignment vertical="center"/>
    </xf>
    <xf numFmtId="38" fontId="3" fillId="2" borderId="107" xfId="2" applyFont="1" applyFill="1" applyBorder="1">
      <alignment vertical="center"/>
    </xf>
    <xf numFmtId="0" fontId="3" fillId="2" borderId="108" xfId="1" applyFont="1" applyFill="1" applyBorder="1" applyAlignment="1">
      <alignment horizontal="center" vertical="center"/>
    </xf>
    <xf numFmtId="57" fontId="3" fillId="2" borderId="108" xfId="1" applyNumberFormat="1" applyFont="1" applyFill="1" applyBorder="1" applyAlignment="1">
      <alignment horizontal="center" vertical="center"/>
    </xf>
    <xf numFmtId="0" fontId="3" fillId="2" borderId="109" xfId="1" applyFont="1" applyFill="1" applyBorder="1" applyAlignment="1">
      <alignment horizontal="left" vertical="center"/>
    </xf>
    <xf numFmtId="0" fontId="3" fillId="2" borderId="109" xfId="1" applyFont="1" applyFill="1" applyBorder="1" applyAlignment="1">
      <alignment horizontal="right" vertical="center"/>
    </xf>
    <xf numFmtId="0" fontId="1" fillId="0" borderId="20" xfId="1" applyFont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right" vertical="center"/>
    </xf>
    <xf numFmtId="0" fontId="2" fillId="0" borderId="0" xfId="3" applyAlignment="1">
      <alignment vertical="center"/>
    </xf>
    <xf numFmtId="38" fontId="0" fillId="0" borderId="0" xfId="4" applyFont="1" applyAlignment="1">
      <alignment vertical="center"/>
    </xf>
    <xf numFmtId="38" fontId="17" fillId="0" borderId="125" xfId="4" applyFont="1" applyBorder="1" applyAlignment="1">
      <alignment vertical="center"/>
    </xf>
    <xf numFmtId="38" fontId="18" fillId="0" borderId="57" xfId="4" applyFont="1" applyBorder="1" applyAlignment="1">
      <alignment vertical="center"/>
    </xf>
    <xf numFmtId="38" fontId="0" fillId="0" borderId="53" xfId="4" applyFont="1" applyBorder="1" applyAlignment="1">
      <alignment vertical="center"/>
    </xf>
    <xf numFmtId="38" fontId="18" fillId="0" borderId="105" xfId="4" applyFont="1" applyBorder="1" applyAlignment="1">
      <alignment vertical="center"/>
    </xf>
    <xf numFmtId="38" fontId="0" fillId="0" borderId="67" xfId="4" applyFont="1" applyBorder="1" applyAlignment="1">
      <alignment vertical="center"/>
    </xf>
    <xf numFmtId="38" fontId="18" fillId="0" borderId="43" xfId="4" applyFont="1" applyBorder="1" applyAlignment="1">
      <alignment vertical="center"/>
    </xf>
    <xf numFmtId="38" fontId="18" fillId="0" borderId="38" xfId="4" applyFont="1" applyBorder="1" applyAlignment="1">
      <alignment horizontal="center" vertical="center"/>
    </xf>
    <xf numFmtId="38" fontId="0" fillId="0" borderId="112" xfId="4" applyFont="1" applyBorder="1" applyAlignment="1">
      <alignment horizontal="center" vertical="center"/>
    </xf>
    <xf numFmtId="38" fontId="0" fillId="0" borderId="126" xfId="4" applyFont="1" applyBorder="1" applyAlignment="1">
      <alignment horizontal="center" vertical="center"/>
    </xf>
    <xf numFmtId="38" fontId="0" fillId="0" borderId="135" xfId="4" applyFont="1" applyBorder="1" applyAlignment="1">
      <alignment vertical="center"/>
    </xf>
    <xf numFmtId="38" fontId="0" fillId="0" borderId="17" xfId="4" applyFont="1" applyBorder="1" applyAlignment="1">
      <alignment vertical="center"/>
    </xf>
    <xf numFmtId="38" fontId="0" fillId="0" borderId="14" xfId="4" applyFont="1" applyBorder="1" applyAlignment="1">
      <alignment vertical="center"/>
    </xf>
    <xf numFmtId="0" fontId="2" fillId="0" borderId="17" xfId="3" applyBorder="1" applyAlignment="1">
      <alignment vertical="center"/>
    </xf>
    <xf numFmtId="0" fontId="2" fillId="0" borderId="14" xfId="3" applyBorder="1" applyAlignment="1">
      <alignment vertical="center"/>
    </xf>
    <xf numFmtId="0" fontId="2" fillId="0" borderId="135" xfId="3" applyBorder="1" applyAlignment="1">
      <alignment vertical="center"/>
    </xf>
    <xf numFmtId="0" fontId="2" fillId="0" borderId="134" xfId="3" applyBorder="1" applyAlignment="1">
      <alignment vertical="center"/>
    </xf>
    <xf numFmtId="0" fontId="2" fillId="0" borderId="137" xfId="3" applyBorder="1" applyAlignment="1">
      <alignment vertical="center"/>
    </xf>
    <xf numFmtId="38" fontId="0" fillId="0" borderId="137" xfId="4" applyFont="1" applyBorder="1" applyAlignment="1">
      <alignment vertical="center"/>
    </xf>
    <xf numFmtId="0" fontId="2" fillId="0" borderId="136" xfId="3" applyBorder="1" applyAlignment="1">
      <alignment vertical="center"/>
    </xf>
    <xf numFmtId="0" fontId="2" fillId="0" borderId="94" xfId="3" applyBorder="1" applyAlignment="1">
      <alignment vertical="center"/>
    </xf>
    <xf numFmtId="0" fontId="2" fillId="0" borderId="0" xfId="3" applyBorder="1" applyAlignment="1">
      <alignment vertical="center"/>
    </xf>
    <xf numFmtId="38" fontId="0" fillId="0" borderId="0" xfId="4" applyFont="1" applyBorder="1" applyAlignment="1">
      <alignment vertical="center"/>
    </xf>
    <xf numFmtId="0" fontId="2" fillId="0" borderId="82" xfId="3" applyBorder="1" applyAlignment="1">
      <alignment vertical="center"/>
    </xf>
    <xf numFmtId="0" fontId="2" fillId="0" borderId="93" xfId="3" applyBorder="1" applyAlignment="1">
      <alignment vertical="center"/>
    </xf>
    <xf numFmtId="0" fontId="2" fillId="0" borderId="92" xfId="3" applyBorder="1" applyAlignment="1">
      <alignment vertical="center"/>
    </xf>
    <xf numFmtId="38" fontId="0" fillId="0" borderId="92" xfId="4" applyFont="1" applyBorder="1" applyAlignment="1">
      <alignment vertical="center"/>
    </xf>
    <xf numFmtId="0" fontId="2" fillId="0" borderId="112" xfId="3" applyBorder="1" applyAlignment="1">
      <alignment vertical="center"/>
    </xf>
    <xf numFmtId="0" fontId="0" fillId="0" borderId="130" xfId="3" applyFont="1" applyBorder="1" applyAlignment="1">
      <alignment vertical="center"/>
    </xf>
    <xf numFmtId="38" fontId="17" fillId="0" borderId="139" xfId="4" applyFont="1" applyBorder="1" applyAlignment="1">
      <alignment vertical="center"/>
    </xf>
    <xf numFmtId="38" fontId="17" fillId="0" borderId="140" xfId="5" applyFont="1" applyBorder="1" applyAlignment="1">
      <alignment vertical="center"/>
    </xf>
    <xf numFmtId="0" fontId="3" fillId="0" borderId="105" xfId="1" applyFont="1" applyFill="1" applyBorder="1" applyAlignment="1">
      <alignment horizontal="right" vertical="center"/>
    </xf>
    <xf numFmtId="0" fontId="3" fillId="0" borderId="105" xfId="1" applyFont="1" applyFill="1" applyBorder="1" applyAlignment="1">
      <alignment horizontal="left" vertical="center"/>
    </xf>
    <xf numFmtId="57" fontId="3" fillId="0" borderId="104" xfId="1" applyNumberFormat="1" applyFont="1" applyFill="1" applyBorder="1" applyAlignment="1">
      <alignment horizontal="center" vertical="center"/>
    </xf>
    <xf numFmtId="0" fontId="3" fillId="0" borderId="104" xfId="1" applyFont="1" applyFill="1" applyBorder="1" applyAlignment="1">
      <alignment horizontal="center" vertical="center"/>
    </xf>
    <xf numFmtId="38" fontId="3" fillId="0" borderId="103" xfId="2" applyFont="1" applyFill="1" applyBorder="1">
      <alignment vertical="center"/>
    </xf>
    <xf numFmtId="38" fontId="3" fillId="0" borderId="68" xfId="2" applyFont="1" applyFill="1" applyBorder="1">
      <alignment vertical="center"/>
    </xf>
    <xf numFmtId="0" fontId="3" fillId="0" borderId="102" xfId="1" applyFont="1" applyFill="1" applyBorder="1" applyAlignment="1">
      <alignment horizontal="left" vertical="center"/>
    </xf>
    <xf numFmtId="38" fontId="18" fillId="0" borderId="38" xfId="4" applyFont="1" applyBorder="1" applyAlignment="1">
      <alignment vertical="center"/>
    </xf>
    <xf numFmtId="0" fontId="0" fillId="0" borderId="135" xfId="3" applyFont="1" applyBorder="1" applyAlignment="1">
      <alignment vertical="center" shrinkToFit="1"/>
    </xf>
    <xf numFmtId="38" fontId="3" fillId="2" borderId="0" xfId="2" applyFont="1" applyFill="1" applyBorder="1" applyAlignment="1">
      <alignment vertical="center"/>
    </xf>
    <xf numFmtId="38" fontId="3" fillId="2" borderId="0" xfId="2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38" fontId="8" fillId="2" borderId="36" xfId="2" applyFont="1" applyFill="1" applyBorder="1">
      <alignment vertical="center"/>
    </xf>
    <xf numFmtId="38" fontId="8" fillId="2" borderId="144" xfId="2" applyFont="1" applyFill="1" applyBorder="1">
      <alignment vertical="center"/>
    </xf>
    <xf numFmtId="0" fontId="8" fillId="2" borderId="145" xfId="1" applyFont="1" applyFill="1" applyBorder="1" applyAlignment="1">
      <alignment horizontal="left" vertical="center"/>
    </xf>
    <xf numFmtId="0" fontId="3" fillId="2" borderId="57" xfId="1" applyFont="1" applyFill="1" applyBorder="1" applyAlignment="1">
      <alignment horizontal="left" vertical="center"/>
    </xf>
    <xf numFmtId="57" fontId="3" fillId="2" borderId="146" xfId="1" applyNumberFormat="1" applyFont="1" applyFill="1" applyBorder="1" applyAlignment="1">
      <alignment horizontal="center" vertical="center"/>
    </xf>
    <xf numFmtId="0" fontId="3" fillId="2" borderId="146" xfId="1" applyFont="1" applyFill="1" applyBorder="1" applyAlignment="1">
      <alignment horizontal="center" vertical="center"/>
    </xf>
    <xf numFmtId="38" fontId="3" fillId="2" borderId="147" xfId="2" applyFont="1" applyFill="1" applyBorder="1">
      <alignment vertical="center"/>
    </xf>
    <xf numFmtId="38" fontId="3" fillId="2" borderId="54" xfId="2" applyFont="1" applyFill="1" applyBorder="1">
      <alignment vertical="center"/>
    </xf>
    <xf numFmtId="0" fontId="3" fillId="2" borderId="143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12" fillId="4" borderId="0" xfId="1" applyFont="1" applyFill="1">
      <alignment vertical="center"/>
    </xf>
    <xf numFmtId="0" fontId="6" fillId="4" borderId="0" xfId="1" applyFont="1" applyFill="1" applyAlignment="1">
      <alignment horizontal="right" vertical="center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19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0" fillId="0" borderId="137" xfId="3" applyFont="1" applyBorder="1" applyAlignment="1">
      <alignment vertical="center"/>
    </xf>
    <xf numFmtId="0" fontId="22" fillId="4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left" vertical="center"/>
    </xf>
    <xf numFmtId="38" fontId="6" fillId="4" borderId="41" xfId="2" applyFont="1" applyFill="1" applyBorder="1" applyAlignment="1">
      <alignment horizontal="right" vertical="center"/>
    </xf>
    <xf numFmtId="38" fontId="6" fillId="4" borderId="38" xfId="2" applyFont="1" applyFill="1" applyBorder="1" applyAlignment="1">
      <alignment horizontal="right" vertical="center"/>
    </xf>
    <xf numFmtId="38" fontId="6" fillId="4" borderId="55" xfId="2" applyFont="1" applyFill="1" applyBorder="1" applyAlignment="1">
      <alignment horizontal="right" vertical="center"/>
    </xf>
    <xf numFmtId="38" fontId="6" fillId="4" borderId="53" xfId="2" applyFont="1" applyFill="1" applyBorder="1" applyAlignment="1">
      <alignment horizontal="right" vertical="center"/>
    </xf>
    <xf numFmtId="38" fontId="6" fillId="4" borderId="32" xfId="2" applyFont="1" applyFill="1" applyBorder="1" applyAlignment="1">
      <alignment horizontal="right" vertical="center"/>
    </xf>
    <xf numFmtId="38" fontId="6" fillId="4" borderId="29" xfId="2" applyFont="1" applyFill="1" applyBorder="1" applyAlignment="1">
      <alignment horizontal="right" vertical="center"/>
    </xf>
    <xf numFmtId="38" fontId="6" fillId="4" borderId="42" xfId="2" applyFont="1" applyFill="1" applyBorder="1" applyAlignment="1">
      <alignment horizontal="right" vertical="center"/>
    </xf>
    <xf numFmtId="38" fontId="6" fillId="4" borderId="33" xfId="2" applyFont="1" applyFill="1" applyBorder="1" applyAlignment="1">
      <alignment horizontal="right" vertical="center"/>
    </xf>
    <xf numFmtId="0" fontId="8" fillId="4" borderId="23" xfId="1" applyFont="1" applyFill="1" applyBorder="1" applyAlignment="1">
      <alignment horizontal="center" vertical="center"/>
    </xf>
    <xf numFmtId="38" fontId="7" fillId="2" borderId="41" xfId="2" applyFont="1" applyFill="1" applyBorder="1" applyAlignment="1">
      <alignment horizontal="right" vertical="center"/>
    </xf>
    <xf numFmtId="38" fontId="7" fillId="2" borderId="38" xfId="2" applyFont="1" applyFill="1" applyBorder="1" applyAlignment="1">
      <alignment horizontal="right" vertical="center"/>
    </xf>
    <xf numFmtId="0" fontId="6" fillId="4" borderId="5" xfId="1" applyFont="1" applyFill="1" applyBorder="1" applyAlignment="1">
      <alignment horizontal="left" vertical="center"/>
    </xf>
    <xf numFmtId="0" fontId="6" fillId="4" borderId="4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38" fontId="6" fillId="2" borderId="11" xfId="2" applyFont="1" applyFill="1" applyBorder="1" applyAlignment="1">
      <alignment horizontal="right" vertical="center"/>
    </xf>
    <xf numFmtId="38" fontId="6" fillId="2" borderId="2" xfId="2" applyFont="1" applyFill="1" applyBorder="1" applyAlignment="1">
      <alignment horizontal="right" vertical="center"/>
    </xf>
    <xf numFmtId="38" fontId="6" fillId="2" borderId="12" xfId="2" applyFont="1" applyFill="1" applyBorder="1" applyAlignment="1">
      <alignment horizontal="right" vertical="center"/>
    </xf>
    <xf numFmtId="38" fontId="6" fillId="2" borderId="1" xfId="2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38" fontId="6" fillId="4" borderId="17" xfId="1" applyNumberFormat="1" applyFont="1" applyFill="1" applyBorder="1" applyAlignment="1">
      <alignment horizontal="right" vertical="center"/>
    </xf>
    <xf numFmtId="0" fontId="6" fillId="4" borderId="17" xfId="1" applyFont="1" applyFill="1" applyBorder="1" applyAlignment="1">
      <alignment horizontal="right" vertical="center"/>
    </xf>
    <xf numFmtId="38" fontId="6" fillId="4" borderId="17" xfId="2" applyFont="1" applyFill="1" applyBorder="1" applyAlignment="1">
      <alignment horizontal="right" vertical="center"/>
    </xf>
    <xf numFmtId="38" fontId="6" fillId="2" borderId="17" xfId="2" applyFont="1" applyFill="1" applyBorder="1" applyAlignment="1">
      <alignment horizontal="right" vertical="center"/>
    </xf>
    <xf numFmtId="38" fontId="6" fillId="2" borderId="16" xfId="2" applyFont="1" applyFill="1" applyBorder="1" applyAlignment="1">
      <alignment horizontal="right" vertical="center"/>
    </xf>
    <xf numFmtId="38" fontId="6" fillId="2" borderId="14" xfId="2" applyFont="1" applyFill="1" applyBorder="1" applyAlignment="1">
      <alignment horizontal="right" vertical="center"/>
    </xf>
    <xf numFmtId="38" fontId="6" fillId="2" borderId="13" xfId="2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38" fontId="6" fillId="4" borderId="14" xfId="1" applyNumberFormat="1" applyFont="1" applyFill="1" applyBorder="1" applyAlignment="1">
      <alignment horizontal="right" vertical="center"/>
    </xf>
    <xf numFmtId="0" fontId="6" fillId="4" borderId="14" xfId="1" applyFont="1" applyFill="1" applyBorder="1" applyAlignment="1">
      <alignment horizontal="right" vertical="center"/>
    </xf>
    <xf numFmtId="38" fontId="6" fillId="4" borderId="14" xfId="2" applyFont="1" applyFill="1" applyBorder="1" applyAlignment="1">
      <alignment horizontal="right" vertical="center"/>
    </xf>
    <xf numFmtId="38" fontId="7" fillId="3" borderId="0" xfId="2" applyFont="1" applyFill="1" applyBorder="1" applyAlignment="1">
      <alignment horizontal="center" vertical="center"/>
    </xf>
    <xf numFmtId="38" fontId="9" fillId="2" borderId="25" xfId="2" applyFont="1" applyFill="1" applyBorder="1" applyAlignment="1">
      <alignment horizontal="distributed" vertical="center" wrapText="1" indent="2"/>
    </xf>
    <xf numFmtId="38" fontId="9" fillId="2" borderId="23" xfId="2" applyFont="1" applyFill="1" applyBorder="1" applyAlignment="1">
      <alignment horizontal="distributed" vertical="center" indent="2"/>
    </xf>
    <xf numFmtId="38" fontId="9" fillId="2" borderId="24" xfId="2" applyFont="1" applyFill="1" applyBorder="1" applyAlignment="1">
      <alignment horizontal="distributed" vertical="center" indent="2"/>
    </xf>
    <xf numFmtId="0" fontId="6" fillId="2" borderId="19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 textRotation="255" wrapText="1"/>
    </xf>
    <xf numFmtId="0" fontId="6" fillId="2" borderId="36" xfId="1" applyFont="1" applyFill="1" applyBorder="1" applyAlignment="1">
      <alignment horizontal="center" vertical="center" textRotation="255" wrapText="1"/>
    </xf>
    <xf numFmtId="0" fontId="6" fillId="2" borderId="0" xfId="1" applyFont="1" applyFill="1" applyBorder="1" applyAlignment="1">
      <alignment horizontal="center" vertical="center" wrapText="1"/>
    </xf>
    <xf numFmtId="0" fontId="11" fillId="2" borderId="40" xfId="1" applyFont="1" applyFill="1" applyBorder="1" applyAlignment="1">
      <alignment horizontal="center" vertical="center" wrapText="1"/>
    </xf>
    <xf numFmtId="0" fontId="11" fillId="2" borderId="44" xfId="1" applyFont="1" applyFill="1" applyBorder="1" applyAlignment="1">
      <alignment horizontal="center" vertical="center"/>
    </xf>
    <xf numFmtId="0" fontId="11" fillId="2" borderId="43" xfId="1" applyFont="1" applyFill="1" applyBorder="1" applyAlignment="1">
      <alignment horizontal="center" vertical="center"/>
    </xf>
    <xf numFmtId="38" fontId="6" fillId="4" borderId="41" xfId="2" applyFont="1" applyFill="1" applyBorder="1" applyAlignment="1">
      <alignment horizontal="right" vertical="center"/>
    </xf>
    <xf numFmtId="38" fontId="6" fillId="4" borderId="38" xfId="2" applyFont="1" applyFill="1" applyBorder="1" applyAlignment="1">
      <alignment horizontal="right" vertical="center"/>
    </xf>
    <xf numFmtId="38" fontId="6" fillId="4" borderId="40" xfId="2" applyFont="1" applyFill="1" applyBorder="1" applyAlignment="1">
      <alignment horizontal="right" vertical="center"/>
    </xf>
    <xf numFmtId="38" fontId="6" fillId="2" borderId="39" xfId="2" applyFont="1" applyFill="1" applyBorder="1" applyAlignment="1">
      <alignment horizontal="right" vertical="center"/>
    </xf>
    <xf numFmtId="38" fontId="6" fillId="2" borderId="38" xfId="2" applyFont="1" applyFill="1" applyBorder="1" applyAlignment="1">
      <alignment horizontal="right" vertical="center"/>
    </xf>
    <xf numFmtId="38" fontId="6" fillId="2" borderId="37" xfId="2" applyFont="1" applyFill="1" applyBorder="1" applyAlignment="1">
      <alignment horizontal="right" vertical="center"/>
    </xf>
    <xf numFmtId="38" fontId="6" fillId="2" borderId="30" xfId="2" applyFont="1" applyFill="1" applyBorder="1" applyAlignment="1">
      <alignment horizontal="right" vertical="center"/>
    </xf>
    <xf numFmtId="38" fontId="6" fillId="2" borderId="29" xfId="2" applyFont="1" applyFill="1" applyBorder="1" applyAlignment="1">
      <alignment horizontal="right" vertical="center"/>
    </xf>
    <xf numFmtId="38" fontId="6" fillId="2" borderId="28" xfId="2" applyFont="1" applyFill="1" applyBorder="1" applyAlignment="1">
      <alignment horizontal="right" vertical="center"/>
    </xf>
    <xf numFmtId="0" fontId="6" fillId="2" borderId="54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/>
    </xf>
    <xf numFmtId="38" fontId="6" fillId="4" borderId="55" xfId="2" applyFont="1" applyFill="1" applyBorder="1" applyAlignment="1">
      <alignment horizontal="right" vertical="center"/>
    </xf>
    <xf numFmtId="38" fontId="6" fillId="4" borderId="53" xfId="2" applyFont="1" applyFill="1" applyBorder="1" applyAlignment="1">
      <alignment horizontal="right" vertical="center"/>
    </xf>
    <xf numFmtId="38" fontId="6" fillId="4" borderId="54" xfId="2" applyFont="1" applyFill="1" applyBorder="1" applyAlignment="1">
      <alignment horizontal="right" vertical="center"/>
    </xf>
    <xf numFmtId="38" fontId="6" fillId="4" borderId="52" xfId="2" applyFont="1" applyFill="1" applyBorder="1" applyAlignment="1">
      <alignment horizontal="right" vertical="center"/>
    </xf>
    <xf numFmtId="38" fontId="6" fillId="2" borderId="51" xfId="2" applyFont="1" applyFill="1" applyBorder="1" applyAlignment="1">
      <alignment horizontal="right" vertical="center"/>
    </xf>
    <xf numFmtId="38" fontId="6" fillId="2" borderId="50" xfId="2" applyFont="1" applyFill="1" applyBorder="1" applyAlignment="1">
      <alignment horizontal="right" vertical="center"/>
    </xf>
    <xf numFmtId="38" fontId="6" fillId="2" borderId="49" xfId="2" applyFont="1" applyFill="1" applyBorder="1" applyAlignment="1">
      <alignment horizontal="right" vertical="center"/>
    </xf>
    <xf numFmtId="38" fontId="3" fillId="2" borderId="48" xfId="2" applyFont="1" applyFill="1" applyBorder="1" applyAlignment="1">
      <alignment horizontal="center" vertical="center"/>
    </xf>
    <xf numFmtId="38" fontId="3" fillId="2" borderId="47" xfId="2" applyFont="1" applyFill="1" applyBorder="1" applyAlignment="1">
      <alignment horizontal="center" vertical="center"/>
    </xf>
    <xf numFmtId="38" fontId="3" fillId="2" borderId="46" xfId="2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 wrapText="1"/>
    </xf>
    <xf numFmtId="38" fontId="6" fillId="4" borderId="32" xfId="2" applyFont="1" applyFill="1" applyBorder="1" applyAlignment="1">
      <alignment horizontal="right" vertical="center"/>
    </xf>
    <xf numFmtId="38" fontId="6" fillId="4" borderId="29" xfId="2" applyFont="1" applyFill="1" applyBorder="1" applyAlignment="1">
      <alignment horizontal="right" vertical="center"/>
    </xf>
    <xf numFmtId="38" fontId="6" fillId="4" borderId="31" xfId="2" applyFont="1" applyFill="1" applyBorder="1" applyAlignment="1">
      <alignment horizontal="right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38" fontId="6" fillId="4" borderId="69" xfId="2" applyFont="1" applyFill="1" applyBorder="1" applyAlignment="1">
      <alignment horizontal="right" vertical="center"/>
    </xf>
    <xf numFmtId="38" fontId="6" fillId="4" borderId="67" xfId="2" applyFont="1" applyFill="1" applyBorder="1" applyAlignment="1">
      <alignment horizontal="right" vertical="center"/>
    </xf>
    <xf numFmtId="38" fontId="6" fillId="4" borderId="68" xfId="2" applyFont="1" applyFill="1" applyBorder="1" applyAlignment="1">
      <alignment horizontal="right" vertical="center"/>
    </xf>
    <xf numFmtId="38" fontId="6" fillId="2" borderId="67" xfId="2" applyFont="1" applyFill="1" applyBorder="1" applyAlignment="1">
      <alignment horizontal="right" vertical="center"/>
    </xf>
    <xf numFmtId="38" fontId="6" fillId="2" borderId="66" xfId="2" applyFont="1" applyFill="1" applyBorder="1" applyAlignment="1">
      <alignment horizontal="right" vertical="center"/>
    </xf>
    <xf numFmtId="38" fontId="6" fillId="2" borderId="68" xfId="2" applyFont="1" applyFill="1" applyBorder="1" applyAlignment="1">
      <alignment horizontal="right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38" fontId="6" fillId="4" borderId="66" xfId="2" applyFont="1" applyFill="1" applyBorder="1" applyAlignment="1">
      <alignment horizontal="right" vertical="center"/>
    </xf>
    <xf numFmtId="38" fontId="6" fillId="2" borderId="65" xfId="2" applyFont="1" applyFill="1" applyBorder="1" applyAlignment="1">
      <alignment horizontal="right" vertical="center"/>
    </xf>
    <xf numFmtId="38" fontId="6" fillId="2" borderId="64" xfId="2" applyFont="1" applyFill="1" applyBorder="1" applyAlignment="1">
      <alignment horizontal="right" vertical="center"/>
    </xf>
    <xf numFmtId="38" fontId="6" fillId="2" borderId="158" xfId="2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12" fillId="2" borderId="98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82" xfId="1" applyFont="1" applyFill="1" applyBorder="1" applyAlignment="1">
      <alignment horizontal="center" vertical="center"/>
    </xf>
    <xf numFmtId="0" fontId="6" fillId="2" borderId="96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9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90" xfId="1" applyFont="1" applyFill="1" applyBorder="1" applyAlignment="1">
      <alignment horizontal="center" vertical="center"/>
    </xf>
    <xf numFmtId="0" fontId="6" fillId="2" borderId="97" xfId="1" applyFont="1" applyFill="1" applyBorder="1" applyAlignment="1">
      <alignment horizontal="center" vertical="center" wrapText="1"/>
    </xf>
    <xf numFmtId="0" fontId="6" fillId="2" borderId="78" xfId="1" applyFont="1" applyFill="1" applyBorder="1" applyAlignment="1">
      <alignment horizontal="center" vertical="center" wrapText="1"/>
    </xf>
    <xf numFmtId="0" fontId="6" fillId="2" borderId="95" xfId="1" applyFont="1" applyFill="1" applyBorder="1" applyAlignment="1">
      <alignment horizontal="center" vertical="center"/>
    </xf>
    <xf numFmtId="0" fontId="6" fillId="2" borderId="93" xfId="1" applyFont="1" applyFill="1" applyBorder="1" applyAlignment="1">
      <alignment horizontal="center" vertical="center"/>
    </xf>
    <xf numFmtId="0" fontId="6" fillId="2" borderId="92" xfId="1" applyFont="1" applyFill="1" applyBorder="1" applyAlignment="1">
      <alignment horizontal="center" vertical="center"/>
    </xf>
    <xf numFmtId="0" fontId="6" fillId="2" borderId="91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94" xfId="1" applyFont="1" applyFill="1" applyBorder="1" applyAlignment="1">
      <alignment horizontal="center" vertical="center" wrapText="1"/>
    </xf>
    <xf numFmtId="0" fontId="6" fillId="2" borderId="82" xfId="1" applyFont="1" applyFill="1" applyBorder="1" applyAlignment="1">
      <alignment horizontal="center" vertical="center" wrapText="1"/>
    </xf>
    <xf numFmtId="0" fontId="6" fillId="2" borderId="90" xfId="1" applyFont="1" applyFill="1" applyBorder="1" applyAlignment="1">
      <alignment horizontal="center" vertical="center" wrapText="1"/>
    </xf>
    <xf numFmtId="0" fontId="6" fillId="2" borderId="43" xfId="1" applyFont="1" applyFill="1" applyBorder="1" applyAlignment="1">
      <alignment horizontal="center" vertical="center" wrapText="1"/>
    </xf>
    <xf numFmtId="0" fontId="6" fillId="2" borderId="88" xfId="1" applyFont="1" applyFill="1" applyBorder="1" applyAlignment="1">
      <alignment horizontal="center" vertical="center"/>
    </xf>
    <xf numFmtId="0" fontId="6" fillId="2" borderId="87" xfId="1" applyFont="1" applyFill="1" applyBorder="1" applyAlignment="1">
      <alignment horizontal="center" vertical="center"/>
    </xf>
    <xf numFmtId="0" fontId="6" fillId="2" borderId="89" xfId="1" applyFont="1" applyFill="1" applyBorder="1" applyAlignment="1">
      <alignment horizontal="center" vertical="center"/>
    </xf>
    <xf numFmtId="0" fontId="6" fillId="2" borderId="86" xfId="1" applyFont="1" applyFill="1" applyBorder="1" applyAlignment="1">
      <alignment horizontal="center" vertical="center"/>
    </xf>
    <xf numFmtId="0" fontId="6" fillId="2" borderId="84" xfId="1" applyFont="1" applyFill="1" applyBorder="1" applyAlignment="1">
      <alignment horizontal="center" vertical="center"/>
    </xf>
    <xf numFmtId="0" fontId="6" fillId="2" borderId="80" xfId="1" applyFont="1" applyFill="1" applyBorder="1" applyAlignment="1">
      <alignment horizontal="center" vertical="center"/>
    </xf>
    <xf numFmtId="0" fontId="6" fillId="2" borderId="83" xfId="1" applyFont="1" applyFill="1" applyBorder="1" applyAlignment="1">
      <alignment horizontal="center" vertical="center"/>
    </xf>
    <xf numFmtId="0" fontId="6" fillId="2" borderId="79" xfId="1" applyFont="1" applyFill="1" applyBorder="1" applyAlignment="1">
      <alignment horizontal="center" vertical="center"/>
    </xf>
    <xf numFmtId="0" fontId="6" fillId="2" borderId="69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66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 shrinkToFit="1"/>
    </xf>
    <xf numFmtId="0" fontId="3" fillId="4" borderId="0" xfId="1" applyFont="1" applyFill="1" applyAlignment="1">
      <alignment horizontal="center" vertical="center"/>
    </xf>
    <xf numFmtId="38" fontId="3" fillId="2" borderId="61" xfId="2" applyFont="1" applyFill="1" applyBorder="1" applyAlignment="1">
      <alignment horizontal="center" vertical="center"/>
    </xf>
    <xf numFmtId="38" fontId="3" fillId="2" borderId="60" xfId="2" applyFont="1" applyFill="1" applyBorder="1" applyAlignment="1">
      <alignment horizontal="center" vertical="center"/>
    </xf>
    <xf numFmtId="38" fontId="3" fillId="2" borderId="59" xfId="2" applyFont="1" applyFill="1" applyBorder="1" applyAlignment="1">
      <alignment horizontal="center" vertical="center"/>
    </xf>
    <xf numFmtId="38" fontId="6" fillId="2" borderId="141" xfId="2" applyFont="1" applyFill="1" applyBorder="1" applyAlignment="1">
      <alignment horizontal="center" vertical="center"/>
    </xf>
    <xf numFmtId="38" fontId="6" fillId="2" borderId="137" xfId="2" applyFont="1" applyFill="1" applyBorder="1" applyAlignment="1">
      <alignment horizontal="center" vertical="center"/>
    </xf>
    <xf numFmtId="38" fontId="6" fillId="2" borderId="142" xfId="2" applyFont="1" applyFill="1" applyBorder="1" applyAlignment="1">
      <alignment horizontal="center" vertical="center"/>
    </xf>
    <xf numFmtId="0" fontId="6" fillId="2" borderId="85" xfId="1" applyFont="1" applyFill="1" applyBorder="1" applyAlignment="1">
      <alignment horizontal="center" vertical="center"/>
    </xf>
    <xf numFmtId="0" fontId="6" fillId="2" borderId="81" xfId="1" applyFont="1" applyFill="1" applyBorder="1" applyAlignment="1">
      <alignment horizontal="center" vertical="center"/>
    </xf>
    <xf numFmtId="0" fontId="6" fillId="2" borderId="68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38" fontId="7" fillId="0" borderId="76" xfId="2" applyFont="1" applyFill="1" applyBorder="1" applyAlignment="1">
      <alignment horizontal="right" vertical="center"/>
    </xf>
    <xf numFmtId="38" fontId="7" fillId="0" borderId="75" xfId="2" applyFont="1" applyFill="1" applyBorder="1" applyAlignment="1">
      <alignment horizontal="right" vertical="center"/>
    </xf>
    <xf numFmtId="38" fontId="7" fillId="4" borderId="75" xfId="2" applyFont="1" applyFill="1" applyBorder="1" applyAlignment="1">
      <alignment horizontal="right" vertical="center"/>
    </xf>
    <xf numFmtId="38" fontId="7" fillId="4" borderId="77" xfId="2" applyFont="1" applyFill="1" applyBorder="1" applyAlignment="1">
      <alignment horizontal="right" vertical="center"/>
    </xf>
    <xf numFmtId="38" fontId="7" fillId="2" borderId="76" xfId="2" applyFont="1" applyFill="1" applyBorder="1" applyAlignment="1">
      <alignment horizontal="right" vertical="center"/>
    </xf>
    <xf numFmtId="38" fontId="7" fillId="2" borderId="75" xfId="2" applyFont="1" applyFill="1" applyBorder="1" applyAlignment="1">
      <alignment horizontal="right" vertical="center"/>
    </xf>
    <xf numFmtId="38" fontId="7" fillId="4" borderId="74" xfId="2" applyFont="1" applyFill="1" applyBorder="1" applyAlignment="1">
      <alignment horizontal="right" vertical="center"/>
    </xf>
    <xf numFmtId="38" fontId="3" fillId="2" borderId="73" xfId="2" applyFont="1" applyFill="1" applyBorder="1" applyAlignment="1">
      <alignment horizontal="center" vertical="center"/>
    </xf>
    <xf numFmtId="38" fontId="3" fillId="2" borderId="72" xfId="2" applyFont="1" applyFill="1" applyBorder="1" applyAlignment="1">
      <alignment horizontal="center" vertical="center"/>
    </xf>
    <xf numFmtId="38" fontId="3" fillId="2" borderId="71" xfId="2" applyFont="1" applyFill="1" applyBorder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3" fillId="2" borderId="120" xfId="1" applyFont="1" applyFill="1" applyBorder="1" applyAlignment="1">
      <alignment horizontal="center" vertical="center" wrapText="1"/>
    </xf>
    <xf numFmtId="0" fontId="3" fillId="2" borderId="115" xfId="1" applyFont="1" applyFill="1" applyBorder="1" applyAlignment="1">
      <alignment horizontal="center" vertical="center"/>
    </xf>
    <xf numFmtId="0" fontId="3" fillId="2" borderId="110" xfId="1" applyFont="1" applyFill="1" applyBorder="1" applyAlignment="1">
      <alignment horizontal="center" vertical="center"/>
    </xf>
    <xf numFmtId="0" fontId="3" fillId="2" borderId="117" xfId="1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horizontal="center" vertical="center" wrapText="1"/>
    </xf>
    <xf numFmtId="0" fontId="3" fillId="2" borderId="116" xfId="1" applyFont="1" applyFill="1" applyBorder="1" applyAlignment="1">
      <alignment horizontal="center" vertical="center"/>
    </xf>
    <xf numFmtId="0" fontId="3" fillId="2" borderId="111" xfId="1" applyFont="1" applyFill="1" applyBorder="1" applyAlignment="1">
      <alignment horizontal="center" vertical="center"/>
    </xf>
    <xf numFmtId="0" fontId="3" fillId="2" borderId="96" xfId="1" applyFont="1" applyFill="1" applyBorder="1" applyAlignment="1">
      <alignment horizontal="center" vertical="center"/>
    </xf>
    <xf numFmtId="0" fontId="3" fillId="2" borderId="94" xfId="1" applyFont="1" applyFill="1" applyBorder="1" applyAlignment="1">
      <alignment horizontal="center" vertical="center"/>
    </xf>
    <xf numFmtId="0" fontId="3" fillId="2" borderId="93" xfId="1" applyFont="1" applyFill="1" applyBorder="1" applyAlignment="1">
      <alignment horizontal="center" vertical="center"/>
    </xf>
    <xf numFmtId="0" fontId="3" fillId="2" borderId="122" xfId="1" applyFont="1" applyFill="1" applyBorder="1" applyAlignment="1">
      <alignment horizontal="center" vertical="center"/>
    </xf>
    <xf numFmtId="0" fontId="3" fillId="2" borderId="148" xfId="1" applyFont="1" applyFill="1" applyBorder="1" applyAlignment="1">
      <alignment horizontal="center" vertical="center"/>
    </xf>
    <xf numFmtId="0" fontId="3" fillId="2" borderId="121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3" fillId="2" borderId="82" xfId="1" applyFont="1" applyFill="1" applyBorder="1" applyAlignment="1">
      <alignment horizontal="center" vertical="center"/>
    </xf>
    <xf numFmtId="0" fontId="3" fillId="2" borderId="112" xfId="1" applyFont="1" applyFill="1" applyBorder="1" applyAlignment="1">
      <alignment horizontal="center" vertical="center"/>
    </xf>
    <xf numFmtId="0" fontId="3" fillId="2" borderId="142" xfId="1" applyFont="1" applyFill="1" applyBorder="1" applyAlignment="1">
      <alignment horizontal="center" vertical="center"/>
    </xf>
    <xf numFmtId="0" fontId="3" fillId="2" borderId="9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3" fillId="2" borderId="124" xfId="1" applyFont="1" applyFill="1" applyBorder="1" applyAlignment="1">
      <alignment horizontal="center" vertical="center"/>
    </xf>
    <xf numFmtId="0" fontId="3" fillId="2" borderId="119" xfId="1" applyFont="1" applyFill="1" applyBorder="1" applyAlignment="1">
      <alignment horizontal="center" vertical="center"/>
    </xf>
    <xf numFmtId="0" fontId="3" fillId="2" borderId="114" xfId="1" applyFont="1" applyFill="1" applyBorder="1" applyAlignment="1">
      <alignment horizontal="center" vertical="center"/>
    </xf>
    <xf numFmtId="0" fontId="1" fillId="2" borderId="108" xfId="1" applyFont="1" applyFill="1" applyBorder="1" applyAlignment="1">
      <alignment horizontal="center" vertical="center"/>
    </xf>
    <xf numFmtId="0" fontId="1" fillId="2" borderId="109" xfId="1" applyFont="1" applyFill="1" applyBorder="1" applyAlignment="1">
      <alignment horizontal="center" vertical="center"/>
    </xf>
    <xf numFmtId="0" fontId="1" fillId="2" borderId="104" xfId="1" applyFont="1" applyFill="1" applyBorder="1" applyAlignment="1">
      <alignment horizontal="center" vertical="center"/>
    </xf>
    <xf numFmtId="0" fontId="1" fillId="2" borderId="105" xfId="1" applyFont="1" applyFill="1" applyBorder="1" applyAlignment="1">
      <alignment horizontal="center" vertical="center"/>
    </xf>
    <xf numFmtId="0" fontId="1" fillId="2" borderId="146" xfId="1" applyFont="1" applyFill="1" applyBorder="1" applyAlignment="1">
      <alignment horizontal="center" vertical="center"/>
    </xf>
    <xf numFmtId="0" fontId="1" fillId="2" borderId="57" xfId="1" applyFont="1" applyFill="1" applyBorder="1" applyAlignment="1">
      <alignment horizontal="center" vertical="center"/>
    </xf>
    <xf numFmtId="38" fontId="3" fillId="2" borderId="86" xfId="2" applyFont="1" applyFill="1" applyBorder="1" applyAlignment="1">
      <alignment horizontal="center" vertical="center"/>
    </xf>
    <xf numFmtId="38" fontId="3" fillId="2" borderId="149" xfId="2" applyFont="1" applyFill="1" applyBorder="1" applyAlignment="1">
      <alignment horizontal="center" vertical="center"/>
    </xf>
    <xf numFmtId="38" fontId="3" fillId="2" borderId="68" xfId="2" applyFont="1" applyFill="1" applyBorder="1" applyAlignment="1">
      <alignment horizontal="center" vertical="center"/>
    </xf>
    <xf numFmtId="38" fontId="3" fillId="2" borderId="54" xfId="2" applyFont="1" applyFill="1" applyBorder="1" applyAlignment="1">
      <alignment horizontal="center" vertical="center"/>
    </xf>
    <xf numFmtId="38" fontId="3" fillId="2" borderId="131" xfId="2" applyFont="1" applyFill="1" applyBorder="1" applyAlignment="1">
      <alignment horizontal="center" vertical="center"/>
    </xf>
    <xf numFmtId="38" fontId="8" fillId="2" borderId="100" xfId="2" applyFont="1" applyFill="1" applyBorder="1" applyAlignment="1">
      <alignment vertical="center"/>
    </xf>
    <xf numFmtId="38" fontId="8" fillId="2" borderId="150" xfId="2" applyFont="1" applyFill="1" applyBorder="1" applyAlignment="1">
      <alignment vertical="center"/>
    </xf>
    <xf numFmtId="0" fontId="3" fillId="2" borderId="141" xfId="1" applyFont="1" applyFill="1" applyBorder="1" applyAlignment="1">
      <alignment horizontal="center" vertical="center" wrapText="1"/>
    </xf>
    <xf numFmtId="0" fontId="3" fillId="2" borderId="151" xfId="1" applyFont="1" applyFill="1" applyBorder="1" applyAlignment="1">
      <alignment horizontal="center" vertical="center" wrapText="1"/>
    </xf>
    <xf numFmtId="0" fontId="3" fillId="2" borderId="152" xfId="1" applyFont="1" applyFill="1" applyBorder="1" applyAlignment="1">
      <alignment horizontal="center" vertical="center" wrapText="1"/>
    </xf>
    <xf numFmtId="0" fontId="3" fillId="2" borderId="127" xfId="1" applyFont="1" applyFill="1" applyBorder="1" applyAlignment="1">
      <alignment horizontal="center" vertical="center" wrapText="1"/>
    </xf>
    <xf numFmtId="38" fontId="3" fillId="2" borderId="153" xfId="2" applyFont="1" applyFill="1" applyBorder="1" applyAlignment="1">
      <alignment horizontal="center" vertical="center"/>
    </xf>
    <xf numFmtId="38" fontId="3" fillId="2" borderId="154" xfId="2" applyFont="1" applyFill="1" applyBorder="1" applyAlignment="1">
      <alignment horizontal="center" vertical="center"/>
    </xf>
    <xf numFmtId="38" fontId="3" fillId="2" borderId="132" xfId="2" applyFont="1" applyFill="1" applyBorder="1" applyAlignment="1">
      <alignment horizontal="center" vertical="center"/>
    </xf>
    <xf numFmtId="38" fontId="8" fillId="2" borderId="155" xfId="2" applyFont="1" applyFill="1" applyBorder="1" applyAlignment="1">
      <alignment vertical="center"/>
    </xf>
    <xf numFmtId="38" fontId="8" fillId="2" borderId="156" xfId="2" applyFont="1" applyFill="1" applyBorder="1" applyAlignment="1">
      <alignment vertical="center"/>
    </xf>
    <xf numFmtId="0" fontId="17" fillId="0" borderId="128" xfId="3" applyFont="1" applyBorder="1" applyAlignment="1">
      <alignment horizontal="center" vertical="center"/>
    </xf>
    <xf numFmtId="0" fontId="17" fillId="0" borderId="138" xfId="3" applyFont="1" applyBorder="1" applyAlignment="1">
      <alignment horizontal="center" vertical="center"/>
    </xf>
    <xf numFmtId="0" fontId="0" fillId="0" borderId="20" xfId="3" applyFont="1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38" fontId="0" fillId="0" borderId="129" xfId="4" applyFont="1" applyBorder="1" applyAlignment="1">
      <alignment horizontal="center" vertical="center"/>
    </xf>
    <xf numFmtId="38" fontId="0" fillId="0" borderId="109" xfId="4" applyFont="1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38" fontId="0" fillId="0" borderId="133" xfId="4" applyFont="1" applyBorder="1" applyAlignment="1">
      <alignment horizontal="center" vertical="center" wrapText="1"/>
    </xf>
    <xf numFmtId="38" fontId="0" fillId="0" borderId="134" xfId="4" applyFont="1" applyBorder="1" applyAlignment="1">
      <alignment horizontal="center" vertical="center"/>
    </xf>
    <xf numFmtId="0" fontId="2" fillId="0" borderId="130" xfId="3" applyBorder="1" applyAlignment="1">
      <alignment horizontal="center" vertical="center"/>
    </xf>
    <xf numFmtId="0" fontId="2" fillId="0" borderId="136" xfId="3" applyBorder="1" applyAlignment="1">
      <alignment horizontal="center" vertical="center"/>
    </xf>
    <xf numFmtId="0" fontId="2" fillId="0" borderId="93" xfId="3" applyBorder="1" applyAlignment="1">
      <alignment horizontal="center" vertical="center"/>
    </xf>
    <xf numFmtId="0" fontId="2" fillId="0" borderId="112" xfId="3" applyBorder="1" applyAlignment="1">
      <alignment horizontal="center" vertical="center"/>
    </xf>
    <xf numFmtId="0" fontId="2" fillId="0" borderId="108" xfId="3" applyBorder="1" applyAlignment="1">
      <alignment horizontal="center" vertical="center"/>
    </xf>
    <xf numFmtId="0" fontId="2" fillId="0" borderId="109" xfId="3" applyBorder="1" applyAlignment="1">
      <alignment horizontal="center" vertical="center"/>
    </xf>
    <xf numFmtId="0" fontId="2" fillId="0" borderId="104" xfId="3" applyBorder="1" applyAlignment="1">
      <alignment horizontal="center" vertical="center"/>
    </xf>
    <xf numFmtId="0" fontId="2" fillId="0" borderId="105" xfId="3" applyBorder="1" applyAlignment="1">
      <alignment horizontal="center" vertical="center"/>
    </xf>
    <xf numFmtId="0" fontId="2" fillId="0" borderId="146" xfId="3" applyBorder="1" applyAlignment="1">
      <alignment horizontal="center" vertical="center"/>
    </xf>
    <xf numFmtId="0" fontId="2" fillId="0" borderId="57" xfId="3" applyBorder="1" applyAlignment="1">
      <alignment horizontal="center" vertical="center"/>
    </xf>
    <xf numFmtId="38" fontId="0" fillId="0" borderId="104" xfId="4" applyFont="1" applyBorder="1" applyAlignment="1">
      <alignment horizontal="center" vertical="center"/>
    </xf>
    <xf numFmtId="38" fontId="0" fillId="0" borderId="131" xfId="4" applyFont="1" applyBorder="1" applyAlignment="1">
      <alignment horizontal="center" vertical="center"/>
    </xf>
    <xf numFmtId="38" fontId="0" fillId="0" borderId="108" xfId="4" applyFont="1" applyBorder="1" applyAlignment="1">
      <alignment horizontal="center" vertical="center"/>
    </xf>
    <xf numFmtId="38" fontId="0" fillId="0" borderId="93" xfId="4" applyFont="1" applyBorder="1" applyAlignment="1">
      <alignment horizontal="center" vertical="center"/>
    </xf>
    <xf numFmtId="38" fontId="0" fillId="0" borderId="127" xfId="4" applyFont="1" applyBorder="1" applyAlignment="1">
      <alignment horizontal="center" vertical="center"/>
    </xf>
    <xf numFmtId="38" fontId="0" fillId="0" borderId="154" xfId="4" applyFont="1" applyBorder="1" applyAlignment="1">
      <alignment horizontal="center" vertical="center"/>
    </xf>
    <xf numFmtId="38" fontId="0" fillId="0" borderId="146" xfId="4" applyFont="1" applyBorder="1" applyAlignment="1">
      <alignment horizontal="center" vertical="center"/>
    </xf>
    <xf numFmtId="38" fontId="0" fillId="0" borderId="132" xfId="4" applyFont="1" applyBorder="1" applyAlignment="1">
      <alignment horizontal="center" vertical="center"/>
    </xf>
    <xf numFmtId="38" fontId="0" fillId="0" borderId="68" xfId="4" applyFont="1" applyBorder="1" applyAlignment="1">
      <alignment horizontal="center" vertical="center"/>
    </xf>
    <xf numFmtId="38" fontId="0" fillId="0" borderId="105" xfId="4" applyFont="1" applyBorder="1" applyAlignment="1">
      <alignment horizontal="center" vertical="center"/>
    </xf>
    <xf numFmtId="38" fontId="0" fillId="0" borderId="54" xfId="4" applyFont="1" applyBorder="1" applyAlignment="1">
      <alignment horizontal="center" vertical="center"/>
    </xf>
    <xf numFmtId="38" fontId="0" fillId="0" borderId="57" xfId="4" applyFont="1" applyBorder="1" applyAlignment="1">
      <alignment horizontal="center" vertical="center"/>
    </xf>
    <xf numFmtId="38" fontId="17" fillId="0" borderId="7" xfId="4" applyFont="1" applyBorder="1" applyAlignment="1">
      <alignment vertical="center"/>
    </xf>
    <xf numFmtId="38" fontId="17" fillId="0" borderId="157" xfId="4" applyFont="1" applyBorder="1" applyAlignment="1">
      <alignment vertical="center"/>
    </xf>
    <xf numFmtId="0" fontId="22" fillId="4" borderId="0" xfId="3" applyFont="1" applyFill="1" applyBorder="1" applyAlignment="1">
      <alignment horizontal="center" vertical="center"/>
    </xf>
    <xf numFmtId="38" fontId="17" fillId="0" borderId="128" xfId="4" applyFont="1" applyBorder="1" applyAlignment="1">
      <alignment vertical="center"/>
    </xf>
    <xf numFmtId="38" fontId="17" fillId="0" borderId="139" xfId="4" applyFont="1" applyBorder="1" applyAlignment="1">
      <alignment vertical="center"/>
    </xf>
    <xf numFmtId="38" fontId="0" fillId="0" borderId="111" xfId="4" applyFont="1" applyBorder="1" applyAlignment="1">
      <alignment horizontal="center" vertical="center"/>
    </xf>
    <xf numFmtId="38" fontId="0" fillId="0" borderId="112" xfId="4" applyFont="1" applyBorder="1" applyAlignment="1">
      <alignment horizontal="center" vertical="center"/>
    </xf>
    <xf numFmtId="38" fontId="0" fillId="0" borderId="86" xfId="4" applyFont="1" applyBorder="1" applyAlignment="1">
      <alignment horizontal="center" vertical="center"/>
    </xf>
    <xf numFmtId="38" fontId="7" fillId="3" borderId="75" xfId="2" applyFont="1" applyFill="1" applyBorder="1" applyAlignment="1">
      <alignment horizontal="right" vertical="center"/>
    </xf>
    <xf numFmtId="38" fontId="7" fillId="3" borderId="77" xfId="2" applyFont="1" applyFill="1" applyBorder="1" applyAlignment="1">
      <alignment horizontal="right" vertical="center"/>
    </xf>
    <xf numFmtId="38" fontId="7" fillId="3" borderId="74" xfId="2" applyFont="1" applyFill="1" applyBorder="1" applyAlignment="1">
      <alignment horizontal="right" vertical="center"/>
    </xf>
    <xf numFmtId="38" fontId="3" fillId="0" borderId="73" xfId="2" applyFont="1" applyFill="1" applyBorder="1" applyAlignment="1">
      <alignment horizontal="center" vertical="center"/>
    </xf>
    <xf numFmtId="38" fontId="3" fillId="0" borderId="72" xfId="2" applyFont="1" applyFill="1" applyBorder="1" applyAlignment="1">
      <alignment horizontal="center" vertical="center"/>
    </xf>
    <xf numFmtId="38" fontId="3" fillId="0" borderId="71" xfId="2" applyFont="1" applyFill="1" applyBorder="1" applyAlignment="1">
      <alignment horizontal="center" vertical="center"/>
    </xf>
    <xf numFmtId="38" fontId="6" fillId="3" borderId="55" xfId="2" applyFont="1" applyFill="1" applyBorder="1" applyAlignment="1">
      <alignment horizontal="right" vertical="center"/>
    </xf>
    <xf numFmtId="38" fontId="6" fillId="3" borderId="53" xfId="2" applyFont="1" applyFill="1" applyBorder="1" applyAlignment="1">
      <alignment horizontal="right" vertical="center"/>
    </xf>
    <xf numFmtId="38" fontId="6" fillId="3" borderId="54" xfId="2" applyFont="1" applyFill="1" applyBorder="1" applyAlignment="1">
      <alignment horizontal="right" vertical="center"/>
    </xf>
    <xf numFmtId="38" fontId="6" fillId="3" borderId="52" xfId="2" applyFont="1" applyFill="1" applyBorder="1" applyAlignment="1">
      <alignment horizontal="right" vertical="center"/>
    </xf>
    <xf numFmtId="38" fontId="6" fillId="0" borderId="51" xfId="2" applyFont="1" applyFill="1" applyBorder="1" applyAlignment="1">
      <alignment horizontal="right" vertical="center"/>
    </xf>
    <xf numFmtId="38" fontId="6" fillId="0" borderId="50" xfId="2" applyFont="1" applyFill="1" applyBorder="1" applyAlignment="1">
      <alignment horizontal="right" vertical="center"/>
    </xf>
    <xf numFmtId="38" fontId="6" fillId="0" borderId="49" xfId="2" applyFont="1" applyFill="1" applyBorder="1" applyAlignment="1">
      <alignment horizontal="right" vertical="center"/>
    </xf>
    <xf numFmtId="38" fontId="3" fillId="0" borderId="48" xfId="2" applyFont="1" applyFill="1" applyBorder="1" applyAlignment="1">
      <alignment horizontal="center" vertical="center"/>
    </xf>
    <xf numFmtId="38" fontId="3" fillId="0" borderId="47" xfId="2" applyFont="1" applyFill="1" applyBorder="1" applyAlignment="1">
      <alignment horizontal="center" vertical="center"/>
    </xf>
    <xf numFmtId="38" fontId="3" fillId="0" borderId="46" xfId="2" applyFont="1" applyFill="1" applyBorder="1" applyAlignment="1">
      <alignment horizontal="center" vertical="center"/>
    </xf>
    <xf numFmtId="38" fontId="6" fillId="3" borderId="69" xfId="2" applyFont="1" applyFill="1" applyBorder="1" applyAlignment="1">
      <alignment horizontal="right" vertical="center"/>
    </xf>
    <xf numFmtId="38" fontId="6" fillId="3" borderId="67" xfId="2" applyFont="1" applyFill="1" applyBorder="1" applyAlignment="1">
      <alignment horizontal="right" vertical="center"/>
    </xf>
    <xf numFmtId="38" fontId="6" fillId="3" borderId="68" xfId="2" applyFont="1" applyFill="1" applyBorder="1" applyAlignment="1">
      <alignment horizontal="right" vertical="center"/>
    </xf>
    <xf numFmtId="38" fontId="6" fillId="0" borderId="67" xfId="2" applyFont="1" applyFill="1" applyBorder="1" applyAlignment="1">
      <alignment horizontal="right" vertical="center"/>
    </xf>
    <xf numFmtId="38" fontId="6" fillId="0" borderId="66" xfId="2" applyFont="1" applyFill="1" applyBorder="1" applyAlignment="1">
      <alignment horizontal="right" vertical="center"/>
    </xf>
    <xf numFmtId="38" fontId="6" fillId="0" borderId="68" xfId="2" applyFont="1" applyFill="1" applyBorder="1" applyAlignment="1">
      <alignment horizontal="right" vertical="center"/>
    </xf>
    <xf numFmtId="38" fontId="6" fillId="3" borderId="66" xfId="2" applyFont="1" applyFill="1" applyBorder="1" applyAlignment="1">
      <alignment horizontal="right" vertical="center"/>
    </xf>
    <xf numFmtId="38" fontId="6" fillId="0" borderId="65" xfId="2" applyFont="1" applyFill="1" applyBorder="1" applyAlignment="1">
      <alignment horizontal="right" vertical="center"/>
    </xf>
    <xf numFmtId="38" fontId="6" fillId="0" borderId="64" xfId="2" applyFont="1" applyFill="1" applyBorder="1" applyAlignment="1">
      <alignment horizontal="right" vertical="center"/>
    </xf>
    <xf numFmtId="38" fontId="6" fillId="0" borderId="63" xfId="2" applyFont="1" applyFill="1" applyBorder="1" applyAlignment="1">
      <alignment horizontal="right" vertical="center"/>
    </xf>
    <xf numFmtId="38" fontId="6" fillId="0" borderId="62" xfId="2" applyFont="1" applyFill="1" applyBorder="1" applyAlignment="1">
      <alignment horizontal="right" vertical="center"/>
    </xf>
    <xf numFmtId="38" fontId="3" fillId="0" borderId="61" xfId="2" applyFont="1" applyFill="1" applyBorder="1" applyAlignment="1">
      <alignment horizontal="center" vertical="center"/>
    </xf>
    <xf numFmtId="38" fontId="3" fillId="0" borderId="60" xfId="2" applyFont="1" applyFill="1" applyBorder="1" applyAlignment="1">
      <alignment horizontal="center" vertical="center"/>
    </xf>
    <xf numFmtId="38" fontId="3" fillId="0" borderId="59" xfId="2" applyFont="1" applyFill="1" applyBorder="1" applyAlignment="1">
      <alignment horizontal="center" vertical="center"/>
    </xf>
    <xf numFmtId="38" fontId="6" fillId="3" borderId="32" xfId="2" applyFont="1" applyFill="1" applyBorder="1" applyAlignment="1">
      <alignment horizontal="right" vertical="center"/>
    </xf>
    <xf numFmtId="38" fontId="6" fillId="3" borderId="29" xfId="2" applyFont="1" applyFill="1" applyBorder="1" applyAlignment="1">
      <alignment horizontal="right" vertical="center"/>
    </xf>
    <xf numFmtId="38" fontId="6" fillId="3" borderId="31" xfId="2" applyFont="1" applyFill="1" applyBorder="1" applyAlignment="1">
      <alignment horizontal="right" vertical="center"/>
    </xf>
    <xf numFmtId="38" fontId="6" fillId="3" borderId="41" xfId="2" applyFont="1" applyFill="1" applyBorder="1" applyAlignment="1">
      <alignment horizontal="right" vertical="center"/>
    </xf>
    <xf numFmtId="38" fontId="6" fillId="3" borderId="38" xfId="2" applyFont="1" applyFill="1" applyBorder="1" applyAlignment="1">
      <alignment horizontal="right" vertical="center"/>
    </xf>
    <xf numFmtId="38" fontId="6" fillId="3" borderId="40" xfId="2" applyFont="1" applyFill="1" applyBorder="1" applyAlignment="1">
      <alignment horizontal="right" vertical="center"/>
    </xf>
    <xf numFmtId="38" fontId="6" fillId="0" borderId="30" xfId="2" applyFont="1" applyFill="1" applyBorder="1" applyAlignment="1">
      <alignment horizontal="right" vertical="center"/>
    </xf>
    <xf numFmtId="38" fontId="6" fillId="0" borderId="29" xfId="2" applyFont="1" applyFill="1" applyBorder="1" applyAlignment="1">
      <alignment horizontal="right" vertical="center"/>
    </xf>
    <xf numFmtId="38" fontId="6" fillId="0" borderId="28" xfId="2" applyFont="1" applyFill="1" applyBorder="1" applyAlignment="1">
      <alignment horizontal="right" vertical="center"/>
    </xf>
    <xf numFmtId="38" fontId="6" fillId="0" borderId="39" xfId="2" applyFont="1" applyFill="1" applyBorder="1" applyAlignment="1">
      <alignment horizontal="right" vertical="center"/>
    </xf>
    <xf numFmtId="38" fontId="6" fillId="0" borderId="38" xfId="2" applyFont="1" applyFill="1" applyBorder="1" applyAlignment="1">
      <alignment horizontal="right" vertical="center"/>
    </xf>
    <xf numFmtId="38" fontId="6" fillId="0" borderId="37" xfId="2" applyFont="1" applyFill="1" applyBorder="1" applyAlignment="1">
      <alignment horizontal="right" vertical="center"/>
    </xf>
    <xf numFmtId="38" fontId="6" fillId="3" borderId="17" xfId="2" applyFont="1" applyFill="1" applyBorder="1" applyAlignment="1">
      <alignment horizontal="right" vertical="center"/>
    </xf>
    <xf numFmtId="38" fontId="6" fillId="0" borderId="17" xfId="2" applyFont="1" applyFill="1" applyBorder="1" applyAlignment="1">
      <alignment horizontal="right" vertical="center"/>
    </xf>
    <xf numFmtId="38" fontId="6" fillId="0" borderId="16" xfId="2" applyFont="1" applyFill="1" applyBorder="1" applyAlignment="1">
      <alignment horizontal="right" vertical="center"/>
    </xf>
    <xf numFmtId="38" fontId="6" fillId="0" borderId="14" xfId="2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right" vertical="center"/>
    </xf>
    <xf numFmtId="38" fontId="6" fillId="3" borderId="14" xfId="2" applyFont="1" applyFill="1" applyBorder="1" applyAlignment="1">
      <alignment horizontal="right" vertical="center"/>
    </xf>
    <xf numFmtId="38" fontId="6" fillId="3" borderId="17" xfId="1" applyNumberFormat="1" applyFont="1" applyFill="1" applyBorder="1" applyAlignment="1">
      <alignment horizontal="right" vertical="center"/>
    </xf>
    <xf numFmtId="0" fontId="6" fillId="3" borderId="17" xfId="1" applyFont="1" applyFill="1" applyBorder="1" applyAlignment="1">
      <alignment horizontal="right" vertical="center"/>
    </xf>
    <xf numFmtId="38" fontId="6" fillId="3" borderId="14" xfId="1" applyNumberFormat="1" applyFont="1" applyFill="1" applyBorder="1" applyAlignment="1">
      <alignment horizontal="right" vertical="center"/>
    </xf>
    <xf numFmtId="0" fontId="6" fillId="3" borderId="14" xfId="1" applyFont="1" applyFill="1" applyBorder="1" applyAlignment="1">
      <alignment horizontal="right" vertical="center"/>
    </xf>
    <xf numFmtId="0" fontId="6" fillId="3" borderId="5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38" fontId="6" fillId="0" borderId="11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0" fontId="6" fillId="3" borderId="7" xfId="1" applyFont="1" applyFill="1" applyBorder="1" applyAlignment="1">
      <alignment horizontal="left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38" fontId="6" fillId="0" borderId="141" xfId="2" applyFont="1" applyFill="1" applyBorder="1" applyAlignment="1">
      <alignment horizontal="center" vertical="center"/>
    </xf>
    <xf numFmtId="38" fontId="6" fillId="0" borderId="137" xfId="2" applyFont="1" applyFill="1" applyBorder="1" applyAlignment="1">
      <alignment horizontal="center" vertical="center"/>
    </xf>
    <xf numFmtId="38" fontId="6" fillId="0" borderId="142" xfId="2" applyFont="1" applyFill="1" applyBorder="1" applyAlignment="1">
      <alignment horizontal="center" vertical="center"/>
    </xf>
    <xf numFmtId="0" fontId="3" fillId="2" borderId="123" xfId="1" applyFont="1" applyFill="1" applyBorder="1" applyAlignment="1">
      <alignment horizontal="center" vertical="center"/>
    </xf>
    <xf numFmtId="0" fontId="3" fillId="2" borderId="118" xfId="1" applyFont="1" applyFill="1" applyBorder="1" applyAlignment="1">
      <alignment horizontal="center" vertical="center"/>
    </xf>
    <xf numFmtId="0" fontId="3" fillId="2" borderId="113" xfId="1" applyFont="1" applyFill="1" applyBorder="1" applyAlignment="1">
      <alignment horizontal="center" vertical="center"/>
    </xf>
    <xf numFmtId="0" fontId="0" fillId="0" borderId="108" xfId="3" applyFont="1" applyBorder="1" applyAlignment="1">
      <alignment horizontal="center" vertical="center"/>
    </xf>
    <xf numFmtId="38" fontId="0" fillId="0" borderId="108" xfId="4" applyFont="1" applyBorder="1" applyAlignment="1">
      <alignment vertical="center"/>
    </xf>
    <xf numFmtId="38" fontId="0" fillId="0" borderId="154" xfId="4" applyFont="1" applyBorder="1" applyAlignment="1">
      <alignment vertical="center"/>
    </xf>
    <xf numFmtId="38" fontId="0" fillId="0" borderId="86" xfId="4" applyFont="1" applyBorder="1" applyAlignment="1">
      <alignment vertical="center"/>
    </xf>
    <xf numFmtId="38" fontId="0" fillId="0" borderId="109" xfId="4" applyFont="1" applyBorder="1" applyAlignment="1">
      <alignment vertical="center"/>
    </xf>
    <xf numFmtId="38" fontId="6" fillId="2" borderId="42" xfId="2" applyFont="1" applyFill="1" applyBorder="1" applyAlignment="1">
      <alignment horizontal="right" vertical="center"/>
    </xf>
    <xf numFmtId="38" fontId="6" fillId="2" borderId="33" xfId="2" applyFont="1" applyFill="1" applyBorder="1" applyAlignment="1">
      <alignment horizontal="right" vertical="center"/>
    </xf>
    <xf numFmtId="38" fontId="6" fillId="2" borderId="40" xfId="2" applyFont="1" applyFill="1" applyBorder="1" applyAlignment="1">
      <alignment horizontal="right" vertical="center"/>
    </xf>
    <xf numFmtId="38" fontId="6" fillId="2" borderId="31" xfId="2" applyFont="1" applyFill="1" applyBorder="1" applyAlignment="1">
      <alignment horizontal="right" vertical="center"/>
    </xf>
  </cellXfs>
  <cellStyles count="6">
    <cellStyle name="桁区切り" xfId="5" builtinId="6"/>
    <cellStyle name="桁区切り 2" xfId="2" xr:uid="{0183E48D-D7B3-4425-8534-D4B5A8F69403}"/>
    <cellStyle name="桁区切り 2 2" xfId="4" xr:uid="{AC4B34C1-4883-4508-81B0-41BC3C02CBAF}"/>
    <cellStyle name="標準" xfId="0" builtinId="0"/>
    <cellStyle name="標準 2" xfId="1" xr:uid="{AC5BB6C3-26C6-4FB9-BE30-B358555D5DE0}"/>
    <cellStyle name="標準 2 2" xfId="3" xr:uid="{328714AA-1C39-4989-A4AB-413E40BAB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77755</xdr:colOff>
      <xdr:row>1</xdr:row>
      <xdr:rowOff>87474</xdr:rowOff>
    </xdr:from>
    <xdr:to>
      <xdr:col>6</xdr:col>
      <xdr:colOff>362099</xdr:colOff>
      <xdr:row>3</xdr:row>
      <xdr:rowOff>41061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4185CB-72E4-4C45-A2BF-C4A5443B10B7}"/>
            </a:ext>
          </a:extLst>
        </xdr:cNvPr>
        <xdr:cNvSpPr/>
      </xdr:nvSpPr>
      <xdr:spPr>
        <a:xfrm>
          <a:off x="2167423" y="524846"/>
          <a:ext cx="702278" cy="37152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6609</xdr:colOff>
      <xdr:row>1</xdr:row>
      <xdr:rowOff>94083</xdr:rowOff>
    </xdr:from>
    <xdr:to>
      <xdr:col>12</xdr:col>
      <xdr:colOff>290953</xdr:colOff>
      <xdr:row>3</xdr:row>
      <xdr:rowOff>47670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F45C1CD-FED2-439C-9F8E-99FBBDA3D23C}"/>
            </a:ext>
          </a:extLst>
        </xdr:cNvPr>
        <xdr:cNvSpPr/>
      </xdr:nvSpPr>
      <xdr:spPr>
        <a:xfrm>
          <a:off x="4603879" y="531455"/>
          <a:ext cx="702278" cy="37152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41762</xdr:colOff>
      <xdr:row>1</xdr:row>
      <xdr:rowOff>209551</xdr:rowOff>
    </xdr:from>
    <xdr:to>
      <xdr:col>5</xdr:col>
      <xdr:colOff>868659</xdr:colOff>
      <xdr:row>3</xdr:row>
      <xdr:rowOff>19575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5391EC0-F9DF-4804-ABE7-F11CED512876}"/>
            </a:ext>
          </a:extLst>
        </xdr:cNvPr>
        <xdr:cNvSpPr/>
      </xdr:nvSpPr>
      <xdr:spPr>
        <a:xfrm>
          <a:off x="2670662" y="523876"/>
          <a:ext cx="826897" cy="24817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219075</xdr:colOff>
      <xdr:row>1</xdr:row>
      <xdr:rowOff>190500</xdr:rowOff>
    </xdr:from>
    <xdr:to>
      <xdr:col>10</xdr:col>
      <xdr:colOff>169672</xdr:colOff>
      <xdr:row>3</xdr:row>
      <xdr:rowOff>524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DC7B53A-FB74-4817-985F-0EB15165D217}"/>
            </a:ext>
          </a:extLst>
        </xdr:cNvPr>
        <xdr:cNvSpPr/>
      </xdr:nvSpPr>
      <xdr:spPr>
        <a:xfrm>
          <a:off x="5257800" y="504825"/>
          <a:ext cx="826897" cy="24817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110559</xdr:colOff>
      <xdr:row>2</xdr:row>
      <xdr:rowOff>59533</xdr:rowOff>
    </xdr:from>
    <xdr:to>
      <xdr:col>5</xdr:col>
      <xdr:colOff>817599</xdr:colOff>
      <xdr:row>4</xdr:row>
      <xdr:rowOff>42523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EE6DAA2-D476-4AD7-A0CB-3F5CE8CDE199}"/>
            </a:ext>
          </a:extLst>
        </xdr:cNvPr>
        <xdr:cNvSpPr/>
      </xdr:nvSpPr>
      <xdr:spPr>
        <a:xfrm>
          <a:off x="2440782" y="467747"/>
          <a:ext cx="707040" cy="30616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213827</xdr:colOff>
      <xdr:row>1</xdr:row>
      <xdr:rowOff>29159</xdr:rowOff>
    </xdr:from>
    <xdr:to>
      <xdr:col>24</xdr:col>
      <xdr:colOff>267822</xdr:colOff>
      <xdr:row>3</xdr:row>
      <xdr:rowOff>85997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B7B246-DA21-4FBA-A75F-57D36314E203}"/>
            </a:ext>
          </a:extLst>
        </xdr:cNvPr>
        <xdr:cNvSpPr/>
      </xdr:nvSpPr>
      <xdr:spPr>
        <a:xfrm>
          <a:off x="6064898" y="466531"/>
          <a:ext cx="4233332" cy="47477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solidFill>
                <a:schemeClr val="tx1"/>
              </a:solidFill>
            </a:rPr>
            <a:t>※</a:t>
          </a:r>
          <a:r>
            <a:rPr kumimoji="1" lang="ja-JP" altLang="en-US" sz="2000">
              <a:solidFill>
                <a:schemeClr val="tx1"/>
              </a:solidFill>
            </a:rPr>
            <a:t>水色部分は必須入力項目です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146537</xdr:colOff>
      <xdr:row>2</xdr:row>
      <xdr:rowOff>1</xdr:rowOff>
    </xdr:from>
    <xdr:to>
      <xdr:col>5</xdr:col>
      <xdr:colOff>973434</xdr:colOff>
      <xdr:row>3</xdr:row>
      <xdr:rowOff>29100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B93B93C-6195-462B-97B7-3FE73F723B63}"/>
            </a:ext>
          </a:extLst>
        </xdr:cNvPr>
        <xdr:cNvSpPr/>
      </xdr:nvSpPr>
      <xdr:spPr>
        <a:xfrm>
          <a:off x="4147037" y="533401"/>
          <a:ext cx="826897" cy="24817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110559</xdr:colOff>
      <xdr:row>2</xdr:row>
      <xdr:rowOff>59533</xdr:rowOff>
    </xdr:from>
    <xdr:to>
      <xdr:col>5</xdr:col>
      <xdr:colOff>817599</xdr:colOff>
      <xdr:row>4</xdr:row>
      <xdr:rowOff>42523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E11AC01-A89A-40C1-8852-E624F8B0FD6C}"/>
            </a:ext>
          </a:extLst>
        </xdr:cNvPr>
        <xdr:cNvSpPr/>
      </xdr:nvSpPr>
      <xdr:spPr>
        <a:xfrm>
          <a:off x="2434659" y="459583"/>
          <a:ext cx="707040" cy="3068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CFB10-DC58-48D0-A1A3-A69BCBEF3166}">
  <sheetPr>
    <tabColor rgb="FF92D050"/>
  </sheetPr>
  <dimension ref="A1:AV32"/>
  <sheetViews>
    <sheetView showGridLines="0" tabSelected="1" view="pageBreakPreview" zoomScale="98" zoomScaleNormal="87" zoomScaleSheetLayoutView="98" zoomScalePageLayoutView="84" workbookViewId="0">
      <selection activeCell="T14" sqref="T14:V14"/>
    </sheetView>
  </sheetViews>
  <sheetFormatPr defaultColWidth="5.5" defaultRowHeight="17.100000000000001" customHeight="1"/>
  <cols>
    <col min="1" max="16384" width="5.5" style="1"/>
  </cols>
  <sheetData>
    <row r="1" spans="1:48" ht="34.5" customHeight="1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1"/>
      <c r="V1" s="50"/>
      <c r="W1" s="50"/>
      <c r="X1" s="50"/>
      <c r="Y1" s="48" t="s">
        <v>42</v>
      </c>
    </row>
    <row r="2" spans="1:48" ht="11.2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V2" s="48"/>
      <c r="W2" s="48"/>
      <c r="X2" s="48"/>
      <c r="Y2" s="48"/>
    </row>
    <row r="3" spans="1:48" ht="21.95" customHeight="1">
      <c r="A3" s="6" t="s">
        <v>84</v>
      </c>
      <c r="B3" s="145"/>
      <c r="C3" s="146" t="s">
        <v>85</v>
      </c>
      <c r="D3" s="145"/>
      <c r="E3" s="146" t="s">
        <v>86</v>
      </c>
      <c r="F3" s="291" t="s">
        <v>87</v>
      </c>
      <c r="G3" s="291"/>
      <c r="H3" s="146" t="s">
        <v>88</v>
      </c>
      <c r="I3" s="292" t="s">
        <v>89</v>
      </c>
      <c r="J3" s="292"/>
      <c r="K3" s="146"/>
      <c r="L3" s="291" t="s">
        <v>90</v>
      </c>
      <c r="M3" s="291"/>
      <c r="N3" s="144" t="s">
        <v>88</v>
      </c>
      <c r="O3" s="293" t="s">
        <v>91</v>
      </c>
      <c r="P3" s="293"/>
      <c r="S3" s="43"/>
      <c r="T3" s="43"/>
      <c r="U3" s="43"/>
      <c r="V3" s="43"/>
      <c r="W3" s="42"/>
      <c r="X3" s="42"/>
      <c r="Y3" s="41" t="s">
        <v>37</v>
      </c>
    </row>
    <row r="4" spans="1:48" ht="11.4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48" ht="15.75" customHeight="1">
      <c r="A5" s="253" t="s">
        <v>36</v>
      </c>
      <c r="B5" s="254"/>
      <c r="C5" s="254"/>
      <c r="D5" s="254"/>
      <c r="E5" s="255"/>
      <c r="F5" s="259" t="s">
        <v>35</v>
      </c>
      <c r="G5" s="260"/>
      <c r="H5" s="260"/>
      <c r="I5" s="264" t="s">
        <v>21</v>
      </c>
      <c r="J5" s="265"/>
      <c r="K5" s="259" t="s">
        <v>34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6"/>
      <c r="W5" s="270" t="s">
        <v>33</v>
      </c>
      <c r="X5" s="260"/>
      <c r="Y5" s="266"/>
    </row>
    <row r="6" spans="1:48" ht="15.75" customHeight="1">
      <c r="A6" s="256"/>
      <c r="B6" s="257"/>
      <c r="C6" s="257"/>
      <c r="D6" s="257"/>
      <c r="E6" s="258"/>
      <c r="F6" s="261"/>
      <c r="G6" s="262"/>
      <c r="H6" s="262"/>
      <c r="I6" s="273" t="s">
        <v>32</v>
      </c>
      <c r="J6" s="274"/>
      <c r="K6" s="267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9"/>
      <c r="W6" s="271"/>
      <c r="X6" s="262"/>
      <c r="Y6" s="272"/>
    </row>
    <row r="7" spans="1:48" ht="15.75" customHeight="1">
      <c r="A7" s="256"/>
      <c r="B7" s="257"/>
      <c r="C7" s="257"/>
      <c r="D7" s="257"/>
      <c r="E7" s="258"/>
      <c r="F7" s="263"/>
      <c r="G7" s="247"/>
      <c r="H7" s="247"/>
      <c r="I7" s="275"/>
      <c r="J7" s="276"/>
      <c r="K7" s="277" t="s">
        <v>31</v>
      </c>
      <c r="L7" s="278"/>
      <c r="M7" s="278"/>
      <c r="N7" s="278"/>
      <c r="O7" s="278"/>
      <c r="P7" s="279"/>
      <c r="Q7" s="277" t="s">
        <v>30</v>
      </c>
      <c r="R7" s="278"/>
      <c r="S7" s="278"/>
      <c r="T7" s="278"/>
      <c r="U7" s="278"/>
      <c r="V7" s="280"/>
      <c r="W7" s="271"/>
      <c r="X7" s="262"/>
      <c r="Y7" s="272"/>
    </row>
    <row r="8" spans="1:48" ht="15.75" customHeight="1">
      <c r="A8" s="256"/>
      <c r="B8" s="257"/>
      <c r="C8" s="257"/>
      <c r="D8" s="257"/>
      <c r="E8" s="258"/>
      <c r="F8" s="281" t="s">
        <v>28</v>
      </c>
      <c r="G8" s="300" t="s">
        <v>27</v>
      </c>
      <c r="H8" s="283" t="s">
        <v>29</v>
      </c>
      <c r="I8" s="281" t="s">
        <v>28</v>
      </c>
      <c r="J8" s="283" t="s">
        <v>27</v>
      </c>
      <c r="K8" s="285" t="s">
        <v>26</v>
      </c>
      <c r="L8" s="286"/>
      <c r="M8" s="286"/>
      <c r="N8" s="286" t="s">
        <v>4</v>
      </c>
      <c r="O8" s="286"/>
      <c r="P8" s="289"/>
      <c r="Q8" s="285" t="s">
        <v>26</v>
      </c>
      <c r="R8" s="286"/>
      <c r="S8" s="286"/>
      <c r="T8" s="286" t="s">
        <v>4</v>
      </c>
      <c r="U8" s="286"/>
      <c r="V8" s="302"/>
      <c r="W8" s="271"/>
      <c r="X8" s="262"/>
      <c r="Y8" s="272"/>
    </row>
    <row r="9" spans="1:48" ht="15.75" customHeight="1" thickBot="1">
      <c r="A9" s="256"/>
      <c r="B9" s="257"/>
      <c r="C9" s="257"/>
      <c r="D9" s="257"/>
      <c r="E9" s="258"/>
      <c r="F9" s="282"/>
      <c r="G9" s="301"/>
      <c r="H9" s="284"/>
      <c r="I9" s="282"/>
      <c r="J9" s="284"/>
      <c r="K9" s="287"/>
      <c r="L9" s="288"/>
      <c r="M9" s="288"/>
      <c r="N9" s="288"/>
      <c r="O9" s="288"/>
      <c r="P9" s="290"/>
      <c r="Q9" s="287"/>
      <c r="R9" s="288"/>
      <c r="S9" s="288"/>
      <c r="T9" s="288"/>
      <c r="U9" s="288"/>
      <c r="V9" s="303"/>
      <c r="W9" s="271"/>
      <c r="X9" s="262"/>
      <c r="Y9" s="272"/>
    </row>
    <row r="10" spans="1:48" ht="25.5" customHeight="1">
      <c r="A10" s="40" t="s">
        <v>25</v>
      </c>
      <c r="B10" s="39"/>
      <c r="C10" s="39"/>
      <c r="D10" s="39"/>
      <c r="E10" s="38"/>
      <c r="F10" s="166">
        <f>SUM(F11:F13)</f>
        <v>0</v>
      </c>
      <c r="G10" s="167">
        <f>SUM(G11:G13)</f>
        <v>0</v>
      </c>
      <c r="H10" s="23">
        <f t="shared" ref="H10:H15" si="0">F10+G10</f>
        <v>0</v>
      </c>
      <c r="I10" s="166">
        <f>SUM(I11:I13)</f>
        <v>0</v>
      </c>
      <c r="J10" s="167">
        <f>SUM(J11:J13)</f>
        <v>0</v>
      </c>
      <c r="K10" s="304">
        <f>SUM(K11:M13)</f>
        <v>0</v>
      </c>
      <c r="L10" s="305"/>
      <c r="M10" s="305"/>
      <c r="N10" s="306"/>
      <c r="O10" s="306"/>
      <c r="P10" s="307"/>
      <c r="Q10" s="308"/>
      <c r="R10" s="309"/>
      <c r="S10" s="309"/>
      <c r="T10" s="306"/>
      <c r="U10" s="306"/>
      <c r="V10" s="310"/>
      <c r="W10" s="311"/>
      <c r="X10" s="312"/>
      <c r="Y10" s="313"/>
    </row>
    <row r="11" spans="1:48" ht="18.75" customHeight="1">
      <c r="A11" s="34"/>
      <c r="B11" s="239" t="s">
        <v>24</v>
      </c>
      <c r="C11" s="239"/>
      <c r="D11" s="239"/>
      <c r="E11" s="240"/>
      <c r="F11" s="157"/>
      <c r="G11" s="158"/>
      <c r="H11" s="33">
        <f t="shared" si="0"/>
        <v>0</v>
      </c>
      <c r="I11" s="157"/>
      <c r="J11" s="163"/>
      <c r="K11" s="241"/>
      <c r="L11" s="242"/>
      <c r="M11" s="243"/>
      <c r="N11" s="244"/>
      <c r="O11" s="244"/>
      <c r="P11" s="245"/>
      <c r="Q11" s="241"/>
      <c r="R11" s="242"/>
      <c r="S11" s="242"/>
      <c r="T11" s="244"/>
      <c r="U11" s="244"/>
      <c r="V11" s="246"/>
      <c r="W11" s="294"/>
      <c r="X11" s="295"/>
      <c r="Y11" s="296"/>
    </row>
    <row r="12" spans="1:48" ht="18.75" customHeight="1">
      <c r="A12" s="34"/>
      <c r="B12" s="247" t="s">
        <v>23</v>
      </c>
      <c r="C12" s="247"/>
      <c r="D12" s="247"/>
      <c r="E12" s="248"/>
      <c r="F12" s="157"/>
      <c r="G12" s="158"/>
      <c r="H12" s="33">
        <f t="shared" si="0"/>
        <v>0</v>
      </c>
      <c r="I12" s="32"/>
      <c r="J12" s="31"/>
      <c r="K12" s="241"/>
      <c r="L12" s="242"/>
      <c r="M12" s="243"/>
      <c r="N12" s="242"/>
      <c r="O12" s="242"/>
      <c r="P12" s="249"/>
      <c r="Q12" s="250"/>
      <c r="R12" s="251"/>
      <c r="S12" s="251"/>
      <c r="T12" s="251"/>
      <c r="U12" s="251"/>
      <c r="V12" s="252"/>
      <c r="W12" s="294"/>
      <c r="X12" s="295"/>
      <c r="Y12" s="296"/>
    </row>
    <row r="13" spans="1:48" ht="18.75" customHeight="1">
      <c r="A13" s="30"/>
      <c r="B13" s="220" t="s">
        <v>22</v>
      </c>
      <c r="C13" s="221"/>
      <c r="D13" s="221"/>
      <c r="E13" s="222"/>
      <c r="F13" s="159"/>
      <c r="G13" s="160"/>
      <c r="H13" s="27">
        <f t="shared" si="0"/>
        <v>0</v>
      </c>
      <c r="I13" s="26"/>
      <c r="J13" s="25"/>
      <c r="K13" s="223"/>
      <c r="L13" s="224"/>
      <c r="M13" s="225"/>
      <c r="N13" s="224"/>
      <c r="O13" s="224"/>
      <c r="P13" s="226"/>
      <c r="Q13" s="227"/>
      <c r="R13" s="228"/>
      <c r="S13" s="228"/>
      <c r="T13" s="228"/>
      <c r="U13" s="228"/>
      <c r="V13" s="229"/>
      <c r="W13" s="230"/>
      <c r="X13" s="231"/>
      <c r="Y13" s="232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ht="25.5" customHeight="1">
      <c r="A14" s="205" t="s">
        <v>21</v>
      </c>
      <c r="B14" s="207" t="s">
        <v>20</v>
      </c>
      <c r="C14" s="208" t="s">
        <v>19</v>
      </c>
      <c r="D14" s="209"/>
      <c r="E14" s="210"/>
      <c r="F14" s="157"/>
      <c r="G14" s="158"/>
      <c r="H14" s="23">
        <f t="shared" si="0"/>
        <v>0</v>
      </c>
      <c r="I14" s="157"/>
      <c r="J14" s="163"/>
      <c r="K14" s="211"/>
      <c r="L14" s="212"/>
      <c r="M14" s="213"/>
      <c r="N14" s="215"/>
      <c r="O14" s="215"/>
      <c r="P14" s="473"/>
      <c r="Q14" s="211"/>
      <c r="R14" s="212"/>
      <c r="S14" s="212"/>
      <c r="T14" s="215"/>
      <c r="U14" s="215"/>
      <c r="V14" s="475"/>
      <c r="W14" s="214"/>
      <c r="X14" s="215"/>
      <c r="Y14" s="216"/>
      <c r="AF14" s="6"/>
      <c r="AG14" s="129"/>
      <c r="AH14" s="200"/>
      <c r="AI14" s="200"/>
      <c r="AJ14" s="129"/>
      <c r="AK14" s="200"/>
      <c r="AL14" s="200"/>
      <c r="AM14" s="130"/>
      <c r="AN14" s="200"/>
      <c r="AO14" s="200"/>
      <c r="AP14" s="129"/>
      <c r="AQ14" s="6"/>
      <c r="AR14" s="6"/>
      <c r="AS14" s="6"/>
      <c r="AT14" s="6"/>
      <c r="AU14" s="6"/>
      <c r="AV14" s="6"/>
    </row>
    <row r="15" spans="1:48" ht="25.5" customHeight="1" thickBot="1">
      <c r="A15" s="206"/>
      <c r="B15" s="207"/>
      <c r="C15" s="233" t="s">
        <v>18</v>
      </c>
      <c r="D15" s="234"/>
      <c r="E15" s="235"/>
      <c r="F15" s="161"/>
      <c r="G15" s="162"/>
      <c r="H15" s="19">
        <f t="shared" si="0"/>
        <v>0</v>
      </c>
      <c r="I15" s="161"/>
      <c r="J15" s="164"/>
      <c r="K15" s="236"/>
      <c r="L15" s="237"/>
      <c r="M15" s="238"/>
      <c r="N15" s="218"/>
      <c r="O15" s="218"/>
      <c r="P15" s="474"/>
      <c r="Q15" s="236"/>
      <c r="R15" s="237"/>
      <c r="S15" s="237"/>
      <c r="T15" s="218"/>
      <c r="U15" s="218"/>
      <c r="V15" s="476"/>
      <c r="W15" s="217"/>
      <c r="X15" s="218"/>
      <c r="Y15" s="219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ht="25.5" customHeight="1" thickBot="1">
      <c r="A16" s="16"/>
      <c r="B16" s="15"/>
      <c r="C16" s="14"/>
      <c r="D16" s="14"/>
      <c r="E16" s="14"/>
      <c r="F16" s="12"/>
      <c r="G16" s="12"/>
      <c r="H16" s="13"/>
      <c r="I16" s="12"/>
      <c r="J16" s="12"/>
      <c r="K16" s="6"/>
      <c r="L16" s="6"/>
      <c r="M16" s="6"/>
      <c r="N16" s="6"/>
      <c r="O16" s="201" t="s">
        <v>82</v>
      </c>
      <c r="P16" s="202"/>
      <c r="Q16" s="202"/>
      <c r="R16" s="203"/>
      <c r="S16" s="11" t="s">
        <v>17</v>
      </c>
      <c r="T16" s="165"/>
      <c r="U16" s="10" t="s">
        <v>16</v>
      </c>
      <c r="V16" s="165"/>
      <c r="W16" s="10" t="s">
        <v>15</v>
      </c>
      <c r="X16" s="165"/>
      <c r="Y16" s="8" t="s">
        <v>14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28" ht="15.75" customHeight="1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5"/>
    </row>
    <row r="18" spans="1:28" ht="25.5" customHeight="1">
      <c r="A18" s="184" t="s">
        <v>40</v>
      </c>
      <c r="B18" s="185"/>
      <c r="C18" s="185"/>
      <c r="D18" s="185"/>
      <c r="E18" s="185"/>
      <c r="F18" s="185" t="s">
        <v>8</v>
      </c>
      <c r="G18" s="185"/>
      <c r="H18" s="185"/>
      <c r="I18" s="185"/>
      <c r="J18" s="185"/>
      <c r="K18" s="185" t="s">
        <v>7</v>
      </c>
      <c r="L18" s="185"/>
      <c r="M18" s="185"/>
      <c r="N18" s="185"/>
      <c r="O18" s="185"/>
      <c r="P18" s="185" t="s">
        <v>3</v>
      </c>
      <c r="Q18" s="185"/>
      <c r="R18" s="185"/>
      <c r="S18" s="185"/>
      <c r="T18" s="185" t="s">
        <v>6</v>
      </c>
      <c r="U18" s="185"/>
      <c r="V18" s="185"/>
      <c r="W18" s="185"/>
      <c r="X18" s="185"/>
      <c r="Y18" s="204"/>
    </row>
    <row r="19" spans="1:28" ht="25.5" customHeight="1">
      <c r="A19" s="186" t="s">
        <v>12</v>
      </c>
      <c r="B19" s="187"/>
      <c r="C19" s="187"/>
      <c r="D19" s="187"/>
      <c r="E19" s="187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1">
        <f>SUM(F19:O19)</f>
        <v>0</v>
      </c>
      <c r="Q19" s="191"/>
      <c r="R19" s="191"/>
      <c r="S19" s="191"/>
      <c r="T19" s="191">
        <f>P19+P20</f>
        <v>0</v>
      </c>
      <c r="U19" s="191"/>
      <c r="V19" s="191"/>
      <c r="W19" s="191"/>
      <c r="X19" s="191"/>
      <c r="Y19" s="192"/>
    </row>
    <row r="20" spans="1:28" ht="25.5" customHeight="1">
      <c r="A20" s="195" t="s">
        <v>4</v>
      </c>
      <c r="B20" s="196"/>
      <c r="C20" s="196"/>
      <c r="D20" s="196"/>
      <c r="E20" s="196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3">
        <f>SUM(F20:O20)</f>
        <v>0</v>
      </c>
      <c r="Q20" s="193"/>
      <c r="R20" s="193"/>
      <c r="S20" s="193"/>
      <c r="T20" s="193"/>
      <c r="U20" s="193"/>
      <c r="V20" s="193"/>
      <c r="W20" s="193"/>
      <c r="X20" s="193"/>
      <c r="Y20" s="194"/>
    </row>
    <row r="21" spans="1:28" ht="15.75" customHeight="1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5"/>
    </row>
    <row r="22" spans="1:28" ht="25.5" customHeight="1">
      <c r="A22" s="184" t="s">
        <v>83</v>
      </c>
      <c r="B22" s="185"/>
      <c r="C22" s="185"/>
      <c r="D22" s="185"/>
      <c r="E22" s="185"/>
      <c r="F22" s="185" t="s">
        <v>8</v>
      </c>
      <c r="G22" s="185"/>
      <c r="H22" s="185"/>
      <c r="I22" s="185"/>
      <c r="J22" s="185"/>
      <c r="K22" s="185" t="s">
        <v>7</v>
      </c>
      <c r="L22" s="185"/>
      <c r="M22" s="185"/>
      <c r="N22" s="185"/>
      <c r="O22" s="185"/>
      <c r="P22" s="185" t="s">
        <v>3</v>
      </c>
      <c r="Q22" s="185"/>
      <c r="R22" s="185"/>
      <c r="S22" s="185"/>
      <c r="T22" s="185" t="s">
        <v>6</v>
      </c>
      <c r="U22" s="185"/>
      <c r="V22" s="185"/>
      <c r="W22" s="185"/>
      <c r="X22" s="185"/>
      <c r="Y22" s="204"/>
    </row>
    <row r="23" spans="1:28" ht="25.5" customHeight="1">
      <c r="A23" s="186" t="s">
        <v>10</v>
      </c>
      <c r="B23" s="187"/>
      <c r="C23" s="187"/>
      <c r="D23" s="187"/>
      <c r="E23" s="187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1">
        <f>SUM(F23:O23)</f>
        <v>0</v>
      </c>
      <c r="Q23" s="191"/>
      <c r="R23" s="191"/>
      <c r="S23" s="191"/>
      <c r="T23" s="191">
        <f>P23+P24</f>
        <v>0</v>
      </c>
      <c r="U23" s="191"/>
      <c r="V23" s="191"/>
      <c r="W23" s="191"/>
      <c r="X23" s="191"/>
      <c r="Y23" s="192"/>
    </row>
    <row r="24" spans="1:28" ht="25.5" customHeight="1">
      <c r="A24" s="195" t="s">
        <v>4</v>
      </c>
      <c r="B24" s="196"/>
      <c r="C24" s="196"/>
      <c r="D24" s="196"/>
      <c r="E24" s="196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3">
        <f>SUM(F24:O24)</f>
        <v>0</v>
      </c>
      <c r="Q24" s="193"/>
      <c r="R24" s="193"/>
      <c r="S24" s="193"/>
      <c r="T24" s="193"/>
      <c r="U24" s="193"/>
      <c r="V24" s="193"/>
      <c r="W24" s="193"/>
      <c r="X24" s="193"/>
      <c r="Y24" s="194"/>
    </row>
    <row r="25" spans="1:28" ht="16.5" customHeight="1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5"/>
      <c r="Z25" s="6"/>
      <c r="AA25" s="6"/>
      <c r="AB25" s="6"/>
    </row>
    <row r="26" spans="1:28" ht="25.5" customHeight="1">
      <c r="A26" s="184" t="s">
        <v>9</v>
      </c>
      <c r="B26" s="185"/>
      <c r="C26" s="185"/>
      <c r="D26" s="185"/>
      <c r="E26" s="185"/>
      <c r="F26" s="185" t="s">
        <v>8</v>
      </c>
      <c r="G26" s="185"/>
      <c r="H26" s="185"/>
      <c r="I26" s="185"/>
      <c r="J26" s="185"/>
      <c r="K26" s="185" t="s">
        <v>7</v>
      </c>
      <c r="L26" s="185"/>
      <c r="M26" s="185"/>
      <c r="N26" s="185"/>
      <c r="O26" s="185"/>
      <c r="P26" s="185" t="s">
        <v>3</v>
      </c>
      <c r="Q26" s="185"/>
      <c r="R26" s="185"/>
      <c r="S26" s="185"/>
      <c r="T26" s="185" t="s">
        <v>6</v>
      </c>
      <c r="U26" s="185"/>
      <c r="V26" s="185"/>
      <c r="W26" s="185"/>
      <c r="X26" s="185"/>
      <c r="Y26" s="204"/>
    </row>
    <row r="27" spans="1:28" ht="25.5" customHeight="1">
      <c r="A27" s="186" t="s">
        <v>5</v>
      </c>
      <c r="B27" s="187"/>
      <c r="C27" s="187"/>
      <c r="D27" s="187"/>
      <c r="E27" s="187"/>
      <c r="F27" s="188">
        <f>F19+F23</f>
        <v>0</v>
      </c>
      <c r="G27" s="189"/>
      <c r="H27" s="189"/>
      <c r="I27" s="189"/>
      <c r="J27" s="189"/>
      <c r="K27" s="190">
        <f>K19+K23</f>
        <v>0</v>
      </c>
      <c r="L27" s="190"/>
      <c r="M27" s="190"/>
      <c r="N27" s="190"/>
      <c r="O27" s="190"/>
      <c r="P27" s="191">
        <f>SUM(F27:O27)</f>
        <v>0</v>
      </c>
      <c r="Q27" s="191"/>
      <c r="R27" s="191"/>
      <c r="S27" s="191"/>
      <c r="T27" s="191">
        <f>P27+P28</f>
        <v>0</v>
      </c>
      <c r="U27" s="191"/>
      <c r="V27" s="191"/>
      <c r="W27" s="191"/>
      <c r="X27" s="191"/>
      <c r="Y27" s="192"/>
    </row>
    <row r="28" spans="1:28" ht="25.5" customHeight="1">
      <c r="A28" s="195" t="s">
        <v>4</v>
      </c>
      <c r="B28" s="196"/>
      <c r="C28" s="196"/>
      <c r="D28" s="196"/>
      <c r="E28" s="196"/>
      <c r="F28" s="197">
        <f>F20+F24</f>
        <v>0</v>
      </c>
      <c r="G28" s="198"/>
      <c r="H28" s="198"/>
      <c r="I28" s="198"/>
      <c r="J28" s="198"/>
      <c r="K28" s="197">
        <f>K20+K24</f>
        <v>0</v>
      </c>
      <c r="L28" s="198"/>
      <c r="M28" s="198"/>
      <c r="N28" s="198"/>
      <c r="O28" s="198"/>
      <c r="P28" s="193">
        <f>SUM(F28:O28)</f>
        <v>0</v>
      </c>
      <c r="Q28" s="193"/>
      <c r="R28" s="193"/>
      <c r="S28" s="193"/>
      <c r="T28" s="193"/>
      <c r="U28" s="193"/>
      <c r="V28" s="193"/>
      <c r="W28" s="193"/>
      <c r="X28" s="193"/>
      <c r="Y28" s="194"/>
    </row>
    <row r="29" spans="1:28" ht="25.5" customHeight="1" thickBot="1">
      <c r="A29" s="170" t="s">
        <v>3</v>
      </c>
      <c r="B29" s="171"/>
      <c r="C29" s="171"/>
      <c r="D29" s="171"/>
      <c r="E29" s="172"/>
      <c r="F29" s="173">
        <f>SUM(F27:J28)</f>
        <v>0</v>
      </c>
      <c r="G29" s="174"/>
      <c r="H29" s="174"/>
      <c r="I29" s="174"/>
      <c r="J29" s="175"/>
      <c r="K29" s="173">
        <f>SUM(K27:O28)</f>
        <v>0</v>
      </c>
      <c r="L29" s="174"/>
      <c r="M29" s="174"/>
      <c r="N29" s="174"/>
      <c r="O29" s="175"/>
      <c r="P29" s="173">
        <f>SUM(F29:O29)</f>
        <v>0</v>
      </c>
      <c r="Q29" s="174"/>
      <c r="R29" s="174"/>
      <c r="S29" s="176"/>
      <c r="T29" s="297"/>
      <c r="U29" s="298"/>
      <c r="V29" s="298"/>
      <c r="W29" s="298"/>
      <c r="X29" s="298"/>
      <c r="Y29" s="299"/>
    </row>
    <row r="30" spans="1:28" ht="19.5" customHeight="1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5"/>
    </row>
    <row r="31" spans="1:28" ht="30" customHeight="1">
      <c r="A31" s="177" t="s">
        <v>2</v>
      </c>
      <c r="B31" s="178"/>
      <c r="C31" s="178"/>
      <c r="D31" s="178"/>
      <c r="E31" s="178"/>
      <c r="F31" s="168"/>
      <c r="G31" s="168"/>
      <c r="H31" s="168"/>
      <c r="I31" s="168"/>
      <c r="J31" s="168"/>
      <c r="K31" s="168"/>
      <c r="L31" s="179"/>
      <c r="M31" s="180" t="s">
        <v>1</v>
      </c>
      <c r="N31" s="178"/>
      <c r="O31" s="181"/>
      <c r="P31" s="181"/>
      <c r="Q31" s="181"/>
      <c r="R31" s="182"/>
      <c r="S31" s="183" t="s">
        <v>99</v>
      </c>
      <c r="T31" s="178"/>
      <c r="U31" s="168"/>
      <c r="V31" s="168"/>
      <c r="W31" s="168"/>
      <c r="X31" s="168"/>
      <c r="Y31" s="169"/>
    </row>
    <row r="32" spans="1:28" ht="27.75" customHeight="1" thickBot="1">
      <c r="A32" s="4"/>
      <c r="B32" s="3" t="s"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2"/>
    </row>
  </sheetData>
  <mergeCells count="115">
    <mergeCell ref="F3:G3"/>
    <mergeCell ref="I3:J3"/>
    <mergeCell ref="L3:M3"/>
    <mergeCell ref="O3:P3"/>
    <mergeCell ref="W11:Y11"/>
    <mergeCell ref="W12:Y12"/>
    <mergeCell ref="T29:Y29"/>
    <mergeCell ref="G8:G9"/>
    <mergeCell ref="T8:V9"/>
    <mergeCell ref="Q8:S9"/>
    <mergeCell ref="K10:M10"/>
    <mergeCell ref="N10:P10"/>
    <mergeCell ref="Q10:S10"/>
    <mergeCell ref="T10:V10"/>
    <mergeCell ref="W10:Y10"/>
    <mergeCell ref="T22:Y22"/>
    <mergeCell ref="T26:Y26"/>
    <mergeCell ref="A5:E9"/>
    <mergeCell ref="F5:H7"/>
    <mergeCell ref="I5:J5"/>
    <mergeCell ref="K5:V6"/>
    <mergeCell ref="W5:Y9"/>
    <mergeCell ref="I6:J7"/>
    <mergeCell ref="K7:P7"/>
    <mergeCell ref="Q7:V7"/>
    <mergeCell ref="F8:F9"/>
    <mergeCell ref="H8:H9"/>
    <mergeCell ref="I8:I9"/>
    <mergeCell ref="J8:J9"/>
    <mergeCell ref="K8:M9"/>
    <mergeCell ref="N8:P9"/>
    <mergeCell ref="B11:E11"/>
    <mergeCell ref="K11:M11"/>
    <mergeCell ref="N11:P11"/>
    <mergeCell ref="Q11:S11"/>
    <mergeCell ref="T11:V11"/>
    <mergeCell ref="B12:E12"/>
    <mergeCell ref="K12:M12"/>
    <mergeCell ref="N12:P12"/>
    <mergeCell ref="Q12:S12"/>
    <mergeCell ref="T12:V12"/>
    <mergeCell ref="AH14:AI14"/>
    <mergeCell ref="A22:E22"/>
    <mergeCell ref="F22:J22"/>
    <mergeCell ref="K22:O22"/>
    <mergeCell ref="P22:S22"/>
    <mergeCell ref="Q14:S14"/>
    <mergeCell ref="W15:Y15"/>
    <mergeCell ref="B13:E13"/>
    <mergeCell ref="K13:M13"/>
    <mergeCell ref="N13:P13"/>
    <mergeCell ref="Q13:S13"/>
    <mergeCell ref="T13:V13"/>
    <mergeCell ref="W13:Y13"/>
    <mergeCell ref="C15:E15"/>
    <mergeCell ref="K15:M15"/>
    <mergeCell ref="N15:P15"/>
    <mergeCell ref="Q15:S15"/>
    <mergeCell ref="T15:V15"/>
    <mergeCell ref="AK14:AL14"/>
    <mergeCell ref="AN14:AO14"/>
    <mergeCell ref="O16:R16"/>
    <mergeCell ref="A18:E18"/>
    <mergeCell ref="F18:J18"/>
    <mergeCell ref="K18:O18"/>
    <mergeCell ref="P18:S18"/>
    <mergeCell ref="T18:Y18"/>
    <mergeCell ref="A19:E19"/>
    <mergeCell ref="F19:J19"/>
    <mergeCell ref="K19:O19"/>
    <mergeCell ref="P19:S19"/>
    <mergeCell ref="T19:Y20"/>
    <mergeCell ref="A20:E20"/>
    <mergeCell ref="F20:J20"/>
    <mergeCell ref="K20:O20"/>
    <mergeCell ref="P20:S20"/>
    <mergeCell ref="A14:A15"/>
    <mergeCell ref="B14:B15"/>
    <mergeCell ref="C14:E14"/>
    <mergeCell ref="K14:M14"/>
    <mergeCell ref="N14:P14"/>
    <mergeCell ref="T14:V14"/>
    <mergeCell ref="W14:Y14"/>
    <mergeCell ref="A23:E23"/>
    <mergeCell ref="F23:J23"/>
    <mergeCell ref="K23:O23"/>
    <mergeCell ref="P23:S23"/>
    <mergeCell ref="T23:Y24"/>
    <mergeCell ref="A24:E24"/>
    <mergeCell ref="F24:J24"/>
    <mergeCell ref="K24:O24"/>
    <mergeCell ref="P24:S24"/>
    <mergeCell ref="A26:E26"/>
    <mergeCell ref="F26:J26"/>
    <mergeCell ref="K26:O26"/>
    <mergeCell ref="P26:S26"/>
    <mergeCell ref="A27:E27"/>
    <mergeCell ref="F27:J27"/>
    <mergeCell ref="K27:O27"/>
    <mergeCell ref="P27:S27"/>
    <mergeCell ref="T27:Y28"/>
    <mergeCell ref="A28:E28"/>
    <mergeCell ref="F28:J28"/>
    <mergeCell ref="K28:O28"/>
    <mergeCell ref="P28:S28"/>
    <mergeCell ref="U31:Y31"/>
    <mergeCell ref="A29:E29"/>
    <mergeCell ref="F29:J29"/>
    <mergeCell ref="K29:O29"/>
    <mergeCell ref="P29:S29"/>
    <mergeCell ref="A31:E31"/>
    <mergeCell ref="F31:L31"/>
    <mergeCell ref="M31:N31"/>
    <mergeCell ref="O31:R31"/>
    <mergeCell ref="S31:T31"/>
  </mergeCells>
  <phoneticPr fontId="4"/>
  <dataValidations count="1">
    <dataValidation imeMode="halfAlpha" allowBlank="1" showInputMessage="1" showErrorMessage="1" sqref="C3 E3 W14:Y15 O16:Q16 F16:J16 AI14:AK14 T10:V15 K11:M13 Q10 K10 Q11:S15 N10:P15 F10:J13 F14:M15" xr:uid="{DDE0A226-5AA8-45CB-B077-81E4E5BA3545}"/>
  </dataValidations>
  <pageMargins left="1.1811023622047245" right="0.59055118110236227" top="0.78740157480314965" bottom="0.59055118110236227" header="0" footer="0"/>
  <pageSetup paperSize="9" scale="72" orientation="landscape" blackAndWhite="1" r:id="rId1"/>
  <rowBreaks count="1" manualBreakCount="1">
    <brk id="32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992C-C834-4EF2-9DBC-13B21F246EF8}">
  <sheetPr>
    <tabColor rgb="FF92D050"/>
  </sheetPr>
  <dimension ref="A1:N39"/>
  <sheetViews>
    <sheetView view="pageBreakPreview" zoomScaleNormal="87" zoomScaleSheetLayoutView="100" workbookViewId="0">
      <selection activeCell="B3" sqref="B3"/>
    </sheetView>
  </sheetViews>
  <sheetFormatPr defaultColWidth="9" defaultRowHeight="17.25" customHeight="1"/>
  <cols>
    <col min="1" max="1" width="4.5" style="53" customWidth="1"/>
    <col min="2" max="2" width="6.875" style="53" customWidth="1"/>
    <col min="3" max="3" width="6.875" style="54" customWidth="1"/>
    <col min="4" max="4" width="8.125" style="54" customWidth="1"/>
    <col min="5" max="5" width="8.125" style="53" customWidth="1"/>
    <col min="6" max="6" width="12" style="53" customWidth="1"/>
    <col min="7" max="7" width="5.625" style="53" customWidth="1"/>
    <col min="8" max="8" width="14" style="53" customWidth="1"/>
    <col min="9" max="10" width="5.75" style="53" customWidth="1"/>
    <col min="11" max="12" width="7" style="53" customWidth="1"/>
    <col min="13" max="13" width="11.875" style="53" customWidth="1"/>
    <col min="14" max="14" width="16.375" style="53" customWidth="1"/>
    <col min="15" max="16384" width="9" style="53"/>
  </cols>
  <sheetData>
    <row r="1" spans="1:14" ht="24.75" customHeight="1">
      <c r="A1" s="314" t="s">
        <v>68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4" ht="17.25" customHeight="1">
      <c r="A2" s="86"/>
      <c r="B2" s="86"/>
      <c r="C2" s="87"/>
      <c r="D2" s="87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7.25" customHeight="1">
      <c r="A3" s="53" t="s">
        <v>92</v>
      </c>
      <c r="B3" s="148"/>
      <c r="C3" s="147" t="s">
        <v>85</v>
      </c>
      <c r="D3" s="149"/>
      <c r="E3" s="147" t="s">
        <v>93</v>
      </c>
      <c r="F3" s="150" t="s">
        <v>87</v>
      </c>
      <c r="G3" s="82" t="s">
        <v>88</v>
      </c>
      <c r="H3" s="150" t="s">
        <v>94</v>
      </c>
      <c r="I3" s="82"/>
      <c r="J3" s="150" t="s">
        <v>95</v>
      </c>
      <c r="K3" s="80" t="s">
        <v>88</v>
      </c>
      <c r="L3" s="151" t="s">
        <v>91</v>
      </c>
      <c r="M3" s="81"/>
      <c r="N3" s="80"/>
    </row>
    <row r="4" spans="1:14" ht="17.25" customHeight="1" thickBot="1">
      <c r="N4" s="54" t="s">
        <v>64</v>
      </c>
    </row>
    <row r="5" spans="1:14" ht="17.25" customHeight="1">
      <c r="A5" s="336"/>
      <c r="B5" s="322" t="s">
        <v>63</v>
      </c>
      <c r="C5" s="328"/>
      <c r="D5" s="322" t="s">
        <v>62</v>
      </c>
      <c r="E5" s="328"/>
      <c r="F5" s="322" t="s">
        <v>61</v>
      </c>
      <c r="G5" s="322" t="s">
        <v>60</v>
      </c>
      <c r="H5" s="325" t="s">
        <v>59</v>
      </c>
      <c r="I5" s="326"/>
      <c r="J5" s="327"/>
      <c r="K5" s="325" t="s">
        <v>58</v>
      </c>
      <c r="L5" s="326"/>
      <c r="M5" s="327"/>
      <c r="N5" s="315" t="s">
        <v>57</v>
      </c>
    </row>
    <row r="6" spans="1:14" ht="17.25" customHeight="1">
      <c r="A6" s="337"/>
      <c r="B6" s="323"/>
      <c r="C6" s="329"/>
      <c r="D6" s="323"/>
      <c r="E6" s="329"/>
      <c r="F6" s="323"/>
      <c r="G6" s="323"/>
      <c r="H6" s="318" t="s">
        <v>56</v>
      </c>
      <c r="I6" s="320" t="s">
        <v>12</v>
      </c>
      <c r="J6" s="331"/>
      <c r="K6" s="352" t="s">
        <v>56</v>
      </c>
      <c r="L6" s="353"/>
      <c r="M6" s="320" t="s">
        <v>12</v>
      </c>
      <c r="N6" s="316"/>
    </row>
    <row r="7" spans="1:14" ht="17.25" customHeight="1">
      <c r="A7" s="338"/>
      <c r="B7" s="324"/>
      <c r="C7" s="330"/>
      <c r="D7" s="324"/>
      <c r="E7" s="330"/>
      <c r="F7" s="324"/>
      <c r="G7" s="324"/>
      <c r="H7" s="319"/>
      <c r="I7" s="321"/>
      <c r="J7" s="332"/>
      <c r="K7" s="354"/>
      <c r="L7" s="355"/>
      <c r="M7" s="321"/>
      <c r="N7" s="317"/>
    </row>
    <row r="8" spans="1:14" ht="30" customHeight="1">
      <c r="A8" s="131">
        <f t="shared" ref="A8:A37" si="0">ROW()-7</f>
        <v>1</v>
      </c>
      <c r="B8" s="339"/>
      <c r="C8" s="340"/>
      <c r="D8" s="339"/>
      <c r="E8" s="340"/>
      <c r="F8" s="76"/>
      <c r="G8" s="75"/>
      <c r="H8" s="74"/>
      <c r="I8" s="345"/>
      <c r="J8" s="346"/>
      <c r="K8" s="356"/>
      <c r="L8" s="357"/>
      <c r="M8" s="73"/>
      <c r="N8" s="72"/>
    </row>
    <row r="9" spans="1:14" ht="30" customHeight="1">
      <c r="A9" s="132">
        <f t="shared" si="0"/>
        <v>2</v>
      </c>
      <c r="B9" s="341"/>
      <c r="C9" s="342"/>
      <c r="D9" s="341"/>
      <c r="E9" s="342"/>
      <c r="F9" s="63"/>
      <c r="G9" s="62"/>
      <c r="H9" s="61"/>
      <c r="I9" s="347"/>
      <c r="J9" s="296"/>
      <c r="K9" s="294"/>
      <c r="L9" s="349"/>
      <c r="M9" s="60"/>
      <c r="N9" s="59"/>
    </row>
    <row r="10" spans="1:14" ht="30" customHeight="1">
      <c r="A10" s="132">
        <f t="shared" si="0"/>
        <v>3</v>
      </c>
      <c r="B10" s="341"/>
      <c r="C10" s="342"/>
      <c r="D10" s="341"/>
      <c r="E10" s="342"/>
      <c r="F10" s="63"/>
      <c r="G10" s="62"/>
      <c r="H10" s="61"/>
      <c r="I10" s="347"/>
      <c r="J10" s="296"/>
      <c r="K10" s="294"/>
      <c r="L10" s="349"/>
      <c r="M10" s="60"/>
      <c r="N10" s="59"/>
    </row>
    <row r="11" spans="1:14" ht="30" customHeight="1">
      <c r="A11" s="132">
        <f t="shared" si="0"/>
        <v>4</v>
      </c>
      <c r="B11" s="341"/>
      <c r="C11" s="342"/>
      <c r="D11" s="341"/>
      <c r="E11" s="342"/>
      <c r="F11" s="63"/>
      <c r="G11" s="62"/>
      <c r="H11" s="61"/>
      <c r="I11" s="347"/>
      <c r="J11" s="296"/>
      <c r="K11" s="294"/>
      <c r="L11" s="349"/>
      <c r="M11" s="60"/>
      <c r="N11" s="59"/>
    </row>
    <row r="12" spans="1:14" ht="30" customHeight="1">
      <c r="A12" s="132">
        <f t="shared" si="0"/>
        <v>5</v>
      </c>
      <c r="B12" s="341"/>
      <c r="C12" s="342"/>
      <c r="D12" s="341"/>
      <c r="E12" s="342"/>
      <c r="F12" s="63"/>
      <c r="G12" s="62"/>
      <c r="H12" s="61"/>
      <c r="I12" s="347"/>
      <c r="J12" s="296"/>
      <c r="K12" s="294"/>
      <c r="L12" s="349"/>
      <c r="M12" s="60"/>
      <c r="N12" s="59"/>
    </row>
    <row r="13" spans="1:14" ht="30" customHeight="1">
      <c r="A13" s="132">
        <f t="shared" si="0"/>
        <v>6</v>
      </c>
      <c r="B13" s="341"/>
      <c r="C13" s="342"/>
      <c r="D13" s="341"/>
      <c r="E13" s="342"/>
      <c r="F13" s="63"/>
      <c r="G13" s="62"/>
      <c r="H13" s="61"/>
      <c r="I13" s="347"/>
      <c r="J13" s="296"/>
      <c r="K13" s="294"/>
      <c r="L13" s="349"/>
      <c r="M13" s="60"/>
      <c r="N13" s="59"/>
    </row>
    <row r="14" spans="1:14" ht="30" customHeight="1">
      <c r="A14" s="132">
        <f t="shared" si="0"/>
        <v>7</v>
      </c>
      <c r="B14" s="341"/>
      <c r="C14" s="342"/>
      <c r="D14" s="341"/>
      <c r="E14" s="342"/>
      <c r="F14" s="63"/>
      <c r="G14" s="62"/>
      <c r="H14" s="61"/>
      <c r="I14" s="347"/>
      <c r="J14" s="296"/>
      <c r="K14" s="294"/>
      <c r="L14" s="349"/>
      <c r="M14" s="60"/>
      <c r="N14" s="59"/>
    </row>
    <row r="15" spans="1:14" ht="30" customHeight="1">
      <c r="A15" s="132">
        <f t="shared" si="0"/>
        <v>8</v>
      </c>
      <c r="B15" s="341"/>
      <c r="C15" s="342"/>
      <c r="D15" s="341"/>
      <c r="E15" s="342"/>
      <c r="F15" s="63"/>
      <c r="G15" s="62"/>
      <c r="H15" s="61"/>
      <c r="I15" s="347"/>
      <c r="J15" s="296"/>
      <c r="K15" s="294"/>
      <c r="L15" s="349"/>
      <c r="M15" s="60"/>
      <c r="N15" s="59"/>
    </row>
    <row r="16" spans="1:14" ht="30" customHeight="1">
      <c r="A16" s="132">
        <f t="shared" si="0"/>
        <v>9</v>
      </c>
      <c r="B16" s="341"/>
      <c r="C16" s="342"/>
      <c r="D16" s="341"/>
      <c r="E16" s="342"/>
      <c r="F16" s="63"/>
      <c r="G16" s="62"/>
      <c r="H16" s="61"/>
      <c r="I16" s="347"/>
      <c r="J16" s="296"/>
      <c r="K16" s="294"/>
      <c r="L16" s="349"/>
      <c r="M16" s="60"/>
      <c r="N16" s="59"/>
    </row>
    <row r="17" spans="1:14" ht="30" customHeight="1">
      <c r="A17" s="132">
        <f t="shared" si="0"/>
        <v>10</v>
      </c>
      <c r="B17" s="341"/>
      <c r="C17" s="342"/>
      <c r="D17" s="341"/>
      <c r="E17" s="342"/>
      <c r="F17" s="63"/>
      <c r="G17" s="62"/>
      <c r="H17" s="61"/>
      <c r="I17" s="347"/>
      <c r="J17" s="296"/>
      <c r="K17" s="294"/>
      <c r="L17" s="349"/>
      <c r="M17" s="69"/>
      <c r="N17" s="59"/>
    </row>
    <row r="18" spans="1:14" ht="30" customHeight="1">
      <c r="A18" s="132">
        <f t="shared" si="0"/>
        <v>11</v>
      </c>
      <c r="B18" s="341"/>
      <c r="C18" s="342"/>
      <c r="D18" s="341"/>
      <c r="E18" s="342"/>
      <c r="F18" s="63"/>
      <c r="G18" s="62"/>
      <c r="H18" s="61"/>
      <c r="I18" s="347"/>
      <c r="J18" s="296"/>
      <c r="K18" s="294"/>
      <c r="L18" s="349"/>
      <c r="M18" s="60"/>
      <c r="N18" s="59"/>
    </row>
    <row r="19" spans="1:14" ht="30" customHeight="1">
      <c r="A19" s="132">
        <f t="shared" si="0"/>
        <v>12</v>
      </c>
      <c r="B19" s="341"/>
      <c r="C19" s="342"/>
      <c r="D19" s="341"/>
      <c r="E19" s="342"/>
      <c r="F19" s="63"/>
      <c r="G19" s="62"/>
      <c r="H19" s="61"/>
      <c r="I19" s="347"/>
      <c r="J19" s="296"/>
      <c r="K19" s="294"/>
      <c r="L19" s="349"/>
      <c r="M19" s="60"/>
      <c r="N19" s="59"/>
    </row>
    <row r="20" spans="1:14" ht="30" customHeight="1">
      <c r="A20" s="132">
        <f t="shared" si="0"/>
        <v>13</v>
      </c>
      <c r="B20" s="341"/>
      <c r="C20" s="342"/>
      <c r="D20" s="341"/>
      <c r="E20" s="342"/>
      <c r="F20" s="63"/>
      <c r="G20" s="62"/>
      <c r="H20" s="61"/>
      <c r="I20" s="347"/>
      <c r="J20" s="296"/>
      <c r="K20" s="294"/>
      <c r="L20" s="349"/>
      <c r="M20" s="60"/>
      <c r="N20" s="59"/>
    </row>
    <row r="21" spans="1:14" ht="30" customHeight="1">
      <c r="A21" s="132">
        <f t="shared" si="0"/>
        <v>14</v>
      </c>
      <c r="B21" s="341"/>
      <c r="C21" s="342"/>
      <c r="D21" s="341"/>
      <c r="E21" s="342"/>
      <c r="F21" s="63"/>
      <c r="G21" s="62"/>
      <c r="H21" s="61"/>
      <c r="I21" s="347"/>
      <c r="J21" s="296"/>
      <c r="K21" s="294"/>
      <c r="L21" s="349"/>
      <c r="M21" s="60"/>
      <c r="N21" s="59"/>
    </row>
    <row r="22" spans="1:14" ht="30" customHeight="1">
      <c r="A22" s="132">
        <f t="shared" si="0"/>
        <v>15</v>
      </c>
      <c r="B22" s="341"/>
      <c r="C22" s="342"/>
      <c r="D22" s="341"/>
      <c r="E22" s="342"/>
      <c r="F22" s="63"/>
      <c r="G22" s="62"/>
      <c r="H22" s="61"/>
      <c r="I22" s="347"/>
      <c r="J22" s="296"/>
      <c r="K22" s="294"/>
      <c r="L22" s="349"/>
      <c r="M22" s="60"/>
      <c r="N22" s="59"/>
    </row>
    <row r="23" spans="1:14" ht="30" customHeight="1">
      <c r="A23" s="132">
        <f t="shared" si="0"/>
        <v>16</v>
      </c>
      <c r="B23" s="341"/>
      <c r="C23" s="342"/>
      <c r="D23" s="341"/>
      <c r="E23" s="342"/>
      <c r="F23" s="63"/>
      <c r="G23" s="62"/>
      <c r="H23" s="61"/>
      <c r="I23" s="347"/>
      <c r="J23" s="296"/>
      <c r="K23" s="294"/>
      <c r="L23" s="349"/>
      <c r="M23" s="60"/>
      <c r="N23" s="59"/>
    </row>
    <row r="24" spans="1:14" ht="30" customHeight="1">
      <c r="A24" s="132">
        <f t="shared" si="0"/>
        <v>17</v>
      </c>
      <c r="B24" s="341"/>
      <c r="C24" s="342"/>
      <c r="D24" s="341"/>
      <c r="E24" s="342"/>
      <c r="F24" s="63"/>
      <c r="G24" s="62"/>
      <c r="H24" s="61"/>
      <c r="I24" s="347"/>
      <c r="J24" s="296"/>
      <c r="K24" s="294"/>
      <c r="L24" s="349"/>
      <c r="M24" s="60"/>
      <c r="N24" s="59"/>
    </row>
    <row r="25" spans="1:14" ht="30" customHeight="1">
      <c r="A25" s="132">
        <f t="shared" si="0"/>
        <v>18</v>
      </c>
      <c r="B25" s="341"/>
      <c r="C25" s="342"/>
      <c r="D25" s="341"/>
      <c r="E25" s="342"/>
      <c r="F25" s="63"/>
      <c r="G25" s="62"/>
      <c r="H25" s="61"/>
      <c r="I25" s="347"/>
      <c r="J25" s="296"/>
      <c r="K25" s="294"/>
      <c r="L25" s="349"/>
      <c r="M25" s="60"/>
      <c r="N25" s="59"/>
    </row>
    <row r="26" spans="1:14" ht="30" customHeight="1">
      <c r="A26" s="132">
        <f t="shared" si="0"/>
        <v>19</v>
      </c>
      <c r="B26" s="341"/>
      <c r="C26" s="342"/>
      <c r="D26" s="341"/>
      <c r="E26" s="342"/>
      <c r="F26" s="63"/>
      <c r="G26" s="62"/>
      <c r="H26" s="61"/>
      <c r="I26" s="347"/>
      <c r="J26" s="296"/>
      <c r="K26" s="294"/>
      <c r="L26" s="349"/>
      <c r="M26" s="60"/>
      <c r="N26" s="59"/>
    </row>
    <row r="27" spans="1:14" ht="30" customHeight="1">
      <c r="A27" s="132">
        <f t="shared" si="0"/>
        <v>20</v>
      </c>
      <c r="B27" s="341"/>
      <c r="C27" s="342"/>
      <c r="D27" s="341"/>
      <c r="E27" s="342"/>
      <c r="F27" s="63"/>
      <c r="G27" s="62"/>
      <c r="H27" s="61"/>
      <c r="I27" s="347"/>
      <c r="J27" s="296"/>
      <c r="K27" s="294"/>
      <c r="L27" s="349"/>
      <c r="M27" s="60"/>
      <c r="N27" s="59"/>
    </row>
    <row r="28" spans="1:14" ht="30" customHeight="1">
      <c r="A28" s="132">
        <f t="shared" si="0"/>
        <v>21</v>
      </c>
      <c r="B28" s="341"/>
      <c r="C28" s="342"/>
      <c r="D28" s="341"/>
      <c r="E28" s="342"/>
      <c r="F28" s="63"/>
      <c r="G28" s="62"/>
      <c r="H28" s="61"/>
      <c r="I28" s="347"/>
      <c r="J28" s="296"/>
      <c r="K28" s="294"/>
      <c r="L28" s="349"/>
      <c r="M28" s="60"/>
      <c r="N28" s="59"/>
    </row>
    <row r="29" spans="1:14" ht="30" customHeight="1">
      <c r="A29" s="132">
        <f t="shared" si="0"/>
        <v>22</v>
      </c>
      <c r="B29" s="341"/>
      <c r="C29" s="342"/>
      <c r="D29" s="341"/>
      <c r="E29" s="342"/>
      <c r="F29" s="63"/>
      <c r="G29" s="62"/>
      <c r="H29" s="61"/>
      <c r="I29" s="347"/>
      <c r="J29" s="296"/>
      <c r="K29" s="294"/>
      <c r="L29" s="349"/>
      <c r="M29" s="60"/>
      <c r="N29" s="59"/>
    </row>
    <row r="30" spans="1:14" ht="30" customHeight="1">
      <c r="A30" s="132">
        <f t="shared" si="0"/>
        <v>23</v>
      </c>
      <c r="B30" s="341"/>
      <c r="C30" s="342"/>
      <c r="D30" s="341"/>
      <c r="E30" s="342"/>
      <c r="F30" s="63"/>
      <c r="G30" s="62"/>
      <c r="H30" s="61"/>
      <c r="I30" s="347"/>
      <c r="J30" s="296"/>
      <c r="K30" s="294"/>
      <c r="L30" s="349"/>
      <c r="M30" s="60"/>
      <c r="N30" s="59"/>
    </row>
    <row r="31" spans="1:14" ht="30" customHeight="1">
      <c r="A31" s="132">
        <f t="shared" si="0"/>
        <v>24</v>
      </c>
      <c r="B31" s="341"/>
      <c r="C31" s="342"/>
      <c r="D31" s="341"/>
      <c r="E31" s="342"/>
      <c r="F31" s="63"/>
      <c r="G31" s="62"/>
      <c r="H31" s="61"/>
      <c r="I31" s="347"/>
      <c r="J31" s="296"/>
      <c r="K31" s="294"/>
      <c r="L31" s="349"/>
      <c r="M31" s="60"/>
      <c r="N31" s="59"/>
    </row>
    <row r="32" spans="1:14" ht="30" customHeight="1">
      <c r="A32" s="132">
        <f t="shared" si="0"/>
        <v>25</v>
      </c>
      <c r="B32" s="341"/>
      <c r="C32" s="342"/>
      <c r="D32" s="341"/>
      <c r="E32" s="342"/>
      <c r="F32" s="63"/>
      <c r="G32" s="62"/>
      <c r="H32" s="61"/>
      <c r="I32" s="347"/>
      <c r="J32" s="296"/>
      <c r="K32" s="294"/>
      <c r="L32" s="349"/>
      <c r="M32" s="60"/>
      <c r="N32" s="59"/>
    </row>
    <row r="33" spans="1:14" ht="30" customHeight="1">
      <c r="A33" s="132">
        <f t="shared" si="0"/>
        <v>26</v>
      </c>
      <c r="B33" s="341"/>
      <c r="C33" s="342"/>
      <c r="D33" s="341"/>
      <c r="E33" s="342"/>
      <c r="F33" s="63"/>
      <c r="G33" s="71"/>
      <c r="H33" s="61"/>
      <c r="I33" s="347"/>
      <c r="J33" s="296"/>
      <c r="K33" s="294"/>
      <c r="L33" s="349"/>
      <c r="M33" s="60"/>
      <c r="N33" s="59"/>
    </row>
    <row r="34" spans="1:14" ht="30" customHeight="1">
      <c r="A34" s="132">
        <f t="shared" si="0"/>
        <v>27</v>
      </c>
      <c r="B34" s="341"/>
      <c r="C34" s="342"/>
      <c r="D34" s="341"/>
      <c r="E34" s="342"/>
      <c r="F34" s="63"/>
      <c r="G34" s="62"/>
      <c r="H34" s="61"/>
      <c r="I34" s="347"/>
      <c r="J34" s="296"/>
      <c r="K34" s="294"/>
      <c r="L34" s="349"/>
      <c r="M34" s="60"/>
      <c r="N34" s="70"/>
    </row>
    <row r="35" spans="1:14" ht="30" customHeight="1">
      <c r="A35" s="132">
        <f t="shared" si="0"/>
        <v>28</v>
      </c>
      <c r="B35" s="341"/>
      <c r="C35" s="342"/>
      <c r="D35" s="341"/>
      <c r="E35" s="342"/>
      <c r="F35" s="63"/>
      <c r="G35" s="62"/>
      <c r="H35" s="61"/>
      <c r="I35" s="347"/>
      <c r="J35" s="296"/>
      <c r="K35" s="294"/>
      <c r="L35" s="349"/>
      <c r="M35" s="60"/>
      <c r="N35" s="59"/>
    </row>
    <row r="36" spans="1:14" ht="30" customHeight="1">
      <c r="A36" s="132">
        <f t="shared" si="0"/>
        <v>29</v>
      </c>
      <c r="B36" s="341"/>
      <c r="C36" s="342"/>
      <c r="D36" s="341"/>
      <c r="E36" s="342"/>
      <c r="F36" s="63"/>
      <c r="G36" s="62"/>
      <c r="H36" s="61"/>
      <c r="I36" s="347"/>
      <c r="J36" s="296"/>
      <c r="K36" s="294"/>
      <c r="L36" s="349"/>
      <c r="M36" s="60"/>
      <c r="N36" s="59"/>
    </row>
    <row r="37" spans="1:14" ht="30" customHeight="1">
      <c r="A37" s="133">
        <f t="shared" si="0"/>
        <v>30</v>
      </c>
      <c r="B37" s="343"/>
      <c r="C37" s="344"/>
      <c r="D37" s="343"/>
      <c r="E37" s="344"/>
      <c r="F37" s="138"/>
      <c r="G37" s="139"/>
      <c r="H37" s="140"/>
      <c r="I37" s="348"/>
      <c r="J37" s="232"/>
      <c r="K37" s="230"/>
      <c r="L37" s="358"/>
      <c r="M37" s="141"/>
      <c r="N37" s="142"/>
    </row>
    <row r="38" spans="1:14" ht="30" customHeight="1" thickBot="1">
      <c r="A38" s="333" t="s">
        <v>44</v>
      </c>
      <c r="B38" s="334"/>
      <c r="C38" s="334"/>
      <c r="D38" s="334"/>
      <c r="E38" s="334"/>
      <c r="F38" s="334"/>
      <c r="G38" s="335"/>
      <c r="H38" s="134">
        <f>SUBTOTAL(9,H8:H37)</f>
        <v>0</v>
      </c>
      <c r="I38" s="350">
        <f>SUBTOTAL(9,I8:I37)</f>
        <v>0</v>
      </c>
      <c r="J38" s="351"/>
      <c r="K38" s="359">
        <f>SUBTOTAL(9,K8:K37)</f>
        <v>0</v>
      </c>
      <c r="L38" s="360"/>
      <c r="M38" s="135">
        <f>SUBTOTAL(9,M8:M37)</f>
        <v>0</v>
      </c>
      <c r="N38" s="136"/>
    </row>
    <row r="39" spans="1:14" ht="17.25" customHeight="1">
      <c r="H39" s="55"/>
      <c r="I39" s="55"/>
      <c r="J39" s="55"/>
      <c r="K39" s="55"/>
      <c r="L39" s="55"/>
      <c r="M39" s="55"/>
    </row>
  </sheetData>
  <mergeCells count="136">
    <mergeCell ref="K37:L37"/>
    <mergeCell ref="K38:L38"/>
    <mergeCell ref="K32:L32"/>
    <mergeCell ref="K33:L33"/>
    <mergeCell ref="K34:L34"/>
    <mergeCell ref="K35:L35"/>
    <mergeCell ref="K36:L36"/>
    <mergeCell ref="K27:L27"/>
    <mergeCell ref="K28:L28"/>
    <mergeCell ref="K29:L29"/>
    <mergeCell ref="K30:L30"/>
    <mergeCell ref="K31:L31"/>
    <mergeCell ref="K22:L22"/>
    <mergeCell ref="K23:L23"/>
    <mergeCell ref="K24:L24"/>
    <mergeCell ref="K25:L25"/>
    <mergeCell ref="K26:L26"/>
    <mergeCell ref="I38:J38"/>
    <mergeCell ref="K6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I33:J33"/>
    <mergeCell ref="I34:J34"/>
    <mergeCell ref="I35:J35"/>
    <mergeCell ref="I36:J36"/>
    <mergeCell ref="I37:J37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I18:J18"/>
    <mergeCell ref="I19:J19"/>
    <mergeCell ref="I20:J20"/>
    <mergeCell ref="I21:J21"/>
    <mergeCell ref="I22:J22"/>
    <mergeCell ref="I13:J13"/>
    <mergeCell ref="I14:J14"/>
    <mergeCell ref="I15:J15"/>
    <mergeCell ref="I16:J16"/>
    <mergeCell ref="I17:J17"/>
    <mergeCell ref="I8:J8"/>
    <mergeCell ref="I9:J9"/>
    <mergeCell ref="I10:J10"/>
    <mergeCell ref="I11:J11"/>
    <mergeCell ref="I12:J12"/>
    <mergeCell ref="D33:E33"/>
    <mergeCell ref="D34:E34"/>
    <mergeCell ref="D35:E35"/>
    <mergeCell ref="D36:E36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A38:G38"/>
    <mergeCell ref="K5:M5"/>
    <mergeCell ref="A5:A7"/>
    <mergeCell ref="B5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A1:N1"/>
    <mergeCell ref="N5:N7"/>
    <mergeCell ref="H6:H7"/>
    <mergeCell ref="M6:M7"/>
    <mergeCell ref="F5:F7"/>
    <mergeCell ref="G5:G7"/>
    <mergeCell ref="H5:J5"/>
    <mergeCell ref="D5:E7"/>
    <mergeCell ref="I6:J7"/>
  </mergeCells>
  <phoneticPr fontId="4"/>
  <dataValidations count="2">
    <dataValidation imeMode="halfAlpha" allowBlank="1" showInputMessage="1" showErrorMessage="1" sqref="F8:F37 H8:I38 K8:K38 M8:M38" xr:uid="{2901A5E9-BC7A-430B-B6BC-24E336C55AAF}"/>
    <dataValidation imeMode="hiragana" allowBlank="1" showInputMessage="1" showErrorMessage="1" sqref="G8:G37 K37 H3:M3 K27:L33 H38:I38 M8:M37 K38 M38" xr:uid="{C85C295E-7488-4A69-A943-D34F5D49B657}"/>
  </dataValidations>
  <pageMargins left="0.59055118110236227" right="0.39370078740157483" top="0.59055118110236227" bottom="0.59055118110236227" header="0" footer="0"/>
  <pageSetup paperSize="9" scale="71" orientation="portrait" blackAndWhite="1" r:id="rId1"/>
  <headerFooter>
    <oddFooter>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C586B-9860-44E4-857B-ACDDDC258581}">
  <sheetPr>
    <tabColor rgb="FF92D050"/>
  </sheetPr>
  <dimension ref="A1:M30"/>
  <sheetViews>
    <sheetView showGridLines="0" view="pageBreakPreview" zoomScale="112" zoomScaleNormal="100" zoomScaleSheetLayoutView="112" workbookViewId="0">
      <selection sqref="A1:M27"/>
    </sheetView>
  </sheetViews>
  <sheetFormatPr defaultRowHeight="20.25" customHeight="1"/>
  <cols>
    <col min="1" max="1" width="4.25" style="88" customWidth="1"/>
    <col min="2" max="3" width="5" style="88" customWidth="1"/>
    <col min="4" max="5" width="8.125" style="88" customWidth="1"/>
    <col min="6" max="6" width="11.75" style="89" customWidth="1"/>
    <col min="7" max="8" width="6.25" style="89" customWidth="1"/>
    <col min="9" max="10" width="6.125" style="89" customWidth="1"/>
    <col min="11" max="12" width="11.75" style="89" customWidth="1"/>
    <col min="13" max="13" width="17.5" style="88" customWidth="1"/>
    <col min="14" max="16384" width="9" style="88"/>
  </cols>
  <sheetData>
    <row r="1" spans="1:13" ht="15.75" customHeight="1">
      <c r="A1" s="365" t="s">
        <v>78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ht="15.75" customHeight="1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7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8" customHeight="1">
      <c r="A4" s="153" t="s">
        <v>92</v>
      </c>
      <c r="B4" s="155"/>
      <c r="C4" s="156" t="s">
        <v>85</v>
      </c>
      <c r="D4" s="155"/>
      <c r="E4" s="156" t="s">
        <v>86</v>
      </c>
      <c r="F4" s="155" t="s">
        <v>96</v>
      </c>
      <c r="G4" s="153" t="s">
        <v>88</v>
      </c>
      <c r="H4" s="395" t="s">
        <v>94</v>
      </c>
      <c r="I4" s="395"/>
      <c r="J4" s="153"/>
      <c r="K4" s="153"/>
      <c r="L4" s="153"/>
      <c r="M4" s="152"/>
    </row>
    <row r="5" spans="1:13" ht="7.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3" ht="20.25" customHeight="1">
      <c r="A6" s="368"/>
      <c r="B6" s="371" t="s">
        <v>74</v>
      </c>
      <c r="C6" s="372"/>
      <c r="D6" s="371" t="s">
        <v>73</v>
      </c>
      <c r="E6" s="372"/>
      <c r="F6" s="369" t="s">
        <v>75</v>
      </c>
      <c r="G6" s="383" t="s">
        <v>72</v>
      </c>
      <c r="H6" s="366"/>
      <c r="I6" s="366"/>
      <c r="J6" s="367"/>
      <c r="K6" s="366" t="s">
        <v>71</v>
      </c>
      <c r="L6" s="367"/>
      <c r="M6" s="363" t="s">
        <v>76</v>
      </c>
    </row>
    <row r="7" spans="1:13" ht="20.25" customHeight="1">
      <c r="A7" s="364"/>
      <c r="B7" s="373"/>
      <c r="C7" s="374"/>
      <c r="D7" s="373"/>
      <c r="E7" s="374"/>
      <c r="F7" s="370"/>
      <c r="G7" s="384" t="s">
        <v>70</v>
      </c>
      <c r="H7" s="385"/>
      <c r="I7" s="398" t="s">
        <v>69</v>
      </c>
      <c r="J7" s="399"/>
      <c r="K7" s="98" t="s">
        <v>70</v>
      </c>
      <c r="L7" s="97" t="s">
        <v>69</v>
      </c>
      <c r="M7" s="364"/>
    </row>
    <row r="8" spans="1:13" ht="20.25" customHeight="1">
      <c r="A8" s="104">
        <v>1</v>
      </c>
      <c r="B8" s="375"/>
      <c r="C8" s="376"/>
      <c r="D8" s="375"/>
      <c r="E8" s="376"/>
      <c r="F8" s="99"/>
      <c r="G8" s="383"/>
      <c r="H8" s="386"/>
      <c r="I8" s="400"/>
      <c r="J8" s="367"/>
      <c r="K8" s="96"/>
      <c r="L8" s="95"/>
      <c r="M8" s="104"/>
    </row>
    <row r="9" spans="1:13" ht="20.25" customHeight="1">
      <c r="A9" s="102">
        <v>2</v>
      </c>
      <c r="B9" s="377"/>
      <c r="C9" s="378"/>
      <c r="D9" s="377"/>
      <c r="E9" s="378"/>
      <c r="F9" s="100"/>
      <c r="G9" s="381"/>
      <c r="H9" s="382"/>
      <c r="I9" s="389"/>
      <c r="J9" s="390"/>
      <c r="K9" s="94"/>
      <c r="L9" s="93"/>
      <c r="M9" s="102"/>
    </row>
    <row r="10" spans="1:13" ht="20.25" customHeight="1">
      <c r="A10" s="102">
        <v>3</v>
      </c>
      <c r="B10" s="377"/>
      <c r="C10" s="378"/>
      <c r="D10" s="377"/>
      <c r="E10" s="378"/>
      <c r="F10" s="100"/>
      <c r="G10" s="381"/>
      <c r="H10" s="382"/>
      <c r="I10" s="389"/>
      <c r="J10" s="390"/>
      <c r="K10" s="94"/>
      <c r="L10" s="93"/>
      <c r="M10" s="102"/>
    </row>
    <row r="11" spans="1:13" ht="20.25" customHeight="1">
      <c r="A11" s="102">
        <v>4</v>
      </c>
      <c r="B11" s="377"/>
      <c r="C11" s="378"/>
      <c r="D11" s="377"/>
      <c r="E11" s="378"/>
      <c r="F11" s="100"/>
      <c r="G11" s="381"/>
      <c r="H11" s="382"/>
      <c r="I11" s="389"/>
      <c r="J11" s="390"/>
      <c r="K11" s="94"/>
      <c r="L11" s="93"/>
      <c r="M11" s="102"/>
    </row>
    <row r="12" spans="1:13" ht="20.25" customHeight="1">
      <c r="A12" s="102">
        <v>5</v>
      </c>
      <c r="B12" s="377"/>
      <c r="C12" s="378"/>
      <c r="D12" s="377"/>
      <c r="E12" s="378"/>
      <c r="F12" s="100"/>
      <c r="G12" s="381"/>
      <c r="H12" s="382"/>
      <c r="I12" s="389"/>
      <c r="J12" s="390"/>
      <c r="K12" s="94"/>
      <c r="L12" s="93"/>
      <c r="M12" s="102"/>
    </row>
    <row r="13" spans="1:13" ht="20.25" customHeight="1">
      <c r="A13" s="102">
        <v>6</v>
      </c>
      <c r="B13" s="377"/>
      <c r="C13" s="378"/>
      <c r="D13" s="377"/>
      <c r="E13" s="378"/>
      <c r="F13" s="100"/>
      <c r="G13" s="381"/>
      <c r="H13" s="382"/>
      <c r="I13" s="389"/>
      <c r="J13" s="390"/>
      <c r="K13" s="94"/>
      <c r="L13" s="93"/>
      <c r="M13" s="102"/>
    </row>
    <row r="14" spans="1:13" ht="20.25" customHeight="1">
      <c r="A14" s="102">
        <v>7</v>
      </c>
      <c r="B14" s="377"/>
      <c r="C14" s="378"/>
      <c r="D14" s="377"/>
      <c r="E14" s="378"/>
      <c r="F14" s="100"/>
      <c r="G14" s="381"/>
      <c r="H14" s="382"/>
      <c r="I14" s="389"/>
      <c r="J14" s="390"/>
      <c r="K14" s="94"/>
      <c r="L14" s="93"/>
      <c r="M14" s="102"/>
    </row>
    <row r="15" spans="1:13" ht="20.25" customHeight="1">
      <c r="A15" s="102">
        <v>8</v>
      </c>
      <c r="B15" s="377"/>
      <c r="C15" s="378"/>
      <c r="D15" s="377"/>
      <c r="E15" s="378"/>
      <c r="F15" s="100"/>
      <c r="G15" s="381"/>
      <c r="H15" s="382"/>
      <c r="I15" s="389"/>
      <c r="J15" s="390"/>
      <c r="K15" s="94"/>
      <c r="L15" s="93"/>
      <c r="M15" s="102"/>
    </row>
    <row r="16" spans="1:13" ht="20.25" customHeight="1">
      <c r="A16" s="102">
        <v>9</v>
      </c>
      <c r="B16" s="377"/>
      <c r="C16" s="378"/>
      <c r="D16" s="377"/>
      <c r="E16" s="378"/>
      <c r="F16" s="100"/>
      <c r="G16" s="381"/>
      <c r="H16" s="382"/>
      <c r="I16" s="389"/>
      <c r="J16" s="390"/>
      <c r="K16" s="94"/>
      <c r="L16" s="93"/>
      <c r="M16" s="102"/>
    </row>
    <row r="17" spans="1:13" ht="20.25" customHeight="1">
      <c r="A17" s="102">
        <v>10</v>
      </c>
      <c r="B17" s="377"/>
      <c r="C17" s="378"/>
      <c r="D17" s="377"/>
      <c r="E17" s="378"/>
      <c r="F17" s="100"/>
      <c r="G17" s="381"/>
      <c r="H17" s="382"/>
      <c r="I17" s="389"/>
      <c r="J17" s="390"/>
      <c r="K17" s="94"/>
      <c r="L17" s="93"/>
      <c r="M17" s="102"/>
    </row>
    <row r="18" spans="1:13" ht="20.25" customHeight="1">
      <c r="A18" s="102">
        <v>11</v>
      </c>
      <c r="B18" s="377"/>
      <c r="C18" s="378"/>
      <c r="D18" s="377"/>
      <c r="E18" s="378"/>
      <c r="F18" s="100"/>
      <c r="G18" s="381"/>
      <c r="H18" s="382"/>
      <c r="I18" s="389"/>
      <c r="J18" s="390"/>
      <c r="K18" s="94"/>
      <c r="L18" s="93"/>
      <c r="M18" s="102"/>
    </row>
    <row r="19" spans="1:13" ht="20.25" customHeight="1">
      <c r="A19" s="102">
        <v>12</v>
      </c>
      <c r="B19" s="377"/>
      <c r="C19" s="378"/>
      <c r="D19" s="377"/>
      <c r="E19" s="378"/>
      <c r="F19" s="100"/>
      <c r="G19" s="381"/>
      <c r="H19" s="382"/>
      <c r="I19" s="389"/>
      <c r="J19" s="390"/>
      <c r="K19" s="94"/>
      <c r="L19" s="93"/>
      <c r="M19" s="102"/>
    </row>
    <row r="20" spans="1:13" ht="20.25" customHeight="1">
      <c r="A20" s="102">
        <v>13</v>
      </c>
      <c r="B20" s="377"/>
      <c r="C20" s="378"/>
      <c r="D20" s="377"/>
      <c r="E20" s="378"/>
      <c r="F20" s="100"/>
      <c r="G20" s="381"/>
      <c r="H20" s="382"/>
      <c r="I20" s="389"/>
      <c r="J20" s="390"/>
      <c r="K20" s="94"/>
      <c r="L20" s="93"/>
      <c r="M20" s="102"/>
    </row>
    <row r="21" spans="1:13" ht="20.25" customHeight="1">
      <c r="A21" s="102">
        <v>14</v>
      </c>
      <c r="B21" s="377"/>
      <c r="C21" s="378"/>
      <c r="D21" s="377"/>
      <c r="E21" s="378"/>
      <c r="F21" s="100"/>
      <c r="G21" s="381"/>
      <c r="H21" s="382"/>
      <c r="I21" s="389"/>
      <c r="J21" s="390"/>
      <c r="K21" s="94"/>
      <c r="L21" s="93"/>
      <c r="M21" s="102"/>
    </row>
    <row r="22" spans="1:13" ht="20.25" customHeight="1">
      <c r="A22" s="103">
        <v>15</v>
      </c>
      <c r="B22" s="379"/>
      <c r="C22" s="380"/>
      <c r="D22" s="379"/>
      <c r="E22" s="380"/>
      <c r="F22" s="101"/>
      <c r="G22" s="387"/>
      <c r="H22" s="388"/>
      <c r="I22" s="391"/>
      <c r="J22" s="392"/>
      <c r="K22" s="92"/>
      <c r="L22" s="91"/>
      <c r="M22" s="103"/>
    </row>
    <row r="23" spans="1:13" ht="25.5" customHeight="1">
      <c r="A23" s="361" t="s">
        <v>98</v>
      </c>
      <c r="B23" s="362"/>
      <c r="C23" s="362"/>
      <c r="D23" s="362"/>
      <c r="E23" s="362"/>
      <c r="F23" s="119">
        <f>SUBTOTAL(9,F8:F22)</f>
        <v>0</v>
      </c>
      <c r="G23" s="396">
        <f>SUBTOTAL(9,G8:G22)</f>
        <v>0</v>
      </c>
      <c r="H23" s="397"/>
      <c r="I23" s="393">
        <f>SUBTOTAL(9,I8:I22)</f>
        <v>0</v>
      </c>
      <c r="J23" s="394"/>
      <c r="K23" s="118">
        <f>SUBTOTAL(9,K8:K22)</f>
        <v>0</v>
      </c>
      <c r="L23" s="90">
        <f>SUBTOTAL(9,L8:L22)</f>
        <v>0</v>
      </c>
      <c r="M23" s="105"/>
    </row>
    <row r="24" spans="1:13" ht="7.5" customHeight="1"/>
    <row r="25" spans="1:13" ht="17.25" customHeight="1">
      <c r="A25" s="117" t="s">
        <v>77</v>
      </c>
      <c r="B25" s="154"/>
      <c r="C25" s="106"/>
      <c r="D25" s="106"/>
      <c r="E25" s="106"/>
      <c r="F25" s="107"/>
      <c r="G25" s="107"/>
      <c r="H25" s="107"/>
      <c r="I25" s="107"/>
      <c r="J25" s="107"/>
      <c r="K25" s="107"/>
      <c r="L25" s="107"/>
      <c r="M25" s="108"/>
    </row>
    <row r="26" spans="1:13" ht="17.25" customHeight="1">
      <c r="A26" s="109"/>
      <c r="B26" s="110"/>
      <c r="C26" s="110"/>
      <c r="D26" s="110"/>
      <c r="E26" s="110"/>
      <c r="F26" s="111"/>
      <c r="G26" s="111"/>
      <c r="H26" s="111"/>
      <c r="I26" s="111"/>
      <c r="J26" s="111"/>
      <c r="K26" s="111"/>
      <c r="L26" s="111"/>
      <c r="M26" s="112"/>
    </row>
    <row r="27" spans="1:13" ht="17.25" customHeight="1">
      <c r="A27" s="113"/>
      <c r="B27" s="114"/>
      <c r="C27" s="114"/>
      <c r="D27" s="114"/>
      <c r="E27" s="114"/>
      <c r="F27" s="115"/>
      <c r="G27" s="115"/>
      <c r="H27" s="115"/>
      <c r="I27" s="115"/>
      <c r="J27" s="115"/>
      <c r="K27" s="115"/>
      <c r="L27" s="115"/>
      <c r="M27" s="116"/>
    </row>
    <row r="28" spans="1:13" ht="20.25" customHeight="1">
      <c r="A28" s="110"/>
      <c r="B28" s="110"/>
      <c r="C28" s="110"/>
      <c r="D28" s="110"/>
      <c r="E28" s="110"/>
      <c r="F28" s="111"/>
      <c r="G28" s="111"/>
      <c r="H28" s="111"/>
      <c r="I28" s="111"/>
      <c r="J28" s="111"/>
      <c r="K28" s="111"/>
      <c r="L28" s="111"/>
      <c r="M28" s="110"/>
    </row>
    <row r="29" spans="1:13" ht="20.25" customHeight="1">
      <c r="A29" s="110"/>
      <c r="B29" s="110"/>
      <c r="C29" s="110"/>
      <c r="D29" s="110"/>
      <c r="E29" s="110"/>
      <c r="F29" s="111"/>
      <c r="G29" s="111"/>
      <c r="H29" s="111"/>
      <c r="I29" s="111"/>
      <c r="J29" s="111"/>
      <c r="K29" s="111"/>
      <c r="L29" s="111"/>
      <c r="M29" s="110"/>
    </row>
    <row r="30" spans="1:13" ht="20.25" customHeight="1">
      <c r="A30" s="110"/>
      <c r="B30" s="110"/>
      <c r="C30" s="110"/>
      <c r="D30" s="110"/>
      <c r="E30" s="110"/>
      <c r="F30" s="111"/>
      <c r="G30" s="111"/>
      <c r="H30" s="111"/>
      <c r="I30" s="111"/>
      <c r="J30" s="111"/>
      <c r="K30" s="111"/>
      <c r="L30" s="111"/>
      <c r="M30" s="110"/>
    </row>
  </sheetData>
  <mergeCells count="74">
    <mergeCell ref="I22:J22"/>
    <mergeCell ref="I23:J23"/>
    <mergeCell ref="H4:I4"/>
    <mergeCell ref="G23:H23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G18:H18"/>
    <mergeCell ref="G19:H19"/>
    <mergeCell ref="G20:H20"/>
    <mergeCell ref="G21:H21"/>
    <mergeCell ref="G22:H22"/>
    <mergeCell ref="D19:E19"/>
    <mergeCell ref="D20:E20"/>
    <mergeCell ref="D21:E21"/>
    <mergeCell ref="D22:E22"/>
    <mergeCell ref="G6:J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B19:C19"/>
    <mergeCell ref="B20:C20"/>
    <mergeCell ref="B21:C21"/>
    <mergeCell ref="B17:C17"/>
    <mergeCell ref="B18:C18"/>
    <mergeCell ref="B14:C14"/>
    <mergeCell ref="B15:C15"/>
    <mergeCell ref="B16:C16"/>
    <mergeCell ref="G16:H16"/>
    <mergeCell ref="G17:H17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A23:E23"/>
    <mergeCell ref="M6:M7"/>
    <mergeCell ref="A1:M2"/>
    <mergeCell ref="K6:L6"/>
    <mergeCell ref="A6:A7"/>
    <mergeCell ref="F6:F7"/>
    <mergeCell ref="B6:C7"/>
    <mergeCell ref="B8:C8"/>
    <mergeCell ref="B9:C9"/>
    <mergeCell ref="B10:C10"/>
    <mergeCell ref="B11:C11"/>
    <mergeCell ref="B12:C12"/>
    <mergeCell ref="B13:C13"/>
    <mergeCell ref="B22:C22"/>
    <mergeCell ref="D6:E7"/>
    <mergeCell ref="D8:E8"/>
  </mergeCells>
  <phoneticPr fontId="4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CF612-6038-4F66-A213-B1B6CCA010EA}">
  <dimension ref="A1:AR32"/>
  <sheetViews>
    <sheetView showGridLines="0" view="pageBreakPreview" zoomScale="98" zoomScaleNormal="87" zoomScaleSheetLayoutView="98" zoomScalePageLayoutView="84" workbookViewId="0">
      <selection activeCell="N15" sqref="N15:P15"/>
    </sheetView>
  </sheetViews>
  <sheetFormatPr defaultColWidth="5.5" defaultRowHeight="17.100000000000001" customHeight="1"/>
  <cols>
    <col min="1" max="16384" width="5.5" style="1"/>
  </cols>
  <sheetData>
    <row r="1" spans="1:44" ht="34.5" customHeight="1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1"/>
      <c r="V1" s="50"/>
      <c r="W1" s="50"/>
      <c r="X1" s="50"/>
      <c r="Y1" s="48" t="s">
        <v>42</v>
      </c>
    </row>
    <row r="2" spans="1:44" ht="11.2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V2" s="48"/>
      <c r="W2" s="48"/>
      <c r="X2" s="48"/>
      <c r="Y2" s="48"/>
    </row>
    <row r="3" spans="1:44" ht="21.95" customHeight="1">
      <c r="A3" s="6"/>
      <c r="B3" s="45" t="s">
        <v>17</v>
      </c>
      <c r="C3" s="47"/>
      <c r="D3" s="45" t="s">
        <v>16</v>
      </c>
      <c r="E3" s="47"/>
      <c r="F3" s="46" t="s">
        <v>41</v>
      </c>
      <c r="G3" s="45"/>
      <c r="H3" s="45"/>
      <c r="I3" s="44" t="s">
        <v>40</v>
      </c>
      <c r="J3" s="44"/>
      <c r="K3" s="45" t="s">
        <v>39</v>
      </c>
      <c r="L3" s="44" t="s">
        <v>38</v>
      </c>
      <c r="M3" s="44"/>
      <c r="S3" s="43"/>
      <c r="T3" s="43"/>
      <c r="U3" s="43"/>
      <c r="V3" s="43"/>
      <c r="W3" s="42"/>
      <c r="X3" s="42"/>
      <c r="Y3" s="41" t="s">
        <v>37</v>
      </c>
    </row>
    <row r="4" spans="1:44" ht="11.4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44" ht="15.75" customHeight="1">
      <c r="A5" s="253" t="s">
        <v>36</v>
      </c>
      <c r="B5" s="254"/>
      <c r="C5" s="254"/>
      <c r="D5" s="254"/>
      <c r="E5" s="255"/>
      <c r="F5" s="259" t="s">
        <v>35</v>
      </c>
      <c r="G5" s="260"/>
      <c r="H5" s="260"/>
      <c r="I5" s="264" t="s">
        <v>21</v>
      </c>
      <c r="J5" s="265"/>
      <c r="K5" s="259" t="s">
        <v>34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6"/>
      <c r="W5" s="270" t="s">
        <v>33</v>
      </c>
      <c r="X5" s="260"/>
      <c r="Y5" s="266"/>
    </row>
    <row r="6" spans="1:44" ht="15.75" customHeight="1">
      <c r="A6" s="256"/>
      <c r="B6" s="257"/>
      <c r="C6" s="257"/>
      <c r="D6" s="257"/>
      <c r="E6" s="258"/>
      <c r="F6" s="261"/>
      <c r="G6" s="262"/>
      <c r="H6" s="262"/>
      <c r="I6" s="273" t="s">
        <v>32</v>
      </c>
      <c r="J6" s="274"/>
      <c r="K6" s="267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9"/>
      <c r="W6" s="271"/>
      <c r="X6" s="262"/>
      <c r="Y6" s="272"/>
    </row>
    <row r="7" spans="1:44" ht="15.75" customHeight="1">
      <c r="A7" s="256"/>
      <c r="B7" s="257"/>
      <c r="C7" s="257"/>
      <c r="D7" s="257"/>
      <c r="E7" s="258"/>
      <c r="F7" s="263"/>
      <c r="G7" s="247"/>
      <c r="H7" s="247"/>
      <c r="I7" s="275"/>
      <c r="J7" s="276"/>
      <c r="K7" s="277" t="s">
        <v>31</v>
      </c>
      <c r="L7" s="278"/>
      <c r="M7" s="278"/>
      <c r="N7" s="278"/>
      <c r="O7" s="278"/>
      <c r="P7" s="279"/>
      <c r="Q7" s="277" t="s">
        <v>30</v>
      </c>
      <c r="R7" s="278"/>
      <c r="S7" s="278"/>
      <c r="T7" s="278"/>
      <c r="U7" s="278"/>
      <c r="V7" s="280"/>
      <c r="W7" s="271"/>
      <c r="X7" s="262"/>
      <c r="Y7" s="272"/>
    </row>
    <row r="8" spans="1:44" ht="15.75" customHeight="1">
      <c r="A8" s="256"/>
      <c r="B8" s="257"/>
      <c r="C8" s="257"/>
      <c r="D8" s="257"/>
      <c r="E8" s="258"/>
      <c r="F8" s="281" t="s">
        <v>28</v>
      </c>
      <c r="G8" s="300" t="s">
        <v>27</v>
      </c>
      <c r="H8" s="283" t="s">
        <v>29</v>
      </c>
      <c r="I8" s="281" t="s">
        <v>28</v>
      </c>
      <c r="J8" s="283" t="s">
        <v>27</v>
      </c>
      <c r="K8" s="285" t="s">
        <v>26</v>
      </c>
      <c r="L8" s="286"/>
      <c r="M8" s="286"/>
      <c r="N8" s="286" t="s">
        <v>4</v>
      </c>
      <c r="O8" s="286"/>
      <c r="P8" s="289"/>
      <c r="Q8" s="285" t="s">
        <v>26</v>
      </c>
      <c r="R8" s="286"/>
      <c r="S8" s="286"/>
      <c r="T8" s="286" t="s">
        <v>4</v>
      </c>
      <c r="U8" s="286"/>
      <c r="V8" s="302"/>
      <c r="W8" s="271"/>
      <c r="X8" s="262"/>
      <c r="Y8" s="272"/>
    </row>
    <row r="9" spans="1:44" ht="15.75" customHeight="1" thickBot="1">
      <c r="A9" s="256"/>
      <c r="B9" s="257"/>
      <c r="C9" s="257"/>
      <c r="D9" s="257"/>
      <c r="E9" s="258"/>
      <c r="F9" s="282"/>
      <c r="G9" s="301"/>
      <c r="H9" s="284"/>
      <c r="I9" s="282"/>
      <c r="J9" s="284"/>
      <c r="K9" s="287"/>
      <c r="L9" s="288"/>
      <c r="M9" s="288"/>
      <c r="N9" s="288"/>
      <c r="O9" s="288"/>
      <c r="P9" s="290"/>
      <c r="Q9" s="287"/>
      <c r="R9" s="288"/>
      <c r="S9" s="288"/>
      <c r="T9" s="288"/>
      <c r="U9" s="288"/>
      <c r="V9" s="303"/>
      <c r="W9" s="271"/>
      <c r="X9" s="262"/>
      <c r="Y9" s="272"/>
    </row>
    <row r="10" spans="1:44" ht="25.5" customHeight="1">
      <c r="A10" s="40" t="s">
        <v>25</v>
      </c>
      <c r="B10" s="39"/>
      <c r="C10" s="39"/>
      <c r="D10" s="39"/>
      <c r="E10" s="38"/>
      <c r="F10" s="36">
        <f>SUM(F11:F13)</f>
        <v>2</v>
      </c>
      <c r="G10" s="35">
        <f>SUM(G11:G13)</f>
        <v>4</v>
      </c>
      <c r="H10" s="37">
        <f t="shared" ref="H10:H15" si="0">F10+G10</f>
        <v>6</v>
      </c>
      <c r="I10" s="36">
        <f>SUM(I11:I13)</f>
        <v>1</v>
      </c>
      <c r="J10" s="35">
        <f>SUM(J11:J13)</f>
        <v>2</v>
      </c>
      <c r="K10" s="304">
        <f>SUM(K11:M13)</f>
        <v>1156000</v>
      </c>
      <c r="L10" s="305"/>
      <c r="M10" s="305"/>
      <c r="N10" s="401">
        <v>27940</v>
      </c>
      <c r="O10" s="401"/>
      <c r="P10" s="402"/>
      <c r="Q10" s="304">
        <f>Q11</f>
        <v>496000</v>
      </c>
      <c r="R10" s="305"/>
      <c r="S10" s="305"/>
      <c r="T10" s="401">
        <v>2448</v>
      </c>
      <c r="U10" s="401"/>
      <c r="V10" s="403"/>
      <c r="W10" s="404"/>
      <c r="X10" s="405"/>
      <c r="Y10" s="406"/>
    </row>
    <row r="11" spans="1:44" ht="18.75" customHeight="1">
      <c r="A11" s="34"/>
      <c r="B11" s="239" t="s">
        <v>24</v>
      </c>
      <c r="C11" s="239"/>
      <c r="D11" s="239"/>
      <c r="E11" s="240"/>
      <c r="F11" s="22">
        <v>2</v>
      </c>
      <c r="G11" s="24">
        <v>3</v>
      </c>
      <c r="H11" s="33">
        <f t="shared" si="0"/>
        <v>5</v>
      </c>
      <c r="I11" s="22">
        <v>1</v>
      </c>
      <c r="J11" s="21">
        <v>2</v>
      </c>
      <c r="K11" s="417">
        <v>996000</v>
      </c>
      <c r="L11" s="418"/>
      <c r="M11" s="419"/>
      <c r="N11" s="420"/>
      <c r="O11" s="420"/>
      <c r="P11" s="421"/>
      <c r="Q11" s="417">
        <v>496000</v>
      </c>
      <c r="R11" s="418"/>
      <c r="S11" s="418"/>
      <c r="T11" s="420"/>
      <c r="U11" s="420"/>
      <c r="V11" s="422"/>
      <c r="W11" s="428"/>
      <c r="X11" s="429"/>
      <c r="Y11" s="430"/>
    </row>
    <row r="12" spans="1:44" ht="18.75" customHeight="1">
      <c r="A12" s="34"/>
      <c r="B12" s="247" t="s">
        <v>23</v>
      </c>
      <c r="C12" s="247"/>
      <c r="D12" s="247"/>
      <c r="E12" s="248"/>
      <c r="F12" s="22"/>
      <c r="G12" s="24">
        <v>1</v>
      </c>
      <c r="H12" s="33">
        <f t="shared" si="0"/>
        <v>1</v>
      </c>
      <c r="I12" s="32"/>
      <c r="J12" s="31"/>
      <c r="K12" s="417">
        <v>160000</v>
      </c>
      <c r="L12" s="418"/>
      <c r="M12" s="419"/>
      <c r="N12" s="418">
        <f>K12*4.17/1000</f>
        <v>667.2</v>
      </c>
      <c r="O12" s="418"/>
      <c r="P12" s="423"/>
      <c r="Q12" s="424"/>
      <c r="R12" s="425"/>
      <c r="S12" s="425"/>
      <c r="T12" s="426"/>
      <c r="U12" s="426"/>
      <c r="V12" s="427"/>
      <c r="W12" s="428"/>
      <c r="X12" s="429"/>
      <c r="Y12" s="430"/>
    </row>
    <row r="13" spans="1:44" ht="18.75" customHeight="1">
      <c r="A13" s="30"/>
      <c r="B13" s="220" t="s">
        <v>22</v>
      </c>
      <c r="C13" s="221"/>
      <c r="D13" s="221"/>
      <c r="E13" s="222"/>
      <c r="F13" s="29"/>
      <c r="G13" s="28">
        <v>0</v>
      </c>
      <c r="H13" s="27">
        <f t="shared" si="0"/>
        <v>0</v>
      </c>
      <c r="I13" s="26"/>
      <c r="J13" s="25"/>
      <c r="K13" s="407"/>
      <c r="L13" s="408"/>
      <c r="M13" s="409"/>
      <c r="N13" s="408"/>
      <c r="O13" s="408"/>
      <c r="P13" s="410"/>
      <c r="Q13" s="411"/>
      <c r="R13" s="412"/>
      <c r="S13" s="412"/>
      <c r="T13" s="412"/>
      <c r="U13" s="412"/>
      <c r="V13" s="413"/>
      <c r="W13" s="414"/>
      <c r="X13" s="415"/>
      <c r="Y13" s="416"/>
    </row>
    <row r="14" spans="1:44" ht="25.5" customHeight="1">
      <c r="A14" s="205" t="s">
        <v>21</v>
      </c>
      <c r="B14" s="207" t="s">
        <v>20</v>
      </c>
      <c r="C14" s="208" t="s">
        <v>19</v>
      </c>
      <c r="D14" s="209"/>
      <c r="E14" s="210"/>
      <c r="F14" s="22"/>
      <c r="G14" s="24">
        <v>2</v>
      </c>
      <c r="H14" s="23">
        <f t="shared" si="0"/>
        <v>2</v>
      </c>
      <c r="I14" s="22"/>
      <c r="J14" s="21">
        <v>1</v>
      </c>
      <c r="K14" s="434">
        <v>430000</v>
      </c>
      <c r="L14" s="435"/>
      <c r="M14" s="436"/>
      <c r="N14" s="215">
        <v>20644</v>
      </c>
      <c r="O14" s="215"/>
      <c r="P14" s="473"/>
      <c r="Q14" s="434">
        <v>190000</v>
      </c>
      <c r="R14" s="435"/>
      <c r="S14" s="435"/>
      <c r="T14" s="215">
        <v>1520</v>
      </c>
      <c r="U14" s="215"/>
      <c r="V14" s="475"/>
      <c r="W14" s="440"/>
      <c r="X14" s="441"/>
      <c r="Y14" s="442"/>
      <c r="AG14" s="129"/>
      <c r="AH14" s="200"/>
      <c r="AI14" s="200"/>
      <c r="AJ14" s="129"/>
      <c r="AK14" s="200"/>
      <c r="AL14" s="200"/>
      <c r="AM14" s="130"/>
      <c r="AN14" s="200"/>
      <c r="AO14" s="200"/>
      <c r="AP14" s="129"/>
      <c r="AQ14" s="6"/>
      <c r="AR14" s="6"/>
    </row>
    <row r="15" spans="1:44" ht="25.5" customHeight="1" thickBot="1">
      <c r="A15" s="206"/>
      <c r="B15" s="207"/>
      <c r="C15" s="233" t="s">
        <v>18</v>
      </c>
      <c r="D15" s="234"/>
      <c r="E15" s="235"/>
      <c r="F15" s="18"/>
      <c r="G15" s="20">
        <v>1</v>
      </c>
      <c r="H15" s="19">
        <f t="shared" si="0"/>
        <v>1</v>
      </c>
      <c r="I15" s="18"/>
      <c r="J15" s="17"/>
      <c r="K15" s="431"/>
      <c r="L15" s="432"/>
      <c r="M15" s="433"/>
      <c r="N15" s="218"/>
      <c r="O15" s="218"/>
      <c r="P15" s="474"/>
      <c r="Q15" s="431"/>
      <c r="R15" s="432"/>
      <c r="S15" s="432"/>
      <c r="T15" s="218"/>
      <c r="U15" s="218"/>
      <c r="V15" s="476"/>
      <c r="W15" s="437"/>
      <c r="X15" s="438"/>
      <c r="Y15" s="439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ht="25.5" customHeight="1" thickBot="1">
      <c r="A16" s="16"/>
      <c r="B16" s="15"/>
      <c r="C16" s="14"/>
      <c r="D16" s="14"/>
      <c r="E16" s="14"/>
      <c r="F16" s="12"/>
      <c r="G16" s="12"/>
      <c r="H16" s="13"/>
      <c r="I16" s="12"/>
      <c r="J16" s="12"/>
      <c r="K16" s="6"/>
      <c r="L16" s="6"/>
      <c r="M16" s="6"/>
      <c r="N16" s="6"/>
      <c r="O16" s="201" t="s">
        <v>82</v>
      </c>
      <c r="P16" s="202"/>
      <c r="Q16" s="202"/>
      <c r="R16" s="203"/>
      <c r="S16" s="11" t="s">
        <v>17</v>
      </c>
      <c r="T16" s="9">
        <v>5</v>
      </c>
      <c r="U16" s="10" t="s">
        <v>16</v>
      </c>
      <c r="V16" s="9">
        <v>7</v>
      </c>
      <c r="W16" s="10" t="s">
        <v>15</v>
      </c>
      <c r="X16" s="9">
        <v>25</v>
      </c>
      <c r="Y16" s="8" t="s">
        <v>14</v>
      </c>
    </row>
    <row r="17" spans="1:28" ht="15.75" customHeight="1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5"/>
    </row>
    <row r="18" spans="1:28" ht="25.5" customHeight="1">
      <c r="A18" s="184" t="s">
        <v>13</v>
      </c>
      <c r="B18" s="185"/>
      <c r="C18" s="185"/>
      <c r="D18" s="185"/>
      <c r="E18" s="185"/>
      <c r="F18" s="185" t="s">
        <v>8</v>
      </c>
      <c r="G18" s="185"/>
      <c r="H18" s="185"/>
      <c r="I18" s="185"/>
      <c r="J18" s="185"/>
      <c r="K18" s="185" t="s">
        <v>7</v>
      </c>
      <c r="L18" s="185"/>
      <c r="M18" s="185"/>
      <c r="N18" s="185"/>
      <c r="O18" s="185"/>
      <c r="P18" s="185" t="s">
        <v>3</v>
      </c>
      <c r="Q18" s="185"/>
      <c r="R18" s="185"/>
      <c r="S18" s="185"/>
      <c r="T18" s="185" t="s">
        <v>6</v>
      </c>
      <c r="U18" s="185"/>
      <c r="V18" s="185"/>
      <c r="W18" s="185"/>
      <c r="X18" s="185"/>
      <c r="Y18" s="204"/>
    </row>
    <row r="19" spans="1:28" ht="25.5" customHeight="1">
      <c r="A19" s="186" t="s">
        <v>12</v>
      </c>
      <c r="B19" s="187"/>
      <c r="C19" s="187"/>
      <c r="D19" s="187"/>
      <c r="E19" s="187"/>
      <c r="F19" s="443">
        <f>27172+651</f>
        <v>27823</v>
      </c>
      <c r="G19" s="443"/>
      <c r="H19" s="443"/>
      <c r="I19" s="443"/>
      <c r="J19" s="443"/>
      <c r="K19" s="443">
        <v>2448</v>
      </c>
      <c r="L19" s="443"/>
      <c r="M19" s="443"/>
      <c r="N19" s="443"/>
      <c r="O19" s="443"/>
      <c r="P19" s="444">
        <f>SUM(F19:O19)</f>
        <v>30271</v>
      </c>
      <c r="Q19" s="444"/>
      <c r="R19" s="444"/>
      <c r="S19" s="444"/>
      <c r="T19" s="444">
        <f>P19+P20</f>
        <v>60659</v>
      </c>
      <c r="U19" s="444"/>
      <c r="V19" s="444"/>
      <c r="W19" s="444"/>
      <c r="X19" s="444"/>
      <c r="Y19" s="445"/>
    </row>
    <row r="20" spans="1:28" ht="25.5" customHeight="1">
      <c r="A20" s="195" t="s">
        <v>4</v>
      </c>
      <c r="B20" s="196"/>
      <c r="C20" s="196"/>
      <c r="D20" s="196"/>
      <c r="E20" s="196"/>
      <c r="F20" s="448">
        <v>27940</v>
      </c>
      <c r="G20" s="448"/>
      <c r="H20" s="448"/>
      <c r="I20" s="448"/>
      <c r="J20" s="448"/>
      <c r="K20" s="448">
        <v>2448</v>
      </c>
      <c r="L20" s="448"/>
      <c r="M20" s="448"/>
      <c r="N20" s="448"/>
      <c r="O20" s="448"/>
      <c r="P20" s="446">
        <f>SUM(F20:O20)</f>
        <v>30388</v>
      </c>
      <c r="Q20" s="446"/>
      <c r="R20" s="446"/>
      <c r="S20" s="446"/>
      <c r="T20" s="446"/>
      <c r="U20" s="446"/>
      <c r="V20" s="446"/>
      <c r="W20" s="446"/>
      <c r="X20" s="446"/>
      <c r="Y20" s="447"/>
    </row>
    <row r="21" spans="1:28" ht="15.75" customHeight="1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5"/>
    </row>
    <row r="22" spans="1:28" ht="25.5" customHeight="1">
      <c r="A22" s="184" t="s">
        <v>11</v>
      </c>
      <c r="B22" s="185"/>
      <c r="C22" s="185"/>
      <c r="D22" s="185"/>
      <c r="E22" s="185"/>
      <c r="F22" s="185" t="s">
        <v>8</v>
      </c>
      <c r="G22" s="185"/>
      <c r="H22" s="185"/>
      <c r="I22" s="185"/>
      <c r="J22" s="185"/>
      <c r="K22" s="185" t="s">
        <v>7</v>
      </c>
      <c r="L22" s="185"/>
      <c r="M22" s="185"/>
      <c r="N22" s="185"/>
      <c r="O22" s="185"/>
      <c r="P22" s="185" t="s">
        <v>3</v>
      </c>
      <c r="Q22" s="185"/>
      <c r="R22" s="185"/>
      <c r="S22" s="185"/>
      <c r="T22" s="185" t="s">
        <v>6</v>
      </c>
      <c r="U22" s="185"/>
      <c r="V22" s="185"/>
      <c r="W22" s="185"/>
      <c r="X22" s="185"/>
      <c r="Y22" s="204"/>
    </row>
    <row r="23" spans="1:28" ht="25.5" customHeight="1">
      <c r="A23" s="186" t="s">
        <v>10</v>
      </c>
      <c r="B23" s="187"/>
      <c r="C23" s="187"/>
      <c r="D23" s="187"/>
      <c r="E23" s="187"/>
      <c r="F23" s="443">
        <v>-6049</v>
      </c>
      <c r="G23" s="443"/>
      <c r="H23" s="443"/>
      <c r="I23" s="443"/>
      <c r="J23" s="443"/>
      <c r="K23" s="443">
        <v>-1008</v>
      </c>
      <c r="L23" s="443"/>
      <c r="M23" s="443"/>
      <c r="N23" s="443"/>
      <c r="O23" s="443"/>
      <c r="P23" s="444">
        <f>SUM(F23:O23)</f>
        <v>-7057</v>
      </c>
      <c r="Q23" s="444"/>
      <c r="R23" s="444"/>
      <c r="S23" s="444"/>
      <c r="T23" s="444">
        <f>P23+P24</f>
        <v>-14114</v>
      </c>
      <c r="U23" s="444"/>
      <c r="V23" s="444"/>
      <c r="W23" s="444"/>
      <c r="X23" s="444"/>
      <c r="Y23" s="445"/>
    </row>
    <row r="24" spans="1:28" ht="25.5" customHeight="1">
      <c r="A24" s="195" t="s">
        <v>4</v>
      </c>
      <c r="B24" s="196"/>
      <c r="C24" s="196"/>
      <c r="D24" s="196"/>
      <c r="E24" s="196"/>
      <c r="F24" s="448">
        <v>-6049</v>
      </c>
      <c r="G24" s="448"/>
      <c r="H24" s="448"/>
      <c r="I24" s="448"/>
      <c r="J24" s="448"/>
      <c r="K24" s="448">
        <v>-1008</v>
      </c>
      <c r="L24" s="448"/>
      <c r="M24" s="448"/>
      <c r="N24" s="448"/>
      <c r="O24" s="448"/>
      <c r="P24" s="446">
        <f>SUM(F24:O24)</f>
        <v>-7057</v>
      </c>
      <c r="Q24" s="446"/>
      <c r="R24" s="446"/>
      <c r="S24" s="446"/>
      <c r="T24" s="446"/>
      <c r="U24" s="446"/>
      <c r="V24" s="446"/>
      <c r="W24" s="446"/>
      <c r="X24" s="446"/>
      <c r="Y24" s="447"/>
    </row>
    <row r="25" spans="1:28" ht="16.5" customHeight="1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5"/>
      <c r="Z25" s="6"/>
      <c r="AA25" s="6"/>
      <c r="AB25" s="6"/>
    </row>
    <row r="26" spans="1:28" ht="25.5" customHeight="1">
      <c r="A26" s="184" t="s">
        <v>9</v>
      </c>
      <c r="B26" s="185"/>
      <c r="C26" s="185"/>
      <c r="D26" s="185"/>
      <c r="E26" s="185"/>
      <c r="F26" s="185" t="s">
        <v>8</v>
      </c>
      <c r="G26" s="185"/>
      <c r="H26" s="185"/>
      <c r="I26" s="185"/>
      <c r="J26" s="185"/>
      <c r="K26" s="185" t="s">
        <v>7</v>
      </c>
      <c r="L26" s="185"/>
      <c r="M26" s="185"/>
      <c r="N26" s="185"/>
      <c r="O26" s="185"/>
      <c r="P26" s="185" t="s">
        <v>3</v>
      </c>
      <c r="Q26" s="185"/>
      <c r="R26" s="185"/>
      <c r="S26" s="185"/>
      <c r="T26" s="185" t="s">
        <v>6</v>
      </c>
      <c r="U26" s="185"/>
      <c r="V26" s="185"/>
      <c r="W26" s="185"/>
      <c r="X26" s="185"/>
      <c r="Y26" s="204"/>
    </row>
    <row r="27" spans="1:28" ht="25.5" customHeight="1">
      <c r="A27" s="186" t="s">
        <v>5</v>
      </c>
      <c r="B27" s="187"/>
      <c r="C27" s="187"/>
      <c r="D27" s="187"/>
      <c r="E27" s="187"/>
      <c r="F27" s="449">
        <f>F19+F23</f>
        <v>21774</v>
      </c>
      <c r="G27" s="450"/>
      <c r="H27" s="450"/>
      <c r="I27" s="450"/>
      <c r="J27" s="450"/>
      <c r="K27" s="443">
        <f>K19+K23</f>
        <v>1440</v>
      </c>
      <c r="L27" s="443"/>
      <c r="M27" s="443"/>
      <c r="N27" s="443"/>
      <c r="O27" s="443"/>
      <c r="P27" s="444">
        <f>SUM(F27:O27)</f>
        <v>23214</v>
      </c>
      <c r="Q27" s="444"/>
      <c r="R27" s="444"/>
      <c r="S27" s="444"/>
      <c r="T27" s="444">
        <f>P27+P28</f>
        <v>46545</v>
      </c>
      <c r="U27" s="444"/>
      <c r="V27" s="444"/>
      <c r="W27" s="444"/>
      <c r="X27" s="444"/>
      <c r="Y27" s="445"/>
    </row>
    <row r="28" spans="1:28" ht="25.5" customHeight="1">
      <c r="A28" s="195" t="s">
        <v>4</v>
      </c>
      <c r="B28" s="196"/>
      <c r="C28" s="196"/>
      <c r="D28" s="196"/>
      <c r="E28" s="196"/>
      <c r="F28" s="451">
        <f>F20+F24</f>
        <v>21891</v>
      </c>
      <c r="G28" s="452"/>
      <c r="H28" s="452"/>
      <c r="I28" s="452"/>
      <c r="J28" s="452"/>
      <c r="K28" s="451">
        <f>K20+K24</f>
        <v>1440</v>
      </c>
      <c r="L28" s="452"/>
      <c r="M28" s="452"/>
      <c r="N28" s="452"/>
      <c r="O28" s="452"/>
      <c r="P28" s="446">
        <f>SUM(F28:O28)</f>
        <v>23331</v>
      </c>
      <c r="Q28" s="446"/>
      <c r="R28" s="446"/>
      <c r="S28" s="446"/>
      <c r="T28" s="446"/>
      <c r="U28" s="446"/>
      <c r="V28" s="446"/>
      <c r="W28" s="446"/>
      <c r="X28" s="446"/>
      <c r="Y28" s="447"/>
    </row>
    <row r="29" spans="1:28" ht="25.5" customHeight="1" thickBot="1">
      <c r="A29" s="170" t="s">
        <v>3</v>
      </c>
      <c r="B29" s="171"/>
      <c r="C29" s="171"/>
      <c r="D29" s="171"/>
      <c r="E29" s="172"/>
      <c r="F29" s="455">
        <f>SUM(F27:J28)</f>
        <v>43665</v>
      </c>
      <c r="G29" s="456"/>
      <c r="H29" s="456"/>
      <c r="I29" s="456"/>
      <c r="J29" s="457"/>
      <c r="K29" s="455">
        <f>SUM(K27:O28)</f>
        <v>2880</v>
      </c>
      <c r="L29" s="456"/>
      <c r="M29" s="456"/>
      <c r="N29" s="456"/>
      <c r="O29" s="457"/>
      <c r="P29" s="455">
        <f>SUM(F29:O29)</f>
        <v>46545</v>
      </c>
      <c r="Q29" s="456"/>
      <c r="R29" s="456"/>
      <c r="S29" s="458"/>
      <c r="T29" s="462"/>
      <c r="U29" s="463"/>
      <c r="V29" s="463"/>
      <c r="W29" s="463"/>
      <c r="X29" s="463"/>
      <c r="Y29" s="464"/>
    </row>
    <row r="30" spans="1:28" ht="19.5" customHeight="1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5"/>
    </row>
    <row r="31" spans="1:28" ht="30" customHeight="1">
      <c r="A31" s="177" t="s">
        <v>2</v>
      </c>
      <c r="B31" s="178"/>
      <c r="C31" s="178"/>
      <c r="D31" s="178"/>
      <c r="E31" s="178"/>
      <c r="F31" s="453"/>
      <c r="G31" s="453"/>
      <c r="H31" s="453"/>
      <c r="I31" s="453"/>
      <c r="J31" s="453"/>
      <c r="K31" s="453"/>
      <c r="L31" s="459"/>
      <c r="M31" s="180" t="s">
        <v>1</v>
      </c>
      <c r="N31" s="178"/>
      <c r="O31" s="460" t="s">
        <v>80</v>
      </c>
      <c r="P31" s="460"/>
      <c r="Q31" s="460"/>
      <c r="R31" s="461"/>
      <c r="S31" s="183" t="s">
        <v>99</v>
      </c>
      <c r="T31" s="178"/>
      <c r="U31" s="453" t="s">
        <v>81</v>
      </c>
      <c r="V31" s="453"/>
      <c r="W31" s="453"/>
      <c r="X31" s="453"/>
      <c r="Y31" s="454"/>
    </row>
    <row r="32" spans="1:28" ht="27.75" customHeight="1" thickBot="1">
      <c r="A32" s="4"/>
      <c r="B32" s="3" t="s"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2"/>
    </row>
  </sheetData>
  <mergeCells count="111">
    <mergeCell ref="U31:Y31"/>
    <mergeCell ref="A29:E29"/>
    <mergeCell ref="F29:J29"/>
    <mergeCell ref="K29:O29"/>
    <mergeCell ref="P29:S29"/>
    <mergeCell ref="A31:E31"/>
    <mergeCell ref="F31:L31"/>
    <mergeCell ref="M31:N31"/>
    <mergeCell ref="O31:R31"/>
    <mergeCell ref="S31:T31"/>
    <mergeCell ref="T29:Y29"/>
    <mergeCell ref="A27:E27"/>
    <mergeCell ref="F27:J27"/>
    <mergeCell ref="K27:O27"/>
    <mergeCell ref="P27:S27"/>
    <mergeCell ref="T27:Y28"/>
    <mergeCell ref="A28:E28"/>
    <mergeCell ref="F28:J28"/>
    <mergeCell ref="K28:O28"/>
    <mergeCell ref="P28:S28"/>
    <mergeCell ref="A26:E26"/>
    <mergeCell ref="F26:J26"/>
    <mergeCell ref="K26:O26"/>
    <mergeCell ref="P26:S26"/>
    <mergeCell ref="A22:E22"/>
    <mergeCell ref="F22:J22"/>
    <mergeCell ref="K22:O22"/>
    <mergeCell ref="P22:S22"/>
    <mergeCell ref="T26:Y26"/>
    <mergeCell ref="A23:E23"/>
    <mergeCell ref="F23:J23"/>
    <mergeCell ref="K23:O23"/>
    <mergeCell ref="P23:S23"/>
    <mergeCell ref="T23:Y24"/>
    <mergeCell ref="A24:E24"/>
    <mergeCell ref="F24:J24"/>
    <mergeCell ref="K24:O24"/>
    <mergeCell ref="P24:S24"/>
    <mergeCell ref="O16:R16"/>
    <mergeCell ref="A18:E18"/>
    <mergeCell ref="F18:J18"/>
    <mergeCell ref="K18:O18"/>
    <mergeCell ref="P18:S18"/>
    <mergeCell ref="T18:Y18"/>
    <mergeCell ref="T14:V14"/>
    <mergeCell ref="W14:Y14"/>
    <mergeCell ref="T22:Y22"/>
    <mergeCell ref="A19:E19"/>
    <mergeCell ref="F19:J19"/>
    <mergeCell ref="K19:O19"/>
    <mergeCell ref="P19:S19"/>
    <mergeCell ref="T19:Y20"/>
    <mergeCell ref="A20:E20"/>
    <mergeCell ref="F20:J20"/>
    <mergeCell ref="K20:O20"/>
    <mergeCell ref="P20:S20"/>
    <mergeCell ref="AH14:AI14"/>
    <mergeCell ref="AK14:AL14"/>
    <mergeCell ref="AN14:AO14"/>
    <mergeCell ref="C15:E15"/>
    <mergeCell ref="K15:M15"/>
    <mergeCell ref="N15:P15"/>
    <mergeCell ref="Q15:S15"/>
    <mergeCell ref="T15:V15"/>
    <mergeCell ref="A14:A15"/>
    <mergeCell ref="B14:B15"/>
    <mergeCell ref="C14:E14"/>
    <mergeCell ref="K14:M14"/>
    <mergeCell ref="N14:P14"/>
    <mergeCell ref="Q14:S14"/>
    <mergeCell ref="W15:Y15"/>
    <mergeCell ref="B13:E13"/>
    <mergeCell ref="K13:M13"/>
    <mergeCell ref="N13:P13"/>
    <mergeCell ref="Q13:S13"/>
    <mergeCell ref="T13:V13"/>
    <mergeCell ref="W13:Y13"/>
    <mergeCell ref="B11:E11"/>
    <mergeCell ref="K11:M11"/>
    <mergeCell ref="N11:P11"/>
    <mergeCell ref="Q11:S11"/>
    <mergeCell ref="T11:V11"/>
    <mergeCell ref="B12:E12"/>
    <mergeCell ref="K12:M12"/>
    <mergeCell ref="N12:P12"/>
    <mergeCell ref="Q12:S12"/>
    <mergeCell ref="T12:V12"/>
    <mergeCell ref="W11:Y11"/>
    <mergeCell ref="W12:Y12"/>
    <mergeCell ref="K10:M10"/>
    <mergeCell ref="N10:P10"/>
    <mergeCell ref="Q10:S10"/>
    <mergeCell ref="T10:V10"/>
    <mergeCell ref="W10:Y10"/>
    <mergeCell ref="H8:H9"/>
    <mergeCell ref="I8:I9"/>
    <mergeCell ref="J8:J9"/>
    <mergeCell ref="K8:M9"/>
    <mergeCell ref="N8:P9"/>
    <mergeCell ref="Q8:S9"/>
    <mergeCell ref="A5:E9"/>
    <mergeCell ref="F5:H7"/>
    <mergeCell ref="I5:J5"/>
    <mergeCell ref="K5:V6"/>
    <mergeCell ref="W5:Y9"/>
    <mergeCell ref="I6:J7"/>
    <mergeCell ref="K7:P7"/>
    <mergeCell ref="Q7:V7"/>
    <mergeCell ref="F8:F9"/>
    <mergeCell ref="G8:G9"/>
    <mergeCell ref="T8:V9"/>
  </mergeCells>
  <phoneticPr fontId="4"/>
  <dataValidations count="1">
    <dataValidation imeMode="halfAlpha" allowBlank="1" showInputMessage="1" showErrorMessage="1" sqref="C3 E3 W14:Y15 O16:Q16 F16:J16 AI14:AK14 T10:V15 K11:M13 Q10 K10 Q11:S15 N10:P15 F10:J13 F14:M15" xr:uid="{1688B637-314B-4C7C-AF4A-5E5B23F8B610}"/>
  </dataValidations>
  <pageMargins left="1.1811023622047245" right="0.59055118110236227" top="0.78740157480314965" bottom="0.59055118110236227" header="0" footer="0"/>
  <pageSetup paperSize="9" scale="72" orientation="landscape" blackAndWhite="1" r:id="rId1"/>
  <rowBreaks count="1" manualBreakCount="1">
    <brk id="32" max="32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8083-4A7D-470F-AF23-22C7CDF9BE15}">
  <dimension ref="A1:J39"/>
  <sheetViews>
    <sheetView view="pageBreakPreview" zoomScaleNormal="87" zoomScaleSheetLayoutView="100" workbookViewId="0">
      <selection activeCell="B30" sqref="B30"/>
    </sheetView>
  </sheetViews>
  <sheetFormatPr defaultColWidth="9" defaultRowHeight="17.25" customHeight="1"/>
  <cols>
    <col min="1" max="1" width="4.5" style="53" customWidth="1"/>
    <col min="2" max="2" width="13.875" style="54" customWidth="1"/>
    <col min="3" max="3" width="16.5" style="53" customWidth="1"/>
    <col min="4" max="4" width="12" style="53" customWidth="1"/>
    <col min="5" max="5" width="5.625" style="53" customWidth="1"/>
    <col min="6" max="6" width="14.5" style="53" customWidth="1"/>
    <col min="7" max="7" width="12.5" style="53" customWidth="1"/>
    <col min="8" max="8" width="13.875" style="53" customWidth="1"/>
    <col min="9" max="9" width="10.125" style="53" customWidth="1"/>
    <col min="10" max="10" width="16.375" style="53" customWidth="1"/>
    <col min="11" max="16384" width="9" style="53"/>
  </cols>
  <sheetData>
    <row r="1" spans="1:10" ht="24.75" customHeight="1">
      <c r="A1" s="314" t="s">
        <v>68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0" ht="17.25" customHeight="1">
      <c r="A2" s="86"/>
      <c r="B2" s="87"/>
      <c r="C2" s="86"/>
      <c r="D2" s="86"/>
      <c r="E2" s="86"/>
      <c r="F2" s="86"/>
      <c r="G2" s="86"/>
      <c r="H2" s="86"/>
      <c r="I2" s="86"/>
      <c r="J2" s="86"/>
    </row>
    <row r="3" spans="1:10" ht="17.25" customHeight="1">
      <c r="A3" s="86"/>
      <c r="B3" s="85" t="s">
        <v>67</v>
      </c>
      <c r="C3" s="84">
        <v>7</v>
      </c>
      <c r="D3" s="83" t="s">
        <v>66</v>
      </c>
      <c r="E3" s="83"/>
      <c r="F3" s="82" t="s">
        <v>40</v>
      </c>
      <c r="G3" s="82" t="s">
        <v>65</v>
      </c>
      <c r="H3" s="81"/>
      <c r="I3" s="81"/>
      <c r="J3" s="80"/>
    </row>
    <row r="4" spans="1:10" ht="17.25" customHeight="1" thickBot="1">
      <c r="J4" s="54" t="s">
        <v>64</v>
      </c>
    </row>
    <row r="5" spans="1:10" ht="17.25" customHeight="1">
      <c r="A5" s="336"/>
      <c r="B5" s="465" t="s">
        <v>63</v>
      </c>
      <c r="C5" s="328" t="s">
        <v>62</v>
      </c>
      <c r="D5" s="322" t="s">
        <v>61</v>
      </c>
      <c r="E5" s="322" t="s">
        <v>60</v>
      </c>
      <c r="F5" s="325" t="s">
        <v>59</v>
      </c>
      <c r="G5" s="327"/>
      <c r="H5" s="325" t="s">
        <v>58</v>
      </c>
      <c r="I5" s="327"/>
      <c r="J5" s="315" t="s">
        <v>57</v>
      </c>
    </row>
    <row r="6" spans="1:10" ht="17.25" customHeight="1">
      <c r="A6" s="337"/>
      <c r="B6" s="466"/>
      <c r="C6" s="329"/>
      <c r="D6" s="323"/>
      <c r="E6" s="323"/>
      <c r="F6" s="318" t="s">
        <v>56</v>
      </c>
      <c r="G6" s="320" t="s">
        <v>12</v>
      </c>
      <c r="H6" s="318" t="s">
        <v>56</v>
      </c>
      <c r="I6" s="320" t="s">
        <v>12</v>
      </c>
      <c r="J6" s="316"/>
    </row>
    <row r="7" spans="1:10" ht="17.25" customHeight="1">
      <c r="A7" s="338"/>
      <c r="B7" s="467"/>
      <c r="C7" s="330"/>
      <c r="D7" s="324"/>
      <c r="E7" s="324"/>
      <c r="F7" s="319"/>
      <c r="G7" s="321"/>
      <c r="H7" s="319"/>
      <c r="I7" s="321"/>
      <c r="J7" s="317"/>
    </row>
    <row r="8" spans="1:10" ht="30" customHeight="1">
      <c r="A8" s="79">
        <f t="shared" ref="A8:A37" si="0">ROW()-7</f>
        <v>1</v>
      </c>
      <c r="B8" s="78">
        <v>7000000</v>
      </c>
      <c r="C8" s="77" t="s">
        <v>55</v>
      </c>
      <c r="D8" s="76">
        <v>27490</v>
      </c>
      <c r="E8" s="75" t="s">
        <v>28</v>
      </c>
      <c r="F8" s="74">
        <v>180000</v>
      </c>
      <c r="G8" s="73">
        <v>8641</v>
      </c>
      <c r="H8" s="74">
        <v>180000</v>
      </c>
      <c r="I8" s="73">
        <v>1440</v>
      </c>
      <c r="J8" s="72"/>
    </row>
    <row r="9" spans="1:10" ht="30" customHeight="1">
      <c r="A9" s="68">
        <f t="shared" si="0"/>
        <v>2</v>
      </c>
      <c r="B9" s="67">
        <v>7000001</v>
      </c>
      <c r="C9" s="64" t="s">
        <v>54</v>
      </c>
      <c r="D9" s="63">
        <v>34917</v>
      </c>
      <c r="E9" s="62" t="s">
        <v>27</v>
      </c>
      <c r="F9" s="61">
        <v>190000</v>
      </c>
      <c r="G9" s="60">
        <v>0</v>
      </c>
      <c r="H9" s="61">
        <v>190000</v>
      </c>
      <c r="I9" s="60">
        <v>0</v>
      </c>
      <c r="J9" s="59" t="s">
        <v>53</v>
      </c>
    </row>
    <row r="10" spans="1:10" ht="30" customHeight="1">
      <c r="A10" s="68">
        <f t="shared" si="0"/>
        <v>3</v>
      </c>
      <c r="B10" s="67">
        <v>7000002</v>
      </c>
      <c r="C10" s="64" t="s">
        <v>52</v>
      </c>
      <c r="D10" s="63">
        <v>34150</v>
      </c>
      <c r="E10" s="62" t="s">
        <v>27</v>
      </c>
      <c r="F10" s="61">
        <v>240000</v>
      </c>
      <c r="G10" s="60">
        <v>0</v>
      </c>
      <c r="H10" s="61"/>
      <c r="I10" s="60"/>
      <c r="J10" s="59" t="s">
        <v>51</v>
      </c>
    </row>
    <row r="11" spans="1:10" ht="30" customHeight="1">
      <c r="A11" s="68">
        <f t="shared" si="0"/>
        <v>4</v>
      </c>
      <c r="B11" s="67">
        <v>7000003</v>
      </c>
      <c r="C11" s="64" t="s">
        <v>50</v>
      </c>
      <c r="D11" s="63">
        <v>34688</v>
      </c>
      <c r="E11" s="62" t="s">
        <v>28</v>
      </c>
      <c r="F11" s="61">
        <v>260000</v>
      </c>
      <c r="G11" s="69">
        <v>12482</v>
      </c>
      <c r="H11" s="61"/>
      <c r="I11" s="60"/>
      <c r="J11" s="59" t="s">
        <v>49</v>
      </c>
    </row>
    <row r="12" spans="1:10" ht="30" customHeight="1">
      <c r="A12" s="68">
        <f t="shared" si="0"/>
        <v>5</v>
      </c>
      <c r="B12" s="67">
        <v>7000004</v>
      </c>
      <c r="C12" s="64" t="s">
        <v>48</v>
      </c>
      <c r="D12" s="63">
        <v>17531</v>
      </c>
      <c r="E12" s="62" t="s">
        <v>27</v>
      </c>
      <c r="F12" s="61">
        <v>160000</v>
      </c>
      <c r="G12" s="60">
        <v>651</v>
      </c>
      <c r="H12" s="61">
        <v>0</v>
      </c>
      <c r="I12" s="60">
        <v>0</v>
      </c>
      <c r="J12" s="59" t="s">
        <v>47</v>
      </c>
    </row>
    <row r="13" spans="1:10" ht="30" customHeight="1">
      <c r="A13" s="68">
        <f t="shared" si="0"/>
        <v>6</v>
      </c>
      <c r="B13" s="120">
        <v>7000005</v>
      </c>
      <c r="C13" s="121" t="s">
        <v>46</v>
      </c>
      <c r="D13" s="122">
        <v>26119</v>
      </c>
      <c r="E13" s="123" t="s">
        <v>27</v>
      </c>
      <c r="F13" s="124">
        <v>126000</v>
      </c>
      <c r="G13" s="125">
        <v>6049</v>
      </c>
      <c r="H13" s="124">
        <v>126000</v>
      </c>
      <c r="I13" s="125">
        <v>1008</v>
      </c>
      <c r="J13" s="126" t="s">
        <v>45</v>
      </c>
    </row>
    <row r="14" spans="1:10" ht="30" customHeight="1">
      <c r="A14" s="68">
        <f t="shared" si="0"/>
        <v>7</v>
      </c>
      <c r="B14" s="120"/>
      <c r="C14" s="121"/>
      <c r="D14" s="122"/>
      <c r="E14" s="123"/>
      <c r="F14" s="124"/>
      <c r="G14" s="125"/>
      <c r="H14" s="124"/>
      <c r="I14" s="125"/>
      <c r="J14" s="126"/>
    </row>
    <row r="15" spans="1:10" ht="30" customHeight="1">
      <c r="A15" s="68">
        <f t="shared" si="0"/>
        <v>8</v>
      </c>
      <c r="B15" s="67"/>
      <c r="C15" s="64"/>
      <c r="D15" s="63"/>
      <c r="E15" s="62"/>
      <c r="F15" s="61"/>
      <c r="G15" s="60"/>
      <c r="H15" s="61"/>
      <c r="I15" s="60"/>
      <c r="J15" s="59"/>
    </row>
    <row r="16" spans="1:10" ht="30" customHeight="1">
      <c r="A16" s="68">
        <f t="shared" si="0"/>
        <v>9</v>
      </c>
      <c r="B16" s="67"/>
      <c r="C16" s="64"/>
      <c r="D16" s="63"/>
      <c r="E16" s="62"/>
      <c r="F16" s="61"/>
      <c r="G16" s="60"/>
      <c r="H16" s="61"/>
      <c r="I16" s="60"/>
      <c r="J16" s="59"/>
    </row>
    <row r="17" spans="1:10" ht="30" customHeight="1">
      <c r="A17" s="68">
        <f t="shared" si="0"/>
        <v>10</v>
      </c>
      <c r="B17" s="67"/>
      <c r="C17" s="64"/>
      <c r="D17" s="63"/>
      <c r="E17" s="62"/>
      <c r="F17" s="61"/>
      <c r="G17" s="69"/>
      <c r="H17" s="61"/>
      <c r="I17" s="69"/>
      <c r="J17" s="59"/>
    </row>
    <row r="18" spans="1:10" ht="30" customHeight="1">
      <c r="A18" s="68">
        <f t="shared" si="0"/>
        <v>11</v>
      </c>
      <c r="B18" s="67"/>
      <c r="C18" s="64"/>
      <c r="D18" s="63"/>
      <c r="E18" s="62"/>
      <c r="F18" s="61"/>
      <c r="G18" s="60"/>
      <c r="H18" s="61"/>
      <c r="I18" s="60"/>
      <c r="J18" s="59"/>
    </row>
    <row r="19" spans="1:10" ht="30" customHeight="1">
      <c r="A19" s="68">
        <f t="shared" si="0"/>
        <v>12</v>
      </c>
      <c r="B19" s="67"/>
      <c r="C19" s="64"/>
      <c r="D19" s="63"/>
      <c r="E19" s="62"/>
      <c r="F19" s="61"/>
      <c r="G19" s="60"/>
      <c r="H19" s="61"/>
      <c r="I19" s="60"/>
      <c r="J19" s="59"/>
    </row>
    <row r="20" spans="1:10" ht="30" customHeight="1">
      <c r="A20" s="68">
        <f t="shared" si="0"/>
        <v>13</v>
      </c>
      <c r="B20" s="67"/>
      <c r="C20" s="64"/>
      <c r="D20" s="63"/>
      <c r="E20" s="62"/>
      <c r="F20" s="61"/>
      <c r="G20" s="60"/>
      <c r="H20" s="61"/>
      <c r="I20" s="60"/>
      <c r="J20" s="59"/>
    </row>
    <row r="21" spans="1:10" ht="30" customHeight="1">
      <c r="A21" s="68">
        <f t="shared" si="0"/>
        <v>14</v>
      </c>
      <c r="B21" s="67"/>
      <c r="C21" s="64"/>
      <c r="D21" s="63"/>
      <c r="E21" s="62"/>
      <c r="F21" s="61"/>
      <c r="G21" s="60"/>
      <c r="H21" s="61"/>
      <c r="I21" s="60"/>
      <c r="J21" s="59"/>
    </row>
    <row r="22" spans="1:10" ht="30" customHeight="1">
      <c r="A22" s="68">
        <f t="shared" si="0"/>
        <v>15</v>
      </c>
      <c r="B22" s="67"/>
      <c r="C22" s="64"/>
      <c r="D22" s="63"/>
      <c r="E22" s="62"/>
      <c r="F22" s="61"/>
      <c r="G22" s="60"/>
      <c r="H22" s="61"/>
      <c r="I22" s="60"/>
      <c r="J22" s="59"/>
    </row>
    <row r="23" spans="1:10" ht="30" customHeight="1">
      <c r="A23" s="68">
        <f t="shared" si="0"/>
        <v>16</v>
      </c>
      <c r="B23" s="67"/>
      <c r="C23" s="64"/>
      <c r="D23" s="63"/>
      <c r="E23" s="62"/>
      <c r="F23" s="61"/>
      <c r="G23" s="60"/>
      <c r="H23" s="61"/>
      <c r="I23" s="60"/>
      <c r="J23" s="59"/>
    </row>
    <row r="24" spans="1:10" ht="30" customHeight="1">
      <c r="A24" s="68">
        <f t="shared" si="0"/>
        <v>17</v>
      </c>
      <c r="B24" s="67"/>
      <c r="C24" s="64"/>
      <c r="D24" s="63"/>
      <c r="E24" s="62"/>
      <c r="F24" s="61"/>
      <c r="G24" s="60"/>
      <c r="H24" s="61"/>
      <c r="I24" s="60"/>
      <c r="J24" s="59"/>
    </row>
    <row r="25" spans="1:10" ht="30" customHeight="1">
      <c r="A25" s="68">
        <f t="shared" si="0"/>
        <v>18</v>
      </c>
      <c r="B25" s="67"/>
      <c r="C25" s="64"/>
      <c r="D25" s="63"/>
      <c r="E25" s="62"/>
      <c r="F25" s="61"/>
      <c r="G25" s="60"/>
      <c r="H25" s="61"/>
      <c r="I25" s="60"/>
      <c r="J25" s="59"/>
    </row>
    <row r="26" spans="1:10" ht="30" customHeight="1">
      <c r="A26" s="68">
        <f t="shared" si="0"/>
        <v>19</v>
      </c>
      <c r="B26" s="67"/>
      <c r="C26" s="64"/>
      <c r="D26" s="63"/>
      <c r="E26" s="62"/>
      <c r="F26" s="61"/>
      <c r="G26" s="60"/>
      <c r="H26" s="61"/>
      <c r="I26" s="60"/>
      <c r="J26" s="59"/>
    </row>
    <row r="27" spans="1:10" ht="30" customHeight="1">
      <c r="A27" s="68">
        <f t="shared" si="0"/>
        <v>20</v>
      </c>
      <c r="B27" s="67"/>
      <c r="C27" s="64"/>
      <c r="D27" s="63"/>
      <c r="E27" s="62"/>
      <c r="F27" s="61"/>
      <c r="G27" s="60"/>
      <c r="H27" s="61"/>
      <c r="I27" s="60"/>
      <c r="J27" s="59"/>
    </row>
    <row r="28" spans="1:10" ht="30" customHeight="1">
      <c r="A28" s="68">
        <f t="shared" si="0"/>
        <v>21</v>
      </c>
      <c r="B28" s="67"/>
      <c r="C28" s="64"/>
      <c r="D28" s="63"/>
      <c r="E28" s="62"/>
      <c r="F28" s="61"/>
      <c r="G28" s="60"/>
      <c r="H28" s="61"/>
      <c r="I28" s="60"/>
      <c r="J28" s="59"/>
    </row>
    <row r="29" spans="1:10" ht="30" customHeight="1">
      <c r="A29" s="68">
        <f t="shared" si="0"/>
        <v>22</v>
      </c>
      <c r="B29" s="67"/>
      <c r="C29" s="64"/>
      <c r="D29" s="63"/>
      <c r="E29" s="62"/>
      <c r="F29" s="61"/>
      <c r="G29" s="60"/>
      <c r="H29" s="61"/>
      <c r="I29" s="60"/>
      <c r="J29" s="59"/>
    </row>
    <row r="30" spans="1:10" ht="30" customHeight="1">
      <c r="A30" s="68">
        <f t="shared" si="0"/>
        <v>23</v>
      </c>
      <c r="B30" s="67"/>
      <c r="C30" s="64"/>
      <c r="D30" s="63"/>
      <c r="E30" s="62"/>
      <c r="F30" s="61"/>
      <c r="G30" s="60"/>
      <c r="H30" s="61"/>
      <c r="I30" s="60"/>
      <c r="J30" s="59"/>
    </row>
    <row r="31" spans="1:10" ht="30" customHeight="1">
      <c r="A31" s="68">
        <f t="shared" si="0"/>
        <v>24</v>
      </c>
      <c r="B31" s="67"/>
      <c r="C31" s="64"/>
      <c r="D31" s="63"/>
      <c r="E31" s="62"/>
      <c r="F31" s="61"/>
      <c r="G31" s="60"/>
      <c r="H31" s="61"/>
      <c r="I31" s="60"/>
      <c r="J31" s="59"/>
    </row>
    <row r="32" spans="1:10" ht="30" customHeight="1">
      <c r="A32" s="68">
        <f t="shared" si="0"/>
        <v>25</v>
      </c>
      <c r="B32" s="67"/>
      <c r="C32" s="64"/>
      <c r="D32" s="63"/>
      <c r="E32" s="62"/>
      <c r="F32" s="61"/>
      <c r="G32" s="60"/>
      <c r="H32" s="61"/>
      <c r="I32" s="60"/>
      <c r="J32" s="59"/>
    </row>
    <row r="33" spans="1:10" ht="30" customHeight="1">
      <c r="A33" s="68">
        <f t="shared" si="0"/>
        <v>26</v>
      </c>
      <c r="B33" s="67"/>
      <c r="C33" s="64"/>
      <c r="D33" s="63"/>
      <c r="E33" s="71"/>
      <c r="F33" s="61"/>
      <c r="G33" s="60"/>
      <c r="H33" s="61"/>
      <c r="I33" s="60"/>
      <c r="J33" s="59"/>
    </row>
    <row r="34" spans="1:10" ht="30" customHeight="1">
      <c r="A34" s="68">
        <f t="shared" si="0"/>
        <v>27</v>
      </c>
      <c r="B34" s="67"/>
      <c r="C34" s="64"/>
      <c r="D34" s="63"/>
      <c r="E34" s="62"/>
      <c r="F34" s="61"/>
      <c r="G34" s="60"/>
      <c r="H34" s="61"/>
      <c r="I34" s="60"/>
      <c r="J34" s="70"/>
    </row>
    <row r="35" spans="1:10" ht="30" customHeight="1">
      <c r="A35" s="68">
        <f t="shared" si="0"/>
        <v>28</v>
      </c>
      <c r="B35" s="67"/>
      <c r="C35" s="64"/>
      <c r="D35" s="63"/>
      <c r="E35" s="62"/>
      <c r="F35" s="61"/>
      <c r="G35" s="60"/>
      <c r="H35" s="61"/>
      <c r="I35" s="60"/>
      <c r="J35" s="59"/>
    </row>
    <row r="36" spans="1:10" ht="30" customHeight="1">
      <c r="A36" s="68">
        <f t="shared" si="0"/>
        <v>29</v>
      </c>
      <c r="B36" s="67"/>
      <c r="C36" s="64"/>
      <c r="D36" s="63"/>
      <c r="E36" s="62"/>
      <c r="F36" s="61"/>
      <c r="G36" s="69"/>
      <c r="H36" s="61"/>
      <c r="I36" s="60"/>
      <c r="J36" s="59"/>
    </row>
    <row r="37" spans="1:10" ht="30" customHeight="1">
      <c r="A37" s="66">
        <f t="shared" si="0"/>
        <v>30</v>
      </c>
      <c r="B37" s="65"/>
      <c r="C37" s="137"/>
      <c r="D37" s="138"/>
      <c r="E37" s="143"/>
      <c r="F37" s="61"/>
      <c r="G37" s="60"/>
      <c r="H37" s="61"/>
      <c r="I37" s="60"/>
      <c r="J37" s="59"/>
    </row>
    <row r="38" spans="1:10" ht="30" customHeight="1" thickBot="1">
      <c r="A38" s="333" t="s">
        <v>44</v>
      </c>
      <c r="B38" s="334"/>
      <c r="C38" s="334"/>
      <c r="D38" s="334"/>
      <c r="E38" s="335"/>
      <c r="F38" s="58">
        <f>SUBTOTAL(9,F8:F33)</f>
        <v>1156000</v>
      </c>
      <c r="G38" s="57">
        <f>SUBTOTAL(9,G8:G33)</f>
        <v>27823</v>
      </c>
      <c r="H38" s="58">
        <f>SUBTOTAL(9,H8:H33)</f>
        <v>496000</v>
      </c>
      <c r="I38" s="57">
        <f>SUBTOTAL(9,I8:I33)</f>
        <v>2448</v>
      </c>
      <c r="J38" s="56"/>
    </row>
    <row r="39" spans="1:10" ht="17.25" customHeight="1">
      <c r="F39" s="55"/>
      <c r="G39" s="55"/>
      <c r="H39" s="55"/>
      <c r="I39" s="55"/>
    </row>
  </sheetData>
  <mergeCells count="14">
    <mergeCell ref="A1:J1"/>
    <mergeCell ref="A38:E38"/>
    <mergeCell ref="H5:I5"/>
    <mergeCell ref="J5:J7"/>
    <mergeCell ref="F6:F7"/>
    <mergeCell ref="G6:G7"/>
    <mergeCell ref="H6:H7"/>
    <mergeCell ref="I6:I7"/>
    <mergeCell ref="A5:A7"/>
    <mergeCell ref="B5:B7"/>
    <mergeCell ref="C5:C7"/>
    <mergeCell ref="D5:D7"/>
    <mergeCell ref="E5:E7"/>
    <mergeCell ref="F5:G5"/>
  </mergeCells>
  <phoneticPr fontId="4"/>
  <dataValidations count="2">
    <dataValidation imeMode="hiragana" allowBlank="1" showInputMessage="1" showErrorMessage="1" sqref="F38:I38 G26:I33 F3:I3 H18:H26 H36:H37 I34:I37 G34:G37 H11:H16 E8:E37 G8:G25 I8:I25 B8:C37" xr:uid="{FF229D95-7548-46AE-895C-AE526D1664CB}"/>
    <dataValidation imeMode="halfAlpha" allowBlank="1" showInputMessage="1" showErrorMessage="1" sqref="D8:D37 F8:I38" xr:uid="{2CA758DE-A559-46B0-A0BE-A49CD5E2AF18}"/>
  </dataValidations>
  <pageMargins left="0.59055118110236227" right="0.39370078740157483" top="0.59055118110236227" bottom="0.59055118110236227" header="0" footer="0"/>
  <pageSetup paperSize="9" scale="71" orientation="portrait" blackAndWhite="1" r:id="rId1"/>
  <headerFooter>
    <oddFooter>&amp;P / &amp;N ページ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A0D1-EA51-47FB-A6FD-1F1FF0F4A9A5}">
  <dimension ref="A1:M30"/>
  <sheetViews>
    <sheetView view="pageBreakPreview" zoomScale="112" zoomScaleNormal="100" zoomScaleSheetLayoutView="112" workbookViewId="0">
      <selection activeCell="I16" sqref="I16:J16"/>
    </sheetView>
  </sheetViews>
  <sheetFormatPr defaultRowHeight="20.25" customHeight="1"/>
  <cols>
    <col min="1" max="1" width="4.25" style="88" customWidth="1"/>
    <col min="2" max="3" width="5" style="88" customWidth="1"/>
    <col min="4" max="5" width="8.125" style="88" customWidth="1"/>
    <col min="6" max="6" width="11.75" style="89" customWidth="1"/>
    <col min="7" max="8" width="6.25" style="89" customWidth="1"/>
    <col min="9" max="10" width="6.125" style="89" customWidth="1"/>
    <col min="11" max="12" width="11.75" style="89" customWidth="1"/>
    <col min="13" max="13" width="17.5" style="88" customWidth="1"/>
    <col min="14" max="16384" width="9" style="88"/>
  </cols>
  <sheetData>
    <row r="1" spans="1:13" ht="15.75" customHeight="1">
      <c r="A1" s="365" t="s">
        <v>78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ht="15.75" customHeight="1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7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8" customHeight="1">
      <c r="A4" s="153" t="s">
        <v>92</v>
      </c>
      <c r="B4" s="155"/>
      <c r="C4" s="156" t="s">
        <v>85</v>
      </c>
      <c r="D4" s="155"/>
      <c r="E4" s="156" t="s">
        <v>86</v>
      </c>
      <c r="F4" s="155" t="s">
        <v>96</v>
      </c>
      <c r="G4" s="153" t="s">
        <v>88</v>
      </c>
      <c r="H4" s="395" t="s">
        <v>94</v>
      </c>
      <c r="I4" s="395"/>
      <c r="J4" s="153"/>
      <c r="K4" s="153"/>
      <c r="L4" s="153"/>
      <c r="M4" s="152"/>
    </row>
    <row r="5" spans="1:13" ht="7.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3" ht="20.25" customHeight="1">
      <c r="A6" s="368"/>
      <c r="B6" s="371" t="s">
        <v>74</v>
      </c>
      <c r="C6" s="372"/>
      <c r="D6" s="371" t="s">
        <v>73</v>
      </c>
      <c r="E6" s="372"/>
      <c r="F6" s="369" t="s">
        <v>75</v>
      </c>
      <c r="G6" s="383" t="s">
        <v>72</v>
      </c>
      <c r="H6" s="366"/>
      <c r="I6" s="366"/>
      <c r="J6" s="367"/>
      <c r="K6" s="366" t="s">
        <v>71</v>
      </c>
      <c r="L6" s="367"/>
      <c r="M6" s="363" t="s">
        <v>76</v>
      </c>
    </row>
    <row r="7" spans="1:13" ht="20.25" customHeight="1">
      <c r="A7" s="364"/>
      <c r="B7" s="373"/>
      <c r="C7" s="374"/>
      <c r="D7" s="373"/>
      <c r="E7" s="374"/>
      <c r="F7" s="370"/>
      <c r="G7" s="384" t="s">
        <v>70</v>
      </c>
      <c r="H7" s="385"/>
      <c r="I7" s="398" t="s">
        <v>69</v>
      </c>
      <c r="J7" s="399"/>
      <c r="K7" s="98" t="s">
        <v>70</v>
      </c>
      <c r="L7" s="97" t="s">
        <v>69</v>
      </c>
      <c r="M7" s="364"/>
    </row>
    <row r="8" spans="1:13" ht="20.25" customHeight="1">
      <c r="A8" s="104">
        <v>1</v>
      </c>
      <c r="B8" s="375">
        <v>7000000</v>
      </c>
      <c r="C8" s="376"/>
      <c r="D8" s="468" t="s">
        <v>79</v>
      </c>
      <c r="E8" s="376"/>
      <c r="F8" s="99">
        <v>126000</v>
      </c>
      <c r="G8" s="469">
        <v>-6049</v>
      </c>
      <c r="H8" s="470"/>
      <c r="I8" s="471">
        <v>-6049</v>
      </c>
      <c r="J8" s="472"/>
      <c r="K8" s="127">
        <v>-1008</v>
      </c>
      <c r="L8" s="95">
        <v>-1008</v>
      </c>
      <c r="M8" s="128" t="s">
        <v>97</v>
      </c>
    </row>
    <row r="9" spans="1:13" ht="20.25" customHeight="1">
      <c r="A9" s="102">
        <v>2</v>
      </c>
      <c r="B9" s="377"/>
      <c r="C9" s="378"/>
      <c r="D9" s="377"/>
      <c r="E9" s="378"/>
      <c r="F9" s="100"/>
      <c r="G9" s="381"/>
      <c r="H9" s="382"/>
      <c r="I9" s="389"/>
      <c r="J9" s="390"/>
      <c r="K9" s="94"/>
      <c r="L9" s="93"/>
      <c r="M9" s="102"/>
    </row>
    <row r="10" spans="1:13" ht="20.25" customHeight="1">
      <c r="A10" s="102">
        <v>3</v>
      </c>
      <c r="B10" s="377"/>
      <c r="C10" s="378"/>
      <c r="D10" s="377"/>
      <c r="E10" s="378"/>
      <c r="F10" s="100"/>
      <c r="G10" s="381"/>
      <c r="H10" s="382"/>
      <c r="I10" s="389"/>
      <c r="J10" s="390"/>
      <c r="K10" s="94"/>
      <c r="L10" s="93"/>
      <c r="M10" s="102"/>
    </row>
    <row r="11" spans="1:13" ht="20.25" customHeight="1">
      <c r="A11" s="102">
        <v>4</v>
      </c>
      <c r="B11" s="377"/>
      <c r="C11" s="378"/>
      <c r="D11" s="377"/>
      <c r="E11" s="378"/>
      <c r="F11" s="100"/>
      <c r="G11" s="381"/>
      <c r="H11" s="382"/>
      <c r="I11" s="389"/>
      <c r="J11" s="390"/>
      <c r="K11" s="94"/>
      <c r="L11" s="93"/>
      <c r="M11" s="102"/>
    </row>
    <row r="12" spans="1:13" ht="20.25" customHeight="1">
      <c r="A12" s="102">
        <v>5</v>
      </c>
      <c r="B12" s="377"/>
      <c r="C12" s="378"/>
      <c r="D12" s="377"/>
      <c r="E12" s="378"/>
      <c r="F12" s="100"/>
      <c r="G12" s="381"/>
      <c r="H12" s="382"/>
      <c r="I12" s="389"/>
      <c r="J12" s="390"/>
      <c r="K12" s="94"/>
      <c r="L12" s="93"/>
      <c r="M12" s="102"/>
    </row>
    <row r="13" spans="1:13" ht="20.25" customHeight="1">
      <c r="A13" s="102">
        <v>6</v>
      </c>
      <c r="B13" s="377"/>
      <c r="C13" s="378"/>
      <c r="D13" s="377"/>
      <c r="E13" s="378"/>
      <c r="F13" s="100"/>
      <c r="G13" s="381"/>
      <c r="H13" s="382"/>
      <c r="I13" s="389"/>
      <c r="J13" s="390"/>
      <c r="K13" s="94"/>
      <c r="L13" s="93"/>
      <c r="M13" s="102"/>
    </row>
    <row r="14" spans="1:13" ht="20.25" customHeight="1">
      <c r="A14" s="102">
        <v>7</v>
      </c>
      <c r="B14" s="377"/>
      <c r="C14" s="378"/>
      <c r="D14" s="377"/>
      <c r="E14" s="378"/>
      <c r="F14" s="100"/>
      <c r="G14" s="381"/>
      <c r="H14" s="382"/>
      <c r="I14" s="389"/>
      <c r="J14" s="390"/>
      <c r="K14" s="94"/>
      <c r="L14" s="93"/>
      <c r="M14" s="102"/>
    </row>
    <row r="15" spans="1:13" ht="20.25" customHeight="1">
      <c r="A15" s="102">
        <v>8</v>
      </c>
      <c r="B15" s="377"/>
      <c r="C15" s="378"/>
      <c r="D15" s="377"/>
      <c r="E15" s="378"/>
      <c r="F15" s="100"/>
      <c r="G15" s="381"/>
      <c r="H15" s="382"/>
      <c r="I15" s="389"/>
      <c r="J15" s="390"/>
      <c r="K15" s="94"/>
      <c r="L15" s="93"/>
      <c r="M15" s="102"/>
    </row>
    <row r="16" spans="1:13" ht="20.25" customHeight="1">
      <c r="A16" s="102">
        <v>9</v>
      </c>
      <c r="B16" s="377"/>
      <c r="C16" s="378"/>
      <c r="D16" s="377"/>
      <c r="E16" s="378"/>
      <c r="F16" s="100"/>
      <c r="G16" s="381"/>
      <c r="H16" s="382"/>
      <c r="I16" s="389"/>
      <c r="J16" s="390"/>
      <c r="K16" s="94"/>
      <c r="L16" s="93"/>
      <c r="M16" s="102"/>
    </row>
    <row r="17" spans="1:13" ht="20.25" customHeight="1">
      <c r="A17" s="102">
        <v>10</v>
      </c>
      <c r="B17" s="377"/>
      <c r="C17" s="378"/>
      <c r="D17" s="377"/>
      <c r="E17" s="378"/>
      <c r="F17" s="100"/>
      <c r="G17" s="381"/>
      <c r="H17" s="382"/>
      <c r="I17" s="389"/>
      <c r="J17" s="390"/>
      <c r="K17" s="94"/>
      <c r="L17" s="93"/>
      <c r="M17" s="102"/>
    </row>
    <row r="18" spans="1:13" ht="20.25" customHeight="1">
      <c r="A18" s="102">
        <v>11</v>
      </c>
      <c r="B18" s="377"/>
      <c r="C18" s="378"/>
      <c r="D18" s="377"/>
      <c r="E18" s="378"/>
      <c r="F18" s="100"/>
      <c r="G18" s="381"/>
      <c r="H18" s="382"/>
      <c r="I18" s="389"/>
      <c r="J18" s="390"/>
      <c r="K18" s="94"/>
      <c r="L18" s="93"/>
      <c r="M18" s="102"/>
    </row>
    <row r="19" spans="1:13" ht="20.25" customHeight="1">
      <c r="A19" s="102">
        <v>12</v>
      </c>
      <c r="B19" s="377"/>
      <c r="C19" s="378"/>
      <c r="D19" s="377"/>
      <c r="E19" s="378"/>
      <c r="F19" s="100"/>
      <c r="G19" s="381"/>
      <c r="H19" s="382"/>
      <c r="I19" s="389"/>
      <c r="J19" s="390"/>
      <c r="K19" s="94"/>
      <c r="L19" s="93"/>
      <c r="M19" s="102"/>
    </row>
    <row r="20" spans="1:13" ht="20.25" customHeight="1">
      <c r="A20" s="102">
        <v>13</v>
      </c>
      <c r="B20" s="377"/>
      <c r="C20" s="378"/>
      <c r="D20" s="377"/>
      <c r="E20" s="378"/>
      <c r="F20" s="100"/>
      <c r="G20" s="381"/>
      <c r="H20" s="382"/>
      <c r="I20" s="389"/>
      <c r="J20" s="390"/>
      <c r="K20" s="94"/>
      <c r="L20" s="93"/>
      <c r="M20" s="102"/>
    </row>
    <row r="21" spans="1:13" ht="20.25" customHeight="1">
      <c r="A21" s="102">
        <v>14</v>
      </c>
      <c r="B21" s="377"/>
      <c r="C21" s="378"/>
      <c r="D21" s="377"/>
      <c r="E21" s="378"/>
      <c r="F21" s="100"/>
      <c r="G21" s="381"/>
      <c r="H21" s="382"/>
      <c r="I21" s="389"/>
      <c r="J21" s="390"/>
      <c r="K21" s="94"/>
      <c r="L21" s="93"/>
      <c r="M21" s="102"/>
    </row>
    <row r="22" spans="1:13" ht="20.25" customHeight="1">
      <c r="A22" s="103">
        <v>15</v>
      </c>
      <c r="B22" s="379"/>
      <c r="C22" s="380"/>
      <c r="D22" s="379"/>
      <c r="E22" s="380"/>
      <c r="F22" s="101"/>
      <c r="G22" s="387"/>
      <c r="H22" s="388"/>
      <c r="I22" s="391"/>
      <c r="J22" s="392"/>
      <c r="K22" s="92"/>
      <c r="L22" s="91"/>
      <c r="M22" s="103"/>
    </row>
    <row r="23" spans="1:13" ht="25.5" customHeight="1">
      <c r="A23" s="361" t="s">
        <v>98</v>
      </c>
      <c r="B23" s="362"/>
      <c r="C23" s="362"/>
      <c r="D23" s="362"/>
      <c r="E23" s="362"/>
      <c r="F23" s="119">
        <f>SUBTOTAL(9,F8:F22)</f>
        <v>126000</v>
      </c>
      <c r="G23" s="396">
        <f>SUBTOTAL(9,G8:G22)</f>
        <v>-6049</v>
      </c>
      <c r="H23" s="397"/>
      <c r="I23" s="393">
        <f>SUBTOTAL(9,I8:I22)</f>
        <v>-6049</v>
      </c>
      <c r="J23" s="394"/>
      <c r="K23" s="118">
        <f>SUBTOTAL(9,K8:K22)</f>
        <v>-1008</v>
      </c>
      <c r="L23" s="90">
        <f>SUBTOTAL(9,L8:L22)</f>
        <v>-1008</v>
      </c>
      <c r="M23" s="105"/>
    </row>
    <row r="24" spans="1:13" ht="7.5" customHeight="1"/>
    <row r="25" spans="1:13" ht="17.25" customHeight="1">
      <c r="A25" s="117" t="s">
        <v>77</v>
      </c>
      <c r="B25" s="154"/>
      <c r="C25" s="106"/>
      <c r="D25" s="106"/>
      <c r="E25" s="106"/>
      <c r="F25" s="107"/>
      <c r="G25" s="107"/>
      <c r="H25" s="107"/>
      <c r="I25" s="107"/>
      <c r="J25" s="107"/>
      <c r="K25" s="107"/>
      <c r="L25" s="107"/>
      <c r="M25" s="108"/>
    </row>
    <row r="26" spans="1:13" ht="17.25" customHeight="1">
      <c r="A26" s="109"/>
      <c r="B26" s="110"/>
      <c r="C26" s="110"/>
      <c r="D26" s="110"/>
      <c r="E26" s="110"/>
      <c r="F26" s="111"/>
      <c r="G26" s="111"/>
      <c r="H26" s="111"/>
      <c r="I26" s="111"/>
      <c r="J26" s="111"/>
      <c r="K26" s="111"/>
      <c r="L26" s="111"/>
      <c r="M26" s="112"/>
    </row>
    <row r="27" spans="1:13" ht="17.25" customHeight="1">
      <c r="A27" s="113"/>
      <c r="B27" s="114"/>
      <c r="C27" s="114"/>
      <c r="D27" s="114"/>
      <c r="E27" s="114"/>
      <c r="F27" s="115"/>
      <c r="G27" s="115"/>
      <c r="H27" s="115"/>
      <c r="I27" s="115"/>
      <c r="J27" s="115"/>
      <c r="K27" s="115"/>
      <c r="L27" s="115"/>
      <c r="M27" s="116"/>
    </row>
    <row r="28" spans="1:13" ht="20.25" customHeight="1">
      <c r="A28" s="110"/>
      <c r="B28" s="110"/>
      <c r="C28" s="110"/>
      <c r="D28" s="110"/>
      <c r="E28" s="110"/>
      <c r="F28" s="111"/>
      <c r="G28" s="111"/>
      <c r="H28" s="111"/>
      <c r="I28" s="111"/>
      <c r="J28" s="111"/>
      <c r="K28" s="111"/>
      <c r="L28" s="111"/>
      <c r="M28" s="110"/>
    </row>
    <row r="29" spans="1:13" ht="20.25" customHeight="1">
      <c r="A29" s="110"/>
      <c r="B29" s="110"/>
      <c r="C29" s="110"/>
      <c r="D29" s="110"/>
      <c r="E29" s="110"/>
      <c r="F29" s="111"/>
      <c r="G29" s="111"/>
      <c r="H29" s="111"/>
      <c r="I29" s="111"/>
      <c r="J29" s="111"/>
      <c r="K29" s="111"/>
      <c r="L29" s="111"/>
      <c r="M29" s="110"/>
    </row>
    <row r="30" spans="1:13" ht="20.25" customHeight="1">
      <c r="A30" s="110"/>
      <c r="B30" s="110"/>
      <c r="C30" s="110"/>
      <c r="D30" s="110"/>
      <c r="E30" s="110"/>
      <c r="F30" s="111"/>
      <c r="G30" s="111"/>
      <c r="H30" s="111"/>
      <c r="I30" s="111"/>
      <c r="J30" s="111"/>
      <c r="K30" s="111"/>
      <c r="L30" s="111"/>
      <c r="M30" s="110"/>
    </row>
  </sheetData>
  <mergeCells count="74">
    <mergeCell ref="A23:E23"/>
    <mergeCell ref="G23:H23"/>
    <mergeCell ref="I23:J23"/>
    <mergeCell ref="B21:C21"/>
    <mergeCell ref="D21:E21"/>
    <mergeCell ref="G21:H21"/>
    <mergeCell ref="I21:J21"/>
    <mergeCell ref="B22:C22"/>
    <mergeCell ref="D22:E22"/>
    <mergeCell ref="G22:H22"/>
    <mergeCell ref="I22:J22"/>
    <mergeCell ref="B19:C19"/>
    <mergeCell ref="D19:E19"/>
    <mergeCell ref="G19:H19"/>
    <mergeCell ref="I19:J19"/>
    <mergeCell ref="B20:C20"/>
    <mergeCell ref="D20:E20"/>
    <mergeCell ref="G20:H20"/>
    <mergeCell ref="I20:J20"/>
    <mergeCell ref="B17:C17"/>
    <mergeCell ref="D17:E17"/>
    <mergeCell ref="G17:H17"/>
    <mergeCell ref="I17:J17"/>
    <mergeCell ref="B18:C18"/>
    <mergeCell ref="D18:E18"/>
    <mergeCell ref="G18:H18"/>
    <mergeCell ref="I18:J18"/>
    <mergeCell ref="B15:C15"/>
    <mergeCell ref="D15:E15"/>
    <mergeCell ref="G15:H15"/>
    <mergeCell ref="I15:J15"/>
    <mergeCell ref="B16:C16"/>
    <mergeCell ref="D16:E16"/>
    <mergeCell ref="G16:H16"/>
    <mergeCell ref="I16:J16"/>
    <mergeCell ref="B13:C13"/>
    <mergeCell ref="D13:E13"/>
    <mergeCell ref="G13:H13"/>
    <mergeCell ref="I13:J13"/>
    <mergeCell ref="B14:C14"/>
    <mergeCell ref="D14:E14"/>
    <mergeCell ref="G14:H14"/>
    <mergeCell ref="I14:J14"/>
    <mergeCell ref="B11:C11"/>
    <mergeCell ref="D11:E11"/>
    <mergeCell ref="G11:H11"/>
    <mergeCell ref="I11:J11"/>
    <mergeCell ref="B12:C12"/>
    <mergeCell ref="D12:E12"/>
    <mergeCell ref="G12:H12"/>
    <mergeCell ref="I12:J12"/>
    <mergeCell ref="D8:E8"/>
    <mergeCell ref="G8:H8"/>
    <mergeCell ref="I8:J8"/>
    <mergeCell ref="B10:C10"/>
    <mergeCell ref="D10:E10"/>
    <mergeCell ref="G10:H10"/>
    <mergeCell ref="I10:J10"/>
    <mergeCell ref="B9:C9"/>
    <mergeCell ref="D9:E9"/>
    <mergeCell ref="G9:H9"/>
    <mergeCell ref="I9:J9"/>
    <mergeCell ref="A1:M2"/>
    <mergeCell ref="H4:I4"/>
    <mergeCell ref="A6:A7"/>
    <mergeCell ref="B6:C7"/>
    <mergeCell ref="D6:E7"/>
    <mergeCell ref="F6:F7"/>
    <mergeCell ref="G6:J6"/>
    <mergeCell ref="K6:L6"/>
    <mergeCell ref="M6:M7"/>
    <mergeCell ref="G7:H7"/>
    <mergeCell ref="I7:J7"/>
    <mergeCell ref="B8:C8"/>
  </mergeCells>
  <phoneticPr fontId="4"/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例月報告書 (短組) 2-1 </vt:lpstr>
      <vt:lpstr>例月払込内訳書  (短組)2-2 </vt:lpstr>
      <vt:lpstr>追給・還付等内訳書(短組)2-3</vt:lpstr>
      <vt:lpstr>例月報告書 (短組) 2-1  (記載例)</vt:lpstr>
      <vt:lpstr>例月払込内訳書  (短組)2-2  (記載例)</vt:lpstr>
      <vt:lpstr>追給・還付等内訳書(短組)2-3 (記載例)</vt:lpstr>
      <vt:lpstr>'追給・還付等内訳書(短組)2-3'!Print_Area</vt:lpstr>
      <vt:lpstr>'追給・還付等内訳書(短組)2-3 (記載例)'!Print_Area</vt:lpstr>
      <vt:lpstr>'例月払込内訳書  (短組)2-2 '!Print_Area</vt:lpstr>
      <vt:lpstr>'例月払込内訳書  (短組)2-2  (記載例)'!Print_Area</vt:lpstr>
      <vt:lpstr>'例月報告書 (短組) 2-1 '!Print_Area</vt:lpstr>
      <vt:lpstr>'例月報告書 (短組) 2-1  (記載例)'!Print_Area</vt:lpstr>
      <vt:lpstr>'例月払込内訳書  (短組)2-2 '!Print_Titles</vt:lpstr>
      <vt:lpstr>'例月払込内訳書  (短組)2-2 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2023-06-30T06:13:39Z</dcterms:modified>
</cp:coreProperties>
</file>