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filterPrivacy="1" defaultThemeVersion="124226"/>
  <xr:revisionPtr revIDLastSave="0" documentId="13_ncr:1_{8703B9B5-1B77-4F1D-9A4A-20E1143B2C7E}" xr6:coauthVersionLast="36" xr6:coauthVersionMax="36" xr10:uidLastSave="{00000000-0000-0000-0000-000000000000}"/>
  <bookViews>
    <workbookView xWindow="240" yWindow="120" windowWidth="11130" windowHeight="4830" xr2:uid="{00000000-000D-0000-FFFF-FFFF00000000}"/>
  </bookViews>
  <sheets>
    <sheet name="支給額証明 (最新・エクセル用)" sheetId="19" r:id="rId1"/>
    <sheet name="８割休職" sheetId="20" r:id="rId2"/>
    <sheet name="無給の病気休暇" sheetId="21" r:id="rId3"/>
    <sheet name="日給の者" sheetId="22" r:id="rId4"/>
  </sheets>
  <definedNames>
    <definedName name="_xlnm.Print_Area" localSheetId="1">'８割休職'!$A$1:$R$40</definedName>
    <definedName name="_xlnm.Print_Area" localSheetId="0">'支給額証明 (最新・エクセル用)'!$A$1:$R$40</definedName>
    <definedName name="_xlnm.Print_Area" localSheetId="3">日給の者!$A$1:$R$40</definedName>
    <definedName name="_xlnm.Print_Area" localSheetId="2">無給の病気休暇!$A$1:$R$40</definedName>
  </definedNames>
  <calcPr calcId="191029"/>
</workbook>
</file>

<file path=xl/calcChain.xml><?xml version="1.0" encoding="utf-8"?>
<calcChain xmlns="http://schemas.openxmlformats.org/spreadsheetml/2006/main">
  <c r="O34" i="22" l="1"/>
  <c r="M30" i="22"/>
  <c r="M31" i="22" s="1"/>
  <c r="K30" i="22"/>
  <c r="K31" i="22" s="1"/>
  <c r="I30" i="22"/>
  <c r="I31" i="22" s="1"/>
  <c r="G30" i="22"/>
  <c r="E30" i="22"/>
  <c r="E31" i="22" s="1"/>
  <c r="C30" i="22"/>
  <c r="C31" i="22" s="1"/>
  <c r="O29" i="22"/>
  <c r="O28" i="22"/>
  <c r="O27" i="22"/>
  <c r="O26" i="22"/>
  <c r="O25" i="22"/>
  <c r="O24" i="22"/>
  <c r="O23" i="22"/>
  <c r="O22" i="22"/>
  <c r="O21" i="22"/>
  <c r="M20" i="22"/>
  <c r="K20" i="22"/>
  <c r="I20" i="22"/>
  <c r="E20" i="22"/>
  <c r="C20" i="22"/>
  <c r="O19" i="22"/>
  <c r="O18" i="22"/>
  <c r="O17" i="22"/>
  <c r="O16" i="22"/>
  <c r="O15" i="22"/>
  <c r="O20" i="22" s="1"/>
  <c r="G20" i="22"/>
  <c r="G31" i="22" s="1"/>
  <c r="Q9" i="22"/>
  <c r="Q7" i="22"/>
  <c r="O30" i="22" l="1"/>
  <c r="O31" i="22"/>
  <c r="G15" i="21"/>
  <c r="O34" i="21" l="1"/>
  <c r="M30" i="21"/>
  <c r="M31" i="21" s="1"/>
  <c r="K30" i="21"/>
  <c r="I30" i="21"/>
  <c r="G30" i="21"/>
  <c r="E30" i="21"/>
  <c r="E31" i="21" s="1"/>
  <c r="C30" i="21"/>
  <c r="C31" i="21" s="1"/>
  <c r="O29" i="21"/>
  <c r="O28" i="21"/>
  <c r="O27" i="21"/>
  <c r="O26" i="21"/>
  <c r="O25" i="21"/>
  <c r="O24" i="21"/>
  <c r="O23" i="21"/>
  <c r="O22" i="21"/>
  <c r="O21" i="21"/>
  <c r="M20" i="21"/>
  <c r="K20" i="21"/>
  <c r="K31" i="21" s="1"/>
  <c r="I20" i="21"/>
  <c r="G20" i="21"/>
  <c r="E20" i="21"/>
  <c r="C20" i="21"/>
  <c r="O19" i="21"/>
  <c r="O18" i="21"/>
  <c r="O17" i="21"/>
  <c r="O16" i="21"/>
  <c r="O15" i="21"/>
  <c r="O20" i="21" s="1"/>
  <c r="Q9" i="21"/>
  <c r="Q8" i="21"/>
  <c r="Q7" i="21"/>
  <c r="Q6" i="21"/>
  <c r="G31" i="21" l="1"/>
  <c r="O30" i="21"/>
  <c r="I31" i="21"/>
  <c r="O31" i="21"/>
  <c r="O34" i="20" l="1"/>
  <c r="K31" i="20"/>
  <c r="M30" i="20"/>
  <c r="M31" i="20" s="1"/>
  <c r="K30" i="20"/>
  <c r="I30" i="20"/>
  <c r="G30" i="20"/>
  <c r="E30" i="20"/>
  <c r="E31" i="20" s="1"/>
  <c r="C30" i="20"/>
  <c r="O29" i="20"/>
  <c r="O28" i="20"/>
  <c r="O27" i="20"/>
  <c r="O26" i="20"/>
  <c r="O25" i="20"/>
  <c r="O24" i="20"/>
  <c r="O23" i="20"/>
  <c r="O22" i="20"/>
  <c r="O21" i="20"/>
  <c r="M20" i="20"/>
  <c r="K20" i="20"/>
  <c r="I20" i="20"/>
  <c r="G20" i="20"/>
  <c r="G31" i="20" s="1"/>
  <c r="E20" i="20"/>
  <c r="C20" i="20"/>
  <c r="O19" i="20"/>
  <c r="O18" i="20"/>
  <c r="O17" i="20"/>
  <c r="O16" i="20"/>
  <c r="O15" i="20"/>
  <c r="O20" i="20" s="1"/>
  <c r="Q9" i="20"/>
  <c r="Q8" i="20"/>
  <c r="Q7" i="20"/>
  <c r="Q6" i="20"/>
  <c r="O30" i="20" l="1"/>
  <c r="O31" i="20" s="1"/>
  <c r="I31" i="20"/>
  <c r="C31" i="20"/>
  <c r="O31" i="19"/>
  <c r="M31" i="19"/>
  <c r="K31" i="19"/>
  <c r="I31" i="19"/>
  <c r="G31" i="19"/>
  <c r="E31" i="19"/>
  <c r="C31" i="19"/>
  <c r="O34" i="19"/>
  <c r="M30" i="19"/>
  <c r="K30" i="19"/>
  <c r="I30" i="19"/>
  <c r="G30" i="19"/>
  <c r="E30" i="19"/>
  <c r="C30" i="19"/>
  <c r="O29" i="19"/>
  <c r="O28" i="19"/>
  <c r="O27" i="19"/>
  <c r="O26" i="19"/>
  <c r="O25" i="19"/>
  <c r="O24" i="19"/>
  <c r="O23" i="19"/>
  <c r="O22" i="19"/>
  <c r="O21" i="19"/>
  <c r="M20" i="19"/>
  <c r="K20" i="19"/>
  <c r="I20" i="19"/>
  <c r="G20" i="19"/>
  <c r="E20" i="19"/>
  <c r="C20" i="19"/>
  <c r="O19" i="19"/>
  <c r="O18" i="19"/>
  <c r="O17" i="19"/>
  <c r="O16" i="19"/>
  <c r="O20" i="19" s="1"/>
  <c r="O15" i="19"/>
  <c r="Q9" i="19"/>
  <c r="Q8" i="19"/>
  <c r="Q7" i="19"/>
  <c r="Q6" i="19"/>
  <c r="O30" i="19" l="1"/>
</calcChain>
</file>

<file path=xl/sharedStrings.xml><?xml version="1.0" encoding="utf-8"?>
<sst xmlns="http://schemas.openxmlformats.org/spreadsheetml/2006/main" count="327" uniqueCount="70">
  <si>
    <t>円</t>
    <rPh sb="0" eb="1">
      <t>エン</t>
    </rPh>
    <phoneticPr fontId="2"/>
  </si>
  <si>
    <t>から</t>
    <phoneticPr fontId="2"/>
  </si>
  <si>
    <t>まで</t>
    <phoneticPr fontId="2"/>
  </si>
  <si>
    <t>連絡先</t>
    <rPh sb="0" eb="3">
      <t>レンラクサキ</t>
    </rPh>
    <phoneticPr fontId="2"/>
  </si>
  <si>
    <t>報 酬 支 給 額 証 明 書</t>
    <rPh sb="0" eb="1">
      <t>ホウ</t>
    </rPh>
    <rPh sb="2" eb="3">
      <t>シュウ</t>
    </rPh>
    <rPh sb="4" eb="5">
      <t>シ</t>
    </rPh>
    <rPh sb="6" eb="7">
      <t>キュウ</t>
    </rPh>
    <rPh sb="8" eb="9">
      <t>ガク</t>
    </rPh>
    <rPh sb="10" eb="11">
      <t>ショウ</t>
    </rPh>
    <rPh sb="12" eb="13">
      <t>メイ</t>
    </rPh>
    <rPh sb="14" eb="15">
      <t>ショ</t>
    </rPh>
    <phoneticPr fontId="4"/>
  </si>
  <si>
    <t>組合員氏名</t>
    <rPh sb="0" eb="3">
      <t>クミアイイン</t>
    </rPh>
    <rPh sb="3" eb="5">
      <t>シメイ</t>
    </rPh>
    <phoneticPr fontId="4"/>
  </si>
  <si>
    <t>休暇等の種類</t>
    <rPh sb="0" eb="2">
      <t>キュウカ</t>
    </rPh>
    <rPh sb="2" eb="3">
      <t>ナド</t>
    </rPh>
    <rPh sb="4" eb="6">
      <t>シュルイ</t>
    </rPh>
    <phoneticPr fontId="4"/>
  </si>
  <si>
    <t>支給割合</t>
    <rPh sb="0" eb="2">
      <t>シキュウ</t>
    </rPh>
    <rPh sb="2" eb="4">
      <t>ワリアイ</t>
    </rPh>
    <phoneticPr fontId="4"/>
  </si>
  <si>
    <t>給料の調整額</t>
    <rPh sb="0" eb="2">
      <t>キュウリョウ</t>
    </rPh>
    <rPh sb="3" eb="5">
      <t>チョウセイ</t>
    </rPh>
    <rPh sb="5" eb="6">
      <t>ガク</t>
    </rPh>
    <phoneticPr fontId="4"/>
  </si>
  <si>
    <t>地域手当</t>
    <rPh sb="0" eb="2">
      <t>チイキ</t>
    </rPh>
    <rPh sb="2" eb="4">
      <t>テアテ</t>
    </rPh>
    <phoneticPr fontId="4"/>
  </si>
  <si>
    <t>特地勤務手当</t>
    <rPh sb="0" eb="1">
      <t>トク</t>
    </rPh>
    <rPh sb="1" eb="2">
      <t>チ</t>
    </rPh>
    <rPh sb="2" eb="4">
      <t>キンム</t>
    </rPh>
    <rPh sb="4" eb="6">
      <t>テアテ</t>
    </rPh>
    <phoneticPr fontId="4"/>
  </si>
  <si>
    <t>へき地手当</t>
    <rPh sb="2" eb="3">
      <t>チ</t>
    </rPh>
    <rPh sb="3" eb="5">
      <t>テアテ</t>
    </rPh>
    <phoneticPr fontId="4"/>
  </si>
  <si>
    <t>教職調整額</t>
    <rPh sb="0" eb="2">
      <t>キョウショク</t>
    </rPh>
    <rPh sb="2" eb="4">
      <t>チョウセイ</t>
    </rPh>
    <rPh sb="4" eb="5">
      <t>ガク</t>
    </rPh>
    <phoneticPr fontId="4"/>
  </si>
  <si>
    <t>管理職手当</t>
    <rPh sb="0" eb="2">
      <t>カンリ</t>
    </rPh>
    <rPh sb="2" eb="3">
      <t>ショク</t>
    </rPh>
    <rPh sb="3" eb="5">
      <t>テアテ</t>
    </rPh>
    <phoneticPr fontId="4"/>
  </si>
  <si>
    <t>扶養手当</t>
    <rPh sb="0" eb="2">
      <t>フヨウ</t>
    </rPh>
    <rPh sb="2" eb="4">
      <t>テアテ</t>
    </rPh>
    <phoneticPr fontId="4"/>
  </si>
  <si>
    <t>住居手当</t>
    <rPh sb="0" eb="2">
      <t>ジュウキョ</t>
    </rPh>
    <rPh sb="2" eb="4">
      <t>テアテ</t>
    </rPh>
    <phoneticPr fontId="4"/>
  </si>
  <si>
    <t>単身赴任手当</t>
    <rPh sb="0" eb="2">
      <t>タンシン</t>
    </rPh>
    <rPh sb="2" eb="4">
      <t>フニン</t>
    </rPh>
    <rPh sb="4" eb="6">
      <t>テアテ</t>
    </rPh>
    <phoneticPr fontId="4"/>
  </si>
  <si>
    <t>産業教育手当</t>
    <rPh sb="0" eb="2">
      <t>サンギョウ</t>
    </rPh>
    <rPh sb="2" eb="4">
      <t>キョウイク</t>
    </rPh>
    <rPh sb="4" eb="6">
      <t>テアテ</t>
    </rPh>
    <phoneticPr fontId="4"/>
  </si>
  <si>
    <t>定時制通信教育手当</t>
    <rPh sb="0" eb="3">
      <t>テイジセイ</t>
    </rPh>
    <rPh sb="3" eb="5">
      <t>ツウシン</t>
    </rPh>
    <rPh sb="5" eb="7">
      <t>キョウイク</t>
    </rPh>
    <rPh sb="7" eb="9">
      <t>テアテ</t>
    </rPh>
    <phoneticPr fontId="4"/>
  </si>
  <si>
    <t>義務教育等教員特別手当</t>
    <rPh sb="0" eb="2">
      <t>ギム</t>
    </rPh>
    <rPh sb="2" eb="4">
      <t>キョウイク</t>
    </rPh>
    <rPh sb="4" eb="5">
      <t>トウ</t>
    </rPh>
    <rPh sb="5" eb="7">
      <t>キョウイン</t>
    </rPh>
    <rPh sb="7" eb="9">
      <t>トクベツ</t>
    </rPh>
    <rPh sb="9" eb="11">
      <t>テアテ</t>
    </rPh>
    <phoneticPr fontId="4"/>
  </si>
  <si>
    <t>合計</t>
    <rPh sb="0" eb="2">
      <t>ゴウケイ</t>
    </rPh>
    <phoneticPr fontId="4"/>
  </si>
  <si>
    <t>週休日(土日)を除く日数</t>
    <rPh sb="0" eb="2">
      <t>シュウキュウ</t>
    </rPh>
    <rPh sb="2" eb="3">
      <t>ビ</t>
    </rPh>
    <rPh sb="4" eb="6">
      <t>ドニチ</t>
    </rPh>
    <rPh sb="8" eb="9">
      <t>ノゾ</t>
    </rPh>
    <rPh sb="10" eb="12">
      <t>ニッスウ</t>
    </rPh>
    <phoneticPr fontId="2"/>
  </si>
  <si>
    <t>組合員証記号番号</t>
    <rPh sb="0" eb="3">
      <t>クミアイイン</t>
    </rPh>
    <rPh sb="3" eb="4">
      <t>ショウ</t>
    </rPh>
    <rPh sb="4" eb="6">
      <t>キゴウ</t>
    </rPh>
    <rPh sb="6" eb="8">
      <t>バンゴウ</t>
    </rPh>
    <phoneticPr fontId="2"/>
  </si>
  <si>
    <t>日</t>
    <rPh sb="0" eb="1">
      <t>ヒ</t>
    </rPh>
    <phoneticPr fontId="2"/>
  </si>
  <si>
    <t>公立
大分</t>
    <phoneticPr fontId="2"/>
  </si>
  <si>
    <t>割</t>
    <rPh sb="0" eb="1">
      <t>ワ</t>
    </rPh>
    <phoneticPr fontId="2"/>
  </si>
  <si>
    <t>実支給額合計</t>
    <rPh sb="0" eb="1">
      <t>ジツ</t>
    </rPh>
    <rPh sb="1" eb="4">
      <t>シキュウガク</t>
    </rPh>
    <rPh sb="4" eb="6">
      <t>ゴウケイ</t>
    </rPh>
    <phoneticPr fontId="2"/>
  </si>
  <si>
    <t>0割</t>
    <rPh sb="1" eb="2">
      <t>ワリ</t>
    </rPh>
    <phoneticPr fontId="2"/>
  </si>
  <si>
    <t>有 ・ 無</t>
    <rPh sb="0" eb="1">
      <t>ユウ</t>
    </rPh>
    <rPh sb="4" eb="5">
      <t>ム</t>
    </rPh>
    <phoneticPr fontId="4"/>
  </si>
  <si>
    <t>　報酬①　計</t>
    <rPh sb="5" eb="6">
      <t>ケイ</t>
    </rPh>
    <phoneticPr fontId="4"/>
  </si>
  <si>
    <t>　報酬②　計</t>
    <rPh sb="5" eb="6">
      <t>ケイ</t>
    </rPh>
    <phoneticPr fontId="4"/>
  </si>
  <si>
    <t>年　　月</t>
    <rPh sb="0" eb="1">
      <t>ネン</t>
    </rPh>
    <rPh sb="3" eb="4">
      <t>ツキ</t>
    </rPh>
    <phoneticPr fontId="2"/>
  </si>
  <si>
    <t>通勤定期券など月額単位以上の通勤手当がまとめて支払われている場合</t>
    <phoneticPr fontId="2"/>
  </si>
  <si>
    <t>当月分
返還の有無</t>
    <phoneticPr fontId="2"/>
  </si>
  <si>
    <t>分の報酬について、上記のとおり証明します。</t>
    <rPh sb="0" eb="1">
      <t>ブン</t>
    </rPh>
    <rPh sb="2" eb="4">
      <t>ホウシュウ</t>
    </rPh>
    <rPh sb="9" eb="11">
      <t>ジョウキ</t>
    </rPh>
    <rPh sb="15" eb="17">
      <t>ショウメイ</t>
    </rPh>
    <phoneticPr fontId="2"/>
  </si>
  <si>
    <t>支給割合ごとの日数（週休日を除く）</t>
    <rPh sb="0" eb="2">
      <t>シキュウ</t>
    </rPh>
    <rPh sb="2" eb="4">
      <t>ワリアイ</t>
    </rPh>
    <rPh sb="7" eb="9">
      <t>ニッスウ</t>
    </rPh>
    <rPh sb="10" eb="12">
      <t>シュウキュウ</t>
    </rPh>
    <rPh sb="12" eb="13">
      <t>ビ</t>
    </rPh>
    <rPh sb="14" eb="15">
      <t>ノゾ</t>
    </rPh>
    <phoneticPr fontId="2"/>
  </si>
  <si>
    <t>職　名</t>
    <rPh sb="0" eb="1">
      <t>ショク</t>
    </rPh>
    <rPh sb="2" eb="3">
      <t>ナ</t>
    </rPh>
    <phoneticPr fontId="4"/>
  </si>
  <si>
    <t>氏　名</t>
    <rPh sb="0" eb="1">
      <t>シ</t>
    </rPh>
    <rPh sb="2" eb="3">
      <t>ナ</t>
    </rPh>
    <phoneticPr fontId="4"/>
  </si>
  <si>
    <t>当月の勤務状況(1日から末日まで記入)</t>
    <rPh sb="0" eb="2">
      <t>トウゲツ</t>
    </rPh>
    <rPh sb="3" eb="5">
      <t>キンム</t>
    </rPh>
    <rPh sb="5" eb="7">
      <t>ジョウキョウ</t>
    </rPh>
    <rPh sb="9" eb="10">
      <t>ヒ</t>
    </rPh>
    <rPh sb="12" eb="14">
      <t>マツジツ</t>
    </rPh>
    <rPh sb="16" eb="18">
      <t>キニュウ</t>
    </rPh>
    <phoneticPr fontId="2"/>
  </si>
  <si>
    <t>時間単位で報酬が減額されている場合</t>
    <rPh sb="0" eb="2">
      <t>ジカン</t>
    </rPh>
    <rPh sb="2" eb="4">
      <t>タンイ</t>
    </rPh>
    <rPh sb="5" eb="7">
      <t>ホウシュウ</t>
    </rPh>
    <rPh sb="8" eb="10">
      <t>ゲンガク</t>
    </rPh>
    <rPh sb="15" eb="17">
      <t>バアイ</t>
    </rPh>
    <phoneticPr fontId="2"/>
  </si>
  <si>
    <t>時間</t>
    <rPh sb="0" eb="2">
      <t>ジカン</t>
    </rPh>
    <phoneticPr fontId="2"/>
  </si>
  <si>
    <t>その他</t>
    <rPh sb="2" eb="3">
      <t>ホカ</t>
    </rPh>
    <phoneticPr fontId="2"/>
  </si>
  <si>
    <t>(</t>
    <phoneticPr fontId="2"/>
  </si>
  <si>
    <t>)月分</t>
    <rPh sb="1" eb="2">
      <t>ツキ</t>
    </rPh>
    <rPh sb="2" eb="3">
      <t>ブン</t>
    </rPh>
    <phoneticPr fontId="2"/>
  </si>
  <si>
    <t>円　＝</t>
    <rPh sb="0" eb="1">
      <t>エン</t>
    </rPh>
    <phoneticPr fontId="2"/>
  </si>
  <si>
    <t>区分</t>
    <rPh sb="0" eb="2">
      <t>クブン</t>
    </rPh>
    <phoneticPr fontId="2"/>
  </si>
  <si>
    <t>通勤手当
(月額または日額)</t>
    <rPh sb="0" eb="2">
      <t>ツウキン</t>
    </rPh>
    <rPh sb="2" eb="4">
      <t>テアテ</t>
    </rPh>
    <phoneticPr fontId="4"/>
  </si>
  <si>
    <t>給料
(月額または日額)</t>
    <rPh sb="0" eb="2">
      <t>キュウリョウ</t>
    </rPh>
    <rPh sb="4" eb="6">
      <t>ゲツガク</t>
    </rPh>
    <rPh sb="9" eb="11">
      <t>ニチガク</t>
    </rPh>
    <phoneticPr fontId="4"/>
  </si>
  <si>
    <t>年　　　月　　　日</t>
    <rPh sb="0" eb="1">
      <t>ネン</t>
    </rPh>
    <rPh sb="4" eb="5">
      <t>ツキ</t>
    </rPh>
    <rPh sb="8" eb="9">
      <t>ヒ</t>
    </rPh>
    <phoneticPr fontId="2"/>
  </si>
  <si>
    <t>実支給額</t>
    <phoneticPr fontId="2"/>
  </si>
  <si>
    <t>本来の支給額（減額前の支給額）</t>
    <rPh sb="7" eb="9">
      <t>ゲンガク</t>
    </rPh>
    <rPh sb="9" eb="10">
      <t>マエ</t>
    </rPh>
    <rPh sb="11" eb="14">
      <t>シキュウガク</t>
    </rPh>
    <phoneticPr fontId="2"/>
  </si>
  <si>
    <t>金額</t>
    <rPh sb="0" eb="2">
      <t>キンガク</t>
    </rPh>
    <phoneticPr fontId="2"/>
  </si>
  <si>
    <t>給与事務担当者　</t>
    <phoneticPr fontId="2"/>
  </si>
  <si>
    <t>所属機関の長又は　</t>
    <rPh sb="0" eb="2">
      <t>ショゾク</t>
    </rPh>
    <rPh sb="2" eb="4">
      <t>キカン</t>
    </rPh>
    <rPh sb="5" eb="6">
      <t>チョウ</t>
    </rPh>
    <phoneticPr fontId="4"/>
  </si>
  <si>
    <t>×　 単価</t>
    <rPh sb="3" eb="5">
      <t>タンカ</t>
    </rPh>
    <phoneticPr fontId="2"/>
  </si>
  <si>
    <t>備考</t>
    <rPh sb="0" eb="2">
      <t>ビコウ</t>
    </rPh>
    <phoneticPr fontId="2"/>
  </si>
  <si>
    <r>
      <t>当月の勤務状況</t>
    </r>
    <r>
      <rPr>
        <sz val="11"/>
        <color theme="5"/>
        <rFont val="HGP創英角ﾎﾟｯﾌﾟ体"/>
        <family val="3"/>
        <charset val="128"/>
      </rPr>
      <t>(1日から末日まで記入)</t>
    </r>
    <rPh sb="0" eb="2">
      <t>トウゲツ</t>
    </rPh>
    <rPh sb="3" eb="5">
      <t>キンム</t>
    </rPh>
    <rPh sb="5" eb="7">
      <t>ジョウキョウ</t>
    </rPh>
    <rPh sb="9" eb="10">
      <t>ヒ</t>
    </rPh>
    <rPh sb="12" eb="14">
      <t>マツジツ</t>
    </rPh>
    <rPh sb="16" eb="18">
      <t>キニュウ</t>
    </rPh>
    <phoneticPr fontId="2"/>
  </si>
  <si>
    <t>病気休暇</t>
    <rPh sb="0" eb="2">
      <t>ビョウキ</t>
    </rPh>
    <rPh sb="2" eb="4">
      <t>キュウカ</t>
    </rPh>
    <phoneticPr fontId="2"/>
  </si>
  <si>
    <t>病気休職</t>
    <rPh sb="0" eb="2">
      <t>ビョウキ</t>
    </rPh>
    <rPh sb="2" eb="4">
      <t>キュウショク</t>
    </rPh>
    <phoneticPr fontId="2"/>
  </si>
  <si>
    <t>◎◎◎</t>
    <phoneticPr fontId="2"/>
  </si>
  <si>
    <t>△△△　□□□</t>
    <phoneticPr fontId="2"/>
  </si>
  <si>
    <t>出勤</t>
    <rPh sb="0" eb="2">
      <t>シュッキン</t>
    </rPh>
    <phoneticPr fontId="2"/>
  </si>
  <si>
    <t>病気休暇</t>
    <rPh sb="0" eb="2">
      <t>ビョウキ</t>
    </rPh>
    <rPh sb="2" eb="4">
      <t>キュウカ</t>
    </rPh>
    <phoneticPr fontId="2"/>
  </si>
  <si>
    <t>病気休暇中の祝日</t>
    <rPh sb="0" eb="2">
      <t>ビョウキ</t>
    </rPh>
    <rPh sb="2" eb="4">
      <t>キュウカ</t>
    </rPh>
    <rPh sb="4" eb="5">
      <t>チュウ</t>
    </rPh>
    <rPh sb="6" eb="8">
      <t>シュクジツ</t>
    </rPh>
    <phoneticPr fontId="2"/>
  </si>
  <si>
    <t>◎◎◎◎</t>
    <phoneticPr fontId="2"/>
  </si>
  <si>
    <t>５　年　４　月</t>
    <rPh sb="2" eb="3">
      <t>ネン</t>
    </rPh>
    <rPh sb="6" eb="7">
      <t>ツキ</t>
    </rPh>
    <phoneticPr fontId="2"/>
  </si>
  <si>
    <t>５　年　3　月</t>
    <rPh sb="2" eb="3">
      <t>ネン</t>
    </rPh>
    <rPh sb="6" eb="7">
      <t>ツキ</t>
    </rPh>
    <phoneticPr fontId="2"/>
  </si>
  <si>
    <t>000-111-2222</t>
    <phoneticPr fontId="2"/>
  </si>
  <si>
    <t>年休</t>
    <rPh sb="0" eb="2">
      <t>ネンキュウ</t>
    </rPh>
    <phoneticPr fontId="2"/>
  </si>
  <si>
    <t>支給割合によらず、月額として支給されるもの</t>
    <rPh sb="0" eb="2">
      <t>シキュウ</t>
    </rPh>
    <rPh sb="2" eb="4">
      <t>ワリアイ</t>
    </rPh>
    <rPh sb="9" eb="11">
      <t>ゲツガク</t>
    </rPh>
    <rPh sb="14" eb="16">
      <t>シキュウ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</si>
</sst>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411]ggge&quot;年&quot;m&quot;月&quot;d&quot;日&quot;;@"/>
    <numFmt numFmtId="177" formatCode="000000"/>
    <numFmt numFmtId="178" formatCode="0&quot;割&quot;"/>
    <numFmt numFmtId="179" formatCode="[$-411]ggge&quot;年&quot;m&quot;月&quot;"/>
    <numFmt numFmtId="180" formatCode="0_ &quot;割&quot;"/>
  </numFmts>
  <fonts count="2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6"/>
      <name val="ＭＳ Ｐゴシック"/>
      <family val="2"/>
      <charset val="128"/>
      <scheme val="minor"/>
    </font>
    <font>
      <b/>
      <sz val="24"/>
      <color theme="1"/>
      <name val="HG丸ｺﾞｼｯｸM-PRO"/>
      <family val="3"/>
      <charset val="128"/>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16"/>
      <color theme="1"/>
      <name val="HG丸ｺﾞｼｯｸM-PRO"/>
      <family val="3"/>
      <charset val="128"/>
    </font>
    <font>
      <sz val="12"/>
      <color theme="1"/>
      <name val="HG丸ｺﾞｼｯｸM-PRO"/>
      <family val="3"/>
      <charset val="128"/>
    </font>
    <font>
      <sz val="14"/>
      <color theme="1"/>
      <name val="HG丸ｺﾞｼｯｸM-PRO"/>
      <family val="3"/>
      <charset val="128"/>
    </font>
    <font>
      <sz val="11"/>
      <color theme="1"/>
      <name val="ＭＳ Ｐゴシック"/>
      <family val="2"/>
      <scheme val="minor"/>
    </font>
    <font>
      <sz val="24"/>
      <color theme="1"/>
      <name val="HGP創英角ﾎﾟｯﾌﾟ体"/>
      <family val="3"/>
      <charset val="128"/>
    </font>
    <font>
      <sz val="24"/>
      <color theme="5"/>
      <name val="HGP創英角ﾎﾟｯﾌﾟ体"/>
      <family val="3"/>
      <charset val="128"/>
    </font>
    <font>
      <b/>
      <sz val="24"/>
      <color theme="5"/>
      <name val="HGP創英角ﾎﾟｯﾌﾟ体"/>
      <family val="3"/>
      <charset val="128"/>
    </font>
    <font>
      <sz val="11"/>
      <color theme="5"/>
      <name val="HGP創英角ﾎﾟｯﾌﾟ体"/>
      <family val="3"/>
      <charset val="128"/>
    </font>
    <font>
      <sz val="12"/>
      <color theme="5"/>
      <name val="HGP創英角ﾎﾟｯﾌﾟ体"/>
      <family val="3"/>
      <charset val="128"/>
    </font>
    <font>
      <b/>
      <sz val="14"/>
      <color theme="5"/>
      <name val="HGP創英角ﾎﾟｯﾌﾟ体"/>
      <family val="3"/>
      <charset val="128"/>
    </font>
    <font>
      <b/>
      <sz val="9"/>
      <color theme="5"/>
      <name val="HGP創英角ﾎﾟｯﾌﾟ体"/>
      <family val="3"/>
      <charset val="128"/>
    </font>
    <font>
      <b/>
      <sz val="12"/>
      <color rgb="FFC00000"/>
      <name val="HGP創英角ﾎﾟｯﾌﾟ体"/>
      <family val="3"/>
      <charset val="128"/>
    </font>
    <font>
      <sz val="12"/>
      <color rgb="FFC00000"/>
      <name val="HGP創英角ﾎﾟｯﾌﾟ体"/>
      <family val="3"/>
      <charset val="128"/>
    </font>
    <font>
      <sz val="11"/>
      <color rgb="FFC00000"/>
      <name val="HGP創英角ﾎﾟｯﾌﾟ体"/>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auto="1"/>
      </left>
      <right style="hair">
        <color auto="1"/>
      </right>
      <top style="thin">
        <color auto="1"/>
      </top>
      <bottom style="thin">
        <color auto="1"/>
      </bottom>
      <diagonal/>
    </border>
    <border>
      <left style="thin">
        <color indexed="64"/>
      </left>
      <right/>
      <top style="hair">
        <color auto="1"/>
      </top>
      <bottom style="hair">
        <color indexed="64"/>
      </bottom>
      <diagonal/>
    </border>
    <border>
      <left/>
      <right/>
      <top style="hair">
        <color auto="1"/>
      </top>
      <bottom style="hair">
        <color indexed="64"/>
      </bottom>
      <diagonal/>
    </border>
    <border>
      <left/>
      <right style="thin">
        <color indexed="64"/>
      </right>
      <top style="hair">
        <color auto="1"/>
      </top>
      <bottom style="hair">
        <color indexed="64"/>
      </bottom>
      <diagonal/>
    </border>
    <border>
      <left style="thin">
        <color auto="1"/>
      </left>
      <right style="hair">
        <color auto="1"/>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hair">
        <color auto="1"/>
      </left>
      <right style="hair">
        <color auto="1"/>
      </right>
      <top style="hair">
        <color auto="1"/>
      </top>
      <bottom style="hair">
        <color auto="1"/>
      </bottom>
      <diagonal/>
    </border>
    <border>
      <left/>
      <right style="medium">
        <color indexed="64"/>
      </right>
      <top style="medium">
        <color indexed="64"/>
      </top>
      <bottom style="medium">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indexed="64"/>
      </right>
      <top style="hair">
        <color auto="1"/>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auto="1"/>
      </top>
      <bottom style="medium">
        <color auto="1"/>
      </bottom>
      <diagonal/>
    </border>
    <border>
      <left style="hair">
        <color auto="1"/>
      </left>
      <right/>
      <top style="thin">
        <color indexed="64"/>
      </top>
      <bottom style="thin">
        <color indexed="64"/>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style="thin">
        <color indexed="64"/>
      </right>
      <top style="hair">
        <color auto="1"/>
      </top>
      <bottom style="hair">
        <color auto="1"/>
      </bottom>
      <diagonal/>
    </border>
    <border>
      <left/>
      <right style="hair">
        <color indexed="64"/>
      </right>
      <top style="hair">
        <color auto="1"/>
      </top>
      <bottom style="thin">
        <color indexed="64"/>
      </bottom>
      <diagonal/>
    </border>
    <border>
      <left style="hair">
        <color auto="1"/>
      </left>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diagonal/>
    </border>
    <border>
      <left style="hair">
        <color auto="1"/>
      </left>
      <right style="thin">
        <color indexed="64"/>
      </right>
      <top style="thin">
        <color auto="1"/>
      </top>
      <bottom style="hair">
        <color auto="1"/>
      </bottom>
      <diagonal/>
    </border>
    <border>
      <left style="thin">
        <color auto="1"/>
      </left>
      <right style="hair">
        <color auto="1"/>
      </right>
      <top style="thin">
        <color auto="1"/>
      </top>
      <bottom/>
      <diagonal/>
    </border>
    <border>
      <left style="hair">
        <color auto="1"/>
      </left>
      <right style="thin">
        <color indexed="64"/>
      </right>
      <top style="thin">
        <color indexed="64"/>
      </top>
      <bottom/>
      <diagonal/>
    </border>
    <border>
      <left style="hair">
        <color auto="1"/>
      </left>
      <right style="hair">
        <color auto="1"/>
      </right>
      <top style="thin">
        <color indexed="64"/>
      </top>
      <bottom/>
      <diagonal/>
    </border>
    <border>
      <left/>
      <right style="hair">
        <color auto="1"/>
      </right>
      <top style="thin">
        <color indexed="64"/>
      </top>
      <bottom/>
      <diagonal/>
    </border>
    <border>
      <left style="thin">
        <color indexed="64"/>
      </left>
      <right/>
      <top style="medium">
        <color indexed="64"/>
      </top>
      <bottom style="medium">
        <color indexed="64"/>
      </bottom>
      <diagonal/>
    </border>
    <border>
      <left style="thin">
        <color auto="1"/>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thin">
        <color indexed="64"/>
      </right>
      <top style="medium">
        <color indexed="64"/>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
    <xf numFmtId="0" fontId="0" fillId="0" borderId="0"/>
    <xf numFmtId="0" fontId="3" fillId="0" borderId="0"/>
    <xf numFmtId="0" fontId="1"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3" fillId="0" borderId="0"/>
  </cellStyleXfs>
  <cellXfs count="283">
    <xf numFmtId="0" fontId="0" fillId="0" borderId="0" xfId="0"/>
    <xf numFmtId="0" fontId="6" fillId="0" borderId="0" xfId="2" applyFont="1" applyFill="1">
      <alignment vertical="center"/>
    </xf>
    <xf numFmtId="0" fontId="6" fillId="2" borderId="0" xfId="2" applyFont="1" applyFill="1">
      <alignment vertical="center"/>
    </xf>
    <xf numFmtId="0" fontId="6" fillId="2" borderId="0" xfId="2" applyFont="1" applyFill="1" applyBorder="1" applyAlignment="1">
      <alignment vertical="center" justifyLastLine="1"/>
    </xf>
    <xf numFmtId="0" fontId="8" fillId="2" borderId="14" xfId="0" applyFont="1" applyFill="1" applyBorder="1" applyAlignment="1">
      <alignment horizontal="center" vertical="center" wrapText="1"/>
    </xf>
    <xf numFmtId="0" fontId="6" fillId="2" borderId="0" xfId="2" applyFont="1" applyFill="1" applyBorder="1" applyAlignment="1">
      <alignment vertical="center"/>
    </xf>
    <xf numFmtId="177" fontId="9" fillId="2" borderId="0" xfId="0" applyNumberFormat="1" applyFont="1" applyFill="1" applyBorder="1" applyAlignment="1">
      <alignment horizontal="center" vertical="center"/>
    </xf>
    <xf numFmtId="176" fontId="6" fillId="2" borderId="0" xfId="2" applyNumberFormat="1" applyFont="1" applyFill="1" applyBorder="1" applyAlignment="1">
      <alignment vertical="center" justifyLastLine="1"/>
    </xf>
    <xf numFmtId="0" fontId="6" fillId="3" borderId="23" xfId="2" applyFont="1" applyFill="1" applyBorder="1" applyAlignment="1">
      <alignment horizontal="center" vertical="center" wrapText="1"/>
    </xf>
    <xf numFmtId="0" fontId="6" fillId="2" borderId="38" xfId="2" applyFont="1" applyFill="1" applyBorder="1" applyAlignment="1">
      <alignment vertical="center" wrapText="1"/>
    </xf>
    <xf numFmtId="0" fontId="6" fillId="3" borderId="39" xfId="2" applyFont="1" applyFill="1" applyBorder="1" applyAlignment="1">
      <alignment horizontal="center" vertical="center" wrapText="1"/>
    </xf>
    <xf numFmtId="0" fontId="6" fillId="2" borderId="25" xfId="2" applyFont="1" applyFill="1" applyBorder="1" applyAlignment="1">
      <alignment vertical="center" wrapText="1"/>
    </xf>
    <xf numFmtId="0" fontId="10" fillId="2" borderId="3" xfId="2" applyFont="1" applyFill="1" applyBorder="1" applyAlignment="1">
      <alignment horizontal="center" vertical="center"/>
    </xf>
    <xf numFmtId="38" fontId="10" fillId="2" borderId="4" xfId="4" applyFont="1" applyFill="1" applyBorder="1" applyAlignment="1">
      <alignment vertical="center"/>
    </xf>
    <xf numFmtId="0" fontId="10" fillId="2" borderId="20" xfId="2" applyFont="1" applyFill="1" applyBorder="1" applyAlignment="1">
      <alignment horizontal="center" vertical="center"/>
    </xf>
    <xf numFmtId="0" fontId="10" fillId="2" borderId="20" xfId="2" applyFont="1" applyFill="1" applyBorder="1">
      <alignment vertical="center"/>
    </xf>
    <xf numFmtId="0" fontId="10" fillId="2" borderId="26" xfId="2" applyFont="1" applyFill="1" applyBorder="1">
      <alignment vertical="center"/>
    </xf>
    <xf numFmtId="0" fontId="10" fillId="2" borderId="19" xfId="2" applyFont="1" applyFill="1" applyBorder="1" applyAlignment="1">
      <alignment vertical="center" justifyLastLine="1"/>
    </xf>
    <xf numFmtId="0" fontId="10" fillId="2" borderId="20" xfId="2" applyFont="1" applyFill="1" applyBorder="1" applyAlignment="1">
      <alignment vertical="center" justifyLastLine="1"/>
    </xf>
    <xf numFmtId="0" fontId="10" fillId="2" borderId="17" xfId="2" applyFont="1" applyFill="1" applyBorder="1" applyAlignment="1">
      <alignment horizontal="center" vertical="center"/>
    </xf>
    <xf numFmtId="0" fontId="10" fillId="2" borderId="17" xfId="2" applyFont="1" applyFill="1" applyBorder="1">
      <alignment vertical="center"/>
    </xf>
    <xf numFmtId="0" fontId="10" fillId="2" borderId="15" xfId="2" applyFont="1" applyFill="1" applyBorder="1">
      <alignment vertical="center"/>
    </xf>
    <xf numFmtId="0" fontId="10" fillId="2" borderId="16" xfId="2" applyFont="1" applyFill="1" applyBorder="1" applyAlignment="1">
      <alignment vertical="center" justifyLastLine="1"/>
    </xf>
    <xf numFmtId="0" fontId="10" fillId="2" borderId="17" xfId="2" applyFont="1" applyFill="1" applyBorder="1" applyAlignment="1">
      <alignment vertical="center" justifyLastLine="1"/>
    </xf>
    <xf numFmtId="0" fontId="10" fillId="2" borderId="25" xfId="2" applyFont="1" applyFill="1" applyBorder="1" applyAlignment="1">
      <alignment horizontal="center" vertical="center"/>
    </xf>
    <xf numFmtId="0" fontId="10" fillId="2" borderId="25" xfId="2" applyFont="1" applyFill="1" applyBorder="1">
      <alignment vertical="center"/>
    </xf>
    <xf numFmtId="0" fontId="10" fillId="2" borderId="23" xfId="2" applyFont="1" applyFill="1" applyBorder="1">
      <alignment vertical="center"/>
    </xf>
    <xf numFmtId="0" fontId="10" fillId="2" borderId="24" xfId="2" applyFont="1" applyFill="1" applyBorder="1" applyAlignment="1">
      <alignment vertical="center" justifyLastLine="1"/>
    </xf>
    <xf numFmtId="0" fontId="10" fillId="2" borderId="25" xfId="2" applyFont="1" applyFill="1" applyBorder="1" applyAlignment="1">
      <alignment vertical="center" justifyLastLine="1"/>
    </xf>
    <xf numFmtId="0" fontId="10" fillId="3" borderId="26" xfId="2" applyFont="1" applyFill="1" applyBorder="1" applyAlignment="1">
      <alignment horizontal="center" vertical="center" justifyLastLine="1"/>
    </xf>
    <xf numFmtId="0" fontId="10" fillId="3" borderId="15" xfId="2" applyFont="1" applyFill="1" applyBorder="1" applyAlignment="1">
      <alignment horizontal="center" vertical="center" justifyLastLine="1"/>
    </xf>
    <xf numFmtId="0" fontId="10" fillId="3" borderId="23" xfId="2" applyFont="1" applyFill="1" applyBorder="1" applyAlignment="1">
      <alignment horizontal="center" vertical="center" justifyLastLine="1"/>
    </xf>
    <xf numFmtId="0" fontId="6" fillId="0" borderId="13"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6" xfId="2" applyFont="1" applyFill="1" applyBorder="1">
      <alignment vertical="center"/>
    </xf>
    <xf numFmtId="0" fontId="5" fillId="2" borderId="0" xfId="2" applyFont="1" applyFill="1" applyAlignment="1">
      <alignment vertical="center"/>
    </xf>
    <xf numFmtId="0" fontId="5" fillId="3" borderId="0" xfId="2" applyFont="1" applyFill="1" applyAlignment="1">
      <alignment vertical="center"/>
    </xf>
    <xf numFmtId="38" fontId="10" fillId="2" borderId="3" xfId="4" applyFont="1" applyFill="1" applyBorder="1" applyAlignment="1">
      <alignment vertical="center"/>
    </xf>
    <xf numFmtId="0" fontId="6" fillId="2" borderId="0" xfId="2" applyFont="1" applyFill="1" applyAlignment="1">
      <alignment wrapText="1"/>
    </xf>
    <xf numFmtId="0" fontId="6" fillId="0" borderId="0" xfId="2" applyFont="1" applyFill="1" applyBorder="1" applyAlignment="1">
      <alignment horizontal="right"/>
    </xf>
    <xf numFmtId="0" fontId="6" fillId="0" borderId="0" xfId="2" applyFont="1" applyFill="1" applyAlignment="1">
      <alignment horizontal="right" vertical="top"/>
    </xf>
    <xf numFmtId="0" fontId="7" fillId="0" borderId="16" xfId="2" applyFont="1" applyFill="1" applyBorder="1" applyAlignment="1">
      <alignment horizontal="center" vertical="center"/>
    </xf>
    <xf numFmtId="0" fontId="17" fillId="2" borderId="26" xfId="2" applyFont="1" applyFill="1" applyBorder="1" applyAlignment="1">
      <alignment horizontal="center" vertical="center" justifyLastLine="1"/>
    </xf>
    <xf numFmtId="0" fontId="17" fillId="2" borderId="15" xfId="2" applyFont="1" applyFill="1" applyBorder="1" applyAlignment="1">
      <alignment horizontal="center" vertical="center" justifyLastLine="1"/>
    </xf>
    <xf numFmtId="0" fontId="17" fillId="2" borderId="23" xfId="2" applyFont="1" applyFill="1" applyBorder="1" applyAlignment="1">
      <alignment horizontal="center" vertical="center" justifyLastLine="1"/>
    </xf>
    <xf numFmtId="0" fontId="16" fillId="2" borderId="23" xfId="2" applyFont="1" applyFill="1" applyBorder="1" applyAlignment="1">
      <alignment horizontal="center" vertical="center" wrapText="1"/>
    </xf>
    <xf numFmtId="0" fontId="16" fillId="2" borderId="39" xfId="2" applyFont="1" applyFill="1" applyBorder="1" applyAlignment="1">
      <alignment horizontal="center" vertical="center" wrapText="1"/>
    </xf>
    <xf numFmtId="0" fontId="6" fillId="2" borderId="39" xfId="2" applyFont="1" applyFill="1" applyBorder="1" applyAlignment="1">
      <alignment horizontal="center" vertical="center" wrapText="1"/>
    </xf>
    <xf numFmtId="0" fontId="6" fillId="2" borderId="0" xfId="2" applyFont="1" applyFill="1" applyBorder="1" applyAlignment="1">
      <alignment horizontal="right"/>
    </xf>
    <xf numFmtId="0" fontId="6" fillId="2" borderId="13" xfId="2" applyFont="1" applyFill="1" applyBorder="1" applyAlignment="1">
      <alignment horizontal="center" vertical="center"/>
    </xf>
    <xf numFmtId="0" fontId="6" fillId="2" borderId="0" xfId="2" applyFont="1" applyFill="1" applyAlignment="1">
      <alignment horizontal="right" vertical="top"/>
    </xf>
    <xf numFmtId="0" fontId="6" fillId="2" borderId="16" xfId="2" applyFont="1" applyFill="1" applyBorder="1" applyAlignment="1">
      <alignment horizontal="center" vertical="center"/>
    </xf>
    <xf numFmtId="0" fontId="6" fillId="2" borderId="16" xfId="2" applyFont="1" applyFill="1" applyBorder="1">
      <alignment vertical="center"/>
    </xf>
    <xf numFmtId="0" fontId="19" fillId="2" borderId="16" xfId="2" applyFont="1" applyFill="1" applyBorder="1" applyAlignment="1">
      <alignment horizontal="left" vertical="center" indent="2"/>
    </xf>
    <xf numFmtId="0" fontId="15" fillId="2" borderId="0" xfId="2" applyFont="1" applyFill="1" applyAlignment="1">
      <alignment horizontal="center" vertical="center"/>
    </xf>
    <xf numFmtId="0" fontId="21" fillId="2" borderId="19" xfId="2" applyFont="1" applyFill="1" applyBorder="1" applyAlignment="1">
      <alignment vertical="center" justifyLastLine="1"/>
    </xf>
    <xf numFmtId="0" fontId="21" fillId="2" borderId="16" xfId="2" applyFont="1" applyFill="1" applyBorder="1" applyAlignment="1">
      <alignment vertical="center" justifyLastLine="1"/>
    </xf>
    <xf numFmtId="0" fontId="15" fillId="2" borderId="0" xfId="2" applyFont="1" applyFill="1" applyAlignment="1">
      <alignment horizontal="left" vertical="center"/>
    </xf>
    <xf numFmtId="0" fontId="6" fillId="0" borderId="4" xfId="2" applyFont="1" applyFill="1" applyBorder="1" applyAlignment="1">
      <alignment horizontal="center" vertical="center"/>
    </xf>
    <xf numFmtId="0" fontId="6" fillId="0" borderId="2" xfId="2" applyFont="1" applyFill="1" applyBorder="1" applyAlignment="1">
      <alignment horizontal="center" vertical="center" wrapText="1"/>
    </xf>
    <xf numFmtId="0" fontId="10" fillId="0" borderId="3" xfId="2" applyFont="1" applyFill="1" applyBorder="1" applyAlignment="1">
      <alignment horizontal="center" vertical="center" wrapText="1"/>
    </xf>
    <xf numFmtId="41" fontId="10" fillId="0" borderId="3" xfId="4" applyNumberFormat="1" applyFont="1" applyFill="1" applyBorder="1" applyAlignment="1">
      <alignment horizontal="right" vertical="center" indent="1"/>
    </xf>
    <xf numFmtId="0" fontId="11" fillId="3" borderId="0" xfId="2" applyFont="1" applyFill="1" applyBorder="1" applyAlignment="1">
      <alignment horizontal="center" vertical="center"/>
    </xf>
    <xf numFmtId="0" fontId="11" fillId="3" borderId="16" xfId="2" applyFont="1" applyFill="1" applyBorder="1" applyAlignment="1">
      <alignment horizontal="center" vertical="center"/>
    </xf>
    <xf numFmtId="0" fontId="6" fillId="2" borderId="1" xfId="2" applyFont="1" applyFill="1" applyBorder="1" applyAlignment="1">
      <alignment horizontal="center" vertical="center" justifyLastLine="1"/>
    </xf>
    <xf numFmtId="0" fontId="10" fillId="3" borderId="63" xfId="2" applyFont="1" applyFill="1" applyBorder="1" applyAlignment="1">
      <alignment horizontal="center" vertical="center"/>
    </xf>
    <xf numFmtId="0" fontId="10" fillId="3" borderId="61" xfId="2" applyFont="1" applyFill="1" applyBorder="1" applyAlignment="1">
      <alignment horizontal="center" vertical="center"/>
    </xf>
    <xf numFmtId="178" fontId="10" fillId="3" borderId="61" xfId="2" applyNumberFormat="1" applyFont="1" applyFill="1" applyBorder="1" applyAlignment="1">
      <alignment horizontal="center" vertical="center" justifyLastLine="1"/>
    </xf>
    <xf numFmtId="178" fontId="10" fillId="3" borderId="64" xfId="2" applyNumberFormat="1" applyFont="1" applyFill="1" applyBorder="1" applyAlignment="1">
      <alignment horizontal="center" vertical="center" justifyLastLine="1"/>
    </xf>
    <xf numFmtId="176" fontId="10" fillId="3" borderId="26" xfId="2" applyNumberFormat="1" applyFont="1" applyFill="1" applyBorder="1" applyAlignment="1">
      <alignment horizontal="center" vertical="center" justifyLastLine="1"/>
    </xf>
    <xf numFmtId="176" fontId="10" fillId="3" borderId="19" xfId="2" applyNumberFormat="1" applyFont="1" applyFill="1" applyBorder="1" applyAlignment="1">
      <alignment horizontal="center" vertical="center" justifyLastLine="1"/>
    </xf>
    <xf numFmtId="0" fontId="6" fillId="2" borderId="0" xfId="2" applyFont="1" applyFill="1" applyAlignment="1">
      <alignment horizontal="left" vertical="center" indent="1"/>
    </xf>
    <xf numFmtId="0" fontId="6" fillId="2" borderId="9" xfId="2" applyFont="1" applyFill="1" applyBorder="1" applyAlignment="1">
      <alignment horizontal="left" vertical="center" indent="1"/>
    </xf>
    <xf numFmtId="0" fontId="10" fillId="3" borderId="2" xfId="4" applyNumberFormat="1" applyFont="1" applyFill="1" applyBorder="1" applyAlignment="1">
      <alignment horizontal="right" vertical="center"/>
    </xf>
    <xf numFmtId="0" fontId="10" fillId="3" borderId="3" xfId="4" applyNumberFormat="1" applyFont="1" applyFill="1" applyBorder="1" applyAlignment="1">
      <alignment horizontal="right" vertical="center"/>
    </xf>
    <xf numFmtId="38" fontId="10" fillId="3" borderId="3" xfId="4" applyFont="1" applyFill="1" applyBorder="1" applyAlignment="1">
      <alignment horizontal="right" vertical="center"/>
    </xf>
    <xf numFmtId="179" fontId="10" fillId="3" borderId="0" xfId="2" applyNumberFormat="1" applyFont="1" applyFill="1" applyBorder="1" applyAlignment="1">
      <alignment horizontal="right" vertical="center"/>
    </xf>
    <xf numFmtId="176" fontId="6" fillId="3" borderId="0" xfId="2" applyNumberFormat="1" applyFont="1" applyFill="1" applyAlignment="1">
      <alignment horizontal="right" vertical="center"/>
    </xf>
    <xf numFmtId="0" fontId="6" fillId="2" borderId="30" xfId="2" applyFont="1" applyFill="1" applyBorder="1" applyAlignment="1">
      <alignment vertical="center" justifyLastLine="1"/>
    </xf>
    <xf numFmtId="0" fontId="6" fillId="2" borderId="22" xfId="2" applyFont="1" applyFill="1" applyBorder="1" applyAlignment="1">
      <alignment vertical="center" justifyLastLine="1"/>
    </xf>
    <xf numFmtId="0" fontId="6" fillId="2" borderId="0" xfId="2" applyFont="1" applyFill="1" applyAlignment="1">
      <alignment horizontal="left" vertical="center" wrapText="1" indent="1"/>
    </xf>
    <xf numFmtId="0" fontId="6" fillId="2" borderId="9" xfId="2" applyFont="1" applyFill="1" applyBorder="1" applyAlignment="1">
      <alignment horizontal="left" vertical="center" wrapText="1" indent="1"/>
    </xf>
    <xf numFmtId="179" fontId="10" fillId="3" borderId="2" xfId="2" applyNumberFormat="1" applyFont="1" applyFill="1" applyBorder="1" applyAlignment="1">
      <alignment horizontal="right" vertical="center"/>
    </xf>
    <xf numFmtId="179" fontId="10" fillId="3" borderId="3" xfId="2" applyNumberFormat="1" applyFont="1" applyFill="1" applyBorder="1" applyAlignment="1">
      <alignment horizontal="right" vertical="center"/>
    </xf>
    <xf numFmtId="0" fontId="10" fillId="2" borderId="2" xfId="2" applyFont="1" applyFill="1" applyBorder="1" applyAlignment="1">
      <alignment horizontal="center" vertical="center"/>
    </xf>
    <xf numFmtId="0" fontId="10" fillId="2" borderId="4" xfId="2" applyFont="1" applyFill="1" applyBorder="1" applyAlignment="1">
      <alignment horizontal="center" vertical="center"/>
    </xf>
    <xf numFmtId="0" fontId="6" fillId="2" borderId="31" xfId="2" applyFont="1" applyFill="1" applyBorder="1" applyAlignment="1">
      <alignment horizontal="right" vertical="center" justifyLastLine="1"/>
    </xf>
    <xf numFmtId="0" fontId="6" fillId="2" borderId="32" xfId="2" applyFont="1" applyFill="1" applyBorder="1" applyAlignment="1">
      <alignment horizontal="right" vertical="center" justifyLastLine="1"/>
    </xf>
    <xf numFmtId="38" fontId="6" fillId="2" borderId="45" xfId="4" applyFont="1" applyFill="1" applyBorder="1" applyAlignment="1">
      <alignment vertical="center" shrinkToFit="1"/>
    </xf>
    <xf numFmtId="38" fontId="6" fillId="2" borderId="46" xfId="4" applyFont="1" applyFill="1" applyBorder="1" applyAlignment="1">
      <alignment vertical="center" shrinkToFit="1"/>
    </xf>
    <xf numFmtId="38" fontId="10" fillId="2" borderId="56" xfId="3" applyFont="1" applyFill="1" applyBorder="1" applyAlignment="1">
      <alignment vertical="center" shrinkToFit="1"/>
    </xf>
    <xf numFmtId="38" fontId="10" fillId="2" borderId="32" xfId="3" applyFont="1" applyFill="1" applyBorder="1" applyAlignment="1">
      <alignment vertical="center" shrinkToFit="1"/>
    </xf>
    <xf numFmtId="38" fontId="10" fillId="2" borderId="56" xfId="4" applyFont="1" applyFill="1" applyBorder="1" applyAlignment="1">
      <alignment vertical="center" shrinkToFit="1"/>
    </xf>
    <xf numFmtId="38" fontId="10" fillId="2" borderId="30" xfId="4" applyFont="1" applyFill="1" applyBorder="1" applyAlignment="1">
      <alignment vertical="center" shrinkToFit="1"/>
    </xf>
    <xf numFmtId="38" fontId="10" fillId="2" borderId="57" xfId="4" applyFont="1" applyFill="1" applyBorder="1" applyAlignment="1">
      <alignment vertical="center" shrinkToFit="1"/>
    </xf>
    <xf numFmtId="38" fontId="10" fillId="2" borderId="58" xfId="4" applyFont="1" applyFill="1" applyBorder="1" applyAlignment="1">
      <alignment vertical="center" shrinkToFit="1"/>
    </xf>
    <xf numFmtId="38" fontId="10" fillId="2" borderId="59" xfId="4" applyFont="1" applyFill="1" applyBorder="1" applyAlignment="1">
      <alignment vertical="center" shrinkToFit="1"/>
    </xf>
    <xf numFmtId="38" fontId="10" fillId="2" borderId="31" xfId="2" applyNumberFormat="1" applyFont="1" applyFill="1" applyBorder="1" applyAlignment="1">
      <alignment vertical="center" shrinkToFit="1"/>
    </xf>
    <xf numFmtId="0" fontId="10" fillId="2" borderId="22" xfId="2" applyFont="1" applyFill="1" applyBorder="1" applyAlignment="1">
      <alignment vertical="center" shrinkToFit="1"/>
    </xf>
    <xf numFmtId="38" fontId="10" fillId="2" borderId="54" xfId="4" applyFont="1" applyFill="1" applyBorder="1" applyAlignment="1">
      <alignment vertical="center" shrinkToFit="1"/>
    </xf>
    <xf numFmtId="38" fontId="10" fillId="2" borderId="53" xfId="4" applyFont="1" applyFill="1" applyBorder="1" applyAlignment="1">
      <alignment vertical="center" shrinkToFit="1"/>
    </xf>
    <xf numFmtId="38" fontId="10" fillId="2" borderId="55" xfId="4" applyFont="1" applyFill="1" applyBorder="1" applyAlignment="1">
      <alignment vertical="center" shrinkToFit="1"/>
    </xf>
    <xf numFmtId="0" fontId="6" fillId="2" borderId="15" xfId="2" applyFont="1" applyFill="1" applyBorder="1" applyAlignment="1">
      <alignment vertical="center" wrapText="1" shrinkToFit="1"/>
    </xf>
    <xf numFmtId="0" fontId="6" fillId="2" borderId="17" xfId="2" applyFont="1" applyFill="1" applyBorder="1" applyAlignment="1">
      <alignment vertical="center" wrapText="1" shrinkToFit="1"/>
    </xf>
    <xf numFmtId="38" fontId="10" fillId="4" borderId="42" xfId="3" applyFont="1" applyFill="1" applyBorder="1" applyAlignment="1">
      <alignment vertical="center" shrinkToFit="1"/>
    </xf>
    <xf numFmtId="38" fontId="10" fillId="4" borderId="37" xfId="3" applyFont="1" applyFill="1" applyBorder="1" applyAlignment="1">
      <alignment vertical="center" shrinkToFit="1"/>
    </xf>
    <xf numFmtId="38" fontId="10" fillId="3" borderId="42" xfId="4" applyFont="1" applyFill="1" applyBorder="1" applyAlignment="1">
      <alignment vertical="center" shrinkToFit="1"/>
    </xf>
    <xf numFmtId="38" fontId="10" fillId="3" borderId="37" xfId="4" applyFont="1" applyFill="1" applyBorder="1" applyAlignment="1">
      <alignment vertical="center" shrinkToFit="1"/>
    </xf>
    <xf numFmtId="38" fontId="10" fillId="3" borderId="21" xfId="4" applyFont="1" applyFill="1" applyBorder="1" applyAlignment="1">
      <alignment vertical="center" shrinkToFit="1"/>
    </xf>
    <xf numFmtId="38" fontId="10" fillId="2" borderId="29" xfId="4" applyFont="1" applyFill="1" applyBorder="1" applyAlignment="1">
      <alignment vertical="center" shrinkToFit="1"/>
    </xf>
    <xf numFmtId="38" fontId="10" fillId="2" borderId="35" xfId="4" applyFont="1" applyFill="1" applyBorder="1" applyAlignment="1">
      <alignment vertical="center" shrinkToFit="1"/>
    </xf>
    <xf numFmtId="38" fontId="6" fillId="2" borderId="52" xfId="4" applyFont="1" applyFill="1" applyBorder="1" applyAlignment="1">
      <alignment vertical="center" justifyLastLine="1"/>
    </xf>
    <xf numFmtId="38" fontId="6" fillId="2" borderId="53" xfId="4" applyFont="1" applyFill="1" applyBorder="1" applyAlignment="1">
      <alignment vertical="center" justifyLastLine="1"/>
    </xf>
    <xf numFmtId="0" fontId="6" fillId="2" borderId="2" xfId="2" applyFont="1" applyFill="1" applyBorder="1" applyAlignment="1">
      <alignment horizontal="right" vertical="center" justifyLastLine="1"/>
    </xf>
    <xf numFmtId="0" fontId="6" fillId="2" borderId="3" xfId="2" applyFont="1" applyFill="1" applyBorder="1" applyAlignment="1">
      <alignment horizontal="right" vertical="center" justifyLastLine="1"/>
    </xf>
    <xf numFmtId="38" fontId="10" fillId="2" borderId="52" xfId="3" applyFont="1" applyFill="1" applyBorder="1" applyAlignment="1">
      <alignment vertical="center" shrinkToFit="1"/>
    </xf>
    <xf numFmtId="38" fontId="10" fillId="2" borderId="53" xfId="3" applyFont="1" applyFill="1" applyBorder="1" applyAlignment="1">
      <alignment vertical="center" shrinkToFit="1"/>
    </xf>
    <xf numFmtId="38" fontId="10" fillId="2" borderId="52" xfId="4" applyFont="1" applyFill="1" applyBorder="1" applyAlignment="1">
      <alignment vertical="center" shrinkToFit="1"/>
    </xf>
    <xf numFmtId="38" fontId="6" fillId="2" borderId="42" xfId="4" applyFont="1" applyFill="1" applyBorder="1" applyAlignment="1">
      <alignment vertical="center" shrinkToFit="1"/>
    </xf>
    <xf numFmtId="38" fontId="6" fillId="2" borderId="37" xfId="4" applyFont="1" applyFill="1" applyBorder="1" applyAlignment="1">
      <alignment vertical="center" shrinkToFit="1"/>
    </xf>
    <xf numFmtId="0" fontId="6" fillId="2" borderId="23" xfId="2" applyFont="1" applyFill="1" applyBorder="1" applyAlignment="1">
      <alignment vertical="center" wrapText="1" shrinkToFit="1"/>
    </xf>
    <xf numFmtId="0" fontId="6" fillId="2" borderId="25" xfId="2" applyFont="1" applyFill="1" applyBorder="1" applyAlignment="1">
      <alignment vertical="center" wrapText="1" shrinkToFit="1"/>
    </xf>
    <xf numFmtId="38" fontId="10" fillId="4" borderId="45" xfId="3" applyFont="1" applyFill="1" applyBorder="1" applyAlignment="1">
      <alignment vertical="center" shrinkToFit="1"/>
    </xf>
    <xf numFmtId="38" fontId="10" fillId="4" borderId="46" xfId="3" applyFont="1" applyFill="1" applyBorder="1" applyAlignment="1">
      <alignment vertical="center" shrinkToFit="1"/>
    </xf>
    <xf numFmtId="38" fontId="10" fillId="3" borderId="45" xfId="4" applyFont="1" applyFill="1" applyBorder="1" applyAlignment="1">
      <alignment vertical="center" shrinkToFit="1"/>
    </xf>
    <xf numFmtId="38" fontId="10" fillId="3" borderId="46" xfId="4" applyFont="1" applyFill="1" applyBorder="1" applyAlignment="1">
      <alignment vertical="center" shrinkToFit="1"/>
    </xf>
    <xf numFmtId="38" fontId="10" fillId="3" borderId="43" xfId="4" applyFont="1" applyFill="1" applyBorder="1" applyAlignment="1">
      <alignment vertical="center" shrinkToFit="1"/>
    </xf>
    <xf numFmtId="38" fontId="10" fillId="2" borderId="50" xfId="4" applyFont="1" applyFill="1" applyBorder="1" applyAlignment="1">
      <alignment vertical="center" shrinkToFit="1"/>
    </xf>
    <xf numFmtId="38" fontId="10" fillId="2" borderId="44" xfId="4" applyFont="1" applyFill="1" applyBorder="1" applyAlignment="1">
      <alignment vertical="center" shrinkToFit="1"/>
    </xf>
    <xf numFmtId="38" fontId="6" fillId="2" borderId="42" xfId="4" applyFont="1" applyFill="1" applyBorder="1" applyAlignment="1">
      <alignment vertical="center" justifyLastLine="1"/>
    </xf>
    <xf numFmtId="38" fontId="6" fillId="2" borderId="37" xfId="4" applyFont="1" applyFill="1" applyBorder="1" applyAlignment="1">
      <alignment vertical="center" justifyLastLine="1"/>
    </xf>
    <xf numFmtId="0" fontId="6" fillId="2" borderId="15" xfId="2" applyFont="1" applyFill="1" applyBorder="1" applyAlignment="1">
      <alignment vertical="center" justifyLastLine="1"/>
    </xf>
    <xf numFmtId="0" fontId="6" fillId="2" borderId="17" xfId="2" applyFont="1" applyFill="1" applyBorder="1" applyAlignment="1">
      <alignment vertical="center" justifyLastLine="1"/>
    </xf>
    <xf numFmtId="0" fontId="6" fillId="2" borderId="15" xfId="2" applyFont="1" applyFill="1" applyBorder="1" applyAlignment="1">
      <alignment vertical="center" wrapText="1" justifyLastLine="1"/>
    </xf>
    <xf numFmtId="0" fontId="6" fillId="2" borderId="26" xfId="2" applyFont="1" applyFill="1" applyBorder="1" applyAlignment="1">
      <alignment vertical="center" justifyLastLine="1"/>
    </xf>
    <xf numFmtId="0" fontId="6" fillId="2" borderId="20" xfId="2" applyFont="1" applyFill="1" applyBorder="1" applyAlignment="1">
      <alignment vertical="center" justifyLastLine="1"/>
    </xf>
    <xf numFmtId="38" fontId="10" fillId="4" borderId="18" xfId="3" applyFont="1" applyFill="1" applyBorder="1" applyAlignment="1">
      <alignment vertical="center" shrinkToFit="1"/>
    </xf>
    <xf numFmtId="38" fontId="10" fillId="4" borderId="51" xfId="3" applyFont="1" applyFill="1" applyBorder="1" applyAlignment="1">
      <alignment vertical="center" shrinkToFit="1"/>
    </xf>
    <xf numFmtId="38" fontId="10" fillId="3" borderId="18" xfId="4" applyFont="1" applyFill="1" applyBorder="1" applyAlignment="1">
      <alignment vertical="center" shrinkToFit="1"/>
    </xf>
    <xf numFmtId="38" fontId="10" fillId="3" borderId="51" xfId="4" applyFont="1" applyFill="1" applyBorder="1" applyAlignment="1">
      <alignment vertical="center" shrinkToFit="1"/>
    </xf>
    <xf numFmtId="38" fontId="10" fillId="3" borderId="34" xfId="4" applyFont="1" applyFill="1" applyBorder="1" applyAlignment="1">
      <alignment vertical="center" shrinkToFit="1"/>
    </xf>
    <xf numFmtId="38" fontId="10" fillId="2" borderId="28" xfId="4" applyFont="1" applyFill="1" applyBorder="1" applyAlignment="1">
      <alignment vertical="center" shrinkToFit="1"/>
    </xf>
    <xf numFmtId="38" fontId="10" fillId="2" borderId="27" xfId="4" applyFont="1" applyFill="1" applyBorder="1" applyAlignment="1">
      <alignment vertical="center" shrinkToFit="1"/>
    </xf>
    <xf numFmtId="38" fontId="6" fillId="2" borderId="18" xfId="4" applyFont="1" applyFill="1" applyBorder="1" applyAlignment="1">
      <alignment vertical="center" justifyLastLine="1"/>
    </xf>
    <xf numFmtId="38" fontId="6" fillId="2" borderId="51" xfId="4" applyFont="1" applyFill="1" applyBorder="1" applyAlignment="1">
      <alignment vertical="center" justifyLastLine="1"/>
    </xf>
    <xf numFmtId="38" fontId="10" fillId="2" borderId="2" xfId="3" applyFont="1" applyFill="1" applyBorder="1" applyAlignment="1">
      <alignment vertical="center" shrinkToFit="1"/>
    </xf>
    <xf numFmtId="38" fontId="10" fillId="2" borderId="4" xfId="3" applyFont="1" applyFill="1" applyBorder="1" applyAlignment="1">
      <alignment vertical="center" shrinkToFit="1"/>
    </xf>
    <xf numFmtId="38" fontId="10" fillId="2" borderId="2" xfId="4" applyFont="1" applyFill="1" applyBorder="1" applyAlignment="1">
      <alignment vertical="center" shrinkToFit="1"/>
    </xf>
    <xf numFmtId="38" fontId="10" fillId="2" borderId="4" xfId="4" applyFont="1" applyFill="1" applyBorder="1" applyAlignment="1">
      <alignment vertical="center" shrinkToFit="1"/>
    </xf>
    <xf numFmtId="38" fontId="10" fillId="2" borderId="14" xfId="4" applyFont="1" applyFill="1" applyBorder="1" applyAlignment="1">
      <alignment vertical="center" shrinkToFit="1"/>
    </xf>
    <xf numFmtId="38" fontId="10" fillId="2" borderId="47" xfId="4" applyFont="1" applyFill="1" applyBorder="1" applyAlignment="1">
      <alignment vertical="center" shrinkToFit="1"/>
    </xf>
    <xf numFmtId="38" fontId="10" fillId="2" borderId="48" xfId="4" applyFont="1" applyFill="1" applyBorder="1" applyAlignment="1">
      <alignment vertical="center" shrinkToFit="1"/>
    </xf>
    <xf numFmtId="38" fontId="10" fillId="2" borderId="3" xfId="4" applyFont="1" applyFill="1" applyBorder="1" applyAlignment="1">
      <alignment vertical="center" shrinkToFit="1"/>
    </xf>
    <xf numFmtId="38" fontId="10" fillId="2" borderId="2" xfId="4" applyFont="1" applyFill="1" applyBorder="1" applyAlignment="1">
      <alignment vertical="center" justifyLastLine="1"/>
    </xf>
    <xf numFmtId="38" fontId="10" fillId="2" borderId="4" xfId="4" applyFont="1" applyFill="1" applyBorder="1" applyAlignment="1">
      <alignment vertical="center" justifyLastLine="1"/>
    </xf>
    <xf numFmtId="38" fontId="10" fillId="2" borderId="37" xfId="4" applyFont="1" applyFill="1" applyBorder="1" applyAlignment="1">
      <alignment vertical="center" shrinkToFit="1"/>
    </xf>
    <xf numFmtId="0" fontId="6" fillId="2" borderId="23" xfId="2" applyFont="1" applyFill="1" applyBorder="1" applyAlignment="1">
      <alignment vertical="center" justifyLastLine="1"/>
    </xf>
    <xf numFmtId="0" fontId="6" fillId="2" borderId="25" xfId="2" applyFont="1" applyFill="1" applyBorder="1" applyAlignment="1">
      <alignment vertical="center" justifyLastLine="1"/>
    </xf>
    <xf numFmtId="38" fontId="10" fillId="3" borderId="15" xfId="4" applyFont="1" applyFill="1" applyBorder="1" applyAlignment="1">
      <alignment vertical="center" shrinkToFit="1"/>
    </xf>
    <xf numFmtId="38" fontId="10" fillId="3" borderId="17" xfId="4" applyFont="1" applyFill="1" applyBorder="1" applyAlignment="1">
      <alignment vertical="center" shrinkToFit="1"/>
    </xf>
    <xf numFmtId="38" fontId="10" fillId="2" borderId="46" xfId="4" applyFont="1" applyFill="1" applyBorder="1" applyAlignment="1">
      <alignment vertical="center" shrinkToFit="1"/>
    </xf>
    <xf numFmtId="38" fontId="6" fillId="2" borderId="45" xfId="4" applyFont="1" applyFill="1" applyBorder="1" applyAlignment="1">
      <alignment vertical="center" justifyLastLine="1"/>
    </xf>
    <xf numFmtId="38" fontId="6" fillId="2" borderId="46" xfId="4" applyFont="1" applyFill="1" applyBorder="1" applyAlignment="1">
      <alignment vertical="center" justifyLastLine="1"/>
    </xf>
    <xf numFmtId="0" fontId="6" fillId="2" borderId="26" xfId="2" applyFont="1" applyFill="1" applyBorder="1" applyAlignment="1">
      <alignment vertical="center" wrapText="1" shrinkToFit="1"/>
    </xf>
    <xf numFmtId="0" fontId="6" fillId="2" borderId="20" xfId="2" applyFont="1" applyFill="1" applyBorder="1" applyAlignment="1">
      <alignment vertical="center" shrinkToFit="1"/>
    </xf>
    <xf numFmtId="38" fontId="10" fillId="4" borderId="40" xfId="3" applyFont="1" applyFill="1" applyBorder="1" applyAlignment="1">
      <alignment vertical="center" shrinkToFit="1"/>
    </xf>
    <xf numFmtId="38" fontId="10" fillId="4" borderId="41" xfId="3" applyFont="1" applyFill="1" applyBorder="1" applyAlignment="1">
      <alignment vertical="center" shrinkToFit="1"/>
    </xf>
    <xf numFmtId="38" fontId="10" fillId="3" borderId="40" xfId="4" applyFont="1" applyFill="1" applyBorder="1" applyAlignment="1">
      <alignment vertical="center" shrinkToFit="1"/>
    </xf>
    <xf numFmtId="38" fontId="10" fillId="3" borderId="41" xfId="4" applyFont="1" applyFill="1" applyBorder="1" applyAlignment="1">
      <alignment vertical="center" shrinkToFit="1"/>
    </xf>
    <xf numFmtId="38" fontId="10" fillId="3" borderId="36" xfId="4" applyFont="1" applyFill="1" applyBorder="1" applyAlignment="1">
      <alignment vertical="center" shrinkToFit="1"/>
    </xf>
    <xf numFmtId="38" fontId="10" fillId="2" borderId="49" xfId="4" applyFont="1" applyFill="1" applyBorder="1" applyAlignment="1">
      <alignment vertical="center" shrinkToFit="1"/>
    </xf>
    <xf numFmtId="38" fontId="10" fillId="2" borderId="41" xfId="4" applyFont="1" applyFill="1" applyBorder="1" applyAlignment="1">
      <alignment vertical="center" shrinkToFit="1"/>
    </xf>
    <xf numFmtId="38" fontId="6" fillId="2" borderId="40" xfId="4" applyFont="1" applyFill="1" applyBorder="1" applyAlignment="1">
      <alignment vertical="center" justifyLastLine="1"/>
    </xf>
    <xf numFmtId="38" fontId="6" fillId="2" borderId="41" xfId="4" applyFont="1" applyFill="1" applyBorder="1" applyAlignment="1">
      <alignment vertical="center" justifyLastLine="1"/>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5" xfId="2" applyFont="1" applyFill="1" applyBorder="1" applyAlignment="1">
      <alignment horizontal="center" vertical="center" justifyLastLine="1"/>
    </xf>
    <xf numFmtId="0" fontId="6" fillId="2" borderId="7" xfId="2" applyFont="1" applyFill="1" applyBorder="1" applyAlignment="1">
      <alignment horizontal="center" vertical="center" justifyLastLine="1"/>
    </xf>
    <xf numFmtId="0" fontId="6" fillId="2" borderId="8" xfId="2" applyFont="1" applyFill="1" applyBorder="1" applyAlignment="1">
      <alignment horizontal="center" vertical="center" justifyLastLine="1"/>
    </xf>
    <xf numFmtId="0" fontId="6" fillId="2" borderId="9" xfId="2" applyFont="1" applyFill="1" applyBorder="1" applyAlignment="1">
      <alignment horizontal="center" vertical="center" justifyLastLine="1"/>
    </xf>
    <xf numFmtId="0" fontId="6" fillId="2" borderId="10" xfId="2" applyFont="1" applyFill="1" applyBorder="1" applyAlignment="1">
      <alignment horizontal="center" vertical="center" justifyLastLine="1"/>
    </xf>
    <xf numFmtId="0" fontId="6" fillId="2" borderId="12" xfId="2" applyFont="1" applyFill="1" applyBorder="1" applyAlignment="1">
      <alignment horizontal="center" vertical="center" justifyLastLine="1"/>
    </xf>
    <xf numFmtId="0" fontId="6" fillId="2" borderId="6" xfId="2" applyFont="1" applyFill="1" applyBorder="1" applyAlignment="1">
      <alignment horizontal="center" vertical="center" justifyLastLine="1"/>
    </xf>
    <xf numFmtId="0" fontId="6" fillId="2" borderId="0" xfId="2" applyFont="1" applyFill="1" applyBorder="1" applyAlignment="1">
      <alignment horizontal="center" vertical="center" justifyLastLine="1"/>
    </xf>
    <xf numFmtId="0" fontId="6" fillId="2" borderId="11" xfId="2" applyFont="1" applyFill="1" applyBorder="1" applyAlignment="1">
      <alignment horizontal="center" vertical="center" justifyLastLine="1"/>
    </xf>
    <xf numFmtId="0" fontId="6" fillId="2" borderId="26" xfId="2" applyFont="1" applyFill="1" applyBorder="1" applyAlignment="1">
      <alignment horizontal="center" vertical="center"/>
    </xf>
    <xf numFmtId="0" fontId="6" fillId="2" borderId="19" xfId="2" applyFont="1" applyFill="1" applyBorder="1" applyAlignment="1">
      <alignment horizontal="center" vertical="center"/>
    </xf>
    <xf numFmtId="0" fontId="6" fillId="2" borderId="20" xfId="2" applyFont="1" applyFill="1" applyBorder="1" applyAlignment="1">
      <alignment horizontal="center" vertical="center"/>
    </xf>
    <xf numFmtId="178" fontId="6" fillId="2" borderId="6" xfId="2" applyNumberFormat="1" applyFont="1" applyFill="1" applyBorder="1" applyAlignment="1">
      <alignment horizontal="center" vertical="center" justifyLastLine="1"/>
    </xf>
    <xf numFmtId="178" fontId="6" fillId="2" borderId="7" xfId="2" applyNumberFormat="1" applyFont="1" applyFill="1" applyBorder="1" applyAlignment="1">
      <alignment horizontal="center" vertical="center" justifyLastLine="1"/>
    </xf>
    <xf numFmtId="178" fontId="6" fillId="2" borderId="0" xfId="2" applyNumberFormat="1" applyFont="1" applyFill="1" applyBorder="1" applyAlignment="1">
      <alignment horizontal="center" vertical="center" justifyLastLine="1"/>
    </xf>
    <xf numFmtId="178" fontId="6" fillId="2" borderId="9" xfId="2" applyNumberFormat="1" applyFont="1" applyFill="1" applyBorder="1" applyAlignment="1">
      <alignment horizontal="center" vertical="center" justifyLastLine="1"/>
    </xf>
    <xf numFmtId="178" fontId="6" fillId="2" borderId="11" xfId="2" applyNumberFormat="1" applyFont="1" applyFill="1" applyBorder="1" applyAlignment="1">
      <alignment horizontal="center" vertical="center" justifyLastLine="1"/>
    </xf>
    <xf numFmtId="178" fontId="6" fillId="2" borderId="12" xfId="2" applyNumberFormat="1" applyFont="1" applyFill="1" applyBorder="1" applyAlignment="1">
      <alignment horizontal="center" vertical="center" justifyLastLine="1"/>
    </xf>
    <xf numFmtId="180" fontId="6" fillId="3" borderId="15" xfId="2" applyNumberFormat="1" applyFont="1" applyFill="1" applyBorder="1" applyAlignment="1">
      <alignment horizontal="center" vertical="center" justifyLastLine="1"/>
    </xf>
    <xf numFmtId="180" fontId="6" fillId="3" borderId="29" xfId="2" applyNumberFormat="1" applyFont="1" applyFill="1" applyBorder="1" applyAlignment="1">
      <alignment horizontal="center" vertical="center" justifyLastLine="1"/>
    </xf>
    <xf numFmtId="180" fontId="6" fillId="3" borderId="35" xfId="2" applyNumberFormat="1" applyFont="1" applyFill="1" applyBorder="1" applyAlignment="1">
      <alignment horizontal="center" vertical="center" justifyLastLine="1"/>
    </xf>
    <xf numFmtId="180" fontId="6" fillId="3" borderId="17" xfId="2" applyNumberFormat="1" applyFont="1" applyFill="1" applyBorder="1" applyAlignment="1">
      <alignment horizontal="center" vertical="center" justifyLastLine="1"/>
    </xf>
    <xf numFmtId="0" fontId="6" fillId="2" borderId="1" xfId="2" applyFont="1" applyFill="1" applyBorder="1" applyAlignment="1">
      <alignment horizontal="center" vertical="center" shrinkToFit="1"/>
    </xf>
    <xf numFmtId="176" fontId="10" fillId="3" borderId="61" xfId="2" applyNumberFormat="1" applyFont="1" applyFill="1" applyBorder="1" applyAlignment="1">
      <alignment horizontal="center" vertical="center" justifyLastLine="1"/>
    </xf>
    <xf numFmtId="176" fontId="10" fillId="3" borderId="15" xfId="2" applyNumberFormat="1" applyFont="1" applyFill="1" applyBorder="1" applyAlignment="1">
      <alignment horizontal="center" vertical="center" justifyLastLine="1"/>
    </xf>
    <xf numFmtId="176" fontId="10" fillId="3" borderId="62" xfId="2" applyNumberFormat="1" applyFont="1" applyFill="1" applyBorder="1" applyAlignment="1">
      <alignment horizontal="center" vertical="center" justifyLastLine="1"/>
    </xf>
    <xf numFmtId="176" fontId="10" fillId="3" borderId="23" xfId="2" applyNumberFormat="1" applyFont="1" applyFill="1" applyBorder="1" applyAlignment="1">
      <alignment horizontal="center" vertical="center" justifyLastLine="1"/>
    </xf>
    <xf numFmtId="176" fontId="10" fillId="3" borderId="16" xfId="2" applyNumberFormat="1" applyFont="1" applyFill="1" applyBorder="1" applyAlignment="1">
      <alignment horizontal="center" vertical="center" justifyLastLine="1"/>
    </xf>
    <xf numFmtId="176" fontId="10" fillId="3" borderId="24" xfId="2" applyNumberFormat="1" applyFont="1" applyFill="1" applyBorder="1" applyAlignment="1">
      <alignment horizontal="center" vertical="center" justifyLastLine="1"/>
    </xf>
    <xf numFmtId="176" fontId="10" fillId="3" borderId="60" xfId="2" applyNumberFormat="1" applyFont="1" applyFill="1" applyBorder="1" applyAlignment="1">
      <alignment horizontal="center" vertical="center" justifyLastLine="1"/>
    </xf>
    <xf numFmtId="0" fontId="5" fillId="2" borderId="0" xfId="2" applyFont="1" applyFill="1" applyAlignment="1">
      <alignment horizontal="right" vertical="center" inden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177" fontId="11" fillId="3" borderId="33" xfId="0" applyNumberFormat="1" applyFont="1" applyFill="1" applyBorder="1" applyAlignment="1">
      <alignment horizontal="center" vertical="center" shrinkToFit="1"/>
    </xf>
    <xf numFmtId="177" fontId="11" fillId="3" borderId="3" xfId="0" applyNumberFormat="1" applyFont="1" applyFill="1" applyBorder="1" applyAlignment="1">
      <alignment horizontal="center" vertical="center" shrinkToFit="1"/>
    </xf>
    <xf numFmtId="0" fontId="11" fillId="3" borderId="3" xfId="2" applyFont="1" applyFill="1" applyBorder="1" applyAlignment="1">
      <alignment horizontal="center" vertical="center" shrinkToFit="1"/>
    </xf>
    <xf numFmtId="0" fontId="11" fillId="3" borderId="4" xfId="2" applyFont="1" applyFill="1" applyBorder="1" applyAlignment="1">
      <alignment horizontal="center" vertical="center" shrinkToFit="1"/>
    </xf>
    <xf numFmtId="177" fontId="14" fillId="2" borderId="33" xfId="0" applyNumberFormat="1" applyFont="1" applyFill="1" applyBorder="1" applyAlignment="1">
      <alignment horizontal="center" vertical="center" shrinkToFit="1"/>
    </xf>
    <xf numFmtId="177" fontId="14" fillId="2" borderId="3" xfId="0" applyNumberFormat="1" applyFont="1" applyFill="1" applyBorder="1" applyAlignment="1">
      <alignment horizontal="center" vertical="center" shrinkToFit="1"/>
    </xf>
    <xf numFmtId="0" fontId="13" fillId="2" borderId="3" xfId="2" applyFont="1" applyFill="1" applyBorder="1" applyAlignment="1">
      <alignment horizontal="center" vertical="center" shrinkToFit="1"/>
    </xf>
    <xf numFmtId="0" fontId="13" fillId="2" borderId="4" xfId="2" applyFont="1" applyFill="1" applyBorder="1" applyAlignment="1">
      <alignment horizontal="center" vertical="center" shrinkToFit="1"/>
    </xf>
    <xf numFmtId="176" fontId="17" fillId="2" borderId="61" xfId="2" applyNumberFormat="1" applyFont="1" applyFill="1" applyBorder="1" applyAlignment="1">
      <alignment horizontal="center" vertical="center" justifyLastLine="1"/>
    </xf>
    <xf numFmtId="176" fontId="17" fillId="2" borderId="15" xfId="2" applyNumberFormat="1" applyFont="1" applyFill="1" applyBorder="1" applyAlignment="1">
      <alignment horizontal="center" vertical="center" justifyLastLine="1"/>
    </xf>
    <xf numFmtId="176" fontId="17" fillId="2" borderId="16" xfId="2" applyNumberFormat="1" applyFont="1" applyFill="1" applyBorder="1" applyAlignment="1">
      <alignment horizontal="center" vertical="center" justifyLastLine="1"/>
    </xf>
    <xf numFmtId="178" fontId="17" fillId="2" borderId="61" xfId="2" applyNumberFormat="1" applyFont="1" applyFill="1" applyBorder="1" applyAlignment="1">
      <alignment horizontal="center" vertical="center" justifyLastLine="1"/>
    </xf>
    <xf numFmtId="176" fontId="17" fillId="2" borderId="62" xfId="2" applyNumberFormat="1" applyFont="1" applyFill="1" applyBorder="1" applyAlignment="1">
      <alignment horizontal="center" vertical="center" justifyLastLine="1"/>
    </xf>
    <xf numFmtId="176" fontId="17" fillId="2" borderId="23" xfId="2" applyNumberFormat="1" applyFont="1" applyFill="1" applyBorder="1" applyAlignment="1">
      <alignment horizontal="center" vertical="center" justifyLastLine="1"/>
    </xf>
    <xf numFmtId="176" fontId="17" fillId="2" borderId="24" xfId="2" applyNumberFormat="1" applyFont="1" applyFill="1" applyBorder="1" applyAlignment="1">
      <alignment horizontal="center" vertical="center" justifyLastLine="1"/>
    </xf>
    <xf numFmtId="178" fontId="17" fillId="2" borderId="64" xfId="2" applyNumberFormat="1" applyFont="1" applyFill="1" applyBorder="1" applyAlignment="1">
      <alignment horizontal="center" vertical="center" justifyLastLine="1"/>
    </xf>
    <xf numFmtId="176" fontId="17" fillId="2" borderId="60" xfId="2" applyNumberFormat="1" applyFont="1" applyFill="1" applyBorder="1" applyAlignment="1">
      <alignment horizontal="center" vertical="center" justifyLastLine="1"/>
    </xf>
    <xf numFmtId="176" fontId="17" fillId="2" borderId="26" xfId="2" applyNumberFormat="1" applyFont="1" applyFill="1" applyBorder="1" applyAlignment="1">
      <alignment horizontal="center" vertical="center" justifyLastLine="1"/>
    </xf>
    <xf numFmtId="176" fontId="17" fillId="2" borderId="19" xfId="2" applyNumberFormat="1" applyFont="1" applyFill="1" applyBorder="1" applyAlignment="1">
      <alignment horizontal="center" vertical="center" justifyLastLine="1"/>
    </xf>
    <xf numFmtId="0" fontId="17" fillId="2" borderId="63" xfId="2" applyFont="1" applyFill="1" applyBorder="1" applyAlignment="1">
      <alignment horizontal="center" vertical="center"/>
    </xf>
    <xf numFmtId="0" fontId="17" fillId="2" borderId="61" xfId="2" applyFont="1" applyFill="1" applyBorder="1" applyAlignment="1">
      <alignment horizontal="center" vertical="center"/>
    </xf>
    <xf numFmtId="180" fontId="6" fillId="2" borderId="15" xfId="2" applyNumberFormat="1" applyFont="1" applyFill="1" applyBorder="1" applyAlignment="1">
      <alignment horizontal="center" vertical="center" justifyLastLine="1"/>
    </xf>
    <xf numFmtId="180" fontId="6" fillId="2" borderId="29" xfId="2" applyNumberFormat="1" applyFont="1" applyFill="1" applyBorder="1" applyAlignment="1">
      <alignment horizontal="center" vertical="center" justifyLastLine="1"/>
    </xf>
    <xf numFmtId="180" fontId="6" fillId="2" borderId="35" xfId="2" applyNumberFormat="1" applyFont="1" applyFill="1" applyBorder="1" applyAlignment="1">
      <alignment horizontal="center" vertical="center" justifyLastLine="1"/>
    </xf>
    <xf numFmtId="180" fontId="6" fillId="2" borderId="17" xfId="2" applyNumberFormat="1" applyFont="1" applyFill="1" applyBorder="1" applyAlignment="1">
      <alignment horizontal="center" vertical="center" justifyLastLine="1"/>
    </xf>
    <xf numFmtId="38" fontId="17" fillId="2" borderId="40" xfId="3" applyFont="1" applyFill="1" applyBorder="1" applyAlignment="1">
      <alignment vertical="center" shrinkToFit="1"/>
    </xf>
    <xf numFmtId="38" fontId="17" fillId="2" borderId="41" xfId="3" applyFont="1" applyFill="1" applyBorder="1" applyAlignment="1">
      <alignment vertical="center" shrinkToFit="1"/>
    </xf>
    <xf numFmtId="38" fontId="17" fillId="2" borderId="40" xfId="4" applyFont="1" applyFill="1" applyBorder="1" applyAlignment="1">
      <alignment vertical="center" shrinkToFit="1"/>
    </xf>
    <xf numFmtId="38" fontId="17" fillId="2" borderId="41" xfId="4" applyFont="1" applyFill="1" applyBorder="1" applyAlignment="1">
      <alignment vertical="center" shrinkToFit="1"/>
    </xf>
    <xf numFmtId="38" fontId="17" fillId="2" borderId="36" xfId="4" applyFont="1" applyFill="1" applyBorder="1" applyAlignment="1">
      <alignment vertical="center" shrinkToFit="1"/>
    </xf>
    <xf numFmtId="38" fontId="17" fillId="2" borderId="42" xfId="3" applyFont="1" applyFill="1" applyBorder="1" applyAlignment="1">
      <alignment vertical="center" shrinkToFit="1"/>
    </xf>
    <xf numFmtId="38" fontId="17" fillId="2" borderId="37" xfId="3" applyFont="1" applyFill="1" applyBorder="1" applyAlignment="1">
      <alignment vertical="center" shrinkToFit="1"/>
    </xf>
    <xf numFmtId="38" fontId="17" fillId="2" borderId="42" xfId="4" applyFont="1" applyFill="1" applyBorder="1" applyAlignment="1">
      <alignment vertical="center" shrinkToFit="1"/>
    </xf>
    <xf numFmtId="38" fontId="17" fillId="2" borderId="37" xfId="4" applyFont="1" applyFill="1" applyBorder="1" applyAlignment="1">
      <alignment vertical="center" shrinkToFit="1"/>
    </xf>
    <xf numFmtId="38" fontId="17" fillId="2" borderId="21" xfId="4" applyFont="1" applyFill="1" applyBorder="1" applyAlignment="1">
      <alignment vertical="center" shrinkToFit="1"/>
    </xf>
    <xf numFmtId="38" fontId="17" fillId="2" borderId="45" xfId="3" applyFont="1" applyFill="1" applyBorder="1" applyAlignment="1">
      <alignment vertical="center" shrinkToFit="1"/>
    </xf>
    <xf numFmtId="38" fontId="17" fillId="2" borderId="46" xfId="3" applyFont="1" applyFill="1" applyBorder="1" applyAlignment="1">
      <alignment vertical="center" shrinkToFit="1"/>
    </xf>
    <xf numFmtId="38" fontId="17" fillId="2" borderId="45" xfId="4" applyFont="1" applyFill="1" applyBorder="1" applyAlignment="1">
      <alignment vertical="center" shrinkToFit="1"/>
    </xf>
    <xf numFmtId="38" fontId="17" fillId="2" borderId="46" xfId="4" applyFont="1" applyFill="1" applyBorder="1" applyAlignment="1">
      <alignment vertical="center" shrinkToFit="1"/>
    </xf>
    <xf numFmtId="38" fontId="17" fillId="2" borderId="43" xfId="4" applyFont="1" applyFill="1" applyBorder="1" applyAlignment="1">
      <alignment vertical="center" shrinkToFit="1"/>
    </xf>
    <xf numFmtId="38" fontId="17" fillId="2" borderId="15" xfId="4" applyFont="1" applyFill="1" applyBorder="1" applyAlignment="1">
      <alignment vertical="center" shrinkToFit="1"/>
    </xf>
    <xf numFmtId="38" fontId="17" fillId="2" borderId="17" xfId="4" applyFont="1" applyFill="1" applyBorder="1" applyAlignment="1">
      <alignment vertical="center" shrinkToFit="1"/>
    </xf>
    <xf numFmtId="38" fontId="17" fillId="2" borderId="18" xfId="3" applyFont="1" applyFill="1" applyBorder="1" applyAlignment="1">
      <alignment vertical="center" shrinkToFit="1"/>
    </xf>
    <xf numFmtId="38" fontId="17" fillId="2" borderId="51" xfId="3" applyFont="1" applyFill="1" applyBorder="1" applyAlignment="1">
      <alignment vertical="center" shrinkToFit="1"/>
    </xf>
    <xf numFmtId="38" fontId="17" fillId="2" borderId="18" xfId="4" applyFont="1" applyFill="1" applyBorder="1" applyAlignment="1">
      <alignment vertical="center" shrinkToFit="1"/>
    </xf>
    <xf numFmtId="38" fontId="17" fillId="2" borderId="51" xfId="4" applyFont="1" applyFill="1" applyBorder="1" applyAlignment="1">
      <alignment vertical="center" shrinkToFit="1"/>
    </xf>
    <xf numFmtId="38" fontId="17" fillId="2" borderId="34" xfId="4" applyFont="1" applyFill="1" applyBorder="1" applyAlignment="1">
      <alignment vertical="center" shrinkToFit="1"/>
    </xf>
    <xf numFmtId="179" fontId="10" fillId="2" borderId="2" xfId="2" applyNumberFormat="1" applyFont="1" applyFill="1" applyBorder="1" applyAlignment="1">
      <alignment horizontal="right" vertical="center"/>
    </xf>
    <xf numFmtId="179" fontId="10" fillId="2" borderId="3" xfId="2" applyNumberFormat="1" applyFont="1" applyFill="1" applyBorder="1" applyAlignment="1">
      <alignment horizontal="right" vertical="center"/>
    </xf>
    <xf numFmtId="38" fontId="10" fillId="2" borderId="3" xfId="4" applyFont="1" applyFill="1" applyBorder="1" applyAlignment="1">
      <alignment horizontal="right" vertical="center"/>
    </xf>
    <xf numFmtId="0" fontId="6" fillId="2" borderId="2" xfId="2" applyFont="1" applyFill="1" applyBorder="1" applyAlignment="1">
      <alignment horizontal="center" vertical="center" wrapText="1"/>
    </xf>
    <xf numFmtId="0" fontId="18" fillId="2" borderId="0" xfId="2" applyFont="1" applyFill="1" applyBorder="1" applyAlignment="1">
      <alignment horizontal="left" vertical="center" indent="2"/>
    </xf>
    <xf numFmtId="0" fontId="18" fillId="2" borderId="16" xfId="2" applyFont="1" applyFill="1" applyBorder="1" applyAlignment="1">
      <alignment horizontal="left" vertical="center" indent="2"/>
    </xf>
    <xf numFmtId="0" fontId="10" fillId="2" borderId="2" xfId="4" applyNumberFormat="1" applyFont="1" applyFill="1" applyBorder="1" applyAlignment="1">
      <alignment horizontal="right" vertical="center"/>
    </xf>
    <xf numFmtId="0" fontId="10" fillId="2" borderId="3" xfId="4" applyNumberFormat="1" applyFont="1" applyFill="1" applyBorder="1" applyAlignment="1">
      <alignment horizontal="right" vertical="center"/>
    </xf>
    <xf numFmtId="0" fontId="10" fillId="2" borderId="3" xfId="2" applyFont="1" applyFill="1" applyBorder="1" applyAlignment="1">
      <alignment horizontal="center" vertical="center" wrapText="1"/>
    </xf>
    <xf numFmtId="41" fontId="10" fillId="2" borderId="3" xfId="4" applyNumberFormat="1" applyFont="1" applyFill="1" applyBorder="1" applyAlignment="1">
      <alignment horizontal="right" vertical="center" indent="1"/>
    </xf>
    <xf numFmtId="179" fontId="20" fillId="2" borderId="0" xfId="2" applyNumberFormat="1" applyFont="1" applyFill="1" applyBorder="1" applyAlignment="1">
      <alignment horizontal="right" vertical="center"/>
    </xf>
    <xf numFmtId="176" fontId="22" fillId="2" borderId="0" xfId="2" applyNumberFormat="1" applyFont="1" applyFill="1" applyAlignment="1">
      <alignment horizontal="right" vertical="center" indent="1"/>
    </xf>
    <xf numFmtId="0" fontId="22" fillId="2" borderId="0" xfId="2" applyFont="1" applyFill="1" applyAlignment="1">
      <alignment horizontal="left" vertical="center" indent="1"/>
    </xf>
    <xf numFmtId="0" fontId="22" fillId="2" borderId="9" xfId="2" applyFont="1" applyFill="1" applyBorder="1" applyAlignment="1">
      <alignment horizontal="left" vertical="center" indent="1"/>
    </xf>
    <xf numFmtId="0" fontId="21" fillId="2" borderId="2" xfId="4" applyNumberFormat="1" applyFont="1" applyFill="1" applyBorder="1" applyAlignment="1">
      <alignment horizontal="right" vertical="center"/>
    </xf>
    <xf numFmtId="0" fontId="21" fillId="2" borderId="3" xfId="4" applyNumberFormat="1" applyFont="1" applyFill="1" applyBorder="1" applyAlignment="1">
      <alignment horizontal="right" vertical="center"/>
    </xf>
    <xf numFmtId="38" fontId="21" fillId="2" borderId="3" xfId="4" applyFont="1" applyFill="1" applyBorder="1" applyAlignment="1">
      <alignment horizontal="right" vertical="center"/>
    </xf>
  </cellXfs>
  <cellStyles count="6">
    <cellStyle name="桁区切り" xfId="4" builtinId="6"/>
    <cellStyle name="桁区切り 2" xfId="3" xr:uid="{05195FF0-67F4-4072-B85E-9BE861F2BFF4}"/>
    <cellStyle name="標準" xfId="0" builtinId="0"/>
    <cellStyle name="標準 13" xfId="5" xr:uid="{4055BEEA-5E6B-4DFF-9E5F-5C4DC33C9B6C}"/>
    <cellStyle name="標準 2" xfId="1" xr:uid="{73215EFC-1055-4E39-80D9-BDD5BBE2B48B}"/>
    <cellStyle name="標準 3" xfId="2" xr:uid="{BEABBA67-7014-4C73-9926-D8737593A89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139273</xdr:colOff>
      <xdr:row>32</xdr:row>
      <xdr:rowOff>31215</xdr:rowOff>
    </xdr:from>
    <xdr:to>
      <xdr:col>18</xdr:col>
      <xdr:colOff>531479</xdr:colOff>
      <xdr:row>32</xdr:row>
      <xdr:rowOff>367391</xdr:rowOff>
    </xdr:to>
    <xdr:sp macro="" textlink="">
      <xdr:nvSpPr>
        <xdr:cNvPr id="2" name="楕円 1">
          <a:extLst>
            <a:ext uri="{FF2B5EF4-FFF2-40B4-BE49-F238E27FC236}">
              <a16:creationId xmlns:a16="http://schemas.microsoft.com/office/drawing/2014/main" id="{206BDA99-6C44-49AF-B508-C4D73434ED7D}"/>
            </a:ext>
          </a:extLst>
        </xdr:cNvPr>
        <xdr:cNvSpPr/>
      </xdr:nvSpPr>
      <xdr:spPr>
        <a:xfrm>
          <a:off x="9654748" y="11870790"/>
          <a:ext cx="392206" cy="33617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106616</xdr:colOff>
      <xdr:row>38</xdr:row>
      <xdr:rowOff>88366</xdr:rowOff>
    </xdr:from>
    <xdr:to>
      <xdr:col>17</xdr:col>
      <xdr:colOff>409575</xdr:colOff>
      <xdr:row>38</xdr:row>
      <xdr:rowOff>348044</xdr:rowOff>
    </xdr:to>
    <xdr:sp macro="" textlink="">
      <xdr:nvSpPr>
        <xdr:cNvPr id="3" name="楕円 2">
          <a:extLst>
            <a:ext uri="{FF2B5EF4-FFF2-40B4-BE49-F238E27FC236}">
              <a16:creationId xmlns:a16="http://schemas.microsoft.com/office/drawing/2014/main" id="{78B414DE-DB7D-4EB1-817F-FC916AC0F62C}"/>
            </a:ext>
          </a:extLst>
        </xdr:cNvPr>
        <xdr:cNvSpPr/>
      </xdr:nvSpPr>
      <xdr:spPr>
        <a:xfrm>
          <a:off x="9117266" y="13956766"/>
          <a:ext cx="302959" cy="259678"/>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ysClr val="windowText" lastClr="00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139273</xdr:colOff>
      <xdr:row>32</xdr:row>
      <xdr:rowOff>31215</xdr:rowOff>
    </xdr:from>
    <xdr:to>
      <xdr:col>18</xdr:col>
      <xdr:colOff>531479</xdr:colOff>
      <xdr:row>32</xdr:row>
      <xdr:rowOff>367391</xdr:rowOff>
    </xdr:to>
    <xdr:sp macro="" textlink="">
      <xdr:nvSpPr>
        <xdr:cNvPr id="2" name="楕円 1">
          <a:extLst>
            <a:ext uri="{FF2B5EF4-FFF2-40B4-BE49-F238E27FC236}">
              <a16:creationId xmlns:a16="http://schemas.microsoft.com/office/drawing/2014/main" id="{FEDCFF4E-3498-4934-BA6C-C77B06556A0D}"/>
            </a:ext>
          </a:extLst>
        </xdr:cNvPr>
        <xdr:cNvSpPr/>
      </xdr:nvSpPr>
      <xdr:spPr>
        <a:xfrm>
          <a:off x="9654748" y="11785065"/>
          <a:ext cx="392206" cy="33617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106616</xdr:colOff>
      <xdr:row>38</xdr:row>
      <xdr:rowOff>88366</xdr:rowOff>
    </xdr:from>
    <xdr:to>
      <xdr:col>17</xdr:col>
      <xdr:colOff>409575</xdr:colOff>
      <xdr:row>38</xdr:row>
      <xdr:rowOff>348044</xdr:rowOff>
    </xdr:to>
    <xdr:sp macro="" textlink="">
      <xdr:nvSpPr>
        <xdr:cNvPr id="3" name="楕円 2">
          <a:extLst>
            <a:ext uri="{FF2B5EF4-FFF2-40B4-BE49-F238E27FC236}">
              <a16:creationId xmlns:a16="http://schemas.microsoft.com/office/drawing/2014/main" id="{73B3CE45-159D-457F-8900-3D2BB9C7F308}"/>
            </a:ext>
          </a:extLst>
        </xdr:cNvPr>
        <xdr:cNvSpPr/>
      </xdr:nvSpPr>
      <xdr:spPr>
        <a:xfrm>
          <a:off x="9117266" y="13937716"/>
          <a:ext cx="302959" cy="259678"/>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ysClr val="windowText" lastClr="000000"/>
              </a:solidFill>
            </a:rPr>
            <a:t>印</a:t>
          </a:r>
        </a:p>
      </xdr:txBody>
    </xdr:sp>
    <xdr:clientData/>
  </xdr:twoCellAnchor>
  <xdr:twoCellAnchor>
    <xdr:from>
      <xdr:col>7</xdr:col>
      <xdr:colOff>462644</xdr:colOff>
      <xdr:row>1</xdr:row>
      <xdr:rowOff>86590</xdr:rowOff>
    </xdr:from>
    <xdr:to>
      <xdr:col>17</xdr:col>
      <xdr:colOff>394607</xdr:colOff>
      <xdr:row>3</xdr:row>
      <xdr:rowOff>190500</xdr:rowOff>
    </xdr:to>
    <xdr:sp macro="" textlink="">
      <xdr:nvSpPr>
        <xdr:cNvPr id="6" name="正方形/長方形 5">
          <a:extLst>
            <a:ext uri="{FF2B5EF4-FFF2-40B4-BE49-F238E27FC236}">
              <a16:creationId xmlns:a16="http://schemas.microsoft.com/office/drawing/2014/main" id="{B8C7A045-D3EF-4FB0-97E0-BDEA1421A204}"/>
            </a:ext>
          </a:extLst>
        </xdr:cNvPr>
        <xdr:cNvSpPr/>
      </xdr:nvSpPr>
      <xdr:spPr>
        <a:xfrm>
          <a:off x="4435930" y="453983"/>
          <a:ext cx="4966606" cy="893124"/>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288000" rtlCol="0" anchor="t"/>
        <a:lstStyle/>
        <a:p>
          <a:pPr algn="ctr"/>
          <a:r>
            <a:rPr kumimoji="1" lang="ja-JP" altLang="en-US" sz="2000">
              <a:solidFill>
                <a:srgbClr val="C00000"/>
              </a:solidFill>
              <a:latin typeface="HGS創英角ﾎﾟｯﾌﾟ体" panose="040B0A00000000000000" pitchFamily="50" charset="-128"/>
              <a:ea typeface="HGS創英角ﾎﾟｯﾌﾟ体" panose="040B0A00000000000000" pitchFamily="50" charset="-128"/>
            </a:rPr>
            <a:t>月途中で休職（８割給与）になった例</a:t>
          </a:r>
        </a:p>
      </xdr:txBody>
    </xdr:sp>
    <xdr:clientData/>
  </xdr:twoCellAnchor>
  <xdr:twoCellAnchor>
    <xdr:from>
      <xdr:col>18</xdr:col>
      <xdr:colOff>666751</xdr:colOff>
      <xdr:row>38</xdr:row>
      <xdr:rowOff>82302</xdr:rowOff>
    </xdr:from>
    <xdr:to>
      <xdr:col>19</xdr:col>
      <xdr:colOff>558512</xdr:colOff>
      <xdr:row>39</xdr:row>
      <xdr:rowOff>242453</xdr:rowOff>
    </xdr:to>
    <xdr:sp macro="" textlink="">
      <xdr:nvSpPr>
        <xdr:cNvPr id="7" name="楕円 6">
          <a:extLst>
            <a:ext uri="{FF2B5EF4-FFF2-40B4-BE49-F238E27FC236}">
              <a16:creationId xmlns:a16="http://schemas.microsoft.com/office/drawing/2014/main" id="{98538242-390B-4C2A-93EB-F9B8162E71FE}"/>
            </a:ext>
          </a:extLst>
        </xdr:cNvPr>
        <xdr:cNvSpPr/>
      </xdr:nvSpPr>
      <xdr:spPr>
        <a:xfrm>
          <a:off x="10144126" y="14060240"/>
          <a:ext cx="582324" cy="588776"/>
        </a:xfrm>
        <a:prstGeom prst="ellipse">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08000" rIns="0" rtlCol="0" anchor="t"/>
        <a:lstStyle/>
        <a:p>
          <a:pPr algn="ctr"/>
          <a:r>
            <a:rPr kumimoji="1" lang="ja-JP" altLang="en-US" sz="900">
              <a:solidFill>
                <a:srgbClr val="C00000"/>
              </a:solidFill>
            </a:rPr>
            <a:t>△△△</a:t>
          </a:r>
        </a:p>
      </xdr:txBody>
    </xdr:sp>
    <xdr:clientData/>
  </xdr:twoCellAnchor>
  <xdr:twoCellAnchor editAs="oneCell">
    <xdr:from>
      <xdr:col>15</xdr:col>
      <xdr:colOff>421822</xdr:colOff>
      <xdr:row>37</xdr:row>
      <xdr:rowOff>309562</xdr:rowOff>
    </xdr:from>
    <xdr:to>
      <xdr:col>17</xdr:col>
      <xdr:colOff>34044</xdr:colOff>
      <xdr:row>39</xdr:row>
      <xdr:rowOff>74158</xdr:rowOff>
    </xdr:to>
    <xdr:pic>
      <xdr:nvPicPr>
        <xdr:cNvPr id="8" name="図 7">
          <a:extLst>
            <a:ext uri="{FF2B5EF4-FFF2-40B4-BE49-F238E27FC236}">
              <a16:creationId xmlns:a16="http://schemas.microsoft.com/office/drawing/2014/main" id="{E5D8183B-8EDF-4918-ADA6-517C15C41B32}"/>
            </a:ext>
          </a:extLst>
        </xdr:cNvPr>
        <xdr:cNvPicPr>
          <a:picLocks noChangeAspect="1"/>
        </xdr:cNvPicPr>
      </xdr:nvPicPr>
      <xdr:blipFill>
        <a:blip xmlns:r="http://schemas.openxmlformats.org/officeDocument/2006/relationships" r:embed="rId1"/>
        <a:stretch>
          <a:fillRect/>
        </a:stretch>
      </xdr:blipFill>
      <xdr:spPr>
        <a:xfrm>
          <a:off x="8422822" y="13794241"/>
          <a:ext cx="619151" cy="6354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139273</xdr:colOff>
      <xdr:row>32</xdr:row>
      <xdr:rowOff>31215</xdr:rowOff>
    </xdr:from>
    <xdr:to>
      <xdr:col>18</xdr:col>
      <xdr:colOff>531479</xdr:colOff>
      <xdr:row>32</xdr:row>
      <xdr:rowOff>367391</xdr:rowOff>
    </xdr:to>
    <xdr:sp macro="" textlink="">
      <xdr:nvSpPr>
        <xdr:cNvPr id="2" name="楕円 1">
          <a:extLst>
            <a:ext uri="{FF2B5EF4-FFF2-40B4-BE49-F238E27FC236}">
              <a16:creationId xmlns:a16="http://schemas.microsoft.com/office/drawing/2014/main" id="{E70D3768-6E74-46B8-A8A9-C03D8BFF323A}"/>
            </a:ext>
          </a:extLst>
        </xdr:cNvPr>
        <xdr:cNvSpPr/>
      </xdr:nvSpPr>
      <xdr:spPr>
        <a:xfrm>
          <a:off x="9654748" y="11785065"/>
          <a:ext cx="392206" cy="33617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106616</xdr:colOff>
      <xdr:row>38</xdr:row>
      <xdr:rowOff>88366</xdr:rowOff>
    </xdr:from>
    <xdr:to>
      <xdr:col>17</xdr:col>
      <xdr:colOff>409575</xdr:colOff>
      <xdr:row>38</xdr:row>
      <xdr:rowOff>348044</xdr:rowOff>
    </xdr:to>
    <xdr:sp macro="" textlink="">
      <xdr:nvSpPr>
        <xdr:cNvPr id="3" name="楕円 2">
          <a:extLst>
            <a:ext uri="{FF2B5EF4-FFF2-40B4-BE49-F238E27FC236}">
              <a16:creationId xmlns:a16="http://schemas.microsoft.com/office/drawing/2014/main" id="{6FB8906C-992F-4404-A0A7-B230DB5A34E5}"/>
            </a:ext>
          </a:extLst>
        </xdr:cNvPr>
        <xdr:cNvSpPr/>
      </xdr:nvSpPr>
      <xdr:spPr>
        <a:xfrm>
          <a:off x="9117266" y="13937716"/>
          <a:ext cx="302959" cy="259678"/>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ysClr val="windowText" lastClr="000000"/>
              </a:solidFill>
            </a:rPr>
            <a:t>印</a:t>
          </a:r>
        </a:p>
      </xdr:txBody>
    </xdr:sp>
    <xdr:clientData/>
  </xdr:twoCellAnchor>
  <xdr:twoCellAnchor>
    <xdr:from>
      <xdr:col>7</xdr:col>
      <xdr:colOff>95250</xdr:colOff>
      <xdr:row>1</xdr:row>
      <xdr:rowOff>86590</xdr:rowOff>
    </xdr:from>
    <xdr:to>
      <xdr:col>17</xdr:col>
      <xdr:colOff>394607</xdr:colOff>
      <xdr:row>3</xdr:row>
      <xdr:rowOff>190500</xdr:rowOff>
    </xdr:to>
    <xdr:sp macro="" textlink="">
      <xdr:nvSpPr>
        <xdr:cNvPr id="4" name="正方形/長方形 3">
          <a:extLst>
            <a:ext uri="{FF2B5EF4-FFF2-40B4-BE49-F238E27FC236}">
              <a16:creationId xmlns:a16="http://schemas.microsoft.com/office/drawing/2014/main" id="{37441A3C-5EA9-471E-8422-28450411663E}"/>
            </a:ext>
          </a:extLst>
        </xdr:cNvPr>
        <xdr:cNvSpPr/>
      </xdr:nvSpPr>
      <xdr:spPr>
        <a:xfrm>
          <a:off x="4068536" y="453983"/>
          <a:ext cx="5334000" cy="893124"/>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288000" rtlCol="0" anchor="t"/>
        <a:lstStyle/>
        <a:p>
          <a:pPr algn="ctr"/>
          <a:r>
            <a:rPr kumimoji="1" lang="ja-JP" altLang="en-US" sz="2000">
              <a:solidFill>
                <a:srgbClr val="C00000"/>
              </a:solidFill>
              <a:latin typeface="HGS創英角ﾎﾟｯﾌﾟ体" panose="040B0A00000000000000" pitchFamily="50" charset="-128"/>
              <a:ea typeface="HGS創英角ﾎﾟｯﾌﾟ体" panose="040B0A00000000000000" pitchFamily="50" charset="-128"/>
            </a:rPr>
            <a:t>月途中で病気休暇（無給）を取得した例</a:t>
          </a:r>
        </a:p>
      </xdr:txBody>
    </xdr:sp>
    <xdr:clientData/>
  </xdr:twoCellAnchor>
  <xdr:twoCellAnchor editAs="oneCell">
    <xdr:from>
      <xdr:col>16</xdr:col>
      <xdr:colOff>0</xdr:colOff>
      <xdr:row>37</xdr:row>
      <xdr:rowOff>309562</xdr:rowOff>
    </xdr:from>
    <xdr:to>
      <xdr:col>17</xdr:col>
      <xdr:colOff>115686</xdr:colOff>
      <xdr:row>39</xdr:row>
      <xdr:rowOff>74158</xdr:rowOff>
    </xdr:to>
    <xdr:pic>
      <xdr:nvPicPr>
        <xdr:cNvPr id="6" name="図 5">
          <a:extLst>
            <a:ext uri="{FF2B5EF4-FFF2-40B4-BE49-F238E27FC236}">
              <a16:creationId xmlns:a16="http://schemas.microsoft.com/office/drawing/2014/main" id="{B5B2137A-8140-45D7-B4FF-9C1AE80286EB}"/>
            </a:ext>
          </a:extLst>
        </xdr:cNvPr>
        <xdr:cNvPicPr>
          <a:picLocks noChangeAspect="1"/>
        </xdr:cNvPicPr>
      </xdr:nvPicPr>
      <xdr:blipFill>
        <a:blip xmlns:r="http://schemas.openxmlformats.org/officeDocument/2006/relationships" r:embed="rId1"/>
        <a:stretch>
          <a:fillRect/>
        </a:stretch>
      </xdr:blipFill>
      <xdr:spPr>
        <a:xfrm>
          <a:off x="8505825" y="13730287"/>
          <a:ext cx="620511" cy="6218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139273</xdr:colOff>
      <xdr:row>32</xdr:row>
      <xdr:rowOff>31215</xdr:rowOff>
    </xdr:from>
    <xdr:to>
      <xdr:col>18</xdr:col>
      <xdr:colOff>531479</xdr:colOff>
      <xdr:row>32</xdr:row>
      <xdr:rowOff>367391</xdr:rowOff>
    </xdr:to>
    <xdr:sp macro="" textlink="">
      <xdr:nvSpPr>
        <xdr:cNvPr id="2" name="楕円 1">
          <a:extLst>
            <a:ext uri="{FF2B5EF4-FFF2-40B4-BE49-F238E27FC236}">
              <a16:creationId xmlns:a16="http://schemas.microsoft.com/office/drawing/2014/main" id="{9FA4CF70-5529-4B92-B40D-6C1C148C1E92}"/>
            </a:ext>
          </a:extLst>
        </xdr:cNvPr>
        <xdr:cNvSpPr/>
      </xdr:nvSpPr>
      <xdr:spPr>
        <a:xfrm>
          <a:off x="9654748" y="11785065"/>
          <a:ext cx="392206" cy="33617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106616</xdr:colOff>
      <xdr:row>38</xdr:row>
      <xdr:rowOff>88366</xdr:rowOff>
    </xdr:from>
    <xdr:to>
      <xdr:col>17</xdr:col>
      <xdr:colOff>409575</xdr:colOff>
      <xdr:row>38</xdr:row>
      <xdr:rowOff>348044</xdr:rowOff>
    </xdr:to>
    <xdr:sp macro="" textlink="">
      <xdr:nvSpPr>
        <xdr:cNvPr id="3" name="楕円 2">
          <a:extLst>
            <a:ext uri="{FF2B5EF4-FFF2-40B4-BE49-F238E27FC236}">
              <a16:creationId xmlns:a16="http://schemas.microsoft.com/office/drawing/2014/main" id="{7F04CB77-C17B-492D-9D88-428CE8CD0CB1}"/>
            </a:ext>
          </a:extLst>
        </xdr:cNvPr>
        <xdr:cNvSpPr/>
      </xdr:nvSpPr>
      <xdr:spPr>
        <a:xfrm>
          <a:off x="9117266" y="13937716"/>
          <a:ext cx="302959" cy="259678"/>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ysClr val="windowText" lastClr="000000"/>
              </a:solidFill>
            </a:rPr>
            <a:t>印</a:t>
          </a:r>
        </a:p>
      </xdr:txBody>
    </xdr:sp>
    <xdr:clientData/>
  </xdr:twoCellAnchor>
  <xdr:twoCellAnchor>
    <xdr:from>
      <xdr:col>6</xdr:col>
      <xdr:colOff>435429</xdr:colOff>
      <xdr:row>1</xdr:row>
      <xdr:rowOff>86590</xdr:rowOff>
    </xdr:from>
    <xdr:to>
      <xdr:col>17</xdr:col>
      <xdr:colOff>394607</xdr:colOff>
      <xdr:row>3</xdr:row>
      <xdr:rowOff>190500</xdr:rowOff>
    </xdr:to>
    <xdr:sp macro="" textlink="">
      <xdr:nvSpPr>
        <xdr:cNvPr id="4" name="正方形/長方形 3">
          <a:extLst>
            <a:ext uri="{FF2B5EF4-FFF2-40B4-BE49-F238E27FC236}">
              <a16:creationId xmlns:a16="http://schemas.microsoft.com/office/drawing/2014/main" id="{B5EB396B-4F2D-4218-B620-A0248FDF2715}"/>
            </a:ext>
          </a:extLst>
        </xdr:cNvPr>
        <xdr:cNvSpPr/>
      </xdr:nvSpPr>
      <xdr:spPr>
        <a:xfrm>
          <a:off x="3905250" y="453983"/>
          <a:ext cx="5497286" cy="893124"/>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288000" rtlCol="0" anchor="t"/>
        <a:lstStyle/>
        <a:p>
          <a:pPr algn="ctr"/>
          <a:r>
            <a:rPr kumimoji="1" lang="ja-JP" altLang="en-US" sz="1800">
              <a:solidFill>
                <a:srgbClr val="C00000"/>
              </a:solidFill>
              <a:latin typeface="HGS創英角ﾎﾟｯﾌﾟ体" panose="040B0A00000000000000" pitchFamily="50" charset="-128"/>
              <a:ea typeface="HGS創英角ﾎﾟｯﾌﾟ体" panose="040B0A00000000000000" pitchFamily="50" charset="-128"/>
            </a:rPr>
            <a:t>短時間勤務者（日額の報酬を受ける者）の例</a:t>
          </a:r>
        </a:p>
      </xdr:txBody>
    </xdr:sp>
    <xdr:clientData/>
  </xdr:twoCellAnchor>
  <xdr:twoCellAnchor editAs="oneCell">
    <xdr:from>
      <xdr:col>16</xdr:col>
      <xdr:colOff>0</xdr:colOff>
      <xdr:row>37</xdr:row>
      <xdr:rowOff>309562</xdr:rowOff>
    </xdr:from>
    <xdr:to>
      <xdr:col>17</xdr:col>
      <xdr:colOff>115686</xdr:colOff>
      <xdr:row>39</xdr:row>
      <xdr:rowOff>74158</xdr:rowOff>
    </xdr:to>
    <xdr:pic>
      <xdr:nvPicPr>
        <xdr:cNvPr id="5" name="図 4">
          <a:extLst>
            <a:ext uri="{FF2B5EF4-FFF2-40B4-BE49-F238E27FC236}">
              <a16:creationId xmlns:a16="http://schemas.microsoft.com/office/drawing/2014/main" id="{B7442E22-142D-425A-882E-B1E1E5DD3887}"/>
            </a:ext>
          </a:extLst>
        </xdr:cNvPr>
        <xdr:cNvPicPr>
          <a:picLocks noChangeAspect="1"/>
        </xdr:cNvPicPr>
      </xdr:nvPicPr>
      <xdr:blipFill>
        <a:blip xmlns:r="http://schemas.openxmlformats.org/officeDocument/2006/relationships" r:embed="rId1"/>
        <a:stretch>
          <a:fillRect/>
        </a:stretch>
      </xdr:blipFill>
      <xdr:spPr>
        <a:xfrm>
          <a:off x="8505825" y="13730287"/>
          <a:ext cx="620511" cy="621846"/>
        </a:xfrm>
        <a:prstGeom prst="rect">
          <a:avLst/>
        </a:prstGeom>
      </xdr:spPr>
    </xdr:pic>
    <xdr:clientData/>
  </xdr:twoCellAnchor>
  <xdr:twoCellAnchor>
    <xdr:from>
      <xdr:col>16</xdr:col>
      <xdr:colOff>398318</xdr:colOff>
      <xdr:row>8</xdr:row>
      <xdr:rowOff>86591</xdr:rowOff>
    </xdr:from>
    <xdr:to>
      <xdr:col>16</xdr:col>
      <xdr:colOff>406976</xdr:colOff>
      <xdr:row>10</xdr:row>
      <xdr:rowOff>40825</xdr:rowOff>
    </xdr:to>
    <xdr:cxnSp macro="">
      <xdr:nvCxnSpPr>
        <xdr:cNvPr id="6" name="直線矢印コネクタ 5">
          <a:extLst>
            <a:ext uri="{FF2B5EF4-FFF2-40B4-BE49-F238E27FC236}">
              <a16:creationId xmlns:a16="http://schemas.microsoft.com/office/drawing/2014/main" id="{89BF3A19-6AC0-4DBB-BD41-055CEE0A7CE3}"/>
            </a:ext>
          </a:extLst>
        </xdr:cNvPr>
        <xdr:cNvCxnSpPr/>
      </xdr:nvCxnSpPr>
      <xdr:spPr bwMode="auto">
        <a:xfrm flipH="1" flipV="1">
          <a:off x="8901545" y="2840182"/>
          <a:ext cx="8658" cy="664279"/>
        </a:xfrm>
        <a:prstGeom prst="straightConnector1">
          <a:avLst/>
        </a:prstGeom>
        <a:ln w="76200">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242455</xdr:colOff>
      <xdr:row>9</xdr:row>
      <xdr:rowOff>157101</xdr:rowOff>
    </xdr:from>
    <xdr:to>
      <xdr:col>17</xdr:col>
      <xdr:colOff>402028</xdr:colOff>
      <xdr:row>11</xdr:row>
      <xdr:rowOff>124938</xdr:rowOff>
    </xdr:to>
    <xdr:sp macro="" textlink="">
      <xdr:nvSpPr>
        <xdr:cNvPr id="7" name="角丸四角形 10">
          <a:extLst>
            <a:ext uri="{FF2B5EF4-FFF2-40B4-BE49-F238E27FC236}">
              <a16:creationId xmlns:a16="http://schemas.microsoft.com/office/drawing/2014/main" id="{13F2988F-7209-4D46-8004-B1F751C164A1}"/>
            </a:ext>
          </a:extLst>
        </xdr:cNvPr>
        <xdr:cNvSpPr/>
      </xdr:nvSpPr>
      <xdr:spPr bwMode="auto">
        <a:xfrm>
          <a:off x="6736773" y="3274374"/>
          <a:ext cx="2670710" cy="573973"/>
        </a:xfrm>
        <a:prstGeom prst="roundRect">
          <a:avLst>
            <a:gd name="adj" fmla="val 28088"/>
          </a:avLst>
        </a:prstGeom>
        <a:solidFill>
          <a:schemeClr val="accent5">
            <a:lumMod val="20000"/>
            <a:lumOff val="80000"/>
          </a:schemeClr>
        </a:solidFill>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tIns="0" rtlCol="0" anchor="ctr"/>
        <a:lstStyle/>
        <a:p>
          <a:pPr algn="ctr">
            <a:lnSpc>
              <a:spcPts val="1700"/>
            </a:lnSpc>
          </a:pPr>
          <a:r>
            <a:rPr kumimoji="1" lang="ja-JP" altLang="en-US" sz="1200">
              <a:solidFill>
                <a:srgbClr val="C00000"/>
              </a:solidFill>
              <a:latin typeface="HGP創英角ﾎﾟｯﾌﾟ体" panose="040B0A00000000000000" pitchFamily="50" charset="-128"/>
              <a:ea typeface="HGP創英角ﾎﾟｯﾌﾟ体" panose="040B0A00000000000000" pitchFamily="50" charset="-128"/>
            </a:rPr>
            <a:t>勤務を要する日数について記入</a:t>
          </a:r>
          <a:endParaRPr kumimoji="1" lang="ja-JP" altLang="en-US" sz="1200">
            <a:solidFill>
              <a:srgbClr val="C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10D4E-145C-4302-9159-727674719CCD}">
  <sheetPr>
    <pageSetUpPr fitToPage="1"/>
  </sheetPr>
  <dimension ref="A1:R40"/>
  <sheetViews>
    <sheetView tabSelected="1" view="pageBreakPreview" zoomScale="55" zoomScaleNormal="75" zoomScaleSheetLayoutView="55" workbookViewId="0">
      <selection activeCell="AB29" sqref="AB29"/>
    </sheetView>
  </sheetViews>
  <sheetFormatPr defaultRowHeight="21" customHeight="1" x14ac:dyDescent="0.15"/>
  <cols>
    <col min="1" max="1" width="3.25" style="2" customWidth="1"/>
    <col min="2" max="2" width="15.125" style="2" customWidth="1"/>
    <col min="3" max="6" width="6.75" style="2" customWidth="1"/>
    <col min="7" max="18" width="6.625" style="2" customWidth="1"/>
    <col min="19" max="16384" width="9" style="2"/>
  </cols>
  <sheetData>
    <row r="1" spans="1:18" ht="28.5" x14ac:dyDescent="0.15">
      <c r="A1" s="216" t="s">
        <v>4</v>
      </c>
      <c r="B1" s="216"/>
      <c r="C1" s="216"/>
      <c r="D1" s="216"/>
      <c r="E1" s="216"/>
      <c r="F1" s="216"/>
      <c r="G1" s="216"/>
      <c r="H1" s="216"/>
      <c r="I1" s="216"/>
      <c r="J1" s="216"/>
      <c r="K1" s="216"/>
      <c r="L1" s="35" t="s">
        <v>42</v>
      </c>
      <c r="M1" s="36"/>
      <c r="N1" s="35" t="s">
        <v>43</v>
      </c>
      <c r="O1" s="35"/>
      <c r="P1" s="35"/>
      <c r="Q1" s="35"/>
      <c r="R1" s="35"/>
    </row>
    <row r="2" spans="1:18" ht="18" customHeight="1" x14ac:dyDescent="0.15">
      <c r="M2" s="3"/>
    </row>
    <row r="3" spans="1:18" ht="43.5" customHeight="1" x14ac:dyDescent="0.15">
      <c r="A3" s="217" t="s">
        <v>22</v>
      </c>
      <c r="B3" s="218"/>
      <c r="C3" s="4" t="s">
        <v>24</v>
      </c>
      <c r="D3" s="219"/>
      <c r="E3" s="220"/>
      <c r="F3" s="220"/>
      <c r="G3" s="220"/>
      <c r="H3" s="177" t="s">
        <v>5</v>
      </c>
      <c r="I3" s="179"/>
      <c r="J3" s="221"/>
      <c r="K3" s="221"/>
      <c r="L3" s="221"/>
      <c r="M3" s="221"/>
      <c r="N3" s="222"/>
      <c r="P3" s="3"/>
    </row>
    <row r="4" spans="1:18" ht="20.25" customHeight="1" x14ac:dyDescent="0.15">
      <c r="A4" s="5"/>
      <c r="B4" s="5"/>
      <c r="E4" s="6"/>
      <c r="F4" s="6"/>
      <c r="G4" s="6"/>
      <c r="H4" s="6"/>
      <c r="I4" s="7"/>
      <c r="J4" s="7"/>
      <c r="K4" s="7"/>
      <c r="L4" s="7"/>
      <c r="Q4" s="3"/>
    </row>
    <row r="5" spans="1:18" ht="20.25" customHeight="1" x14ac:dyDescent="0.15">
      <c r="A5" s="2" t="s">
        <v>38</v>
      </c>
      <c r="J5" s="64" t="s">
        <v>6</v>
      </c>
      <c r="K5" s="64"/>
      <c r="L5" s="64"/>
      <c r="M5" s="64"/>
      <c r="N5" s="64" t="s">
        <v>7</v>
      </c>
      <c r="O5" s="64"/>
      <c r="P5" s="208" t="s">
        <v>21</v>
      </c>
      <c r="Q5" s="208"/>
      <c r="R5" s="208"/>
    </row>
    <row r="6" spans="1:18" ht="29.25" customHeight="1" x14ac:dyDescent="0.15">
      <c r="A6" s="215"/>
      <c r="B6" s="215"/>
      <c r="C6" s="69"/>
      <c r="D6" s="14" t="s">
        <v>1</v>
      </c>
      <c r="E6" s="69"/>
      <c r="F6" s="70"/>
      <c r="G6" s="70"/>
      <c r="H6" s="70"/>
      <c r="I6" s="14" t="s">
        <v>2</v>
      </c>
      <c r="J6" s="65"/>
      <c r="K6" s="65"/>
      <c r="L6" s="65"/>
      <c r="M6" s="65"/>
      <c r="N6" s="29"/>
      <c r="O6" s="15" t="s">
        <v>25</v>
      </c>
      <c r="P6" s="16"/>
      <c r="Q6" s="17" t="str">
        <f>IF(A6="","",NETWORKDAYS(A6,E6))</f>
        <v/>
      </c>
      <c r="R6" s="18" t="s">
        <v>23</v>
      </c>
    </row>
    <row r="7" spans="1:18" ht="29.25" customHeight="1" x14ac:dyDescent="0.15">
      <c r="A7" s="209"/>
      <c r="B7" s="209"/>
      <c r="C7" s="210"/>
      <c r="D7" s="19" t="s">
        <v>1</v>
      </c>
      <c r="E7" s="210"/>
      <c r="F7" s="213"/>
      <c r="G7" s="213"/>
      <c r="H7" s="213"/>
      <c r="I7" s="19" t="s">
        <v>2</v>
      </c>
      <c r="J7" s="66"/>
      <c r="K7" s="66"/>
      <c r="L7" s="66"/>
      <c r="M7" s="66"/>
      <c r="N7" s="30"/>
      <c r="O7" s="20" t="s">
        <v>25</v>
      </c>
      <c r="P7" s="21"/>
      <c r="Q7" s="22" t="str">
        <f>IF(A7="","",NETWORKDAYS(A7,E7))</f>
        <v/>
      </c>
      <c r="R7" s="23" t="s">
        <v>23</v>
      </c>
    </row>
    <row r="8" spans="1:18" ht="29.25" customHeight="1" x14ac:dyDescent="0.15">
      <c r="A8" s="209"/>
      <c r="B8" s="209"/>
      <c r="C8" s="210"/>
      <c r="D8" s="19" t="s">
        <v>1</v>
      </c>
      <c r="E8" s="210"/>
      <c r="F8" s="213"/>
      <c r="G8" s="213"/>
      <c r="H8" s="213"/>
      <c r="I8" s="19" t="s">
        <v>2</v>
      </c>
      <c r="J8" s="67"/>
      <c r="K8" s="67"/>
      <c r="L8" s="67"/>
      <c r="M8" s="67"/>
      <c r="N8" s="30"/>
      <c r="O8" s="20" t="s">
        <v>25</v>
      </c>
      <c r="P8" s="21"/>
      <c r="Q8" s="22" t="str">
        <f>IF(A8="","",NETWORKDAYS(A8,E8))</f>
        <v/>
      </c>
      <c r="R8" s="23" t="s">
        <v>23</v>
      </c>
    </row>
    <row r="9" spans="1:18" ht="29.25" customHeight="1" x14ac:dyDescent="0.15">
      <c r="A9" s="211"/>
      <c r="B9" s="211"/>
      <c r="C9" s="212"/>
      <c r="D9" s="24" t="s">
        <v>1</v>
      </c>
      <c r="E9" s="212"/>
      <c r="F9" s="214"/>
      <c r="G9" s="214"/>
      <c r="H9" s="214"/>
      <c r="I9" s="24" t="s">
        <v>2</v>
      </c>
      <c r="J9" s="68"/>
      <c r="K9" s="68"/>
      <c r="L9" s="68"/>
      <c r="M9" s="68"/>
      <c r="N9" s="31"/>
      <c r="O9" s="25" t="s">
        <v>25</v>
      </c>
      <c r="P9" s="26"/>
      <c r="Q9" s="27" t="str">
        <f>IF(A9="","",NETWORKDAYS(A9,E9))</f>
        <v/>
      </c>
      <c r="R9" s="28" t="s">
        <v>23</v>
      </c>
    </row>
    <row r="10" spans="1:18" ht="27.75" customHeight="1" x14ac:dyDescent="0.15"/>
    <row r="11" spans="1:18" ht="21" customHeight="1" x14ac:dyDescent="0.15">
      <c r="A11" s="174" t="s">
        <v>50</v>
      </c>
      <c r="B11" s="175"/>
      <c r="C11" s="175"/>
      <c r="D11" s="176"/>
      <c r="E11" s="177" t="s">
        <v>49</v>
      </c>
      <c r="F11" s="178"/>
      <c r="G11" s="178"/>
      <c r="H11" s="178"/>
      <c r="I11" s="178"/>
      <c r="J11" s="178"/>
      <c r="K11" s="178"/>
      <c r="L11" s="178"/>
      <c r="M11" s="178"/>
      <c r="N11" s="178"/>
      <c r="O11" s="178"/>
      <c r="P11" s="179"/>
      <c r="Q11" s="180" t="s">
        <v>55</v>
      </c>
      <c r="R11" s="181"/>
    </row>
    <row r="12" spans="1:18" ht="21" customHeight="1" x14ac:dyDescent="0.15">
      <c r="A12" s="186" t="s">
        <v>45</v>
      </c>
      <c r="B12" s="187"/>
      <c r="C12" s="192" t="s">
        <v>51</v>
      </c>
      <c r="D12" s="187"/>
      <c r="E12" s="180" t="s">
        <v>69</v>
      </c>
      <c r="F12" s="181"/>
      <c r="G12" s="195" t="s">
        <v>35</v>
      </c>
      <c r="H12" s="196"/>
      <c r="I12" s="196"/>
      <c r="J12" s="196"/>
      <c r="K12" s="196"/>
      <c r="L12" s="196"/>
      <c r="M12" s="196"/>
      <c r="N12" s="197"/>
      <c r="O12" s="198" t="s">
        <v>26</v>
      </c>
      <c r="P12" s="199"/>
      <c r="Q12" s="182"/>
      <c r="R12" s="183"/>
    </row>
    <row r="13" spans="1:18" ht="21" customHeight="1" x14ac:dyDescent="0.15">
      <c r="A13" s="188"/>
      <c r="B13" s="189"/>
      <c r="C13" s="193"/>
      <c r="D13" s="189"/>
      <c r="E13" s="182"/>
      <c r="F13" s="183"/>
      <c r="G13" s="204">
        <v>10</v>
      </c>
      <c r="H13" s="205"/>
      <c r="I13" s="206">
        <v>8</v>
      </c>
      <c r="J13" s="205"/>
      <c r="K13" s="206" t="s">
        <v>27</v>
      </c>
      <c r="L13" s="205"/>
      <c r="M13" s="206" t="s">
        <v>41</v>
      </c>
      <c r="N13" s="207"/>
      <c r="O13" s="200"/>
      <c r="P13" s="201"/>
      <c r="Q13" s="182"/>
      <c r="R13" s="183"/>
    </row>
    <row r="14" spans="1:18" ht="21" customHeight="1" x14ac:dyDescent="0.15">
      <c r="A14" s="190"/>
      <c r="B14" s="191"/>
      <c r="C14" s="194"/>
      <c r="D14" s="191"/>
      <c r="E14" s="184"/>
      <c r="F14" s="185"/>
      <c r="G14" s="8"/>
      <c r="H14" s="9" t="s">
        <v>23</v>
      </c>
      <c r="I14" s="10"/>
      <c r="J14" s="9" t="s">
        <v>23</v>
      </c>
      <c r="K14" s="10"/>
      <c r="L14" s="9" t="s">
        <v>23</v>
      </c>
      <c r="M14" s="10"/>
      <c r="N14" s="11" t="s">
        <v>23</v>
      </c>
      <c r="O14" s="202"/>
      <c r="P14" s="203"/>
      <c r="Q14" s="184"/>
      <c r="R14" s="185"/>
    </row>
    <row r="15" spans="1:18" ht="33" customHeight="1" x14ac:dyDescent="0.15">
      <c r="A15" s="163" t="s">
        <v>47</v>
      </c>
      <c r="B15" s="164"/>
      <c r="C15" s="165"/>
      <c r="D15" s="166"/>
      <c r="E15" s="167"/>
      <c r="F15" s="168"/>
      <c r="G15" s="167"/>
      <c r="H15" s="169"/>
      <c r="I15" s="169"/>
      <c r="J15" s="169"/>
      <c r="K15" s="169"/>
      <c r="L15" s="169"/>
      <c r="M15" s="169"/>
      <c r="N15" s="168"/>
      <c r="O15" s="170">
        <f>SUM(E15:N15)</f>
        <v>0</v>
      </c>
      <c r="P15" s="171"/>
      <c r="Q15" s="172"/>
      <c r="R15" s="173"/>
    </row>
    <row r="16" spans="1:18" ht="33" customHeight="1" x14ac:dyDescent="0.15">
      <c r="A16" s="131" t="s">
        <v>8</v>
      </c>
      <c r="B16" s="132"/>
      <c r="C16" s="104"/>
      <c r="D16" s="105"/>
      <c r="E16" s="106"/>
      <c r="F16" s="107"/>
      <c r="G16" s="106"/>
      <c r="H16" s="108"/>
      <c r="I16" s="108"/>
      <c r="J16" s="108"/>
      <c r="K16" s="108"/>
      <c r="L16" s="108"/>
      <c r="M16" s="108"/>
      <c r="N16" s="107"/>
      <c r="O16" s="109">
        <f t="shared" ref="O16:O19" si="0">SUM(E16:N16)</f>
        <v>0</v>
      </c>
      <c r="P16" s="155"/>
      <c r="Q16" s="129"/>
      <c r="R16" s="130"/>
    </row>
    <row r="17" spans="1:18" ht="33" customHeight="1" x14ac:dyDescent="0.15">
      <c r="A17" s="131" t="s">
        <v>9</v>
      </c>
      <c r="B17" s="132"/>
      <c r="C17" s="104"/>
      <c r="D17" s="105"/>
      <c r="E17" s="106"/>
      <c r="F17" s="107"/>
      <c r="G17" s="106"/>
      <c r="H17" s="108"/>
      <c r="I17" s="108"/>
      <c r="J17" s="108"/>
      <c r="K17" s="108"/>
      <c r="L17" s="108"/>
      <c r="M17" s="108"/>
      <c r="N17" s="107"/>
      <c r="O17" s="109">
        <f t="shared" si="0"/>
        <v>0</v>
      </c>
      <c r="P17" s="155"/>
      <c r="Q17" s="129"/>
      <c r="R17" s="130"/>
    </row>
    <row r="18" spans="1:18" ht="33" customHeight="1" x14ac:dyDescent="0.15">
      <c r="A18" s="131" t="s">
        <v>10</v>
      </c>
      <c r="B18" s="132"/>
      <c r="C18" s="104"/>
      <c r="D18" s="105"/>
      <c r="E18" s="158"/>
      <c r="F18" s="159"/>
      <c r="G18" s="106"/>
      <c r="H18" s="108"/>
      <c r="I18" s="108"/>
      <c r="J18" s="108"/>
      <c r="K18" s="108"/>
      <c r="L18" s="108"/>
      <c r="M18" s="108"/>
      <c r="N18" s="107"/>
      <c r="O18" s="109">
        <f t="shared" si="0"/>
        <v>0</v>
      </c>
      <c r="P18" s="155"/>
      <c r="Q18" s="129"/>
      <c r="R18" s="130"/>
    </row>
    <row r="19" spans="1:18" ht="33" customHeight="1" x14ac:dyDescent="0.15">
      <c r="A19" s="156" t="s">
        <v>11</v>
      </c>
      <c r="B19" s="157"/>
      <c r="C19" s="122"/>
      <c r="D19" s="123"/>
      <c r="E19" s="124"/>
      <c r="F19" s="125"/>
      <c r="G19" s="124"/>
      <c r="H19" s="126"/>
      <c r="I19" s="126"/>
      <c r="J19" s="126"/>
      <c r="K19" s="126"/>
      <c r="L19" s="126"/>
      <c r="M19" s="126"/>
      <c r="N19" s="125"/>
      <c r="O19" s="127">
        <f t="shared" si="0"/>
        <v>0</v>
      </c>
      <c r="P19" s="160"/>
      <c r="Q19" s="161"/>
      <c r="R19" s="162"/>
    </row>
    <row r="20" spans="1:18" ht="23.25" customHeight="1" x14ac:dyDescent="0.15">
      <c r="A20" s="113" t="s">
        <v>29</v>
      </c>
      <c r="B20" s="114"/>
      <c r="C20" s="145">
        <f>SUM(C15:C19)</f>
        <v>0</v>
      </c>
      <c r="D20" s="146"/>
      <c r="E20" s="147">
        <f>SUM(E15:F19)</f>
        <v>0</v>
      </c>
      <c r="F20" s="148"/>
      <c r="G20" s="149">
        <f>SUM(G15:H19)</f>
        <v>0</v>
      </c>
      <c r="H20" s="150"/>
      <c r="I20" s="150">
        <f>SUM(I15:J19)</f>
        <v>0</v>
      </c>
      <c r="J20" s="150"/>
      <c r="K20" s="150">
        <f>SUM(K15:L19)</f>
        <v>0</v>
      </c>
      <c r="L20" s="150"/>
      <c r="M20" s="150">
        <f>SUM(M15:N19)</f>
        <v>0</v>
      </c>
      <c r="N20" s="151"/>
      <c r="O20" s="152">
        <f>SUM(O15:P19)</f>
        <v>0</v>
      </c>
      <c r="P20" s="148"/>
      <c r="Q20" s="153"/>
      <c r="R20" s="154"/>
    </row>
    <row r="21" spans="1:18" ht="33" customHeight="1" x14ac:dyDescent="0.15">
      <c r="A21" s="134" t="s">
        <v>12</v>
      </c>
      <c r="B21" s="135"/>
      <c r="C21" s="136"/>
      <c r="D21" s="137"/>
      <c r="E21" s="138"/>
      <c r="F21" s="139"/>
      <c r="G21" s="138"/>
      <c r="H21" s="140"/>
      <c r="I21" s="140"/>
      <c r="J21" s="140"/>
      <c r="K21" s="140"/>
      <c r="L21" s="140"/>
      <c r="M21" s="140"/>
      <c r="N21" s="139"/>
      <c r="O21" s="141">
        <f>SUM(E21:N21)</f>
        <v>0</v>
      </c>
      <c r="P21" s="142"/>
      <c r="Q21" s="143"/>
      <c r="R21" s="144"/>
    </row>
    <row r="22" spans="1:18" ht="33" customHeight="1" x14ac:dyDescent="0.15">
      <c r="A22" s="131" t="s">
        <v>13</v>
      </c>
      <c r="B22" s="132"/>
      <c r="C22" s="104"/>
      <c r="D22" s="105"/>
      <c r="E22" s="106"/>
      <c r="F22" s="107"/>
      <c r="G22" s="106"/>
      <c r="H22" s="108"/>
      <c r="I22" s="108"/>
      <c r="J22" s="108"/>
      <c r="K22" s="108"/>
      <c r="L22" s="108"/>
      <c r="M22" s="108"/>
      <c r="N22" s="107"/>
      <c r="O22" s="109">
        <f t="shared" ref="O22:O24" si="1">SUM(E22:N22)</f>
        <v>0</v>
      </c>
      <c r="P22" s="110"/>
      <c r="Q22" s="129"/>
      <c r="R22" s="130"/>
    </row>
    <row r="23" spans="1:18" ht="33" customHeight="1" x14ac:dyDescent="0.15">
      <c r="A23" s="131" t="s">
        <v>14</v>
      </c>
      <c r="B23" s="132"/>
      <c r="C23" s="104"/>
      <c r="D23" s="105"/>
      <c r="E23" s="106"/>
      <c r="F23" s="107"/>
      <c r="G23" s="106"/>
      <c r="H23" s="108"/>
      <c r="I23" s="108"/>
      <c r="J23" s="108"/>
      <c r="K23" s="108"/>
      <c r="L23" s="108"/>
      <c r="M23" s="108"/>
      <c r="N23" s="107"/>
      <c r="O23" s="109">
        <f t="shared" si="1"/>
        <v>0</v>
      </c>
      <c r="P23" s="110"/>
      <c r="Q23" s="129"/>
      <c r="R23" s="130"/>
    </row>
    <row r="24" spans="1:18" ht="33" customHeight="1" x14ac:dyDescent="0.15">
      <c r="A24" s="131" t="s">
        <v>15</v>
      </c>
      <c r="B24" s="132"/>
      <c r="C24" s="104"/>
      <c r="D24" s="105"/>
      <c r="E24" s="106"/>
      <c r="F24" s="107"/>
      <c r="G24" s="106"/>
      <c r="H24" s="108"/>
      <c r="I24" s="108"/>
      <c r="J24" s="108"/>
      <c r="K24" s="108"/>
      <c r="L24" s="108"/>
      <c r="M24" s="108"/>
      <c r="N24" s="107"/>
      <c r="O24" s="109">
        <f t="shared" si="1"/>
        <v>0</v>
      </c>
      <c r="P24" s="110"/>
      <c r="Q24" s="129"/>
      <c r="R24" s="130"/>
    </row>
    <row r="25" spans="1:18" ht="33" customHeight="1" x14ac:dyDescent="0.15">
      <c r="A25" s="133" t="s">
        <v>46</v>
      </c>
      <c r="B25" s="132"/>
      <c r="C25" s="104"/>
      <c r="D25" s="105"/>
      <c r="E25" s="106"/>
      <c r="F25" s="107"/>
      <c r="G25" s="106"/>
      <c r="H25" s="108"/>
      <c r="I25" s="108"/>
      <c r="J25" s="108"/>
      <c r="K25" s="108"/>
      <c r="L25" s="108"/>
      <c r="M25" s="108"/>
      <c r="N25" s="107"/>
      <c r="O25" s="109">
        <f>SUM(E25:N25)</f>
        <v>0</v>
      </c>
      <c r="P25" s="110"/>
      <c r="Q25" s="129"/>
      <c r="R25" s="130"/>
    </row>
    <row r="26" spans="1:18" ht="33" customHeight="1" x14ac:dyDescent="0.15">
      <c r="A26" s="131" t="s">
        <v>16</v>
      </c>
      <c r="B26" s="132"/>
      <c r="C26" s="104"/>
      <c r="D26" s="105"/>
      <c r="E26" s="106"/>
      <c r="F26" s="107"/>
      <c r="G26" s="106"/>
      <c r="H26" s="108"/>
      <c r="I26" s="108"/>
      <c r="J26" s="108"/>
      <c r="K26" s="108"/>
      <c r="L26" s="108"/>
      <c r="M26" s="108"/>
      <c r="N26" s="107"/>
      <c r="O26" s="109">
        <f t="shared" ref="O26:O28" si="2">SUM(E26:N26)</f>
        <v>0</v>
      </c>
      <c r="P26" s="110"/>
      <c r="Q26" s="129"/>
      <c r="R26" s="130"/>
    </row>
    <row r="27" spans="1:18" ht="33" customHeight="1" x14ac:dyDescent="0.15">
      <c r="A27" s="131" t="s">
        <v>17</v>
      </c>
      <c r="B27" s="132"/>
      <c r="C27" s="104"/>
      <c r="D27" s="105"/>
      <c r="E27" s="106"/>
      <c r="F27" s="107"/>
      <c r="G27" s="106"/>
      <c r="H27" s="108"/>
      <c r="I27" s="108"/>
      <c r="J27" s="108"/>
      <c r="K27" s="108"/>
      <c r="L27" s="108"/>
      <c r="M27" s="108"/>
      <c r="N27" s="107"/>
      <c r="O27" s="109">
        <f t="shared" si="2"/>
        <v>0</v>
      </c>
      <c r="P27" s="110"/>
      <c r="Q27" s="129"/>
      <c r="R27" s="130"/>
    </row>
    <row r="28" spans="1:18" ht="33" customHeight="1" x14ac:dyDescent="0.15">
      <c r="A28" s="102" t="s">
        <v>18</v>
      </c>
      <c r="B28" s="103"/>
      <c r="C28" s="104"/>
      <c r="D28" s="105"/>
      <c r="E28" s="106"/>
      <c r="F28" s="107"/>
      <c r="G28" s="106"/>
      <c r="H28" s="108"/>
      <c r="I28" s="108"/>
      <c r="J28" s="108"/>
      <c r="K28" s="108"/>
      <c r="L28" s="108"/>
      <c r="M28" s="108"/>
      <c r="N28" s="107"/>
      <c r="O28" s="109">
        <f t="shared" si="2"/>
        <v>0</v>
      </c>
      <c r="P28" s="110"/>
      <c r="Q28" s="118"/>
      <c r="R28" s="119"/>
    </row>
    <row r="29" spans="1:18" ht="33" customHeight="1" x14ac:dyDescent="0.15">
      <c r="A29" s="120" t="s">
        <v>19</v>
      </c>
      <c r="B29" s="121"/>
      <c r="C29" s="122"/>
      <c r="D29" s="123"/>
      <c r="E29" s="124"/>
      <c r="F29" s="125"/>
      <c r="G29" s="124"/>
      <c r="H29" s="126"/>
      <c r="I29" s="126"/>
      <c r="J29" s="126"/>
      <c r="K29" s="126"/>
      <c r="L29" s="126"/>
      <c r="M29" s="126"/>
      <c r="N29" s="125"/>
      <c r="O29" s="127">
        <f>SUM(E29:N29)</f>
        <v>0</v>
      </c>
      <c r="P29" s="128"/>
      <c r="Q29" s="88"/>
      <c r="R29" s="89"/>
    </row>
    <row r="30" spans="1:18" ht="24" customHeight="1" thickBot="1" x14ac:dyDescent="0.2">
      <c r="A30" s="113" t="s">
        <v>30</v>
      </c>
      <c r="B30" s="114"/>
      <c r="C30" s="115">
        <f>SUM(C21:C29)</f>
        <v>0</v>
      </c>
      <c r="D30" s="116"/>
      <c r="E30" s="117">
        <f>SUM(E21:E29)</f>
        <v>0</v>
      </c>
      <c r="F30" s="100"/>
      <c r="G30" s="117">
        <f>SUM(G21:G29)</f>
        <v>0</v>
      </c>
      <c r="H30" s="99"/>
      <c r="I30" s="99">
        <f>SUM(I21:I29)</f>
        <v>0</v>
      </c>
      <c r="J30" s="99"/>
      <c r="K30" s="99">
        <f t="shared" ref="K30" si="3">SUM(K21:K29)</f>
        <v>0</v>
      </c>
      <c r="L30" s="99"/>
      <c r="M30" s="99">
        <f t="shared" ref="M30" si="4">SUM(M21:M29)</f>
        <v>0</v>
      </c>
      <c r="N30" s="100"/>
      <c r="O30" s="101">
        <f>SUM(O21:P29)</f>
        <v>0</v>
      </c>
      <c r="P30" s="100"/>
      <c r="Q30" s="111"/>
      <c r="R30" s="112"/>
    </row>
    <row r="31" spans="1:18" ht="33.75" customHeight="1" thickBot="1" x14ac:dyDescent="0.2">
      <c r="A31" s="86" t="s">
        <v>20</v>
      </c>
      <c r="B31" s="87"/>
      <c r="C31" s="90">
        <f>SUM(C30,C20)</f>
        <v>0</v>
      </c>
      <c r="D31" s="91"/>
      <c r="E31" s="92">
        <f t="shared" ref="E31" si="5">SUM(E30,E20)</f>
        <v>0</v>
      </c>
      <c r="F31" s="93"/>
      <c r="G31" s="94">
        <f t="shared" ref="G31" si="6">SUM(G30,G20)</f>
        <v>0</v>
      </c>
      <c r="H31" s="95"/>
      <c r="I31" s="95">
        <f t="shared" ref="I31" si="7">SUM(I30,I20)</f>
        <v>0</v>
      </c>
      <c r="J31" s="95"/>
      <c r="K31" s="95">
        <f t="shared" ref="K31" si="8">SUM(K30,K20)</f>
        <v>0</v>
      </c>
      <c r="L31" s="95"/>
      <c r="M31" s="95">
        <f t="shared" ref="M31" si="9">SUM(M30,M20)</f>
        <v>0</v>
      </c>
      <c r="N31" s="96"/>
      <c r="O31" s="97">
        <f t="shared" ref="O31" si="10">SUM(O30,O20)</f>
        <v>0</v>
      </c>
      <c r="P31" s="98"/>
      <c r="Q31" s="78"/>
      <c r="R31" s="79"/>
    </row>
    <row r="32" spans="1:18" s="1" customFormat="1" ht="23.25" customHeight="1" x14ac:dyDescent="0.15"/>
    <row r="33" spans="1:18" s="1" customFormat="1" ht="34.5" customHeight="1" x14ac:dyDescent="0.15">
      <c r="A33" s="80" t="s">
        <v>32</v>
      </c>
      <c r="B33" s="80"/>
      <c r="C33" s="80"/>
      <c r="D33" s="80"/>
      <c r="E33" s="81"/>
      <c r="F33" s="82" t="s">
        <v>31</v>
      </c>
      <c r="G33" s="83"/>
      <c r="H33" s="12" t="s">
        <v>1</v>
      </c>
      <c r="I33" s="83" t="s">
        <v>31</v>
      </c>
      <c r="J33" s="83"/>
      <c r="K33" s="12" t="s">
        <v>2</v>
      </c>
      <c r="L33" s="75"/>
      <c r="M33" s="75"/>
      <c r="N33" s="13" t="s">
        <v>0</v>
      </c>
      <c r="O33" s="59" t="s">
        <v>33</v>
      </c>
      <c r="P33" s="58"/>
      <c r="Q33" s="84" t="s">
        <v>28</v>
      </c>
      <c r="R33" s="85"/>
    </row>
    <row r="34" spans="1:18" s="1" customFormat="1" ht="34.5" customHeight="1" x14ac:dyDescent="0.15">
      <c r="A34" s="71" t="s">
        <v>39</v>
      </c>
      <c r="B34" s="71"/>
      <c r="C34" s="71"/>
      <c r="D34" s="71"/>
      <c r="E34" s="72"/>
      <c r="F34" s="73"/>
      <c r="G34" s="74"/>
      <c r="H34" s="12" t="s">
        <v>40</v>
      </c>
      <c r="I34" s="60" t="s">
        <v>54</v>
      </c>
      <c r="J34" s="60"/>
      <c r="K34" s="60"/>
      <c r="L34" s="75"/>
      <c r="M34" s="75"/>
      <c r="N34" s="37" t="s">
        <v>44</v>
      </c>
      <c r="O34" s="61">
        <f>F34*L34</f>
        <v>0</v>
      </c>
      <c r="P34" s="61"/>
      <c r="Q34" s="61"/>
      <c r="R34" s="13" t="s">
        <v>0</v>
      </c>
    </row>
    <row r="35" spans="1:18" s="1" customFormat="1" ht="20.25" customHeight="1" x14ac:dyDescent="0.15"/>
    <row r="36" spans="1:18" s="1" customFormat="1" ht="27" customHeight="1" x14ac:dyDescent="0.15">
      <c r="A36" s="76" t="s">
        <v>31</v>
      </c>
      <c r="B36" s="76"/>
      <c r="C36" s="1" t="s">
        <v>34</v>
      </c>
      <c r="O36" s="77" t="s">
        <v>48</v>
      </c>
      <c r="P36" s="77"/>
      <c r="Q36" s="77"/>
      <c r="R36" s="77"/>
    </row>
    <row r="37" spans="1:18" s="1" customFormat="1" ht="15" customHeight="1" x14ac:dyDescent="0.15"/>
    <row r="38" spans="1:18" s="1" customFormat="1" ht="33.75" customHeight="1" x14ac:dyDescent="0.15">
      <c r="A38" s="38"/>
      <c r="B38" s="38"/>
      <c r="C38" s="38"/>
      <c r="D38" s="38"/>
      <c r="E38" s="38"/>
      <c r="F38" s="38"/>
      <c r="G38" s="38"/>
      <c r="H38" s="38"/>
      <c r="I38" s="38"/>
      <c r="J38" s="39" t="s">
        <v>53</v>
      </c>
      <c r="K38" s="32" t="s">
        <v>36</v>
      </c>
      <c r="L38" s="62"/>
      <c r="M38" s="62"/>
      <c r="N38" s="62"/>
      <c r="O38" s="62"/>
      <c r="P38" s="62"/>
      <c r="Q38" s="62"/>
      <c r="R38" s="62"/>
    </row>
    <row r="39" spans="1:18" s="1" customFormat="1" ht="33.75" customHeight="1" x14ac:dyDescent="0.15">
      <c r="A39" s="38"/>
      <c r="B39" s="38"/>
      <c r="C39" s="38"/>
      <c r="D39" s="38"/>
      <c r="E39" s="38"/>
      <c r="F39" s="38"/>
      <c r="G39" s="38"/>
      <c r="H39" s="38"/>
      <c r="I39" s="38"/>
      <c r="J39" s="40" t="s">
        <v>52</v>
      </c>
      <c r="K39" s="33" t="s">
        <v>37</v>
      </c>
      <c r="L39" s="63"/>
      <c r="M39" s="63"/>
      <c r="N39" s="63"/>
      <c r="O39" s="63"/>
      <c r="P39" s="63"/>
      <c r="Q39" s="63"/>
      <c r="R39" s="41"/>
    </row>
    <row r="40" spans="1:18" s="1" customFormat="1" ht="33.75" customHeight="1" x14ac:dyDescent="0.15">
      <c r="K40" s="34" t="s">
        <v>3</v>
      </c>
      <c r="L40" s="63"/>
      <c r="M40" s="63"/>
      <c r="N40" s="63"/>
      <c r="O40" s="63"/>
      <c r="P40" s="63"/>
      <c r="Q40" s="63"/>
      <c r="R40" s="63"/>
    </row>
  </sheetData>
  <mergeCells count="201">
    <mergeCell ref="P5:R5"/>
    <mergeCell ref="A8:C8"/>
    <mergeCell ref="A9:C9"/>
    <mergeCell ref="E8:H8"/>
    <mergeCell ref="E9:H9"/>
    <mergeCell ref="A6:C6"/>
    <mergeCell ref="A7:C7"/>
    <mergeCell ref="E7:H7"/>
    <mergeCell ref="A1:K1"/>
    <mergeCell ref="A3:B3"/>
    <mergeCell ref="D3:G3"/>
    <mergeCell ref="H3:I3"/>
    <mergeCell ref="J3:N3"/>
    <mergeCell ref="N5:O5"/>
    <mergeCell ref="A11:D11"/>
    <mergeCell ref="E11:P11"/>
    <mergeCell ref="Q11:R14"/>
    <mergeCell ref="A12:B14"/>
    <mergeCell ref="C12:D14"/>
    <mergeCell ref="E12:F14"/>
    <mergeCell ref="G12:N12"/>
    <mergeCell ref="O12:P14"/>
    <mergeCell ref="G13:H13"/>
    <mergeCell ref="I13:J13"/>
    <mergeCell ref="K13:L13"/>
    <mergeCell ref="M13:N13"/>
    <mergeCell ref="A15:B15"/>
    <mergeCell ref="C15:D15"/>
    <mergeCell ref="E15:F15"/>
    <mergeCell ref="G15:H15"/>
    <mergeCell ref="I15:J15"/>
    <mergeCell ref="K15:L15"/>
    <mergeCell ref="M15:N15"/>
    <mergeCell ref="O15:P15"/>
    <mergeCell ref="Q15:R15"/>
    <mergeCell ref="A16:B16"/>
    <mergeCell ref="C16:D16"/>
    <mergeCell ref="E16:F16"/>
    <mergeCell ref="G16:H16"/>
    <mergeCell ref="I16:J16"/>
    <mergeCell ref="K16:L16"/>
    <mergeCell ref="M16:N16"/>
    <mergeCell ref="O16:P16"/>
    <mergeCell ref="Q16:R16"/>
    <mergeCell ref="A17:B17"/>
    <mergeCell ref="C17:D17"/>
    <mergeCell ref="E17:F17"/>
    <mergeCell ref="G17:H17"/>
    <mergeCell ref="I17:J17"/>
    <mergeCell ref="K17:L17"/>
    <mergeCell ref="M17:N17"/>
    <mergeCell ref="O17:P17"/>
    <mergeCell ref="Q17:R17"/>
    <mergeCell ref="M18:N18"/>
    <mergeCell ref="O18:P18"/>
    <mergeCell ref="Q18:R18"/>
    <mergeCell ref="A19:B19"/>
    <mergeCell ref="C19:D19"/>
    <mergeCell ref="E19:F19"/>
    <mergeCell ref="G19:H19"/>
    <mergeCell ref="I19:J19"/>
    <mergeCell ref="K19:L19"/>
    <mergeCell ref="M19:N19"/>
    <mergeCell ref="A18:B18"/>
    <mergeCell ref="C18:D18"/>
    <mergeCell ref="E18:F18"/>
    <mergeCell ref="G18:H18"/>
    <mergeCell ref="I18:J18"/>
    <mergeCell ref="K18:L18"/>
    <mergeCell ref="O19:P19"/>
    <mergeCell ref="Q19:R19"/>
    <mergeCell ref="A20:B20"/>
    <mergeCell ref="C20:D20"/>
    <mergeCell ref="E20:F20"/>
    <mergeCell ref="G20:H20"/>
    <mergeCell ref="I20:J20"/>
    <mergeCell ref="K20:L20"/>
    <mergeCell ref="M20:N20"/>
    <mergeCell ref="O20:P20"/>
    <mergeCell ref="Q20:R20"/>
    <mergeCell ref="A21:B21"/>
    <mergeCell ref="C21:D21"/>
    <mergeCell ref="E21:F21"/>
    <mergeCell ref="G21:H21"/>
    <mergeCell ref="I21:J21"/>
    <mergeCell ref="K21:L21"/>
    <mergeCell ref="M21:N21"/>
    <mergeCell ref="O21:P21"/>
    <mergeCell ref="Q21:R21"/>
    <mergeCell ref="M22:N22"/>
    <mergeCell ref="O22:P22"/>
    <mergeCell ref="Q22:R22"/>
    <mergeCell ref="A23:B23"/>
    <mergeCell ref="C23:D23"/>
    <mergeCell ref="E23:F23"/>
    <mergeCell ref="G23:H23"/>
    <mergeCell ref="I23:J23"/>
    <mergeCell ref="K23:L23"/>
    <mergeCell ref="M23:N23"/>
    <mergeCell ref="A22:B22"/>
    <mergeCell ref="C22:D22"/>
    <mergeCell ref="E22:F22"/>
    <mergeCell ref="G22:H22"/>
    <mergeCell ref="I22:J22"/>
    <mergeCell ref="K22:L22"/>
    <mergeCell ref="O23:P23"/>
    <mergeCell ref="Q23:R23"/>
    <mergeCell ref="A24:B24"/>
    <mergeCell ref="C24:D24"/>
    <mergeCell ref="E24:F24"/>
    <mergeCell ref="G24:H24"/>
    <mergeCell ref="I24:J24"/>
    <mergeCell ref="K24:L24"/>
    <mergeCell ref="M24:N24"/>
    <mergeCell ref="O24:P24"/>
    <mergeCell ref="Q24:R24"/>
    <mergeCell ref="A25:B25"/>
    <mergeCell ref="C25:D25"/>
    <mergeCell ref="E25:F25"/>
    <mergeCell ref="G25:H25"/>
    <mergeCell ref="I25:J25"/>
    <mergeCell ref="K25:L25"/>
    <mergeCell ref="M25:N25"/>
    <mergeCell ref="O25:P25"/>
    <mergeCell ref="Q25:R25"/>
    <mergeCell ref="M26:N26"/>
    <mergeCell ref="O26:P26"/>
    <mergeCell ref="Q26:R26"/>
    <mergeCell ref="A27:B27"/>
    <mergeCell ref="C27:D27"/>
    <mergeCell ref="E27:F27"/>
    <mergeCell ref="G27:H27"/>
    <mergeCell ref="I27:J27"/>
    <mergeCell ref="K27:L27"/>
    <mergeCell ref="M27:N27"/>
    <mergeCell ref="A26:B26"/>
    <mergeCell ref="C26:D26"/>
    <mergeCell ref="E26:F26"/>
    <mergeCell ref="G26:H26"/>
    <mergeCell ref="I26:J26"/>
    <mergeCell ref="K26:L26"/>
    <mergeCell ref="O27:P27"/>
    <mergeCell ref="Q27:R27"/>
    <mergeCell ref="A28:B28"/>
    <mergeCell ref="C28:D28"/>
    <mergeCell ref="E28:F28"/>
    <mergeCell ref="G28:H28"/>
    <mergeCell ref="I28:J28"/>
    <mergeCell ref="K28:L28"/>
    <mergeCell ref="M28:N28"/>
    <mergeCell ref="O28:P28"/>
    <mergeCell ref="Q30:R30"/>
    <mergeCell ref="A30:B30"/>
    <mergeCell ref="C30:D30"/>
    <mergeCell ref="E30:F30"/>
    <mergeCell ref="G30:H30"/>
    <mergeCell ref="I30:J30"/>
    <mergeCell ref="K30:L30"/>
    <mergeCell ref="Q28:R28"/>
    <mergeCell ref="A29:B29"/>
    <mergeCell ref="C29:D29"/>
    <mergeCell ref="E29:F29"/>
    <mergeCell ref="G29:H29"/>
    <mergeCell ref="I29:J29"/>
    <mergeCell ref="K29:L29"/>
    <mergeCell ref="M29:N29"/>
    <mergeCell ref="O29:P29"/>
    <mergeCell ref="Q29:R29"/>
    <mergeCell ref="C31:D31"/>
    <mergeCell ref="E31:F31"/>
    <mergeCell ref="G31:H31"/>
    <mergeCell ref="I31:J31"/>
    <mergeCell ref="K31:L31"/>
    <mergeCell ref="M31:N31"/>
    <mergeCell ref="O31:P31"/>
    <mergeCell ref="M30:N30"/>
    <mergeCell ref="O30:P30"/>
    <mergeCell ref="L38:R38"/>
    <mergeCell ref="L39:Q39"/>
    <mergeCell ref="L40:R40"/>
    <mergeCell ref="J5:M5"/>
    <mergeCell ref="J6:M6"/>
    <mergeCell ref="J7:M7"/>
    <mergeCell ref="J8:M8"/>
    <mergeCell ref="J9:M9"/>
    <mergeCell ref="E6:H6"/>
    <mergeCell ref="A34:E34"/>
    <mergeCell ref="F34:G34"/>
    <mergeCell ref="I34:K34"/>
    <mergeCell ref="L34:M34"/>
    <mergeCell ref="O34:Q34"/>
    <mergeCell ref="A36:B36"/>
    <mergeCell ref="O36:R36"/>
    <mergeCell ref="Q31:R31"/>
    <mergeCell ref="A33:E33"/>
    <mergeCell ref="F33:G33"/>
    <mergeCell ref="I33:J33"/>
    <mergeCell ref="L33:M33"/>
    <mergeCell ref="O33:P33"/>
    <mergeCell ref="Q33:R33"/>
    <mergeCell ref="A31:B31"/>
  </mergeCells>
  <phoneticPr fontId="2"/>
  <printOptions horizontalCentered="1"/>
  <pageMargins left="0.59055118110236227" right="0.59055118110236227" top="0.59055118110236227" bottom="0.39370078740157483" header="0.31496062992125984" footer="0.31496062992125984"/>
  <pageSetup paperSize="9" scale="7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B285C-9E15-4196-87D4-A67FA86DFB2F}">
  <sheetPr>
    <pageSetUpPr fitToPage="1"/>
  </sheetPr>
  <dimension ref="A1:R40"/>
  <sheetViews>
    <sheetView view="pageBreakPreview" zoomScale="70" zoomScaleNormal="75" zoomScaleSheetLayoutView="70" workbookViewId="0">
      <selection activeCell="Y23" sqref="Y23"/>
    </sheetView>
  </sheetViews>
  <sheetFormatPr defaultRowHeight="21" customHeight="1" x14ac:dyDescent="0.15"/>
  <cols>
    <col min="1" max="1" width="3.25" style="1" customWidth="1"/>
    <col min="2" max="2" width="15.125" style="1" customWidth="1"/>
    <col min="3" max="6" width="6.75" style="1" customWidth="1"/>
    <col min="7" max="18" width="6.625" style="1" customWidth="1"/>
    <col min="19" max="16384" width="9" style="1"/>
  </cols>
  <sheetData>
    <row r="1" spans="1:18" ht="28.5" x14ac:dyDescent="0.15">
      <c r="A1" s="216" t="s">
        <v>4</v>
      </c>
      <c r="B1" s="216"/>
      <c r="C1" s="216"/>
      <c r="D1" s="216"/>
      <c r="E1" s="216"/>
      <c r="F1" s="216"/>
      <c r="G1" s="216"/>
      <c r="H1" s="216"/>
      <c r="I1" s="216"/>
      <c r="J1" s="216"/>
      <c r="K1" s="216"/>
      <c r="L1" s="35" t="s">
        <v>42</v>
      </c>
      <c r="M1" s="54">
        <v>4</v>
      </c>
      <c r="N1" s="35" t="s">
        <v>43</v>
      </c>
      <c r="O1" s="35"/>
      <c r="P1" s="35"/>
      <c r="Q1" s="35"/>
      <c r="R1" s="35"/>
    </row>
    <row r="2" spans="1:18" ht="18" customHeight="1" x14ac:dyDescent="0.15">
      <c r="A2" s="2"/>
      <c r="B2" s="2"/>
      <c r="C2" s="2"/>
      <c r="D2" s="2"/>
      <c r="E2" s="2"/>
      <c r="F2" s="2"/>
      <c r="G2" s="2"/>
      <c r="H2" s="2"/>
      <c r="I2" s="2"/>
      <c r="J2" s="2"/>
      <c r="K2" s="2"/>
      <c r="L2" s="2"/>
      <c r="M2" s="3"/>
      <c r="N2" s="2"/>
      <c r="O2" s="2"/>
      <c r="P2" s="2"/>
      <c r="Q2" s="2"/>
      <c r="R2" s="2"/>
    </row>
    <row r="3" spans="1:18" ht="43.5" customHeight="1" x14ac:dyDescent="0.15">
      <c r="A3" s="217" t="s">
        <v>22</v>
      </c>
      <c r="B3" s="218"/>
      <c r="C3" s="4" t="s">
        <v>24</v>
      </c>
      <c r="D3" s="223">
        <v>123456</v>
      </c>
      <c r="E3" s="224"/>
      <c r="F3" s="224"/>
      <c r="G3" s="224"/>
      <c r="H3" s="177" t="s">
        <v>5</v>
      </c>
      <c r="I3" s="179"/>
      <c r="J3" s="225"/>
      <c r="K3" s="225"/>
      <c r="L3" s="225"/>
      <c r="M3" s="225"/>
      <c r="N3" s="226"/>
      <c r="O3" s="2"/>
      <c r="P3" s="3"/>
      <c r="Q3" s="2"/>
      <c r="R3" s="2"/>
    </row>
    <row r="4" spans="1:18" ht="20.25" customHeight="1" x14ac:dyDescent="0.15">
      <c r="A4" s="5"/>
      <c r="B4" s="5"/>
      <c r="C4" s="2"/>
      <c r="D4" s="2"/>
      <c r="E4" s="6"/>
      <c r="F4" s="6"/>
      <c r="G4" s="6"/>
      <c r="H4" s="6"/>
      <c r="I4" s="7"/>
      <c r="J4" s="7"/>
      <c r="K4" s="7"/>
      <c r="L4" s="7"/>
      <c r="M4" s="2"/>
      <c r="N4" s="2"/>
      <c r="O4" s="2"/>
      <c r="P4" s="2"/>
      <c r="Q4" s="3"/>
      <c r="R4" s="2"/>
    </row>
    <row r="5" spans="1:18" ht="20.25" customHeight="1" x14ac:dyDescent="0.15">
      <c r="A5" s="2" t="s">
        <v>56</v>
      </c>
      <c r="B5" s="2"/>
      <c r="C5" s="2"/>
      <c r="D5" s="2"/>
      <c r="E5" s="2"/>
      <c r="F5" s="2"/>
      <c r="G5" s="2"/>
      <c r="H5" s="2"/>
      <c r="I5" s="2"/>
      <c r="J5" s="64" t="s">
        <v>6</v>
      </c>
      <c r="K5" s="64"/>
      <c r="L5" s="64"/>
      <c r="M5" s="64"/>
      <c r="N5" s="64" t="s">
        <v>7</v>
      </c>
      <c r="O5" s="64"/>
      <c r="P5" s="208" t="s">
        <v>21</v>
      </c>
      <c r="Q5" s="208"/>
      <c r="R5" s="208"/>
    </row>
    <row r="6" spans="1:18" ht="29.25" customHeight="1" x14ac:dyDescent="0.15">
      <c r="A6" s="235">
        <v>45017</v>
      </c>
      <c r="B6" s="235"/>
      <c r="C6" s="236"/>
      <c r="D6" s="14" t="s">
        <v>1</v>
      </c>
      <c r="E6" s="236">
        <v>45034</v>
      </c>
      <c r="F6" s="237"/>
      <c r="G6" s="237"/>
      <c r="H6" s="237"/>
      <c r="I6" s="14" t="s">
        <v>2</v>
      </c>
      <c r="J6" s="238" t="s">
        <v>57</v>
      </c>
      <c r="K6" s="238"/>
      <c r="L6" s="238"/>
      <c r="M6" s="238"/>
      <c r="N6" s="42">
        <v>10</v>
      </c>
      <c r="O6" s="15" t="s">
        <v>25</v>
      </c>
      <c r="P6" s="16"/>
      <c r="Q6" s="17">
        <f>IF(A6="","",NETWORKDAYS(A6,E6))</f>
        <v>12</v>
      </c>
      <c r="R6" s="18" t="s">
        <v>23</v>
      </c>
    </row>
    <row r="7" spans="1:18" ht="29.25" customHeight="1" x14ac:dyDescent="0.15">
      <c r="A7" s="227">
        <v>45035</v>
      </c>
      <c r="B7" s="227"/>
      <c r="C7" s="228"/>
      <c r="D7" s="19" t="s">
        <v>1</v>
      </c>
      <c r="E7" s="228">
        <v>45046</v>
      </c>
      <c r="F7" s="229"/>
      <c r="G7" s="229"/>
      <c r="H7" s="229"/>
      <c r="I7" s="19" t="s">
        <v>2</v>
      </c>
      <c r="J7" s="239" t="s">
        <v>58</v>
      </c>
      <c r="K7" s="239"/>
      <c r="L7" s="239"/>
      <c r="M7" s="239"/>
      <c r="N7" s="43">
        <v>8</v>
      </c>
      <c r="O7" s="20" t="s">
        <v>25</v>
      </c>
      <c r="P7" s="21"/>
      <c r="Q7" s="22">
        <f>IF(A7="","",NETWORKDAYS(A7,E7))</f>
        <v>8</v>
      </c>
      <c r="R7" s="23" t="s">
        <v>23</v>
      </c>
    </row>
    <row r="8" spans="1:18" ht="29.25" customHeight="1" x14ac:dyDescent="0.15">
      <c r="A8" s="227"/>
      <c r="B8" s="227"/>
      <c r="C8" s="228"/>
      <c r="D8" s="19" t="s">
        <v>1</v>
      </c>
      <c r="E8" s="228"/>
      <c r="F8" s="229"/>
      <c r="G8" s="229"/>
      <c r="H8" s="229"/>
      <c r="I8" s="19" t="s">
        <v>2</v>
      </c>
      <c r="J8" s="230"/>
      <c r="K8" s="230"/>
      <c r="L8" s="230"/>
      <c r="M8" s="230"/>
      <c r="N8" s="43"/>
      <c r="O8" s="20" t="s">
        <v>25</v>
      </c>
      <c r="P8" s="21"/>
      <c r="Q8" s="22" t="str">
        <f>IF(A8="","",NETWORKDAYS(A8,E8))</f>
        <v/>
      </c>
      <c r="R8" s="23" t="s">
        <v>23</v>
      </c>
    </row>
    <row r="9" spans="1:18" ht="29.25" customHeight="1" x14ac:dyDescent="0.15">
      <c r="A9" s="231"/>
      <c r="B9" s="231"/>
      <c r="C9" s="232"/>
      <c r="D9" s="24" t="s">
        <v>1</v>
      </c>
      <c r="E9" s="232"/>
      <c r="F9" s="233"/>
      <c r="G9" s="233"/>
      <c r="H9" s="233"/>
      <c r="I9" s="24" t="s">
        <v>2</v>
      </c>
      <c r="J9" s="234"/>
      <c r="K9" s="234"/>
      <c r="L9" s="234"/>
      <c r="M9" s="234"/>
      <c r="N9" s="44"/>
      <c r="O9" s="25" t="s">
        <v>25</v>
      </c>
      <c r="P9" s="26"/>
      <c r="Q9" s="27" t="str">
        <f>IF(A9="","",NETWORKDAYS(A9,E9))</f>
        <v/>
      </c>
      <c r="R9" s="28" t="s">
        <v>23</v>
      </c>
    </row>
    <row r="10" spans="1:18" ht="27.75" customHeight="1" x14ac:dyDescent="0.15">
      <c r="A10" s="2"/>
      <c r="B10" s="2"/>
      <c r="C10" s="2"/>
      <c r="D10" s="2"/>
      <c r="E10" s="2"/>
      <c r="F10" s="2"/>
      <c r="G10" s="2"/>
      <c r="H10" s="2"/>
      <c r="I10" s="2"/>
      <c r="J10" s="2"/>
      <c r="K10" s="2"/>
      <c r="L10" s="2"/>
      <c r="M10" s="2"/>
      <c r="N10" s="2"/>
      <c r="O10" s="2"/>
      <c r="P10" s="2"/>
      <c r="Q10" s="2"/>
      <c r="R10" s="2"/>
    </row>
    <row r="11" spans="1:18" ht="21" customHeight="1" x14ac:dyDescent="0.15">
      <c r="A11" s="174" t="s">
        <v>50</v>
      </c>
      <c r="B11" s="175"/>
      <c r="C11" s="175"/>
      <c r="D11" s="176"/>
      <c r="E11" s="177" t="s">
        <v>49</v>
      </c>
      <c r="F11" s="178"/>
      <c r="G11" s="178"/>
      <c r="H11" s="178"/>
      <c r="I11" s="178"/>
      <c r="J11" s="178"/>
      <c r="K11" s="178"/>
      <c r="L11" s="178"/>
      <c r="M11" s="178"/>
      <c r="N11" s="178"/>
      <c r="O11" s="178"/>
      <c r="P11" s="179"/>
      <c r="Q11" s="180" t="s">
        <v>55</v>
      </c>
      <c r="R11" s="181"/>
    </row>
    <row r="12" spans="1:18" ht="21" customHeight="1" x14ac:dyDescent="0.15">
      <c r="A12" s="186" t="s">
        <v>45</v>
      </c>
      <c r="B12" s="187"/>
      <c r="C12" s="192" t="s">
        <v>51</v>
      </c>
      <c r="D12" s="187"/>
      <c r="E12" s="180" t="s">
        <v>69</v>
      </c>
      <c r="F12" s="181"/>
      <c r="G12" s="195" t="s">
        <v>35</v>
      </c>
      <c r="H12" s="196"/>
      <c r="I12" s="196"/>
      <c r="J12" s="196"/>
      <c r="K12" s="196"/>
      <c r="L12" s="196"/>
      <c r="M12" s="196"/>
      <c r="N12" s="197"/>
      <c r="O12" s="198" t="s">
        <v>26</v>
      </c>
      <c r="P12" s="199"/>
      <c r="Q12" s="182"/>
      <c r="R12" s="183"/>
    </row>
    <row r="13" spans="1:18" ht="21" customHeight="1" x14ac:dyDescent="0.15">
      <c r="A13" s="188"/>
      <c r="B13" s="189"/>
      <c r="C13" s="193"/>
      <c r="D13" s="189"/>
      <c r="E13" s="182"/>
      <c r="F13" s="183"/>
      <c r="G13" s="240">
        <v>10</v>
      </c>
      <c r="H13" s="241"/>
      <c r="I13" s="242">
        <v>8</v>
      </c>
      <c r="J13" s="241"/>
      <c r="K13" s="242" t="s">
        <v>27</v>
      </c>
      <c r="L13" s="241"/>
      <c r="M13" s="242" t="s">
        <v>41</v>
      </c>
      <c r="N13" s="243"/>
      <c r="O13" s="200"/>
      <c r="P13" s="201"/>
      <c r="Q13" s="182"/>
      <c r="R13" s="183"/>
    </row>
    <row r="14" spans="1:18" ht="21" customHeight="1" x14ac:dyDescent="0.15">
      <c r="A14" s="190"/>
      <c r="B14" s="191"/>
      <c r="C14" s="194"/>
      <c r="D14" s="191"/>
      <c r="E14" s="184"/>
      <c r="F14" s="185"/>
      <c r="G14" s="45">
        <v>12</v>
      </c>
      <c r="H14" s="9" t="s">
        <v>23</v>
      </c>
      <c r="I14" s="46">
        <v>8</v>
      </c>
      <c r="J14" s="9" t="s">
        <v>23</v>
      </c>
      <c r="K14" s="47"/>
      <c r="L14" s="9" t="s">
        <v>23</v>
      </c>
      <c r="M14" s="47"/>
      <c r="N14" s="11" t="s">
        <v>23</v>
      </c>
      <c r="O14" s="202"/>
      <c r="P14" s="203"/>
      <c r="Q14" s="184"/>
      <c r="R14" s="185"/>
    </row>
    <row r="15" spans="1:18" ht="33" customHeight="1" x14ac:dyDescent="0.15">
      <c r="A15" s="163" t="s">
        <v>47</v>
      </c>
      <c r="B15" s="164"/>
      <c r="C15" s="244">
        <v>300000</v>
      </c>
      <c r="D15" s="245"/>
      <c r="E15" s="246"/>
      <c r="F15" s="247"/>
      <c r="G15" s="246">
        <v>180000</v>
      </c>
      <c r="H15" s="248"/>
      <c r="I15" s="248">
        <v>96000</v>
      </c>
      <c r="J15" s="248"/>
      <c r="K15" s="248"/>
      <c r="L15" s="248"/>
      <c r="M15" s="248"/>
      <c r="N15" s="247"/>
      <c r="O15" s="170">
        <f>SUM(E15:N15)</f>
        <v>276000</v>
      </c>
      <c r="P15" s="171"/>
      <c r="Q15" s="172"/>
      <c r="R15" s="173"/>
    </row>
    <row r="16" spans="1:18" ht="33" customHeight="1" x14ac:dyDescent="0.15">
      <c r="A16" s="131" t="s">
        <v>8</v>
      </c>
      <c r="B16" s="132"/>
      <c r="C16" s="249"/>
      <c r="D16" s="250"/>
      <c r="E16" s="251"/>
      <c r="F16" s="252"/>
      <c r="G16" s="251"/>
      <c r="H16" s="253"/>
      <c r="I16" s="253"/>
      <c r="J16" s="253"/>
      <c r="K16" s="253"/>
      <c r="L16" s="253"/>
      <c r="M16" s="253"/>
      <c r="N16" s="252"/>
      <c r="O16" s="109">
        <f t="shared" ref="O16:O19" si="0">SUM(E16:N16)</f>
        <v>0</v>
      </c>
      <c r="P16" s="155"/>
      <c r="Q16" s="129"/>
      <c r="R16" s="130"/>
    </row>
    <row r="17" spans="1:18" ht="33" customHeight="1" x14ac:dyDescent="0.15">
      <c r="A17" s="131" t="s">
        <v>9</v>
      </c>
      <c r="B17" s="132"/>
      <c r="C17" s="249"/>
      <c r="D17" s="250"/>
      <c r="E17" s="251"/>
      <c r="F17" s="252"/>
      <c r="G17" s="251"/>
      <c r="H17" s="253"/>
      <c r="I17" s="253"/>
      <c r="J17" s="253"/>
      <c r="K17" s="253"/>
      <c r="L17" s="253"/>
      <c r="M17" s="253"/>
      <c r="N17" s="252"/>
      <c r="O17" s="109">
        <f t="shared" si="0"/>
        <v>0</v>
      </c>
      <c r="P17" s="155"/>
      <c r="Q17" s="129"/>
      <c r="R17" s="130"/>
    </row>
    <row r="18" spans="1:18" ht="33" customHeight="1" x14ac:dyDescent="0.15">
      <c r="A18" s="131" t="s">
        <v>10</v>
      </c>
      <c r="B18" s="132"/>
      <c r="C18" s="249"/>
      <c r="D18" s="250"/>
      <c r="E18" s="259"/>
      <c r="F18" s="260"/>
      <c r="G18" s="251"/>
      <c r="H18" s="253"/>
      <c r="I18" s="253"/>
      <c r="J18" s="253"/>
      <c r="K18" s="253"/>
      <c r="L18" s="253"/>
      <c r="M18" s="253"/>
      <c r="N18" s="252"/>
      <c r="O18" s="109">
        <f t="shared" si="0"/>
        <v>0</v>
      </c>
      <c r="P18" s="155"/>
      <c r="Q18" s="129"/>
      <c r="R18" s="130"/>
    </row>
    <row r="19" spans="1:18" ht="33" customHeight="1" x14ac:dyDescent="0.15">
      <c r="A19" s="156" t="s">
        <v>11</v>
      </c>
      <c r="B19" s="157"/>
      <c r="C19" s="254"/>
      <c r="D19" s="255"/>
      <c r="E19" s="256"/>
      <c r="F19" s="257"/>
      <c r="G19" s="256"/>
      <c r="H19" s="258"/>
      <c r="I19" s="258"/>
      <c r="J19" s="258"/>
      <c r="K19" s="258"/>
      <c r="L19" s="258"/>
      <c r="M19" s="258"/>
      <c r="N19" s="257"/>
      <c r="O19" s="127">
        <f t="shared" si="0"/>
        <v>0</v>
      </c>
      <c r="P19" s="160"/>
      <c r="Q19" s="161"/>
      <c r="R19" s="162"/>
    </row>
    <row r="20" spans="1:18" ht="23.25" customHeight="1" x14ac:dyDescent="0.15">
      <c r="A20" s="113" t="s">
        <v>29</v>
      </c>
      <c r="B20" s="114"/>
      <c r="C20" s="145">
        <f>SUM(C15:C19)</f>
        <v>300000</v>
      </c>
      <c r="D20" s="146"/>
      <c r="E20" s="147">
        <f>SUM(E15:F19)</f>
        <v>0</v>
      </c>
      <c r="F20" s="148"/>
      <c r="G20" s="149">
        <f>SUM(G15:H19)</f>
        <v>180000</v>
      </c>
      <c r="H20" s="150"/>
      <c r="I20" s="150">
        <f>SUM(I15:J19)</f>
        <v>96000</v>
      </c>
      <c r="J20" s="150"/>
      <c r="K20" s="150">
        <f>SUM(K15:L19)</f>
        <v>0</v>
      </c>
      <c r="L20" s="150"/>
      <c r="M20" s="150">
        <f>SUM(M15:N19)</f>
        <v>0</v>
      </c>
      <c r="N20" s="151"/>
      <c r="O20" s="152">
        <f>SUM(O15:P19)</f>
        <v>276000</v>
      </c>
      <c r="P20" s="148"/>
      <c r="Q20" s="153"/>
      <c r="R20" s="154"/>
    </row>
    <row r="21" spans="1:18" ht="33" customHeight="1" x14ac:dyDescent="0.15">
      <c r="A21" s="134" t="s">
        <v>12</v>
      </c>
      <c r="B21" s="135"/>
      <c r="C21" s="261">
        <v>5000</v>
      </c>
      <c r="D21" s="262"/>
      <c r="E21" s="263"/>
      <c r="F21" s="264"/>
      <c r="G21" s="263">
        <v>3000</v>
      </c>
      <c r="H21" s="265"/>
      <c r="I21" s="265">
        <v>1600</v>
      </c>
      <c r="J21" s="265"/>
      <c r="K21" s="265"/>
      <c r="L21" s="265"/>
      <c r="M21" s="265"/>
      <c r="N21" s="264"/>
      <c r="O21" s="141">
        <f>SUM(E21:N21)</f>
        <v>4600</v>
      </c>
      <c r="P21" s="142"/>
      <c r="Q21" s="143"/>
      <c r="R21" s="144"/>
    </row>
    <row r="22" spans="1:18" ht="33" customHeight="1" x14ac:dyDescent="0.15">
      <c r="A22" s="131" t="s">
        <v>13</v>
      </c>
      <c r="B22" s="132"/>
      <c r="C22" s="249"/>
      <c r="D22" s="250"/>
      <c r="E22" s="251"/>
      <c r="F22" s="252"/>
      <c r="G22" s="251"/>
      <c r="H22" s="253"/>
      <c r="I22" s="253"/>
      <c r="J22" s="253"/>
      <c r="K22" s="253"/>
      <c r="L22" s="253"/>
      <c r="M22" s="253"/>
      <c r="N22" s="252"/>
      <c r="O22" s="109">
        <f t="shared" ref="O22:O24" si="1">SUM(E22:N22)</f>
        <v>0</v>
      </c>
      <c r="P22" s="110"/>
      <c r="Q22" s="129"/>
      <c r="R22" s="130"/>
    </row>
    <row r="23" spans="1:18" ht="33" customHeight="1" x14ac:dyDescent="0.15">
      <c r="A23" s="131" t="s">
        <v>14</v>
      </c>
      <c r="B23" s="132"/>
      <c r="C23" s="249">
        <v>10000</v>
      </c>
      <c r="D23" s="250"/>
      <c r="E23" s="251"/>
      <c r="F23" s="252"/>
      <c r="G23" s="251">
        <v>6000</v>
      </c>
      <c r="H23" s="253"/>
      <c r="I23" s="253">
        <v>3200</v>
      </c>
      <c r="J23" s="253"/>
      <c r="K23" s="253"/>
      <c r="L23" s="253"/>
      <c r="M23" s="253"/>
      <c r="N23" s="252"/>
      <c r="O23" s="109">
        <f t="shared" si="1"/>
        <v>9200</v>
      </c>
      <c r="P23" s="110"/>
      <c r="Q23" s="129"/>
      <c r="R23" s="130"/>
    </row>
    <row r="24" spans="1:18" ht="33" customHeight="1" x14ac:dyDescent="0.15">
      <c r="A24" s="131" t="s">
        <v>15</v>
      </c>
      <c r="B24" s="132"/>
      <c r="C24" s="249">
        <v>10000</v>
      </c>
      <c r="D24" s="250"/>
      <c r="E24" s="251"/>
      <c r="F24" s="252"/>
      <c r="G24" s="251">
        <v>6000</v>
      </c>
      <c r="H24" s="253"/>
      <c r="I24" s="253">
        <v>3200</v>
      </c>
      <c r="J24" s="253"/>
      <c r="K24" s="253"/>
      <c r="L24" s="253"/>
      <c r="M24" s="253"/>
      <c r="N24" s="252"/>
      <c r="O24" s="109">
        <f t="shared" si="1"/>
        <v>9200</v>
      </c>
      <c r="P24" s="110"/>
      <c r="Q24" s="129"/>
      <c r="R24" s="130"/>
    </row>
    <row r="25" spans="1:18" ht="33" customHeight="1" x14ac:dyDescent="0.15">
      <c r="A25" s="133" t="s">
        <v>46</v>
      </c>
      <c r="B25" s="132"/>
      <c r="C25" s="249">
        <v>5000</v>
      </c>
      <c r="D25" s="250"/>
      <c r="E25" s="251">
        <v>0</v>
      </c>
      <c r="F25" s="252"/>
      <c r="G25" s="251"/>
      <c r="H25" s="253"/>
      <c r="I25" s="253"/>
      <c r="J25" s="253"/>
      <c r="K25" s="253"/>
      <c r="L25" s="253"/>
      <c r="M25" s="253"/>
      <c r="N25" s="252"/>
      <c r="O25" s="109">
        <f>SUM(E25:N25)</f>
        <v>0</v>
      </c>
      <c r="P25" s="110"/>
      <c r="Q25" s="129"/>
      <c r="R25" s="130"/>
    </row>
    <row r="26" spans="1:18" ht="33" customHeight="1" x14ac:dyDescent="0.15">
      <c r="A26" s="131" t="s">
        <v>16</v>
      </c>
      <c r="B26" s="132"/>
      <c r="C26" s="249"/>
      <c r="D26" s="250"/>
      <c r="E26" s="251"/>
      <c r="F26" s="252"/>
      <c r="G26" s="251"/>
      <c r="H26" s="253"/>
      <c r="I26" s="253"/>
      <c r="J26" s="253"/>
      <c r="K26" s="253"/>
      <c r="L26" s="253"/>
      <c r="M26" s="253"/>
      <c r="N26" s="252"/>
      <c r="O26" s="109">
        <f t="shared" ref="O26:O28" si="2">SUM(E26:N26)</f>
        <v>0</v>
      </c>
      <c r="P26" s="110"/>
      <c r="Q26" s="129"/>
      <c r="R26" s="130"/>
    </row>
    <row r="27" spans="1:18" ht="33" customHeight="1" x14ac:dyDescent="0.15">
      <c r="A27" s="131" t="s">
        <v>17</v>
      </c>
      <c r="B27" s="132"/>
      <c r="C27" s="249"/>
      <c r="D27" s="250"/>
      <c r="E27" s="251"/>
      <c r="F27" s="252"/>
      <c r="G27" s="251"/>
      <c r="H27" s="253"/>
      <c r="I27" s="253"/>
      <c r="J27" s="253"/>
      <c r="K27" s="253"/>
      <c r="L27" s="253"/>
      <c r="M27" s="253"/>
      <c r="N27" s="252"/>
      <c r="O27" s="109">
        <f t="shared" si="2"/>
        <v>0</v>
      </c>
      <c r="P27" s="110"/>
      <c r="Q27" s="129"/>
      <c r="R27" s="130"/>
    </row>
    <row r="28" spans="1:18" ht="33" customHeight="1" x14ac:dyDescent="0.15">
      <c r="A28" s="102" t="s">
        <v>18</v>
      </c>
      <c r="B28" s="103"/>
      <c r="C28" s="249"/>
      <c r="D28" s="250"/>
      <c r="E28" s="251"/>
      <c r="F28" s="252"/>
      <c r="G28" s="251"/>
      <c r="H28" s="253"/>
      <c r="I28" s="253"/>
      <c r="J28" s="253"/>
      <c r="K28" s="253"/>
      <c r="L28" s="253"/>
      <c r="M28" s="253"/>
      <c r="N28" s="252"/>
      <c r="O28" s="109">
        <f t="shared" si="2"/>
        <v>0</v>
      </c>
      <c r="P28" s="110"/>
      <c r="Q28" s="118"/>
      <c r="R28" s="119"/>
    </row>
    <row r="29" spans="1:18" ht="33" customHeight="1" x14ac:dyDescent="0.15">
      <c r="A29" s="120" t="s">
        <v>19</v>
      </c>
      <c r="B29" s="121"/>
      <c r="C29" s="254">
        <v>5000</v>
      </c>
      <c r="D29" s="255"/>
      <c r="E29" s="256"/>
      <c r="F29" s="257"/>
      <c r="G29" s="256">
        <v>3000</v>
      </c>
      <c r="H29" s="258"/>
      <c r="I29" s="258">
        <v>0</v>
      </c>
      <c r="J29" s="258"/>
      <c r="K29" s="258"/>
      <c r="L29" s="258"/>
      <c r="M29" s="258"/>
      <c r="N29" s="257"/>
      <c r="O29" s="127">
        <f>SUM(E29:N29)</f>
        <v>3000</v>
      </c>
      <c r="P29" s="128"/>
      <c r="Q29" s="88"/>
      <c r="R29" s="89"/>
    </row>
    <row r="30" spans="1:18" ht="24" customHeight="1" thickBot="1" x14ac:dyDescent="0.2">
      <c r="A30" s="113" t="s">
        <v>30</v>
      </c>
      <c r="B30" s="114"/>
      <c r="C30" s="115">
        <f>SUM(C21:C29)</f>
        <v>35000</v>
      </c>
      <c r="D30" s="116"/>
      <c r="E30" s="117">
        <f>SUM(E21:E29)</f>
        <v>0</v>
      </c>
      <c r="F30" s="100"/>
      <c r="G30" s="117">
        <f>SUM(G21:G29)</f>
        <v>18000</v>
      </c>
      <c r="H30" s="99"/>
      <c r="I30" s="99">
        <f>SUM(I21:I29)</f>
        <v>8000</v>
      </c>
      <c r="J30" s="99"/>
      <c r="K30" s="99">
        <f t="shared" ref="K30" si="3">SUM(K21:K29)</f>
        <v>0</v>
      </c>
      <c r="L30" s="99"/>
      <c r="M30" s="99">
        <f t="shared" ref="M30" si="4">SUM(M21:M29)</f>
        <v>0</v>
      </c>
      <c r="N30" s="100"/>
      <c r="O30" s="101">
        <f>SUM(O21:P29)</f>
        <v>26000</v>
      </c>
      <c r="P30" s="100"/>
      <c r="Q30" s="111"/>
      <c r="R30" s="112"/>
    </row>
    <row r="31" spans="1:18" ht="33.75" customHeight="1" thickBot="1" x14ac:dyDescent="0.2">
      <c r="A31" s="86" t="s">
        <v>20</v>
      </c>
      <c r="B31" s="87"/>
      <c r="C31" s="90">
        <f>SUM(C30,C20)</f>
        <v>335000</v>
      </c>
      <c r="D31" s="91"/>
      <c r="E31" s="92">
        <f t="shared" ref="E31" si="5">SUM(E30,E20)</f>
        <v>0</v>
      </c>
      <c r="F31" s="93"/>
      <c r="G31" s="94">
        <f t="shared" ref="G31" si="6">SUM(G30,G20)</f>
        <v>198000</v>
      </c>
      <c r="H31" s="95"/>
      <c r="I31" s="95">
        <f t="shared" ref="I31" si="7">SUM(I30,I20)</f>
        <v>104000</v>
      </c>
      <c r="J31" s="95"/>
      <c r="K31" s="95">
        <f t="shared" ref="K31" si="8">SUM(K30,K20)</f>
        <v>0</v>
      </c>
      <c r="L31" s="95"/>
      <c r="M31" s="95">
        <f t="shared" ref="M31" si="9">SUM(M30,M20)</f>
        <v>0</v>
      </c>
      <c r="N31" s="96"/>
      <c r="O31" s="97">
        <f t="shared" ref="O31" si="10">SUM(O30,O20)</f>
        <v>302000</v>
      </c>
      <c r="P31" s="98"/>
      <c r="Q31" s="78"/>
      <c r="R31" s="79"/>
    </row>
    <row r="32" spans="1:18" ht="23.25" customHeight="1" x14ac:dyDescent="0.15">
      <c r="A32" s="2"/>
      <c r="B32" s="2"/>
      <c r="C32" s="2"/>
      <c r="D32" s="2"/>
      <c r="E32" s="2"/>
      <c r="F32" s="2"/>
      <c r="G32" s="2"/>
      <c r="H32" s="2"/>
      <c r="I32" s="2"/>
      <c r="J32" s="2"/>
      <c r="K32" s="2"/>
      <c r="L32" s="2"/>
      <c r="M32" s="2"/>
      <c r="N32" s="2"/>
      <c r="O32" s="2"/>
      <c r="P32" s="2"/>
      <c r="Q32" s="2"/>
      <c r="R32" s="2"/>
    </row>
    <row r="33" spans="1:18" ht="34.5" customHeight="1" x14ac:dyDescent="0.15">
      <c r="A33" s="80" t="s">
        <v>32</v>
      </c>
      <c r="B33" s="80"/>
      <c r="C33" s="80"/>
      <c r="D33" s="80"/>
      <c r="E33" s="81"/>
      <c r="F33" s="266" t="s">
        <v>31</v>
      </c>
      <c r="G33" s="267"/>
      <c r="H33" s="12" t="s">
        <v>1</v>
      </c>
      <c r="I33" s="267" t="s">
        <v>31</v>
      </c>
      <c r="J33" s="267"/>
      <c r="K33" s="12" t="s">
        <v>2</v>
      </c>
      <c r="L33" s="268"/>
      <c r="M33" s="268"/>
      <c r="N33" s="13" t="s">
        <v>0</v>
      </c>
      <c r="O33" s="269" t="s">
        <v>33</v>
      </c>
      <c r="P33" s="179"/>
      <c r="Q33" s="84" t="s">
        <v>28</v>
      </c>
      <c r="R33" s="85"/>
    </row>
    <row r="34" spans="1:18" ht="34.5" customHeight="1" x14ac:dyDescent="0.15">
      <c r="A34" s="71" t="s">
        <v>39</v>
      </c>
      <c r="B34" s="71"/>
      <c r="C34" s="71"/>
      <c r="D34" s="71"/>
      <c r="E34" s="72"/>
      <c r="F34" s="272"/>
      <c r="G34" s="273"/>
      <c r="H34" s="12" t="s">
        <v>40</v>
      </c>
      <c r="I34" s="274" t="s">
        <v>54</v>
      </c>
      <c r="J34" s="274"/>
      <c r="K34" s="274"/>
      <c r="L34" s="268"/>
      <c r="M34" s="268"/>
      <c r="N34" s="37" t="s">
        <v>44</v>
      </c>
      <c r="O34" s="275">
        <f>F34*L34</f>
        <v>0</v>
      </c>
      <c r="P34" s="275"/>
      <c r="Q34" s="275"/>
      <c r="R34" s="13" t="s">
        <v>0</v>
      </c>
    </row>
    <row r="35" spans="1:18" ht="20.25" customHeight="1" x14ac:dyDescent="0.15">
      <c r="A35" s="2"/>
      <c r="B35" s="2"/>
      <c r="C35" s="2"/>
      <c r="D35" s="2"/>
      <c r="E35" s="2"/>
      <c r="F35" s="2"/>
      <c r="G35" s="2"/>
      <c r="H35" s="2"/>
      <c r="I35" s="2"/>
      <c r="J35" s="2"/>
      <c r="K35" s="2"/>
      <c r="L35" s="2"/>
      <c r="M35" s="2"/>
      <c r="N35" s="2"/>
      <c r="O35" s="2"/>
      <c r="P35" s="2"/>
      <c r="Q35" s="2"/>
      <c r="R35" s="2"/>
    </row>
    <row r="36" spans="1:18" ht="27" customHeight="1" x14ac:dyDescent="0.15">
      <c r="A36" s="276" t="s">
        <v>65</v>
      </c>
      <c r="B36" s="276"/>
      <c r="C36" s="2" t="s">
        <v>34</v>
      </c>
      <c r="D36" s="2"/>
      <c r="E36" s="2"/>
      <c r="F36" s="2"/>
      <c r="G36" s="2"/>
      <c r="H36" s="2"/>
      <c r="I36" s="2"/>
      <c r="J36" s="2"/>
      <c r="K36" s="2"/>
      <c r="L36" s="2"/>
      <c r="M36" s="2"/>
      <c r="N36" s="2"/>
      <c r="O36" s="277">
        <v>45054</v>
      </c>
      <c r="P36" s="277"/>
      <c r="Q36" s="277"/>
      <c r="R36" s="277"/>
    </row>
    <row r="37" spans="1:18" ht="15" customHeight="1" x14ac:dyDescent="0.15">
      <c r="A37" s="2"/>
      <c r="B37" s="2"/>
      <c r="C37" s="2"/>
      <c r="D37" s="2"/>
      <c r="E37" s="2"/>
      <c r="F37" s="2"/>
      <c r="G37" s="2"/>
      <c r="H37" s="2"/>
      <c r="I37" s="2"/>
      <c r="J37" s="2"/>
      <c r="K37" s="2"/>
      <c r="L37" s="2"/>
      <c r="M37" s="2"/>
      <c r="N37" s="2"/>
      <c r="O37" s="2"/>
      <c r="P37" s="2"/>
      <c r="Q37" s="2"/>
      <c r="R37" s="2"/>
    </row>
    <row r="38" spans="1:18" ht="33.75" customHeight="1" x14ac:dyDescent="0.15">
      <c r="A38" s="38"/>
      <c r="B38" s="38"/>
      <c r="C38" s="38"/>
      <c r="D38" s="38"/>
      <c r="E38" s="38"/>
      <c r="F38" s="38"/>
      <c r="G38" s="38"/>
      <c r="H38" s="38"/>
      <c r="I38" s="38"/>
      <c r="J38" s="48" t="s">
        <v>53</v>
      </c>
      <c r="K38" s="49" t="s">
        <v>36</v>
      </c>
      <c r="L38" s="270" t="s">
        <v>64</v>
      </c>
      <c r="M38" s="270"/>
      <c r="N38" s="270"/>
      <c r="O38" s="270"/>
      <c r="P38" s="270"/>
      <c r="Q38" s="270"/>
      <c r="R38" s="270"/>
    </row>
    <row r="39" spans="1:18" ht="33.75" customHeight="1" x14ac:dyDescent="0.15">
      <c r="A39" s="38"/>
      <c r="B39" s="38"/>
      <c r="C39" s="38"/>
      <c r="D39" s="38"/>
      <c r="E39" s="38"/>
      <c r="F39" s="38"/>
      <c r="G39" s="38"/>
      <c r="H39" s="38"/>
      <c r="I39" s="38"/>
      <c r="J39" s="50" t="s">
        <v>52</v>
      </c>
      <c r="K39" s="51" t="s">
        <v>37</v>
      </c>
      <c r="L39" s="271" t="s">
        <v>60</v>
      </c>
      <c r="M39" s="271"/>
      <c r="N39" s="271"/>
      <c r="O39" s="271"/>
      <c r="P39" s="271"/>
      <c r="Q39" s="271"/>
      <c r="R39" s="53"/>
    </row>
    <row r="40" spans="1:18" ht="33.75" customHeight="1" x14ac:dyDescent="0.15">
      <c r="A40" s="2"/>
      <c r="B40" s="2"/>
      <c r="C40" s="2"/>
      <c r="D40" s="2"/>
      <c r="E40" s="2"/>
      <c r="F40" s="2"/>
      <c r="G40" s="2"/>
      <c r="H40" s="2"/>
      <c r="I40" s="2"/>
      <c r="J40" s="2"/>
      <c r="K40" s="52" t="s">
        <v>3</v>
      </c>
      <c r="L40" s="271" t="s">
        <v>67</v>
      </c>
      <c r="M40" s="271"/>
      <c r="N40" s="271"/>
      <c r="O40" s="271"/>
      <c r="P40" s="271"/>
      <c r="Q40" s="271"/>
      <c r="R40" s="271"/>
    </row>
  </sheetData>
  <mergeCells count="201">
    <mergeCell ref="L38:R38"/>
    <mergeCell ref="L39:Q39"/>
    <mergeCell ref="L40:R40"/>
    <mergeCell ref="A34:E34"/>
    <mergeCell ref="F34:G34"/>
    <mergeCell ref="I34:K34"/>
    <mergeCell ref="L34:M34"/>
    <mergeCell ref="O34:Q34"/>
    <mergeCell ref="A36:B36"/>
    <mergeCell ref="O36:R36"/>
    <mergeCell ref="O31:P31"/>
    <mergeCell ref="Q31:R31"/>
    <mergeCell ref="A33:E33"/>
    <mergeCell ref="F33:G33"/>
    <mergeCell ref="I33:J33"/>
    <mergeCell ref="L33:M33"/>
    <mergeCell ref="O33:P33"/>
    <mergeCell ref="Q33:R33"/>
    <mergeCell ref="M30:N30"/>
    <mergeCell ref="O30:P30"/>
    <mergeCell ref="Q30:R30"/>
    <mergeCell ref="A31:B31"/>
    <mergeCell ref="C31:D31"/>
    <mergeCell ref="E31:F31"/>
    <mergeCell ref="G31:H31"/>
    <mergeCell ref="I31:J31"/>
    <mergeCell ref="K31:L31"/>
    <mergeCell ref="M31:N31"/>
    <mergeCell ref="A30:B30"/>
    <mergeCell ref="C30:D30"/>
    <mergeCell ref="E30:F30"/>
    <mergeCell ref="G30:H30"/>
    <mergeCell ref="I30:J30"/>
    <mergeCell ref="K30:L30"/>
    <mergeCell ref="A29:B29"/>
    <mergeCell ref="C29:D29"/>
    <mergeCell ref="E29:F29"/>
    <mergeCell ref="G29:H29"/>
    <mergeCell ref="I29:J29"/>
    <mergeCell ref="K29:L29"/>
    <mergeCell ref="M29:N29"/>
    <mergeCell ref="O29:P29"/>
    <mergeCell ref="Q29:R29"/>
    <mergeCell ref="A28:B28"/>
    <mergeCell ref="C28:D28"/>
    <mergeCell ref="E28:F28"/>
    <mergeCell ref="G28:H28"/>
    <mergeCell ref="I28:J28"/>
    <mergeCell ref="K28:L28"/>
    <mergeCell ref="M28:N28"/>
    <mergeCell ref="O28:P28"/>
    <mergeCell ref="Q28:R28"/>
    <mergeCell ref="M26:N26"/>
    <mergeCell ref="O26:P26"/>
    <mergeCell ref="Q26:R26"/>
    <mergeCell ref="A27:B27"/>
    <mergeCell ref="C27:D27"/>
    <mergeCell ref="E27:F27"/>
    <mergeCell ref="G27:H27"/>
    <mergeCell ref="I27:J27"/>
    <mergeCell ref="K27:L27"/>
    <mergeCell ref="M27:N27"/>
    <mergeCell ref="A26:B26"/>
    <mergeCell ref="C26:D26"/>
    <mergeCell ref="E26:F26"/>
    <mergeCell ref="G26:H26"/>
    <mergeCell ref="I26:J26"/>
    <mergeCell ref="K26:L26"/>
    <mergeCell ref="O27:P27"/>
    <mergeCell ref="Q27:R27"/>
    <mergeCell ref="A25:B25"/>
    <mergeCell ref="C25:D25"/>
    <mergeCell ref="E25:F25"/>
    <mergeCell ref="G25:H25"/>
    <mergeCell ref="I25:J25"/>
    <mergeCell ref="K25:L25"/>
    <mergeCell ref="M25:N25"/>
    <mergeCell ref="O25:P25"/>
    <mergeCell ref="Q25:R25"/>
    <mergeCell ref="A24:B24"/>
    <mergeCell ref="C24:D24"/>
    <mergeCell ref="E24:F24"/>
    <mergeCell ref="G24:H24"/>
    <mergeCell ref="I24:J24"/>
    <mergeCell ref="K24:L24"/>
    <mergeCell ref="M24:N24"/>
    <mergeCell ref="O24:P24"/>
    <mergeCell ref="Q24:R24"/>
    <mergeCell ref="M22:N22"/>
    <mergeCell ref="O22:P22"/>
    <mergeCell ref="Q22:R22"/>
    <mergeCell ref="A23:B23"/>
    <mergeCell ref="C23:D23"/>
    <mergeCell ref="E23:F23"/>
    <mergeCell ref="G23:H23"/>
    <mergeCell ref="I23:J23"/>
    <mergeCell ref="K23:L23"/>
    <mergeCell ref="M23:N23"/>
    <mergeCell ref="A22:B22"/>
    <mergeCell ref="C22:D22"/>
    <mergeCell ref="E22:F22"/>
    <mergeCell ref="G22:H22"/>
    <mergeCell ref="I22:J22"/>
    <mergeCell ref="K22:L22"/>
    <mergeCell ref="O23:P23"/>
    <mergeCell ref="Q23:R23"/>
    <mergeCell ref="A21:B21"/>
    <mergeCell ref="C21:D21"/>
    <mergeCell ref="E21:F21"/>
    <mergeCell ref="G21:H21"/>
    <mergeCell ref="I21:J21"/>
    <mergeCell ref="K21:L21"/>
    <mergeCell ref="M21:N21"/>
    <mergeCell ref="O21:P21"/>
    <mergeCell ref="Q21:R21"/>
    <mergeCell ref="A20:B20"/>
    <mergeCell ref="C20:D20"/>
    <mergeCell ref="E20:F20"/>
    <mergeCell ref="G20:H20"/>
    <mergeCell ref="I20:J20"/>
    <mergeCell ref="K20:L20"/>
    <mergeCell ref="M20:N20"/>
    <mergeCell ref="O20:P20"/>
    <mergeCell ref="Q20:R20"/>
    <mergeCell ref="M18:N18"/>
    <mergeCell ref="O18:P18"/>
    <mergeCell ref="Q18:R18"/>
    <mergeCell ref="A19:B19"/>
    <mergeCell ref="C19:D19"/>
    <mergeCell ref="E19:F19"/>
    <mergeCell ref="G19:H19"/>
    <mergeCell ref="I19:J19"/>
    <mergeCell ref="K19:L19"/>
    <mergeCell ref="M19:N19"/>
    <mergeCell ref="A18:B18"/>
    <mergeCell ref="C18:D18"/>
    <mergeCell ref="E18:F18"/>
    <mergeCell ref="G18:H18"/>
    <mergeCell ref="I18:J18"/>
    <mergeCell ref="K18:L18"/>
    <mergeCell ref="O19:P19"/>
    <mergeCell ref="Q19:R19"/>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O16:P16"/>
    <mergeCell ref="Q16:R16"/>
    <mergeCell ref="A15:B15"/>
    <mergeCell ref="C15:D15"/>
    <mergeCell ref="E15:F15"/>
    <mergeCell ref="G15:H15"/>
    <mergeCell ref="I15:J15"/>
    <mergeCell ref="K15:L15"/>
    <mergeCell ref="M15:N15"/>
    <mergeCell ref="O15:P15"/>
    <mergeCell ref="Q15:R15"/>
    <mergeCell ref="A11:D11"/>
    <mergeCell ref="E11:P11"/>
    <mergeCell ref="Q11:R14"/>
    <mergeCell ref="A12:B14"/>
    <mergeCell ref="C12:D14"/>
    <mergeCell ref="E12:F14"/>
    <mergeCell ref="G12:N12"/>
    <mergeCell ref="O12:P14"/>
    <mergeCell ref="G13:H13"/>
    <mergeCell ref="I13:J13"/>
    <mergeCell ref="K13:L13"/>
    <mergeCell ref="M13:N13"/>
    <mergeCell ref="A9:C9"/>
    <mergeCell ref="E9:H9"/>
    <mergeCell ref="J9:M9"/>
    <mergeCell ref="P5:R5"/>
    <mergeCell ref="A6:C6"/>
    <mergeCell ref="E6:H6"/>
    <mergeCell ref="J6:M6"/>
    <mergeCell ref="A7:C7"/>
    <mergeCell ref="E7:H7"/>
    <mergeCell ref="J7:M7"/>
    <mergeCell ref="A1:K1"/>
    <mergeCell ref="A3:B3"/>
    <mergeCell ref="D3:G3"/>
    <mergeCell ref="H3:I3"/>
    <mergeCell ref="J3:N3"/>
    <mergeCell ref="J5:M5"/>
    <mergeCell ref="N5:O5"/>
    <mergeCell ref="A8:C8"/>
    <mergeCell ref="E8:H8"/>
    <mergeCell ref="J8:M8"/>
  </mergeCells>
  <phoneticPr fontId="2"/>
  <printOptions horizontalCentered="1"/>
  <pageMargins left="0.59055118110236227" right="0.59055118110236227" top="0.59055118110236227" bottom="0.39370078740157483" header="0.31496062992125984" footer="0.31496062992125984"/>
  <pageSetup paperSize="9" scale="7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449A6-472E-4324-9A06-3E7EC4C6CA08}">
  <sheetPr>
    <pageSetUpPr fitToPage="1"/>
  </sheetPr>
  <dimension ref="A1:R40"/>
  <sheetViews>
    <sheetView view="pageBreakPreview" zoomScale="70" zoomScaleNormal="75" zoomScaleSheetLayoutView="70" workbookViewId="0">
      <selection activeCell="E15" sqref="E15:F15"/>
    </sheetView>
  </sheetViews>
  <sheetFormatPr defaultRowHeight="21" customHeight="1" x14ac:dyDescent="0.15"/>
  <cols>
    <col min="1" max="1" width="3.25" style="1" customWidth="1"/>
    <col min="2" max="2" width="15.125" style="1" customWidth="1"/>
    <col min="3" max="6" width="6.75" style="1" customWidth="1"/>
    <col min="7" max="18" width="6.625" style="1" customWidth="1"/>
    <col min="19" max="16384" width="9" style="1"/>
  </cols>
  <sheetData>
    <row r="1" spans="1:18" ht="28.5" x14ac:dyDescent="0.15">
      <c r="A1" s="216" t="s">
        <v>4</v>
      </c>
      <c r="B1" s="216"/>
      <c r="C1" s="216"/>
      <c r="D1" s="216"/>
      <c r="E1" s="216"/>
      <c r="F1" s="216"/>
      <c r="G1" s="216"/>
      <c r="H1" s="216"/>
      <c r="I1" s="216"/>
      <c r="J1" s="216"/>
      <c r="K1" s="216"/>
      <c r="L1" s="35" t="s">
        <v>42</v>
      </c>
      <c r="M1" s="57">
        <v>3</v>
      </c>
      <c r="N1" s="35" t="s">
        <v>43</v>
      </c>
      <c r="O1" s="35"/>
      <c r="P1" s="35"/>
      <c r="Q1" s="35"/>
      <c r="R1" s="35"/>
    </row>
    <row r="2" spans="1:18" ht="18" customHeight="1" x14ac:dyDescent="0.15">
      <c r="A2" s="2"/>
      <c r="B2" s="2"/>
      <c r="C2" s="2"/>
      <c r="D2" s="2"/>
      <c r="E2" s="2"/>
      <c r="F2" s="2"/>
      <c r="G2" s="2"/>
      <c r="H2" s="2"/>
      <c r="I2" s="2"/>
      <c r="J2" s="2"/>
      <c r="K2" s="2"/>
      <c r="L2" s="2"/>
      <c r="M2" s="3"/>
      <c r="N2" s="2"/>
      <c r="O2" s="2"/>
      <c r="P2" s="2"/>
      <c r="Q2" s="2"/>
      <c r="R2" s="2"/>
    </row>
    <row r="3" spans="1:18" ht="43.5" customHeight="1" x14ac:dyDescent="0.15">
      <c r="A3" s="217" t="s">
        <v>22</v>
      </c>
      <c r="B3" s="218"/>
      <c r="C3" s="4" t="s">
        <v>24</v>
      </c>
      <c r="D3" s="223">
        <v>123456</v>
      </c>
      <c r="E3" s="224"/>
      <c r="F3" s="224"/>
      <c r="G3" s="224"/>
      <c r="H3" s="177" t="s">
        <v>5</v>
      </c>
      <c r="I3" s="179"/>
      <c r="J3" s="225"/>
      <c r="K3" s="225"/>
      <c r="L3" s="225"/>
      <c r="M3" s="225"/>
      <c r="N3" s="226"/>
      <c r="O3" s="2"/>
      <c r="P3" s="3"/>
      <c r="Q3" s="2"/>
      <c r="R3" s="2"/>
    </row>
    <row r="4" spans="1:18" ht="20.25" customHeight="1" x14ac:dyDescent="0.15">
      <c r="A4" s="5"/>
      <c r="B4" s="5"/>
      <c r="C4" s="2"/>
      <c r="D4" s="2"/>
      <c r="E4" s="6"/>
      <c r="F4" s="6"/>
      <c r="G4" s="6"/>
      <c r="H4" s="6"/>
      <c r="I4" s="7"/>
      <c r="J4" s="7"/>
      <c r="K4" s="7"/>
      <c r="L4" s="7"/>
      <c r="M4" s="2"/>
      <c r="N4" s="2"/>
      <c r="O4" s="2"/>
      <c r="P4" s="2"/>
      <c r="Q4" s="3"/>
      <c r="R4" s="2"/>
    </row>
    <row r="5" spans="1:18" ht="20.25" customHeight="1" x14ac:dyDescent="0.15">
      <c r="A5" s="2" t="s">
        <v>56</v>
      </c>
      <c r="B5" s="2"/>
      <c r="C5" s="2"/>
      <c r="D5" s="2"/>
      <c r="E5" s="2"/>
      <c r="F5" s="2"/>
      <c r="G5" s="2"/>
      <c r="H5" s="2"/>
      <c r="I5" s="2"/>
      <c r="J5" s="64" t="s">
        <v>6</v>
      </c>
      <c r="K5" s="64"/>
      <c r="L5" s="64"/>
      <c r="M5" s="64"/>
      <c r="N5" s="64" t="s">
        <v>7</v>
      </c>
      <c r="O5" s="64"/>
      <c r="P5" s="208" t="s">
        <v>21</v>
      </c>
      <c r="Q5" s="208"/>
      <c r="R5" s="208"/>
    </row>
    <row r="6" spans="1:18" ht="29.25" customHeight="1" x14ac:dyDescent="0.15">
      <c r="A6" s="235">
        <v>44986</v>
      </c>
      <c r="B6" s="235"/>
      <c r="C6" s="236"/>
      <c r="D6" s="14" t="s">
        <v>1</v>
      </c>
      <c r="E6" s="236">
        <v>44999</v>
      </c>
      <c r="F6" s="237"/>
      <c r="G6" s="237"/>
      <c r="H6" s="237"/>
      <c r="I6" s="14" t="s">
        <v>2</v>
      </c>
      <c r="J6" s="238" t="s">
        <v>61</v>
      </c>
      <c r="K6" s="238"/>
      <c r="L6" s="238"/>
      <c r="M6" s="238"/>
      <c r="N6" s="42">
        <v>10</v>
      </c>
      <c r="O6" s="15" t="s">
        <v>25</v>
      </c>
      <c r="P6" s="16"/>
      <c r="Q6" s="17">
        <f>IF(A6="","",NETWORKDAYS(A6,E6))</f>
        <v>10</v>
      </c>
      <c r="R6" s="18" t="s">
        <v>23</v>
      </c>
    </row>
    <row r="7" spans="1:18" ht="29.25" customHeight="1" x14ac:dyDescent="0.15">
      <c r="A7" s="227">
        <v>45000</v>
      </c>
      <c r="B7" s="227"/>
      <c r="C7" s="228"/>
      <c r="D7" s="19" t="s">
        <v>1</v>
      </c>
      <c r="E7" s="228">
        <v>45005</v>
      </c>
      <c r="F7" s="229"/>
      <c r="G7" s="229"/>
      <c r="H7" s="229"/>
      <c r="I7" s="19" t="s">
        <v>2</v>
      </c>
      <c r="J7" s="239" t="s">
        <v>57</v>
      </c>
      <c r="K7" s="239"/>
      <c r="L7" s="239"/>
      <c r="M7" s="239"/>
      <c r="N7" s="43">
        <v>0</v>
      </c>
      <c r="O7" s="20" t="s">
        <v>25</v>
      </c>
      <c r="P7" s="21"/>
      <c r="Q7" s="22">
        <f>IF(A7="","",NETWORKDAYS(A7,E7))</f>
        <v>4</v>
      </c>
      <c r="R7" s="23" t="s">
        <v>23</v>
      </c>
    </row>
    <row r="8" spans="1:18" ht="29.25" customHeight="1" x14ac:dyDescent="0.15">
      <c r="A8" s="227">
        <v>45006</v>
      </c>
      <c r="B8" s="227"/>
      <c r="C8" s="228"/>
      <c r="D8" s="19" t="s">
        <v>1</v>
      </c>
      <c r="E8" s="228">
        <v>45006</v>
      </c>
      <c r="F8" s="229"/>
      <c r="G8" s="229"/>
      <c r="H8" s="229"/>
      <c r="I8" s="19" t="s">
        <v>2</v>
      </c>
      <c r="J8" s="230" t="s">
        <v>63</v>
      </c>
      <c r="K8" s="230"/>
      <c r="L8" s="230"/>
      <c r="M8" s="230"/>
      <c r="N8" s="43">
        <v>10</v>
      </c>
      <c r="O8" s="20" t="s">
        <v>25</v>
      </c>
      <c r="P8" s="21"/>
      <c r="Q8" s="22">
        <f>IF(A8="","",NETWORKDAYS(A8,E8))</f>
        <v>1</v>
      </c>
      <c r="R8" s="23" t="s">
        <v>23</v>
      </c>
    </row>
    <row r="9" spans="1:18" ht="29.25" customHeight="1" x14ac:dyDescent="0.15">
      <c r="A9" s="231">
        <v>45007</v>
      </c>
      <c r="B9" s="231"/>
      <c r="C9" s="232"/>
      <c r="D9" s="24" t="s">
        <v>1</v>
      </c>
      <c r="E9" s="232">
        <v>45016</v>
      </c>
      <c r="F9" s="233"/>
      <c r="G9" s="233"/>
      <c r="H9" s="233"/>
      <c r="I9" s="24" t="s">
        <v>2</v>
      </c>
      <c r="J9" s="234" t="s">
        <v>62</v>
      </c>
      <c r="K9" s="234"/>
      <c r="L9" s="234"/>
      <c r="M9" s="234"/>
      <c r="N9" s="44">
        <v>0</v>
      </c>
      <c r="O9" s="25" t="s">
        <v>25</v>
      </c>
      <c r="P9" s="26"/>
      <c r="Q9" s="27">
        <f>IF(A9="","",NETWORKDAYS(A9,E9))</f>
        <v>8</v>
      </c>
      <c r="R9" s="28" t="s">
        <v>23</v>
      </c>
    </row>
    <row r="10" spans="1:18" ht="27.75" customHeight="1" x14ac:dyDescent="0.15">
      <c r="A10" s="2"/>
      <c r="B10" s="2"/>
      <c r="C10" s="2"/>
      <c r="D10" s="2"/>
      <c r="E10" s="2"/>
      <c r="F10" s="2"/>
      <c r="G10" s="2"/>
      <c r="H10" s="2"/>
      <c r="I10" s="2"/>
      <c r="J10" s="2"/>
      <c r="K10" s="2"/>
      <c r="L10" s="2"/>
      <c r="M10" s="2"/>
      <c r="N10" s="2"/>
      <c r="O10" s="2"/>
      <c r="P10" s="2"/>
      <c r="Q10" s="2"/>
      <c r="R10" s="2"/>
    </row>
    <row r="11" spans="1:18" ht="21" customHeight="1" x14ac:dyDescent="0.15">
      <c r="A11" s="174" t="s">
        <v>50</v>
      </c>
      <c r="B11" s="175"/>
      <c r="C11" s="175"/>
      <c r="D11" s="176"/>
      <c r="E11" s="177" t="s">
        <v>49</v>
      </c>
      <c r="F11" s="178"/>
      <c r="G11" s="178"/>
      <c r="H11" s="178"/>
      <c r="I11" s="178"/>
      <c r="J11" s="178"/>
      <c r="K11" s="178"/>
      <c r="L11" s="178"/>
      <c r="M11" s="178"/>
      <c r="N11" s="178"/>
      <c r="O11" s="178"/>
      <c r="P11" s="179"/>
      <c r="Q11" s="180" t="s">
        <v>55</v>
      </c>
      <c r="R11" s="181"/>
    </row>
    <row r="12" spans="1:18" ht="21" customHeight="1" x14ac:dyDescent="0.15">
      <c r="A12" s="186" t="s">
        <v>45</v>
      </c>
      <c r="B12" s="187"/>
      <c r="C12" s="192" t="s">
        <v>51</v>
      </c>
      <c r="D12" s="187"/>
      <c r="E12" s="180" t="s">
        <v>69</v>
      </c>
      <c r="F12" s="181"/>
      <c r="G12" s="195" t="s">
        <v>35</v>
      </c>
      <c r="H12" s="196"/>
      <c r="I12" s="196"/>
      <c r="J12" s="196"/>
      <c r="K12" s="196"/>
      <c r="L12" s="196"/>
      <c r="M12" s="196"/>
      <c r="N12" s="197"/>
      <c r="O12" s="198" t="s">
        <v>26</v>
      </c>
      <c r="P12" s="199"/>
      <c r="Q12" s="182"/>
      <c r="R12" s="183"/>
    </row>
    <row r="13" spans="1:18" ht="21" customHeight="1" x14ac:dyDescent="0.15">
      <c r="A13" s="188"/>
      <c r="B13" s="189"/>
      <c r="C13" s="193"/>
      <c r="D13" s="189"/>
      <c r="E13" s="182"/>
      <c r="F13" s="183"/>
      <c r="G13" s="240">
        <v>10</v>
      </c>
      <c r="H13" s="241"/>
      <c r="I13" s="242">
        <v>8</v>
      </c>
      <c r="J13" s="241"/>
      <c r="K13" s="242" t="s">
        <v>27</v>
      </c>
      <c r="L13" s="241"/>
      <c r="M13" s="242" t="s">
        <v>41</v>
      </c>
      <c r="N13" s="243"/>
      <c r="O13" s="200"/>
      <c r="P13" s="201"/>
      <c r="Q13" s="182"/>
      <c r="R13" s="183"/>
    </row>
    <row r="14" spans="1:18" ht="21" customHeight="1" x14ac:dyDescent="0.15">
      <c r="A14" s="190"/>
      <c r="B14" s="191"/>
      <c r="C14" s="194"/>
      <c r="D14" s="191"/>
      <c r="E14" s="184"/>
      <c r="F14" s="185"/>
      <c r="G14" s="45">
        <v>11</v>
      </c>
      <c r="H14" s="9" t="s">
        <v>23</v>
      </c>
      <c r="I14" s="46"/>
      <c r="J14" s="9" t="s">
        <v>23</v>
      </c>
      <c r="K14" s="46">
        <v>12</v>
      </c>
      <c r="L14" s="9" t="s">
        <v>23</v>
      </c>
      <c r="M14" s="47"/>
      <c r="N14" s="11" t="s">
        <v>23</v>
      </c>
      <c r="O14" s="202"/>
      <c r="P14" s="203"/>
      <c r="Q14" s="184"/>
      <c r="R14" s="185"/>
    </row>
    <row r="15" spans="1:18" ht="33" customHeight="1" x14ac:dyDescent="0.15">
      <c r="A15" s="163" t="s">
        <v>47</v>
      </c>
      <c r="B15" s="164"/>
      <c r="C15" s="244">
        <v>300000</v>
      </c>
      <c r="D15" s="245"/>
      <c r="E15" s="246"/>
      <c r="F15" s="247"/>
      <c r="G15" s="246">
        <f>300000-186000</f>
        <v>114000</v>
      </c>
      <c r="H15" s="248"/>
      <c r="I15" s="248"/>
      <c r="J15" s="248"/>
      <c r="K15" s="248">
        <v>0</v>
      </c>
      <c r="L15" s="248"/>
      <c r="M15" s="248"/>
      <c r="N15" s="247"/>
      <c r="O15" s="170">
        <f>SUM(E15:N15)</f>
        <v>114000</v>
      </c>
      <c r="P15" s="171"/>
      <c r="Q15" s="172"/>
      <c r="R15" s="173"/>
    </row>
    <row r="16" spans="1:18" ht="33" customHeight="1" x14ac:dyDescent="0.15">
      <c r="A16" s="131" t="s">
        <v>8</v>
      </c>
      <c r="B16" s="132"/>
      <c r="C16" s="249"/>
      <c r="D16" s="250"/>
      <c r="E16" s="251"/>
      <c r="F16" s="252"/>
      <c r="G16" s="251"/>
      <c r="H16" s="253"/>
      <c r="I16" s="253"/>
      <c r="J16" s="253"/>
      <c r="K16" s="253"/>
      <c r="L16" s="253"/>
      <c r="M16" s="253"/>
      <c r="N16" s="252"/>
      <c r="O16" s="109">
        <f t="shared" ref="O16:O19" si="0">SUM(E16:N16)</f>
        <v>0</v>
      </c>
      <c r="P16" s="155"/>
      <c r="Q16" s="129"/>
      <c r="R16" s="130"/>
    </row>
    <row r="17" spans="1:18" ht="33" customHeight="1" x14ac:dyDescent="0.15">
      <c r="A17" s="131" t="s">
        <v>9</v>
      </c>
      <c r="B17" s="132"/>
      <c r="C17" s="249"/>
      <c r="D17" s="250"/>
      <c r="E17" s="251"/>
      <c r="F17" s="252"/>
      <c r="G17" s="251"/>
      <c r="H17" s="253"/>
      <c r="I17" s="253"/>
      <c r="J17" s="253"/>
      <c r="K17" s="253"/>
      <c r="L17" s="253"/>
      <c r="M17" s="253"/>
      <c r="N17" s="252"/>
      <c r="O17" s="109">
        <f t="shared" si="0"/>
        <v>0</v>
      </c>
      <c r="P17" s="155"/>
      <c r="Q17" s="129"/>
      <c r="R17" s="130"/>
    </row>
    <row r="18" spans="1:18" ht="33" customHeight="1" x14ac:dyDescent="0.15">
      <c r="A18" s="131" t="s">
        <v>10</v>
      </c>
      <c r="B18" s="132"/>
      <c r="C18" s="249"/>
      <c r="D18" s="250"/>
      <c r="E18" s="259"/>
      <c r="F18" s="260"/>
      <c r="G18" s="251"/>
      <c r="H18" s="253"/>
      <c r="I18" s="253"/>
      <c r="J18" s="253"/>
      <c r="K18" s="253"/>
      <c r="L18" s="253"/>
      <c r="M18" s="253"/>
      <c r="N18" s="252"/>
      <c r="O18" s="109">
        <f t="shared" si="0"/>
        <v>0</v>
      </c>
      <c r="P18" s="155"/>
      <c r="Q18" s="129"/>
      <c r="R18" s="130"/>
    </row>
    <row r="19" spans="1:18" ht="33" customHeight="1" x14ac:dyDescent="0.15">
      <c r="A19" s="156" t="s">
        <v>11</v>
      </c>
      <c r="B19" s="157"/>
      <c r="C19" s="254"/>
      <c r="D19" s="255"/>
      <c r="E19" s="256"/>
      <c r="F19" s="257"/>
      <c r="G19" s="256"/>
      <c r="H19" s="258"/>
      <c r="I19" s="258"/>
      <c r="J19" s="258"/>
      <c r="K19" s="258"/>
      <c r="L19" s="258"/>
      <c r="M19" s="258"/>
      <c r="N19" s="257"/>
      <c r="O19" s="127">
        <f t="shared" si="0"/>
        <v>0</v>
      </c>
      <c r="P19" s="160"/>
      <c r="Q19" s="161"/>
      <c r="R19" s="162"/>
    </row>
    <row r="20" spans="1:18" ht="23.25" customHeight="1" x14ac:dyDescent="0.15">
      <c r="A20" s="113" t="s">
        <v>29</v>
      </c>
      <c r="B20" s="114"/>
      <c r="C20" s="145">
        <f>SUM(C15:C19)</f>
        <v>300000</v>
      </c>
      <c r="D20" s="146"/>
      <c r="E20" s="147">
        <f>SUM(E15:F19)</f>
        <v>0</v>
      </c>
      <c r="F20" s="148"/>
      <c r="G20" s="149">
        <f>SUM(G15:H19)</f>
        <v>114000</v>
      </c>
      <c r="H20" s="150"/>
      <c r="I20" s="150">
        <f>SUM(I15:J19)</f>
        <v>0</v>
      </c>
      <c r="J20" s="150"/>
      <c r="K20" s="150">
        <f>SUM(K15:L19)</f>
        <v>0</v>
      </c>
      <c r="L20" s="150"/>
      <c r="M20" s="150">
        <f>SUM(M15:N19)</f>
        <v>0</v>
      </c>
      <c r="N20" s="151"/>
      <c r="O20" s="152">
        <f>SUM(O15:P19)</f>
        <v>114000</v>
      </c>
      <c r="P20" s="148"/>
      <c r="Q20" s="153"/>
      <c r="R20" s="154"/>
    </row>
    <row r="21" spans="1:18" ht="33" customHeight="1" x14ac:dyDescent="0.15">
      <c r="A21" s="134" t="s">
        <v>12</v>
      </c>
      <c r="B21" s="135"/>
      <c r="C21" s="261">
        <v>5000</v>
      </c>
      <c r="D21" s="262"/>
      <c r="E21" s="263">
        <v>5000</v>
      </c>
      <c r="F21" s="264"/>
      <c r="G21" s="263"/>
      <c r="H21" s="265"/>
      <c r="I21" s="265"/>
      <c r="J21" s="265"/>
      <c r="K21" s="265"/>
      <c r="L21" s="265"/>
      <c r="M21" s="265"/>
      <c r="N21" s="264"/>
      <c r="O21" s="141">
        <f>SUM(E21:N21)</f>
        <v>5000</v>
      </c>
      <c r="P21" s="142"/>
      <c r="Q21" s="143"/>
      <c r="R21" s="144"/>
    </row>
    <row r="22" spans="1:18" ht="33" customHeight="1" x14ac:dyDescent="0.15">
      <c r="A22" s="131" t="s">
        <v>13</v>
      </c>
      <c r="B22" s="132"/>
      <c r="C22" s="249"/>
      <c r="D22" s="250"/>
      <c r="E22" s="251"/>
      <c r="F22" s="252"/>
      <c r="G22" s="251"/>
      <c r="H22" s="253"/>
      <c r="I22" s="253"/>
      <c r="J22" s="253"/>
      <c r="K22" s="253"/>
      <c r="L22" s="253"/>
      <c r="M22" s="253"/>
      <c r="N22" s="252"/>
      <c r="O22" s="109">
        <f t="shared" ref="O22:O24" si="1">SUM(E22:N22)</f>
        <v>0</v>
      </c>
      <c r="P22" s="110"/>
      <c r="Q22" s="129"/>
      <c r="R22" s="130"/>
    </row>
    <row r="23" spans="1:18" ht="33" customHeight="1" x14ac:dyDescent="0.15">
      <c r="A23" s="131" t="s">
        <v>14</v>
      </c>
      <c r="B23" s="132"/>
      <c r="C23" s="249">
        <v>10000</v>
      </c>
      <c r="D23" s="250"/>
      <c r="E23" s="251">
        <v>10000</v>
      </c>
      <c r="F23" s="252"/>
      <c r="G23" s="251"/>
      <c r="H23" s="253"/>
      <c r="I23" s="253"/>
      <c r="J23" s="253"/>
      <c r="K23" s="253"/>
      <c r="L23" s="253"/>
      <c r="M23" s="253"/>
      <c r="N23" s="252"/>
      <c r="O23" s="109">
        <f t="shared" si="1"/>
        <v>10000</v>
      </c>
      <c r="P23" s="110"/>
      <c r="Q23" s="129"/>
      <c r="R23" s="130"/>
    </row>
    <row r="24" spans="1:18" ht="33" customHeight="1" x14ac:dyDescent="0.15">
      <c r="A24" s="131" t="s">
        <v>15</v>
      </c>
      <c r="B24" s="132"/>
      <c r="C24" s="249">
        <v>10000</v>
      </c>
      <c r="D24" s="250"/>
      <c r="E24" s="251">
        <v>10000</v>
      </c>
      <c r="F24" s="252"/>
      <c r="G24" s="251"/>
      <c r="H24" s="253"/>
      <c r="I24" s="253"/>
      <c r="J24" s="253"/>
      <c r="K24" s="253"/>
      <c r="L24" s="253"/>
      <c r="M24" s="253"/>
      <c r="N24" s="252"/>
      <c r="O24" s="109">
        <f t="shared" si="1"/>
        <v>10000</v>
      </c>
      <c r="P24" s="110"/>
      <c r="Q24" s="129"/>
      <c r="R24" s="130"/>
    </row>
    <row r="25" spans="1:18" ht="33" customHeight="1" x14ac:dyDescent="0.15">
      <c r="A25" s="133" t="s">
        <v>46</v>
      </c>
      <c r="B25" s="132"/>
      <c r="C25" s="249">
        <v>5000</v>
      </c>
      <c r="D25" s="250"/>
      <c r="E25" s="251">
        <v>5000</v>
      </c>
      <c r="F25" s="252"/>
      <c r="G25" s="251"/>
      <c r="H25" s="253"/>
      <c r="I25" s="253"/>
      <c r="J25" s="253"/>
      <c r="K25" s="253"/>
      <c r="L25" s="253"/>
      <c r="M25" s="253"/>
      <c r="N25" s="252"/>
      <c r="O25" s="109">
        <f>SUM(E25:N25)</f>
        <v>5000</v>
      </c>
      <c r="P25" s="110"/>
      <c r="Q25" s="129"/>
      <c r="R25" s="130"/>
    </row>
    <row r="26" spans="1:18" ht="33" customHeight="1" x14ac:dyDescent="0.15">
      <c r="A26" s="131" t="s">
        <v>16</v>
      </c>
      <c r="B26" s="132"/>
      <c r="C26" s="249"/>
      <c r="D26" s="250"/>
      <c r="E26" s="251"/>
      <c r="F26" s="252"/>
      <c r="G26" s="251"/>
      <c r="H26" s="253"/>
      <c r="I26" s="253"/>
      <c r="J26" s="253"/>
      <c r="K26" s="253"/>
      <c r="L26" s="253"/>
      <c r="M26" s="253"/>
      <c r="N26" s="252"/>
      <c r="O26" s="109">
        <f t="shared" ref="O26:O28" si="2">SUM(E26:N26)</f>
        <v>0</v>
      </c>
      <c r="P26" s="110"/>
      <c r="Q26" s="129"/>
      <c r="R26" s="130"/>
    </row>
    <row r="27" spans="1:18" ht="33" customHeight="1" x14ac:dyDescent="0.15">
      <c r="A27" s="131" t="s">
        <v>17</v>
      </c>
      <c r="B27" s="132"/>
      <c r="C27" s="249"/>
      <c r="D27" s="250"/>
      <c r="E27" s="251"/>
      <c r="F27" s="252"/>
      <c r="G27" s="251"/>
      <c r="H27" s="253"/>
      <c r="I27" s="253"/>
      <c r="J27" s="253"/>
      <c r="K27" s="253"/>
      <c r="L27" s="253"/>
      <c r="M27" s="253"/>
      <c r="N27" s="252"/>
      <c r="O27" s="109">
        <f t="shared" si="2"/>
        <v>0</v>
      </c>
      <c r="P27" s="110"/>
      <c r="Q27" s="129"/>
      <c r="R27" s="130"/>
    </row>
    <row r="28" spans="1:18" ht="33" customHeight="1" x14ac:dyDescent="0.15">
      <c r="A28" s="102" t="s">
        <v>18</v>
      </c>
      <c r="B28" s="103"/>
      <c r="C28" s="249"/>
      <c r="D28" s="250"/>
      <c r="E28" s="251"/>
      <c r="F28" s="252"/>
      <c r="G28" s="251"/>
      <c r="H28" s="253"/>
      <c r="I28" s="253"/>
      <c r="J28" s="253"/>
      <c r="K28" s="253"/>
      <c r="L28" s="253"/>
      <c r="M28" s="253"/>
      <c r="N28" s="252"/>
      <c r="O28" s="109">
        <f t="shared" si="2"/>
        <v>0</v>
      </c>
      <c r="P28" s="110"/>
      <c r="Q28" s="118"/>
      <c r="R28" s="119"/>
    </row>
    <row r="29" spans="1:18" ht="33" customHeight="1" x14ac:dyDescent="0.15">
      <c r="A29" s="120" t="s">
        <v>19</v>
      </c>
      <c r="B29" s="121"/>
      <c r="C29" s="254">
        <v>5000</v>
      </c>
      <c r="D29" s="255"/>
      <c r="E29" s="256">
        <v>5000</v>
      </c>
      <c r="F29" s="257"/>
      <c r="G29" s="256"/>
      <c r="H29" s="258"/>
      <c r="I29" s="258"/>
      <c r="J29" s="258"/>
      <c r="K29" s="258"/>
      <c r="L29" s="258"/>
      <c r="M29" s="258"/>
      <c r="N29" s="257"/>
      <c r="O29" s="127">
        <f>SUM(E29:N29)</f>
        <v>5000</v>
      </c>
      <c r="P29" s="128"/>
      <c r="Q29" s="88"/>
      <c r="R29" s="89"/>
    </row>
    <row r="30" spans="1:18" ht="24" customHeight="1" thickBot="1" x14ac:dyDescent="0.2">
      <c r="A30" s="113" t="s">
        <v>30</v>
      </c>
      <c r="B30" s="114"/>
      <c r="C30" s="115">
        <f>SUM(C21:C29)</f>
        <v>35000</v>
      </c>
      <c r="D30" s="116"/>
      <c r="E30" s="117">
        <f>SUM(E21:E29)</f>
        <v>35000</v>
      </c>
      <c r="F30" s="100"/>
      <c r="G30" s="117">
        <f>SUM(G21:G29)</f>
        <v>0</v>
      </c>
      <c r="H30" s="99"/>
      <c r="I30" s="99">
        <f>SUM(I21:I29)</f>
        <v>0</v>
      </c>
      <c r="J30" s="99"/>
      <c r="K30" s="99">
        <f t="shared" ref="K30" si="3">SUM(K21:K29)</f>
        <v>0</v>
      </c>
      <c r="L30" s="99"/>
      <c r="M30" s="99">
        <f t="shared" ref="M30" si="4">SUM(M21:M29)</f>
        <v>0</v>
      </c>
      <c r="N30" s="100"/>
      <c r="O30" s="101">
        <f>SUM(O21:P29)</f>
        <v>35000</v>
      </c>
      <c r="P30" s="100"/>
      <c r="Q30" s="111"/>
      <c r="R30" s="112"/>
    </row>
    <row r="31" spans="1:18" ht="33.75" customHeight="1" thickBot="1" x14ac:dyDescent="0.2">
      <c r="A31" s="86" t="s">
        <v>20</v>
      </c>
      <c r="B31" s="87"/>
      <c r="C31" s="90">
        <f>SUM(C30,C20)</f>
        <v>335000</v>
      </c>
      <c r="D31" s="91"/>
      <c r="E31" s="92">
        <f t="shared" ref="E31" si="5">SUM(E30,E20)</f>
        <v>35000</v>
      </c>
      <c r="F31" s="93"/>
      <c r="G31" s="94">
        <f t="shared" ref="G31" si="6">SUM(G30,G20)</f>
        <v>114000</v>
      </c>
      <c r="H31" s="95"/>
      <c r="I31" s="95">
        <f t="shared" ref="I31" si="7">SUM(I30,I20)</f>
        <v>0</v>
      </c>
      <c r="J31" s="95"/>
      <c r="K31" s="95">
        <f t="shared" ref="K31" si="8">SUM(K30,K20)</f>
        <v>0</v>
      </c>
      <c r="L31" s="95"/>
      <c r="M31" s="95">
        <f t="shared" ref="M31" si="9">SUM(M30,M20)</f>
        <v>0</v>
      </c>
      <c r="N31" s="96"/>
      <c r="O31" s="97">
        <f t="shared" ref="O31" si="10">SUM(O30,O20)</f>
        <v>149000</v>
      </c>
      <c r="P31" s="98"/>
      <c r="Q31" s="78"/>
      <c r="R31" s="79"/>
    </row>
    <row r="32" spans="1:18" ht="23.25" customHeight="1" x14ac:dyDescent="0.15">
      <c r="A32" s="2"/>
      <c r="B32" s="2"/>
      <c r="C32" s="2"/>
      <c r="D32" s="2"/>
      <c r="E32" s="2"/>
      <c r="F32" s="2"/>
      <c r="G32" s="2"/>
      <c r="H32" s="2"/>
      <c r="I32" s="2"/>
      <c r="J32" s="2"/>
      <c r="K32" s="2"/>
      <c r="L32" s="2"/>
      <c r="M32" s="2"/>
      <c r="N32" s="2"/>
      <c r="O32" s="2"/>
      <c r="P32" s="2"/>
      <c r="Q32" s="2"/>
      <c r="R32" s="2"/>
    </row>
    <row r="33" spans="1:18" ht="34.5" customHeight="1" x14ac:dyDescent="0.15">
      <c r="A33" s="80" t="s">
        <v>32</v>
      </c>
      <c r="B33" s="80"/>
      <c r="C33" s="80"/>
      <c r="D33" s="80"/>
      <c r="E33" s="81"/>
      <c r="F33" s="266" t="s">
        <v>31</v>
      </c>
      <c r="G33" s="267"/>
      <c r="H33" s="12" t="s">
        <v>1</v>
      </c>
      <c r="I33" s="267" t="s">
        <v>31</v>
      </c>
      <c r="J33" s="267"/>
      <c r="K33" s="12" t="s">
        <v>2</v>
      </c>
      <c r="L33" s="268"/>
      <c r="M33" s="268"/>
      <c r="N33" s="13" t="s">
        <v>0</v>
      </c>
      <c r="O33" s="269" t="s">
        <v>33</v>
      </c>
      <c r="P33" s="179"/>
      <c r="Q33" s="84" t="s">
        <v>28</v>
      </c>
      <c r="R33" s="85"/>
    </row>
    <row r="34" spans="1:18" ht="34.5" customHeight="1" x14ac:dyDescent="0.15">
      <c r="A34" s="278" t="s">
        <v>39</v>
      </c>
      <c r="B34" s="278"/>
      <c r="C34" s="278"/>
      <c r="D34" s="278"/>
      <c r="E34" s="279"/>
      <c r="F34" s="280">
        <v>93</v>
      </c>
      <c r="G34" s="281"/>
      <c r="H34" s="12" t="s">
        <v>40</v>
      </c>
      <c r="I34" s="274" t="s">
        <v>54</v>
      </c>
      <c r="J34" s="274"/>
      <c r="K34" s="274"/>
      <c r="L34" s="282">
        <v>2000</v>
      </c>
      <c r="M34" s="282"/>
      <c r="N34" s="37" t="s">
        <v>44</v>
      </c>
      <c r="O34" s="275">
        <f>F34*L34</f>
        <v>186000</v>
      </c>
      <c r="P34" s="275"/>
      <c r="Q34" s="275"/>
      <c r="R34" s="13" t="s">
        <v>0</v>
      </c>
    </row>
    <row r="35" spans="1:18" ht="20.25" customHeight="1" x14ac:dyDescent="0.15">
      <c r="A35" s="2"/>
      <c r="B35" s="2"/>
      <c r="C35" s="2"/>
      <c r="D35" s="2"/>
      <c r="E35" s="2"/>
      <c r="F35" s="2"/>
      <c r="G35" s="2"/>
      <c r="H35" s="2"/>
      <c r="I35" s="2"/>
      <c r="J35" s="2"/>
      <c r="K35" s="2"/>
      <c r="L35" s="2"/>
      <c r="M35" s="2"/>
      <c r="N35" s="2"/>
      <c r="O35" s="2"/>
      <c r="P35" s="2"/>
      <c r="Q35" s="2"/>
      <c r="R35" s="2"/>
    </row>
    <row r="36" spans="1:18" ht="27" customHeight="1" x14ac:dyDescent="0.15">
      <c r="A36" s="276" t="s">
        <v>66</v>
      </c>
      <c r="B36" s="276"/>
      <c r="C36" s="2" t="s">
        <v>34</v>
      </c>
      <c r="D36" s="2"/>
      <c r="E36" s="2"/>
      <c r="F36" s="2"/>
      <c r="G36" s="2"/>
      <c r="H36" s="2"/>
      <c r="I36" s="2"/>
      <c r="J36" s="2"/>
      <c r="K36" s="2"/>
      <c r="L36" s="2"/>
      <c r="M36" s="2"/>
      <c r="N36" s="2"/>
      <c r="O36" s="277">
        <v>45021</v>
      </c>
      <c r="P36" s="277"/>
      <c r="Q36" s="277"/>
      <c r="R36" s="277"/>
    </row>
    <row r="37" spans="1:18" ht="15" customHeight="1" x14ac:dyDescent="0.15">
      <c r="A37" s="2"/>
      <c r="B37" s="2"/>
      <c r="C37" s="2"/>
      <c r="D37" s="2"/>
      <c r="E37" s="2"/>
      <c r="F37" s="2"/>
      <c r="G37" s="2"/>
      <c r="H37" s="2"/>
      <c r="I37" s="2"/>
      <c r="J37" s="2"/>
      <c r="K37" s="2"/>
      <c r="L37" s="2"/>
      <c r="M37" s="2"/>
      <c r="N37" s="2"/>
      <c r="O37" s="2"/>
      <c r="P37" s="2"/>
      <c r="Q37" s="2"/>
      <c r="R37" s="2"/>
    </row>
    <row r="38" spans="1:18" ht="33.75" customHeight="1" x14ac:dyDescent="0.15">
      <c r="A38" s="38"/>
      <c r="B38" s="38"/>
      <c r="C38" s="38"/>
      <c r="D38" s="38"/>
      <c r="E38" s="38"/>
      <c r="F38" s="38"/>
      <c r="G38" s="38"/>
      <c r="H38" s="38"/>
      <c r="I38" s="38"/>
      <c r="J38" s="48" t="s">
        <v>53</v>
      </c>
      <c r="K38" s="49" t="s">
        <v>36</v>
      </c>
      <c r="L38" s="270" t="s">
        <v>59</v>
      </c>
      <c r="M38" s="270"/>
      <c r="N38" s="270"/>
      <c r="O38" s="270"/>
      <c r="P38" s="270"/>
      <c r="Q38" s="270"/>
      <c r="R38" s="270"/>
    </row>
    <row r="39" spans="1:18" ht="33.75" customHeight="1" x14ac:dyDescent="0.15">
      <c r="A39" s="38"/>
      <c r="B39" s="38"/>
      <c r="C39" s="38"/>
      <c r="D39" s="38"/>
      <c r="E39" s="38"/>
      <c r="F39" s="38"/>
      <c r="G39" s="38"/>
      <c r="H39" s="38"/>
      <c r="I39" s="38"/>
      <c r="J39" s="50" t="s">
        <v>52</v>
      </c>
      <c r="K39" s="51" t="s">
        <v>37</v>
      </c>
      <c r="L39" s="271" t="s">
        <v>60</v>
      </c>
      <c r="M39" s="271"/>
      <c r="N39" s="271"/>
      <c r="O39" s="271"/>
      <c r="P39" s="271"/>
      <c r="Q39" s="271"/>
      <c r="R39" s="53"/>
    </row>
    <row r="40" spans="1:18" ht="33.75" customHeight="1" x14ac:dyDescent="0.15">
      <c r="A40" s="2"/>
      <c r="B40" s="2"/>
      <c r="C40" s="2"/>
      <c r="D40" s="2"/>
      <c r="E40" s="2"/>
      <c r="F40" s="2"/>
      <c r="G40" s="2"/>
      <c r="H40" s="2"/>
      <c r="I40" s="2"/>
      <c r="J40" s="2"/>
      <c r="K40" s="52" t="s">
        <v>3</v>
      </c>
      <c r="L40" s="271" t="s">
        <v>67</v>
      </c>
      <c r="M40" s="271"/>
      <c r="N40" s="271"/>
      <c r="O40" s="271"/>
      <c r="P40" s="271"/>
      <c r="Q40" s="271"/>
      <c r="R40" s="271"/>
    </row>
  </sheetData>
  <mergeCells count="201">
    <mergeCell ref="L38:R38"/>
    <mergeCell ref="L39:Q39"/>
    <mergeCell ref="L40:R40"/>
    <mergeCell ref="A34:E34"/>
    <mergeCell ref="F34:G34"/>
    <mergeCell ref="I34:K34"/>
    <mergeCell ref="L34:M34"/>
    <mergeCell ref="O34:Q34"/>
    <mergeCell ref="A36:B36"/>
    <mergeCell ref="O36:R36"/>
    <mergeCell ref="O31:P31"/>
    <mergeCell ref="Q31:R31"/>
    <mergeCell ref="A33:E33"/>
    <mergeCell ref="F33:G33"/>
    <mergeCell ref="I33:J33"/>
    <mergeCell ref="L33:M33"/>
    <mergeCell ref="O33:P33"/>
    <mergeCell ref="Q33:R33"/>
    <mergeCell ref="M30:N30"/>
    <mergeCell ref="O30:P30"/>
    <mergeCell ref="Q30:R30"/>
    <mergeCell ref="A31:B31"/>
    <mergeCell ref="C31:D31"/>
    <mergeCell ref="E31:F31"/>
    <mergeCell ref="G31:H31"/>
    <mergeCell ref="I31:J31"/>
    <mergeCell ref="K31:L31"/>
    <mergeCell ref="M31:N31"/>
    <mergeCell ref="A30:B30"/>
    <mergeCell ref="C30:D30"/>
    <mergeCell ref="E30:F30"/>
    <mergeCell ref="G30:H30"/>
    <mergeCell ref="I30:J30"/>
    <mergeCell ref="K30:L30"/>
    <mergeCell ref="A29:B29"/>
    <mergeCell ref="C29:D29"/>
    <mergeCell ref="E29:F29"/>
    <mergeCell ref="G29:H29"/>
    <mergeCell ref="I29:J29"/>
    <mergeCell ref="K29:L29"/>
    <mergeCell ref="M29:N29"/>
    <mergeCell ref="O29:P29"/>
    <mergeCell ref="Q29:R29"/>
    <mergeCell ref="A28:B28"/>
    <mergeCell ref="C28:D28"/>
    <mergeCell ref="E28:F28"/>
    <mergeCell ref="G28:H28"/>
    <mergeCell ref="I28:J28"/>
    <mergeCell ref="K28:L28"/>
    <mergeCell ref="M28:N28"/>
    <mergeCell ref="O28:P28"/>
    <mergeCell ref="Q28:R28"/>
    <mergeCell ref="M26:N26"/>
    <mergeCell ref="O26:P26"/>
    <mergeCell ref="Q26:R26"/>
    <mergeCell ref="A27:B27"/>
    <mergeCell ref="C27:D27"/>
    <mergeCell ref="E27:F27"/>
    <mergeCell ref="G27:H27"/>
    <mergeCell ref="I27:J27"/>
    <mergeCell ref="K27:L27"/>
    <mergeCell ref="M27:N27"/>
    <mergeCell ref="A26:B26"/>
    <mergeCell ref="C26:D26"/>
    <mergeCell ref="E26:F26"/>
    <mergeCell ref="G26:H26"/>
    <mergeCell ref="I26:J26"/>
    <mergeCell ref="K26:L26"/>
    <mergeCell ref="O27:P27"/>
    <mergeCell ref="Q27:R27"/>
    <mergeCell ref="A25:B25"/>
    <mergeCell ref="C25:D25"/>
    <mergeCell ref="E25:F25"/>
    <mergeCell ref="G25:H25"/>
    <mergeCell ref="I25:J25"/>
    <mergeCell ref="K25:L25"/>
    <mergeCell ref="M25:N25"/>
    <mergeCell ref="O25:P25"/>
    <mergeCell ref="Q25:R25"/>
    <mergeCell ref="A24:B24"/>
    <mergeCell ref="C24:D24"/>
    <mergeCell ref="E24:F24"/>
    <mergeCell ref="G24:H24"/>
    <mergeCell ref="I24:J24"/>
    <mergeCell ref="K24:L24"/>
    <mergeCell ref="M24:N24"/>
    <mergeCell ref="O24:P24"/>
    <mergeCell ref="Q24:R24"/>
    <mergeCell ref="M22:N22"/>
    <mergeCell ref="O22:P22"/>
    <mergeCell ref="Q22:R22"/>
    <mergeCell ref="A23:B23"/>
    <mergeCell ref="C23:D23"/>
    <mergeCell ref="E23:F23"/>
    <mergeCell ref="G23:H23"/>
    <mergeCell ref="I23:J23"/>
    <mergeCell ref="K23:L23"/>
    <mergeCell ref="M23:N23"/>
    <mergeCell ref="A22:B22"/>
    <mergeCell ref="C22:D22"/>
    <mergeCell ref="E22:F22"/>
    <mergeCell ref="G22:H22"/>
    <mergeCell ref="I22:J22"/>
    <mergeCell ref="K22:L22"/>
    <mergeCell ref="O23:P23"/>
    <mergeCell ref="Q23:R23"/>
    <mergeCell ref="A21:B21"/>
    <mergeCell ref="C21:D21"/>
    <mergeCell ref="E21:F21"/>
    <mergeCell ref="G21:H21"/>
    <mergeCell ref="I21:J21"/>
    <mergeCell ref="K21:L21"/>
    <mergeCell ref="M21:N21"/>
    <mergeCell ref="O21:P21"/>
    <mergeCell ref="Q21:R21"/>
    <mergeCell ref="A20:B20"/>
    <mergeCell ref="C20:D20"/>
    <mergeCell ref="E20:F20"/>
    <mergeCell ref="G20:H20"/>
    <mergeCell ref="I20:J20"/>
    <mergeCell ref="K20:L20"/>
    <mergeCell ref="M20:N20"/>
    <mergeCell ref="O20:P20"/>
    <mergeCell ref="Q20:R20"/>
    <mergeCell ref="M18:N18"/>
    <mergeCell ref="O18:P18"/>
    <mergeCell ref="Q18:R18"/>
    <mergeCell ref="A19:B19"/>
    <mergeCell ref="C19:D19"/>
    <mergeCell ref="E19:F19"/>
    <mergeCell ref="G19:H19"/>
    <mergeCell ref="I19:J19"/>
    <mergeCell ref="K19:L19"/>
    <mergeCell ref="M19:N19"/>
    <mergeCell ref="A18:B18"/>
    <mergeCell ref="C18:D18"/>
    <mergeCell ref="E18:F18"/>
    <mergeCell ref="G18:H18"/>
    <mergeCell ref="I18:J18"/>
    <mergeCell ref="K18:L18"/>
    <mergeCell ref="O19:P19"/>
    <mergeCell ref="Q19:R19"/>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O16:P16"/>
    <mergeCell ref="Q16:R16"/>
    <mergeCell ref="A15:B15"/>
    <mergeCell ref="C15:D15"/>
    <mergeCell ref="E15:F15"/>
    <mergeCell ref="G15:H15"/>
    <mergeCell ref="I15:J15"/>
    <mergeCell ref="K15:L15"/>
    <mergeCell ref="M15:N15"/>
    <mergeCell ref="O15:P15"/>
    <mergeCell ref="Q15:R15"/>
    <mergeCell ref="A11:D11"/>
    <mergeCell ref="E11:P11"/>
    <mergeCell ref="Q11:R14"/>
    <mergeCell ref="A12:B14"/>
    <mergeCell ref="C12:D14"/>
    <mergeCell ref="E12:F14"/>
    <mergeCell ref="G12:N12"/>
    <mergeCell ref="O12:P14"/>
    <mergeCell ref="G13:H13"/>
    <mergeCell ref="I13:J13"/>
    <mergeCell ref="K13:L13"/>
    <mergeCell ref="M13:N13"/>
    <mergeCell ref="A9:C9"/>
    <mergeCell ref="E9:H9"/>
    <mergeCell ref="J9:M9"/>
    <mergeCell ref="P5:R5"/>
    <mergeCell ref="A6:C6"/>
    <mergeCell ref="E6:H6"/>
    <mergeCell ref="J6:M6"/>
    <mergeCell ref="A7:C7"/>
    <mergeCell ref="E7:H7"/>
    <mergeCell ref="J7:M7"/>
    <mergeCell ref="A1:K1"/>
    <mergeCell ref="A3:B3"/>
    <mergeCell ref="D3:G3"/>
    <mergeCell ref="H3:I3"/>
    <mergeCell ref="J3:N3"/>
    <mergeCell ref="J5:M5"/>
    <mergeCell ref="N5:O5"/>
    <mergeCell ref="A8:C8"/>
    <mergeCell ref="E8:H8"/>
    <mergeCell ref="J8:M8"/>
  </mergeCells>
  <phoneticPr fontId="2"/>
  <printOptions horizontalCentered="1"/>
  <pageMargins left="0.59055118110236227" right="0.59055118110236227" top="0.59055118110236227" bottom="0.39370078740157483" header="0.31496062992125984" footer="0.31496062992125984"/>
  <pageSetup paperSize="9" scale="7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E6598-3F6B-45AB-AC48-FA9A854633F6}">
  <sheetPr>
    <pageSetUpPr fitToPage="1"/>
  </sheetPr>
  <dimension ref="A1:R40"/>
  <sheetViews>
    <sheetView view="pageBreakPreview" zoomScale="55" zoomScaleNormal="75" zoomScaleSheetLayoutView="55" workbookViewId="0">
      <selection activeCell="X9" sqref="X9"/>
    </sheetView>
  </sheetViews>
  <sheetFormatPr defaultRowHeight="21" customHeight="1" x14ac:dyDescent="0.15"/>
  <cols>
    <col min="1" max="1" width="3.25" style="1" customWidth="1"/>
    <col min="2" max="2" width="15.125" style="1" customWidth="1"/>
    <col min="3" max="6" width="6.75" style="1" customWidth="1"/>
    <col min="7" max="18" width="6.625" style="1" customWidth="1"/>
    <col min="19" max="16384" width="9" style="1"/>
  </cols>
  <sheetData>
    <row r="1" spans="1:18" ht="28.5" x14ac:dyDescent="0.15">
      <c r="A1" s="216" t="s">
        <v>4</v>
      </c>
      <c r="B1" s="216"/>
      <c r="C1" s="216"/>
      <c r="D1" s="216"/>
      <c r="E1" s="216"/>
      <c r="F1" s="216"/>
      <c r="G1" s="216"/>
      <c r="H1" s="216"/>
      <c r="I1" s="216"/>
      <c r="J1" s="216"/>
      <c r="K1" s="216"/>
      <c r="L1" s="35" t="s">
        <v>42</v>
      </c>
      <c r="M1" s="57">
        <v>3</v>
      </c>
      <c r="N1" s="35" t="s">
        <v>43</v>
      </c>
      <c r="O1" s="35"/>
      <c r="P1" s="35"/>
      <c r="Q1" s="35"/>
      <c r="R1" s="35"/>
    </row>
    <row r="2" spans="1:18" ht="18" customHeight="1" x14ac:dyDescent="0.15">
      <c r="A2" s="2"/>
      <c r="B2" s="2"/>
      <c r="C2" s="2"/>
      <c r="D2" s="2"/>
      <c r="E2" s="2"/>
      <c r="F2" s="2"/>
      <c r="G2" s="2"/>
      <c r="H2" s="2"/>
      <c r="I2" s="2"/>
      <c r="J2" s="2"/>
      <c r="K2" s="2"/>
      <c r="L2" s="2"/>
      <c r="M2" s="3"/>
      <c r="N2" s="2"/>
      <c r="O2" s="2"/>
      <c r="P2" s="2"/>
      <c r="Q2" s="2"/>
      <c r="R2" s="2"/>
    </row>
    <row r="3" spans="1:18" ht="43.5" customHeight="1" x14ac:dyDescent="0.15">
      <c r="A3" s="217" t="s">
        <v>22</v>
      </c>
      <c r="B3" s="218"/>
      <c r="C3" s="4" t="s">
        <v>24</v>
      </c>
      <c r="D3" s="223">
        <v>123456</v>
      </c>
      <c r="E3" s="224"/>
      <c r="F3" s="224"/>
      <c r="G3" s="224"/>
      <c r="H3" s="177" t="s">
        <v>5</v>
      </c>
      <c r="I3" s="179"/>
      <c r="J3" s="225"/>
      <c r="K3" s="225"/>
      <c r="L3" s="225"/>
      <c r="M3" s="225"/>
      <c r="N3" s="226"/>
      <c r="O3" s="2"/>
      <c r="P3" s="3"/>
      <c r="Q3" s="2"/>
      <c r="R3" s="2"/>
    </row>
    <row r="4" spans="1:18" ht="20.25" customHeight="1" x14ac:dyDescent="0.15">
      <c r="A4" s="5"/>
      <c r="B4" s="5"/>
      <c r="C4" s="2"/>
      <c r="D4" s="2"/>
      <c r="E4" s="6"/>
      <c r="F4" s="6"/>
      <c r="G4" s="6"/>
      <c r="H4" s="6"/>
      <c r="I4" s="7"/>
      <c r="J4" s="7"/>
      <c r="K4" s="7"/>
      <c r="L4" s="7"/>
      <c r="M4" s="2"/>
      <c r="N4" s="2"/>
      <c r="O4" s="2"/>
      <c r="P4" s="2"/>
      <c r="Q4" s="3"/>
      <c r="R4" s="2"/>
    </row>
    <row r="5" spans="1:18" ht="20.25" customHeight="1" x14ac:dyDescent="0.15">
      <c r="A5" s="2" t="s">
        <v>56</v>
      </c>
      <c r="B5" s="2"/>
      <c r="C5" s="2"/>
      <c r="D5" s="2"/>
      <c r="E5" s="2"/>
      <c r="F5" s="2"/>
      <c r="G5" s="2"/>
      <c r="H5" s="2"/>
      <c r="I5" s="2"/>
      <c r="J5" s="64" t="s">
        <v>6</v>
      </c>
      <c r="K5" s="64"/>
      <c r="L5" s="64"/>
      <c r="M5" s="64"/>
      <c r="N5" s="64" t="s">
        <v>7</v>
      </c>
      <c r="O5" s="64"/>
      <c r="P5" s="208" t="s">
        <v>21</v>
      </c>
      <c r="Q5" s="208"/>
      <c r="R5" s="208"/>
    </row>
    <row r="6" spans="1:18" ht="29.25" customHeight="1" x14ac:dyDescent="0.15">
      <c r="A6" s="235">
        <v>44986</v>
      </c>
      <c r="B6" s="235"/>
      <c r="C6" s="236"/>
      <c r="D6" s="14" t="s">
        <v>1</v>
      </c>
      <c r="E6" s="236">
        <v>44999</v>
      </c>
      <c r="F6" s="237"/>
      <c r="G6" s="237"/>
      <c r="H6" s="237"/>
      <c r="I6" s="14" t="s">
        <v>2</v>
      </c>
      <c r="J6" s="238" t="s">
        <v>61</v>
      </c>
      <c r="K6" s="238"/>
      <c r="L6" s="238"/>
      <c r="M6" s="238"/>
      <c r="N6" s="42">
        <v>10</v>
      </c>
      <c r="O6" s="15" t="s">
        <v>25</v>
      </c>
      <c r="P6" s="16"/>
      <c r="Q6" s="55">
        <v>6</v>
      </c>
      <c r="R6" s="18" t="s">
        <v>23</v>
      </c>
    </row>
    <row r="7" spans="1:18" ht="29.25" customHeight="1" x14ac:dyDescent="0.15">
      <c r="A7" s="227">
        <v>45000</v>
      </c>
      <c r="B7" s="227"/>
      <c r="C7" s="228"/>
      <c r="D7" s="19" t="s">
        <v>1</v>
      </c>
      <c r="E7" s="228">
        <v>45005</v>
      </c>
      <c r="F7" s="229"/>
      <c r="G7" s="229"/>
      <c r="H7" s="229"/>
      <c r="I7" s="19" t="s">
        <v>2</v>
      </c>
      <c r="J7" s="239" t="s">
        <v>68</v>
      </c>
      <c r="K7" s="239"/>
      <c r="L7" s="239"/>
      <c r="M7" s="239"/>
      <c r="N7" s="43">
        <v>10</v>
      </c>
      <c r="O7" s="20" t="s">
        <v>25</v>
      </c>
      <c r="P7" s="21"/>
      <c r="Q7" s="56">
        <f>IF(A7="","",NETWORKDAYS(A7,E7))</f>
        <v>4</v>
      </c>
      <c r="R7" s="23" t="s">
        <v>23</v>
      </c>
    </row>
    <row r="8" spans="1:18" ht="29.25" customHeight="1" x14ac:dyDescent="0.15">
      <c r="A8" s="227">
        <v>45006</v>
      </c>
      <c r="B8" s="227"/>
      <c r="C8" s="228"/>
      <c r="D8" s="19" t="s">
        <v>1</v>
      </c>
      <c r="E8" s="228">
        <v>45016</v>
      </c>
      <c r="F8" s="229"/>
      <c r="G8" s="229"/>
      <c r="H8" s="229"/>
      <c r="I8" s="19" t="s">
        <v>2</v>
      </c>
      <c r="J8" s="230" t="s">
        <v>57</v>
      </c>
      <c r="K8" s="230"/>
      <c r="L8" s="230"/>
      <c r="M8" s="230"/>
      <c r="N8" s="43">
        <v>0</v>
      </c>
      <c r="O8" s="20" t="s">
        <v>25</v>
      </c>
      <c r="P8" s="21"/>
      <c r="Q8" s="56">
        <v>8</v>
      </c>
      <c r="R8" s="23" t="s">
        <v>23</v>
      </c>
    </row>
    <row r="9" spans="1:18" ht="29.25" customHeight="1" x14ac:dyDescent="0.15">
      <c r="A9" s="231"/>
      <c r="B9" s="231"/>
      <c r="C9" s="232"/>
      <c r="D9" s="24" t="s">
        <v>1</v>
      </c>
      <c r="E9" s="232"/>
      <c r="F9" s="233"/>
      <c r="G9" s="233"/>
      <c r="H9" s="233"/>
      <c r="I9" s="24" t="s">
        <v>2</v>
      </c>
      <c r="J9" s="234"/>
      <c r="K9" s="234"/>
      <c r="L9" s="234"/>
      <c r="M9" s="234"/>
      <c r="N9" s="44"/>
      <c r="O9" s="25" t="s">
        <v>25</v>
      </c>
      <c r="P9" s="26"/>
      <c r="Q9" s="27" t="str">
        <f>IF(A9="","",NETWORKDAYS(A9,E9))</f>
        <v/>
      </c>
      <c r="R9" s="28" t="s">
        <v>23</v>
      </c>
    </row>
    <row r="10" spans="1:18" ht="27.75" customHeight="1" x14ac:dyDescent="0.15">
      <c r="A10" s="2"/>
      <c r="B10" s="2"/>
      <c r="C10" s="2"/>
      <c r="D10" s="2"/>
      <c r="E10" s="2"/>
      <c r="F10" s="2"/>
      <c r="G10" s="2"/>
      <c r="H10" s="2"/>
      <c r="I10" s="2"/>
      <c r="J10" s="2"/>
      <c r="K10" s="2"/>
      <c r="L10" s="2"/>
      <c r="M10" s="2"/>
      <c r="N10" s="2"/>
      <c r="O10" s="2"/>
      <c r="P10" s="2"/>
      <c r="Q10" s="2"/>
      <c r="R10" s="2"/>
    </row>
    <row r="11" spans="1:18" ht="21" customHeight="1" x14ac:dyDescent="0.15">
      <c r="A11" s="174" t="s">
        <v>50</v>
      </c>
      <c r="B11" s="175"/>
      <c r="C11" s="175"/>
      <c r="D11" s="176"/>
      <c r="E11" s="177" t="s">
        <v>49</v>
      </c>
      <c r="F11" s="178"/>
      <c r="G11" s="178"/>
      <c r="H11" s="178"/>
      <c r="I11" s="178"/>
      <c r="J11" s="178"/>
      <c r="K11" s="178"/>
      <c r="L11" s="178"/>
      <c r="M11" s="178"/>
      <c r="N11" s="178"/>
      <c r="O11" s="178"/>
      <c r="P11" s="179"/>
      <c r="Q11" s="180" t="s">
        <v>55</v>
      </c>
      <c r="R11" s="181"/>
    </row>
    <row r="12" spans="1:18" ht="21" customHeight="1" x14ac:dyDescent="0.15">
      <c r="A12" s="186" t="s">
        <v>45</v>
      </c>
      <c r="B12" s="187"/>
      <c r="C12" s="192" t="s">
        <v>51</v>
      </c>
      <c r="D12" s="187"/>
      <c r="E12" s="180" t="s">
        <v>69</v>
      </c>
      <c r="F12" s="181"/>
      <c r="G12" s="195" t="s">
        <v>35</v>
      </c>
      <c r="H12" s="196"/>
      <c r="I12" s="196"/>
      <c r="J12" s="196"/>
      <c r="K12" s="196"/>
      <c r="L12" s="196"/>
      <c r="M12" s="196"/>
      <c r="N12" s="197"/>
      <c r="O12" s="198" t="s">
        <v>26</v>
      </c>
      <c r="P12" s="199"/>
      <c r="Q12" s="182"/>
      <c r="R12" s="183"/>
    </row>
    <row r="13" spans="1:18" ht="21" customHeight="1" x14ac:dyDescent="0.15">
      <c r="A13" s="188"/>
      <c r="B13" s="189"/>
      <c r="C13" s="193"/>
      <c r="D13" s="189"/>
      <c r="E13" s="182"/>
      <c r="F13" s="183"/>
      <c r="G13" s="240">
        <v>10</v>
      </c>
      <c r="H13" s="241"/>
      <c r="I13" s="242">
        <v>8</v>
      </c>
      <c r="J13" s="241"/>
      <c r="K13" s="242" t="s">
        <v>27</v>
      </c>
      <c r="L13" s="241"/>
      <c r="M13" s="242" t="s">
        <v>41</v>
      </c>
      <c r="N13" s="243"/>
      <c r="O13" s="200"/>
      <c r="P13" s="201"/>
      <c r="Q13" s="182"/>
      <c r="R13" s="183"/>
    </row>
    <row r="14" spans="1:18" ht="21" customHeight="1" x14ac:dyDescent="0.15">
      <c r="A14" s="190"/>
      <c r="B14" s="191"/>
      <c r="C14" s="194"/>
      <c r="D14" s="191"/>
      <c r="E14" s="184"/>
      <c r="F14" s="185"/>
      <c r="G14" s="45">
        <v>10</v>
      </c>
      <c r="H14" s="9" t="s">
        <v>23</v>
      </c>
      <c r="I14" s="46"/>
      <c r="J14" s="9" t="s">
        <v>23</v>
      </c>
      <c r="K14" s="46">
        <v>8</v>
      </c>
      <c r="L14" s="9" t="s">
        <v>23</v>
      </c>
      <c r="M14" s="47"/>
      <c r="N14" s="11" t="s">
        <v>23</v>
      </c>
      <c r="O14" s="202"/>
      <c r="P14" s="203"/>
      <c r="Q14" s="184"/>
      <c r="R14" s="185"/>
    </row>
    <row r="15" spans="1:18" ht="33" customHeight="1" x14ac:dyDescent="0.15">
      <c r="A15" s="163" t="s">
        <v>47</v>
      </c>
      <c r="B15" s="164"/>
      <c r="C15" s="244">
        <v>8000</v>
      </c>
      <c r="D15" s="245"/>
      <c r="E15" s="246"/>
      <c r="F15" s="247"/>
      <c r="G15" s="246">
        <v>80000</v>
      </c>
      <c r="H15" s="248"/>
      <c r="I15" s="248"/>
      <c r="J15" s="248"/>
      <c r="K15" s="248">
        <v>0</v>
      </c>
      <c r="L15" s="248"/>
      <c r="M15" s="248"/>
      <c r="N15" s="247"/>
      <c r="O15" s="170">
        <f>SUM(E15:N15)</f>
        <v>80000</v>
      </c>
      <c r="P15" s="171"/>
      <c r="Q15" s="172"/>
      <c r="R15" s="173"/>
    </row>
    <row r="16" spans="1:18" ht="33" customHeight="1" x14ac:dyDescent="0.15">
      <c r="A16" s="131" t="s">
        <v>8</v>
      </c>
      <c r="B16" s="132"/>
      <c r="C16" s="249"/>
      <c r="D16" s="250"/>
      <c r="E16" s="251"/>
      <c r="F16" s="252"/>
      <c r="G16" s="251"/>
      <c r="H16" s="253"/>
      <c r="I16" s="253"/>
      <c r="J16" s="253"/>
      <c r="K16" s="253"/>
      <c r="L16" s="253"/>
      <c r="M16" s="253"/>
      <c r="N16" s="252"/>
      <c r="O16" s="109">
        <f t="shared" ref="O16:O19" si="0">SUM(E16:N16)</f>
        <v>0</v>
      </c>
      <c r="P16" s="155"/>
      <c r="Q16" s="129"/>
      <c r="R16" s="130"/>
    </row>
    <row r="17" spans="1:18" ht="33" customHeight="1" x14ac:dyDescent="0.15">
      <c r="A17" s="131" t="s">
        <v>9</v>
      </c>
      <c r="B17" s="132"/>
      <c r="C17" s="249"/>
      <c r="D17" s="250"/>
      <c r="E17" s="251"/>
      <c r="F17" s="252"/>
      <c r="G17" s="251"/>
      <c r="H17" s="253"/>
      <c r="I17" s="253"/>
      <c r="J17" s="253"/>
      <c r="K17" s="253"/>
      <c r="L17" s="253"/>
      <c r="M17" s="253"/>
      <c r="N17" s="252"/>
      <c r="O17" s="109">
        <f t="shared" si="0"/>
        <v>0</v>
      </c>
      <c r="P17" s="155"/>
      <c r="Q17" s="129"/>
      <c r="R17" s="130"/>
    </row>
    <row r="18" spans="1:18" ht="33" customHeight="1" x14ac:dyDescent="0.15">
      <c r="A18" s="131" t="s">
        <v>10</v>
      </c>
      <c r="B18" s="132"/>
      <c r="C18" s="249"/>
      <c r="D18" s="250"/>
      <c r="E18" s="259"/>
      <c r="F18" s="260"/>
      <c r="G18" s="251"/>
      <c r="H18" s="253"/>
      <c r="I18" s="253"/>
      <c r="J18" s="253"/>
      <c r="K18" s="253"/>
      <c r="L18" s="253"/>
      <c r="M18" s="253"/>
      <c r="N18" s="252"/>
      <c r="O18" s="109">
        <f t="shared" si="0"/>
        <v>0</v>
      </c>
      <c r="P18" s="155"/>
      <c r="Q18" s="129"/>
      <c r="R18" s="130"/>
    </row>
    <row r="19" spans="1:18" ht="33" customHeight="1" x14ac:dyDescent="0.15">
      <c r="A19" s="156" t="s">
        <v>11</v>
      </c>
      <c r="B19" s="157"/>
      <c r="C19" s="254"/>
      <c r="D19" s="255"/>
      <c r="E19" s="256"/>
      <c r="F19" s="257"/>
      <c r="G19" s="256"/>
      <c r="H19" s="258"/>
      <c r="I19" s="258"/>
      <c r="J19" s="258"/>
      <c r="K19" s="258"/>
      <c r="L19" s="258"/>
      <c r="M19" s="258"/>
      <c r="N19" s="257"/>
      <c r="O19" s="127">
        <f t="shared" si="0"/>
        <v>0</v>
      </c>
      <c r="P19" s="160"/>
      <c r="Q19" s="161"/>
      <c r="R19" s="162"/>
    </row>
    <row r="20" spans="1:18" ht="23.25" customHeight="1" x14ac:dyDescent="0.15">
      <c r="A20" s="113" t="s">
        <v>29</v>
      </c>
      <c r="B20" s="114"/>
      <c r="C20" s="145">
        <f>SUM(C15:C19)</f>
        <v>8000</v>
      </c>
      <c r="D20" s="146"/>
      <c r="E20" s="147">
        <f>SUM(E15:F19)</f>
        <v>0</v>
      </c>
      <c r="F20" s="148"/>
      <c r="G20" s="149">
        <f>SUM(G15:H19)</f>
        <v>80000</v>
      </c>
      <c r="H20" s="150"/>
      <c r="I20" s="150">
        <f>SUM(I15:J19)</f>
        <v>0</v>
      </c>
      <c r="J20" s="150"/>
      <c r="K20" s="150">
        <f>SUM(K15:L19)</f>
        <v>0</v>
      </c>
      <c r="L20" s="150"/>
      <c r="M20" s="150">
        <f>SUM(M15:N19)</f>
        <v>0</v>
      </c>
      <c r="N20" s="151"/>
      <c r="O20" s="152">
        <f>SUM(O15:P19)</f>
        <v>80000</v>
      </c>
      <c r="P20" s="148"/>
      <c r="Q20" s="153"/>
      <c r="R20" s="154"/>
    </row>
    <row r="21" spans="1:18" ht="33" customHeight="1" x14ac:dyDescent="0.15">
      <c r="A21" s="134" t="s">
        <v>12</v>
      </c>
      <c r="B21" s="135"/>
      <c r="C21" s="261"/>
      <c r="D21" s="262"/>
      <c r="E21" s="263"/>
      <c r="F21" s="264"/>
      <c r="G21" s="263"/>
      <c r="H21" s="265"/>
      <c r="I21" s="265"/>
      <c r="J21" s="265"/>
      <c r="K21" s="265"/>
      <c r="L21" s="265"/>
      <c r="M21" s="265"/>
      <c r="N21" s="264"/>
      <c r="O21" s="141">
        <f>SUM(E21:N21)</f>
        <v>0</v>
      </c>
      <c r="P21" s="142"/>
      <c r="Q21" s="143"/>
      <c r="R21" s="144"/>
    </row>
    <row r="22" spans="1:18" ht="33" customHeight="1" x14ac:dyDescent="0.15">
      <c r="A22" s="131" t="s">
        <v>13</v>
      </c>
      <c r="B22" s="132"/>
      <c r="C22" s="249"/>
      <c r="D22" s="250"/>
      <c r="E22" s="251"/>
      <c r="F22" s="252"/>
      <c r="G22" s="251"/>
      <c r="H22" s="253"/>
      <c r="I22" s="253"/>
      <c r="J22" s="253"/>
      <c r="K22" s="253"/>
      <c r="L22" s="253"/>
      <c r="M22" s="253"/>
      <c r="N22" s="252"/>
      <c r="O22" s="109">
        <f t="shared" ref="O22:O24" si="1">SUM(E22:N22)</f>
        <v>0</v>
      </c>
      <c r="P22" s="110"/>
      <c r="Q22" s="129"/>
      <c r="R22" s="130"/>
    </row>
    <row r="23" spans="1:18" ht="33" customHeight="1" x14ac:dyDescent="0.15">
      <c r="A23" s="131" t="s">
        <v>14</v>
      </c>
      <c r="B23" s="132"/>
      <c r="C23" s="249"/>
      <c r="D23" s="250"/>
      <c r="E23" s="251"/>
      <c r="F23" s="252"/>
      <c r="G23" s="251"/>
      <c r="H23" s="253"/>
      <c r="I23" s="253"/>
      <c r="J23" s="253"/>
      <c r="K23" s="253"/>
      <c r="L23" s="253"/>
      <c r="M23" s="253"/>
      <c r="N23" s="252"/>
      <c r="O23" s="109">
        <f t="shared" si="1"/>
        <v>0</v>
      </c>
      <c r="P23" s="110"/>
      <c r="Q23" s="129"/>
      <c r="R23" s="130"/>
    </row>
    <row r="24" spans="1:18" ht="33" customHeight="1" x14ac:dyDescent="0.15">
      <c r="A24" s="131" t="s">
        <v>15</v>
      </c>
      <c r="B24" s="132"/>
      <c r="C24" s="249"/>
      <c r="D24" s="250"/>
      <c r="E24" s="251"/>
      <c r="F24" s="252"/>
      <c r="G24" s="251"/>
      <c r="H24" s="253"/>
      <c r="I24" s="253"/>
      <c r="J24" s="253"/>
      <c r="K24" s="253"/>
      <c r="L24" s="253"/>
      <c r="M24" s="253"/>
      <c r="N24" s="252"/>
      <c r="O24" s="109">
        <f t="shared" si="1"/>
        <v>0</v>
      </c>
      <c r="P24" s="110"/>
      <c r="Q24" s="129"/>
      <c r="R24" s="130"/>
    </row>
    <row r="25" spans="1:18" ht="33" customHeight="1" x14ac:dyDescent="0.15">
      <c r="A25" s="133" t="s">
        <v>46</v>
      </c>
      <c r="B25" s="132"/>
      <c r="C25" s="249">
        <v>200</v>
      </c>
      <c r="D25" s="250"/>
      <c r="E25" s="251"/>
      <c r="F25" s="252"/>
      <c r="G25" s="251">
        <v>1200</v>
      </c>
      <c r="H25" s="253"/>
      <c r="I25" s="253"/>
      <c r="J25" s="253"/>
      <c r="K25" s="253">
        <v>0</v>
      </c>
      <c r="L25" s="253"/>
      <c r="M25" s="253"/>
      <c r="N25" s="252"/>
      <c r="O25" s="109">
        <f>SUM(E25:N25)</f>
        <v>1200</v>
      </c>
      <c r="P25" s="110"/>
      <c r="Q25" s="129"/>
      <c r="R25" s="130"/>
    </row>
    <row r="26" spans="1:18" ht="33" customHeight="1" x14ac:dyDescent="0.15">
      <c r="A26" s="131" t="s">
        <v>16</v>
      </c>
      <c r="B26" s="132"/>
      <c r="C26" s="249"/>
      <c r="D26" s="250"/>
      <c r="E26" s="251"/>
      <c r="F26" s="252"/>
      <c r="G26" s="251"/>
      <c r="H26" s="253"/>
      <c r="I26" s="253"/>
      <c r="J26" s="253"/>
      <c r="K26" s="253"/>
      <c r="L26" s="253"/>
      <c r="M26" s="253"/>
      <c r="N26" s="252"/>
      <c r="O26" s="109">
        <f t="shared" ref="O26:O28" si="2">SUM(E26:N26)</f>
        <v>0</v>
      </c>
      <c r="P26" s="110"/>
      <c r="Q26" s="129"/>
      <c r="R26" s="130"/>
    </row>
    <row r="27" spans="1:18" ht="33" customHeight="1" x14ac:dyDescent="0.15">
      <c r="A27" s="131" t="s">
        <v>17</v>
      </c>
      <c r="B27" s="132"/>
      <c r="C27" s="249"/>
      <c r="D27" s="250"/>
      <c r="E27" s="251"/>
      <c r="F27" s="252"/>
      <c r="G27" s="251"/>
      <c r="H27" s="253"/>
      <c r="I27" s="253"/>
      <c r="J27" s="253"/>
      <c r="K27" s="253"/>
      <c r="L27" s="253"/>
      <c r="M27" s="253"/>
      <c r="N27" s="252"/>
      <c r="O27" s="109">
        <f t="shared" si="2"/>
        <v>0</v>
      </c>
      <c r="P27" s="110"/>
      <c r="Q27" s="129"/>
      <c r="R27" s="130"/>
    </row>
    <row r="28" spans="1:18" ht="33" customHeight="1" x14ac:dyDescent="0.15">
      <c r="A28" s="102" t="s">
        <v>18</v>
      </c>
      <c r="B28" s="103"/>
      <c r="C28" s="249"/>
      <c r="D28" s="250"/>
      <c r="E28" s="251"/>
      <c r="F28" s="252"/>
      <c r="G28" s="251"/>
      <c r="H28" s="253"/>
      <c r="I28" s="253"/>
      <c r="J28" s="253"/>
      <c r="K28" s="253"/>
      <c r="L28" s="253"/>
      <c r="M28" s="253"/>
      <c r="N28" s="252"/>
      <c r="O28" s="109">
        <f t="shared" si="2"/>
        <v>0</v>
      </c>
      <c r="P28" s="110"/>
      <c r="Q28" s="118"/>
      <c r="R28" s="119"/>
    </row>
    <row r="29" spans="1:18" ht="33" customHeight="1" x14ac:dyDescent="0.15">
      <c r="A29" s="120" t="s">
        <v>19</v>
      </c>
      <c r="B29" s="121"/>
      <c r="C29" s="254"/>
      <c r="D29" s="255"/>
      <c r="E29" s="256"/>
      <c r="F29" s="257"/>
      <c r="G29" s="256"/>
      <c r="H29" s="258"/>
      <c r="I29" s="258"/>
      <c r="J29" s="258"/>
      <c r="K29" s="258"/>
      <c r="L29" s="258"/>
      <c r="M29" s="258"/>
      <c r="N29" s="257"/>
      <c r="O29" s="127">
        <f>SUM(E29:N29)</f>
        <v>0</v>
      </c>
      <c r="P29" s="128"/>
      <c r="Q29" s="88"/>
      <c r="R29" s="89"/>
    </row>
    <row r="30" spans="1:18" ht="24" customHeight="1" thickBot="1" x14ac:dyDescent="0.2">
      <c r="A30" s="113" t="s">
        <v>30</v>
      </c>
      <c r="B30" s="114"/>
      <c r="C30" s="115">
        <f>SUM(C21:C29)</f>
        <v>200</v>
      </c>
      <c r="D30" s="116"/>
      <c r="E30" s="117">
        <f>SUM(E21:E29)</f>
        <v>0</v>
      </c>
      <c r="F30" s="100"/>
      <c r="G30" s="117">
        <f>SUM(G21:G29)</f>
        <v>1200</v>
      </c>
      <c r="H30" s="99"/>
      <c r="I30" s="99">
        <f>SUM(I21:I29)</f>
        <v>0</v>
      </c>
      <c r="J30" s="99"/>
      <c r="K30" s="99">
        <f t="shared" ref="K30" si="3">SUM(K21:K29)</f>
        <v>0</v>
      </c>
      <c r="L30" s="99"/>
      <c r="M30" s="99">
        <f t="shared" ref="M30" si="4">SUM(M21:M29)</f>
        <v>0</v>
      </c>
      <c r="N30" s="100"/>
      <c r="O30" s="101">
        <f>SUM(O21:P29)</f>
        <v>1200</v>
      </c>
      <c r="P30" s="100"/>
      <c r="Q30" s="111"/>
      <c r="R30" s="112"/>
    </row>
    <row r="31" spans="1:18" ht="33.75" customHeight="1" thickBot="1" x14ac:dyDescent="0.2">
      <c r="A31" s="86" t="s">
        <v>20</v>
      </c>
      <c r="B31" s="87"/>
      <c r="C31" s="90">
        <f>SUM(C30,C20)</f>
        <v>8200</v>
      </c>
      <c r="D31" s="91"/>
      <c r="E31" s="92">
        <f t="shared" ref="E31" si="5">SUM(E30,E20)</f>
        <v>0</v>
      </c>
      <c r="F31" s="93"/>
      <c r="G31" s="94">
        <f t="shared" ref="G31" si="6">SUM(G30,G20)</f>
        <v>81200</v>
      </c>
      <c r="H31" s="95"/>
      <c r="I31" s="95">
        <f t="shared" ref="I31" si="7">SUM(I30,I20)</f>
        <v>0</v>
      </c>
      <c r="J31" s="95"/>
      <c r="K31" s="95">
        <f t="shared" ref="K31" si="8">SUM(K30,K20)</f>
        <v>0</v>
      </c>
      <c r="L31" s="95"/>
      <c r="M31" s="95">
        <f t="shared" ref="M31" si="9">SUM(M30,M20)</f>
        <v>0</v>
      </c>
      <c r="N31" s="96"/>
      <c r="O31" s="97">
        <f t="shared" ref="O31" si="10">SUM(O30,O20)</f>
        <v>81200</v>
      </c>
      <c r="P31" s="98"/>
      <c r="Q31" s="78"/>
      <c r="R31" s="79"/>
    </row>
    <row r="32" spans="1:18" ht="23.25" customHeight="1" x14ac:dyDescent="0.15">
      <c r="A32" s="2"/>
      <c r="B32" s="2"/>
      <c r="C32" s="2"/>
      <c r="D32" s="2"/>
      <c r="E32" s="2"/>
      <c r="F32" s="2"/>
      <c r="G32" s="2"/>
      <c r="H32" s="2"/>
      <c r="I32" s="2"/>
      <c r="J32" s="2"/>
      <c r="K32" s="2"/>
      <c r="L32" s="2"/>
      <c r="M32" s="2"/>
      <c r="N32" s="2"/>
      <c r="O32" s="2"/>
      <c r="P32" s="2"/>
      <c r="Q32" s="2"/>
      <c r="R32" s="2"/>
    </row>
    <row r="33" spans="1:18" ht="34.5" customHeight="1" x14ac:dyDescent="0.15">
      <c r="A33" s="80" t="s">
        <v>32</v>
      </c>
      <c r="B33" s="80"/>
      <c r="C33" s="80"/>
      <c r="D33" s="80"/>
      <c r="E33" s="81"/>
      <c r="F33" s="266" t="s">
        <v>31</v>
      </c>
      <c r="G33" s="267"/>
      <c r="H33" s="12" t="s">
        <v>1</v>
      </c>
      <c r="I33" s="267" t="s">
        <v>31</v>
      </c>
      <c r="J33" s="267"/>
      <c r="K33" s="12" t="s">
        <v>2</v>
      </c>
      <c r="L33" s="268"/>
      <c r="M33" s="268"/>
      <c r="N33" s="13" t="s">
        <v>0</v>
      </c>
      <c r="O33" s="269" t="s">
        <v>33</v>
      </c>
      <c r="P33" s="179"/>
      <c r="Q33" s="84" t="s">
        <v>28</v>
      </c>
      <c r="R33" s="85"/>
    </row>
    <row r="34" spans="1:18" ht="34.5" customHeight="1" x14ac:dyDescent="0.15">
      <c r="A34" s="71" t="s">
        <v>39</v>
      </c>
      <c r="B34" s="71"/>
      <c r="C34" s="71"/>
      <c r="D34" s="71"/>
      <c r="E34" s="72"/>
      <c r="F34" s="280"/>
      <c r="G34" s="281"/>
      <c r="H34" s="12" t="s">
        <v>40</v>
      </c>
      <c r="I34" s="274" t="s">
        <v>54</v>
      </c>
      <c r="J34" s="274"/>
      <c r="K34" s="274"/>
      <c r="L34" s="282"/>
      <c r="M34" s="282"/>
      <c r="N34" s="37" t="s">
        <v>44</v>
      </c>
      <c r="O34" s="275">
        <f>F34*L34</f>
        <v>0</v>
      </c>
      <c r="P34" s="275"/>
      <c r="Q34" s="275"/>
      <c r="R34" s="13" t="s">
        <v>0</v>
      </c>
    </row>
    <row r="35" spans="1:18" ht="20.25" customHeight="1" x14ac:dyDescent="0.15">
      <c r="A35" s="2"/>
      <c r="B35" s="2"/>
      <c r="C35" s="2"/>
      <c r="D35" s="2"/>
      <c r="E35" s="2"/>
      <c r="F35" s="2"/>
      <c r="G35" s="2"/>
      <c r="H35" s="2"/>
      <c r="I35" s="2"/>
      <c r="J35" s="2"/>
      <c r="K35" s="2"/>
      <c r="L35" s="2"/>
      <c r="M35" s="2"/>
      <c r="N35" s="2"/>
      <c r="O35" s="2"/>
      <c r="P35" s="2"/>
      <c r="Q35" s="2"/>
      <c r="R35" s="2"/>
    </row>
    <row r="36" spans="1:18" ht="27" customHeight="1" x14ac:dyDescent="0.15">
      <c r="A36" s="276" t="s">
        <v>66</v>
      </c>
      <c r="B36" s="276"/>
      <c r="C36" s="2" t="s">
        <v>34</v>
      </c>
      <c r="D36" s="2"/>
      <c r="E36" s="2"/>
      <c r="F36" s="2"/>
      <c r="G36" s="2"/>
      <c r="H36" s="2"/>
      <c r="I36" s="2"/>
      <c r="J36" s="2"/>
      <c r="K36" s="2"/>
      <c r="L36" s="2"/>
      <c r="M36" s="2"/>
      <c r="N36" s="2"/>
      <c r="O36" s="277">
        <v>45021</v>
      </c>
      <c r="P36" s="277"/>
      <c r="Q36" s="277"/>
      <c r="R36" s="277"/>
    </row>
    <row r="37" spans="1:18" ht="15" customHeight="1" x14ac:dyDescent="0.15">
      <c r="A37" s="2"/>
      <c r="B37" s="2"/>
      <c r="C37" s="2"/>
      <c r="D37" s="2"/>
      <c r="E37" s="2"/>
      <c r="F37" s="2"/>
      <c r="G37" s="2"/>
      <c r="H37" s="2"/>
      <c r="I37" s="2"/>
      <c r="J37" s="2"/>
      <c r="K37" s="2"/>
      <c r="L37" s="2"/>
      <c r="M37" s="2"/>
      <c r="N37" s="2"/>
      <c r="O37" s="2"/>
      <c r="P37" s="2"/>
      <c r="Q37" s="2"/>
      <c r="R37" s="2"/>
    </row>
    <row r="38" spans="1:18" ht="33.75" customHeight="1" x14ac:dyDescent="0.15">
      <c r="A38" s="38"/>
      <c r="B38" s="38"/>
      <c r="C38" s="38"/>
      <c r="D38" s="38"/>
      <c r="E38" s="38"/>
      <c r="F38" s="38"/>
      <c r="G38" s="38"/>
      <c r="H38" s="38"/>
      <c r="I38" s="38"/>
      <c r="J38" s="48" t="s">
        <v>53</v>
      </c>
      <c r="K38" s="49" t="s">
        <v>36</v>
      </c>
      <c r="L38" s="270" t="s">
        <v>59</v>
      </c>
      <c r="M38" s="270"/>
      <c r="N38" s="270"/>
      <c r="O38" s="270"/>
      <c r="P38" s="270"/>
      <c r="Q38" s="270"/>
      <c r="R38" s="270"/>
    </row>
    <row r="39" spans="1:18" ht="33.75" customHeight="1" x14ac:dyDescent="0.15">
      <c r="A39" s="38"/>
      <c r="B39" s="38"/>
      <c r="C39" s="38"/>
      <c r="D39" s="38"/>
      <c r="E39" s="38"/>
      <c r="F39" s="38"/>
      <c r="G39" s="38"/>
      <c r="H39" s="38"/>
      <c r="I39" s="38"/>
      <c r="J39" s="50" t="s">
        <v>52</v>
      </c>
      <c r="K39" s="51" t="s">
        <v>37</v>
      </c>
      <c r="L39" s="271" t="s">
        <v>60</v>
      </c>
      <c r="M39" s="271"/>
      <c r="N39" s="271"/>
      <c r="O39" s="271"/>
      <c r="P39" s="271"/>
      <c r="Q39" s="271"/>
      <c r="R39" s="53"/>
    </row>
    <row r="40" spans="1:18" ht="33.75" customHeight="1" x14ac:dyDescent="0.15">
      <c r="A40" s="2"/>
      <c r="B40" s="2"/>
      <c r="C40" s="2"/>
      <c r="D40" s="2"/>
      <c r="E40" s="2"/>
      <c r="F40" s="2"/>
      <c r="G40" s="2"/>
      <c r="H40" s="2"/>
      <c r="I40" s="2"/>
      <c r="J40" s="2"/>
      <c r="K40" s="52" t="s">
        <v>3</v>
      </c>
      <c r="L40" s="271" t="s">
        <v>67</v>
      </c>
      <c r="M40" s="271"/>
      <c r="N40" s="271"/>
      <c r="O40" s="271"/>
      <c r="P40" s="271"/>
      <c r="Q40" s="271"/>
      <c r="R40" s="271"/>
    </row>
  </sheetData>
  <mergeCells count="201">
    <mergeCell ref="A1:K1"/>
    <mergeCell ref="A3:B3"/>
    <mergeCell ref="D3:G3"/>
    <mergeCell ref="H3:I3"/>
    <mergeCell ref="J3:N3"/>
    <mergeCell ref="J5:M5"/>
    <mergeCell ref="N5:O5"/>
    <mergeCell ref="A8:C8"/>
    <mergeCell ref="E8:H8"/>
    <mergeCell ref="J8:M8"/>
    <mergeCell ref="A9:C9"/>
    <mergeCell ref="E9:H9"/>
    <mergeCell ref="J9:M9"/>
    <mergeCell ref="P5:R5"/>
    <mergeCell ref="A6:C6"/>
    <mergeCell ref="E6:H6"/>
    <mergeCell ref="J6:M6"/>
    <mergeCell ref="A7:C7"/>
    <mergeCell ref="E7:H7"/>
    <mergeCell ref="J7:M7"/>
    <mergeCell ref="A11:D11"/>
    <mergeCell ref="E11:P11"/>
    <mergeCell ref="Q11:R14"/>
    <mergeCell ref="A12:B14"/>
    <mergeCell ref="C12:D14"/>
    <mergeCell ref="E12:F14"/>
    <mergeCell ref="G12:N12"/>
    <mergeCell ref="O12:P14"/>
    <mergeCell ref="G13:H13"/>
    <mergeCell ref="I13:J13"/>
    <mergeCell ref="K13:L13"/>
    <mergeCell ref="M13:N13"/>
    <mergeCell ref="A15:B15"/>
    <mergeCell ref="C15:D15"/>
    <mergeCell ref="E15:F15"/>
    <mergeCell ref="G15:H15"/>
    <mergeCell ref="I15:J15"/>
    <mergeCell ref="K15:L15"/>
    <mergeCell ref="M15:N15"/>
    <mergeCell ref="O15:P15"/>
    <mergeCell ref="Q15:R15"/>
    <mergeCell ref="A16:B16"/>
    <mergeCell ref="C16:D16"/>
    <mergeCell ref="E16:F16"/>
    <mergeCell ref="G16:H16"/>
    <mergeCell ref="I16:J16"/>
    <mergeCell ref="K16:L16"/>
    <mergeCell ref="M16:N16"/>
    <mergeCell ref="O16:P16"/>
    <mergeCell ref="Q16:R16"/>
    <mergeCell ref="A17:B17"/>
    <mergeCell ref="C17:D17"/>
    <mergeCell ref="E17:F17"/>
    <mergeCell ref="G17:H17"/>
    <mergeCell ref="I17:J17"/>
    <mergeCell ref="K17:L17"/>
    <mergeCell ref="M17:N17"/>
    <mergeCell ref="O17:P17"/>
    <mergeCell ref="Q17:R17"/>
    <mergeCell ref="M18:N18"/>
    <mergeCell ref="O18:P18"/>
    <mergeCell ref="Q18:R18"/>
    <mergeCell ref="A19:B19"/>
    <mergeCell ref="C19:D19"/>
    <mergeCell ref="E19:F19"/>
    <mergeCell ref="G19:H19"/>
    <mergeCell ref="I19:J19"/>
    <mergeCell ref="K19:L19"/>
    <mergeCell ref="M19:N19"/>
    <mergeCell ref="A18:B18"/>
    <mergeCell ref="C18:D18"/>
    <mergeCell ref="E18:F18"/>
    <mergeCell ref="G18:H18"/>
    <mergeCell ref="I18:J18"/>
    <mergeCell ref="K18:L18"/>
    <mergeCell ref="O19:P19"/>
    <mergeCell ref="Q19:R19"/>
    <mergeCell ref="A20:B20"/>
    <mergeCell ref="C20:D20"/>
    <mergeCell ref="E20:F20"/>
    <mergeCell ref="G20:H20"/>
    <mergeCell ref="I20:J20"/>
    <mergeCell ref="K20:L20"/>
    <mergeCell ref="M20:N20"/>
    <mergeCell ref="O20:P20"/>
    <mergeCell ref="Q20:R20"/>
    <mergeCell ref="A21:B21"/>
    <mergeCell ref="C21:D21"/>
    <mergeCell ref="E21:F21"/>
    <mergeCell ref="G21:H21"/>
    <mergeCell ref="I21:J21"/>
    <mergeCell ref="K21:L21"/>
    <mergeCell ref="M21:N21"/>
    <mergeCell ref="O21:P21"/>
    <mergeCell ref="Q21:R21"/>
    <mergeCell ref="M22:N22"/>
    <mergeCell ref="O22:P22"/>
    <mergeCell ref="Q22:R22"/>
    <mergeCell ref="A23:B23"/>
    <mergeCell ref="C23:D23"/>
    <mergeCell ref="E23:F23"/>
    <mergeCell ref="G23:H23"/>
    <mergeCell ref="I23:J23"/>
    <mergeCell ref="K23:L23"/>
    <mergeCell ref="M23:N23"/>
    <mergeCell ref="A22:B22"/>
    <mergeCell ref="C22:D22"/>
    <mergeCell ref="E22:F22"/>
    <mergeCell ref="G22:H22"/>
    <mergeCell ref="I22:J22"/>
    <mergeCell ref="K22:L22"/>
    <mergeCell ref="O23:P23"/>
    <mergeCell ref="Q23:R23"/>
    <mergeCell ref="A24:B24"/>
    <mergeCell ref="C24:D24"/>
    <mergeCell ref="E24:F24"/>
    <mergeCell ref="G24:H24"/>
    <mergeCell ref="I24:J24"/>
    <mergeCell ref="K24:L24"/>
    <mergeCell ref="M24:N24"/>
    <mergeCell ref="O24:P24"/>
    <mergeCell ref="Q24:R24"/>
    <mergeCell ref="A25:B25"/>
    <mergeCell ref="C25:D25"/>
    <mergeCell ref="E25:F25"/>
    <mergeCell ref="G25:H25"/>
    <mergeCell ref="I25:J25"/>
    <mergeCell ref="K25:L25"/>
    <mergeCell ref="M25:N25"/>
    <mergeCell ref="O25:P25"/>
    <mergeCell ref="Q25:R25"/>
    <mergeCell ref="M26:N26"/>
    <mergeCell ref="O26:P26"/>
    <mergeCell ref="Q26:R26"/>
    <mergeCell ref="A27:B27"/>
    <mergeCell ref="C27:D27"/>
    <mergeCell ref="E27:F27"/>
    <mergeCell ref="G27:H27"/>
    <mergeCell ref="I27:J27"/>
    <mergeCell ref="K27:L27"/>
    <mergeCell ref="M27:N27"/>
    <mergeCell ref="A26:B26"/>
    <mergeCell ref="C26:D26"/>
    <mergeCell ref="E26:F26"/>
    <mergeCell ref="G26:H26"/>
    <mergeCell ref="I26:J26"/>
    <mergeCell ref="K26:L26"/>
    <mergeCell ref="O27:P27"/>
    <mergeCell ref="Q27:R27"/>
    <mergeCell ref="A28:B28"/>
    <mergeCell ref="C28:D28"/>
    <mergeCell ref="E28:F28"/>
    <mergeCell ref="G28:H28"/>
    <mergeCell ref="I28:J28"/>
    <mergeCell ref="K28:L28"/>
    <mergeCell ref="M28:N28"/>
    <mergeCell ref="O28:P28"/>
    <mergeCell ref="Q28:R28"/>
    <mergeCell ref="A29:B29"/>
    <mergeCell ref="C29:D29"/>
    <mergeCell ref="E29:F29"/>
    <mergeCell ref="G29:H29"/>
    <mergeCell ref="I29:J29"/>
    <mergeCell ref="K29:L29"/>
    <mergeCell ref="M29:N29"/>
    <mergeCell ref="O29:P29"/>
    <mergeCell ref="Q29:R29"/>
    <mergeCell ref="O31:P31"/>
    <mergeCell ref="Q31:R31"/>
    <mergeCell ref="A33:E33"/>
    <mergeCell ref="F33:G33"/>
    <mergeCell ref="I33:J33"/>
    <mergeCell ref="L33:M33"/>
    <mergeCell ref="O33:P33"/>
    <mergeCell ref="Q33:R33"/>
    <mergeCell ref="M30:N30"/>
    <mergeCell ref="O30:P30"/>
    <mergeCell ref="Q30:R30"/>
    <mergeCell ref="A31:B31"/>
    <mergeCell ref="C31:D31"/>
    <mergeCell ref="E31:F31"/>
    <mergeCell ref="G31:H31"/>
    <mergeCell ref="I31:J31"/>
    <mergeCell ref="K31:L31"/>
    <mergeCell ref="M31:N31"/>
    <mergeCell ref="A30:B30"/>
    <mergeCell ref="C30:D30"/>
    <mergeCell ref="E30:F30"/>
    <mergeCell ref="G30:H30"/>
    <mergeCell ref="I30:J30"/>
    <mergeCell ref="K30:L30"/>
    <mergeCell ref="L38:R38"/>
    <mergeCell ref="L39:Q39"/>
    <mergeCell ref="L40:R40"/>
    <mergeCell ref="A34:E34"/>
    <mergeCell ref="F34:G34"/>
    <mergeCell ref="I34:K34"/>
    <mergeCell ref="L34:M34"/>
    <mergeCell ref="O34:Q34"/>
    <mergeCell ref="A36:B36"/>
    <mergeCell ref="O36:R36"/>
  </mergeCells>
  <phoneticPr fontId="2"/>
  <printOptions horizontalCentered="1"/>
  <pageMargins left="0.59055118110236227" right="0.59055118110236227" top="0.59055118110236227" bottom="0.39370078740157483" header="0.31496062992125984" footer="0.31496062992125984"/>
  <pageSetup paperSize="9" scale="7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支給額証明 (最新・エクセル用)</vt:lpstr>
      <vt:lpstr>８割休職</vt:lpstr>
      <vt:lpstr>無給の病気休暇</vt:lpstr>
      <vt:lpstr>日給の者</vt:lpstr>
      <vt:lpstr>'８割休職'!Print_Area</vt:lpstr>
      <vt:lpstr>'支給額証明 (最新・エクセル用)'!Print_Area</vt:lpstr>
      <vt:lpstr>日給の者!Print_Area</vt:lpstr>
      <vt:lpstr>無給の病気休暇!Print_Area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2023-07-24T07:46:17Z</dcterms:modified>
</cp:coreProperties>
</file>