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filterPrivacy="1" defaultThemeVersion="124226"/>
  <xr:revisionPtr revIDLastSave="0" documentId="13_ncr:1_{8703B9B5-1B77-4F1D-9A4A-20E1143B2C7E}" xr6:coauthVersionLast="36" xr6:coauthVersionMax="36" xr10:uidLastSave="{00000000-0000-0000-0000-000000000000}"/>
  <bookViews>
    <workbookView xWindow="240" yWindow="120" windowWidth="11130" windowHeight="4830" xr2:uid="{00000000-000D-0000-FFFF-FFFF00000000}"/>
  </bookViews>
  <sheets>
    <sheet name="支給額証明 (最新・エクセル用)" sheetId="19" r:id="rId1"/>
    <sheet name="８割休職" sheetId="20" r:id="rId2"/>
    <sheet name="無給の病気休暇" sheetId="21" r:id="rId3"/>
    <sheet name="日給の者" sheetId="22" r:id="rId4"/>
  </sheets>
  <definedNames>
    <definedName name="_xlnm.Print_Area" localSheetId="1">'８割休職'!$A$1:$R$40</definedName>
    <definedName name="_xlnm.Print_Area" localSheetId="0">'支給額証明 (最新・エクセル用)'!$A$1:$R$40</definedName>
    <definedName name="_xlnm.Print_Area" localSheetId="3">日給の者!$A$1:$R$40</definedName>
    <definedName name="_xlnm.Print_Area" localSheetId="2">無給の病気休暇!$A$1:$R$40</definedName>
  </definedNames>
  <calcPr calcId="191029"/>
</workbook>
</file>

<file path=xl/calcChain.xml><?xml version="1.0" encoding="utf-8"?>
<calcChain xmlns="http://schemas.openxmlformats.org/spreadsheetml/2006/main">
  <c r="O34" i="22" l="1"/>
  <c r="M30" i="22"/>
  <c r="M31" i="22" s="1"/>
  <c r="K30" i="22"/>
  <c r="K31" i="22" s="1"/>
  <c r="I30" i="22"/>
  <c r="I31" i="22" s="1"/>
  <c r="G30" i="22"/>
  <c r="E30" i="22"/>
  <c r="E31" i="22" s="1"/>
  <c r="C30" i="22"/>
  <c r="C31" i="22" s="1"/>
  <c r="O29" i="22"/>
  <c r="O28" i="22"/>
  <c r="O27" i="22"/>
  <c r="O26" i="22"/>
  <c r="O25" i="22"/>
  <c r="O24" i="22"/>
  <c r="O23" i="22"/>
  <c r="O22" i="22"/>
  <c r="O21" i="22"/>
  <c r="M20" i="22"/>
  <c r="K20" i="22"/>
  <c r="I20" i="22"/>
  <c r="E20" i="22"/>
  <c r="C20" i="22"/>
  <c r="O19" i="22"/>
  <c r="O18" i="22"/>
  <c r="O17" i="22"/>
  <c r="O16" i="22"/>
  <c r="O15" i="22"/>
  <c r="O20" i="22" s="1"/>
  <c r="G20" i="22"/>
  <c r="G31" i="22" s="1"/>
  <c r="Q9" i="22"/>
  <c r="Q7" i="22"/>
  <c r="O30" i="22" l="1"/>
  <c r="O31" i="22"/>
  <c r="G15" i="21"/>
  <c r="O34" i="21" l="1"/>
  <c r="M30" i="21"/>
  <c r="M31" i="21" s="1"/>
  <c r="K30" i="21"/>
  <c r="I30" i="21"/>
  <c r="G30" i="21"/>
  <c r="E30" i="21"/>
  <c r="E31" i="21" s="1"/>
  <c r="C30" i="21"/>
  <c r="C31" i="21" s="1"/>
  <c r="O29" i="21"/>
  <c r="O28" i="21"/>
  <c r="O27" i="21"/>
  <c r="O26" i="21"/>
  <c r="O25" i="21"/>
  <c r="O24" i="21"/>
  <c r="O23" i="21"/>
  <c r="O22" i="21"/>
  <c r="O21" i="21"/>
  <c r="M20" i="21"/>
  <c r="K20" i="21"/>
  <c r="K31" i="21" s="1"/>
  <c r="I20" i="21"/>
  <c r="G20" i="21"/>
  <c r="E20" i="21"/>
  <c r="C20" i="21"/>
  <c r="O19" i="21"/>
  <c r="O18" i="21"/>
  <c r="O17" i="21"/>
  <c r="O16" i="21"/>
  <c r="O15" i="21"/>
  <c r="O20" i="21" s="1"/>
  <c r="Q9" i="21"/>
  <c r="Q8" i="21"/>
  <c r="Q7" i="21"/>
  <c r="Q6" i="21"/>
  <c r="G31" i="21" l="1"/>
  <c r="O30" i="21"/>
  <c r="I31" i="21"/>
  <c r="O31" i="21"/>
  <c r="O34" i="20" l="1"/>
  <c r="K31" i="20"/>
  <c r="M30" i="20"/>
  <c r="M31" i="20" s="1"/>
  <c r="K30" i="20"/>
  <c r="I30" i="20"/>
  <c r="G30" i="20"/>
  <c r="E30" i="20"/>
  <c r="E31" i="20" s="1"/>
  <c r="C30" i="20"/>
  <c r="O29" i="20"/>
  <c r="O28" i="20"/>
  <c r="O27" i="20"/>
  <c r="O26" i="20"/>
  <c r="O25" i="20"/>
  <c r="O24" i="20"/>
  <c r="O23" i="20"/>
  <c r="O22" i="20"/>
  <c r="O21" i="20"/>
  <c r="M20" i="20"/>
  <c r="K20" i="20"/>
  <c r="I20" i="20"/>
  <c r="G20" i="20"/>
  <c r="G31" i="20" s="1"/>
  <c r="E20" i="20"/>
  <c r="C20" i="20"/>
  <c r="O19" i="20"/>
  <c r="O18" i="20"/>
  <c r="O17" i="20"/>
  <c r="O16" i="20"/>
  <c r="O15" i="20"/>
  <c r="O20" i="20" s="1"/>
  <c r="Q9" i="20"/>
  <c r="Q8" i="20"/>
  <c r="Q7" i="20"/>
  <c r="Q6" i="20"/>
  <c r="O30" i="20" l="1"/>
  <c r="O31" i="20" s="1"/>
  <c r="I31" i="20"/>
  <c r="C31" i="20"/>
  <c r="O31" i="19"/>
  <c r="M31" i="19"/>
  <c r="K31" i="19"/>
  <c r="I31" i="19"/>
  <c r="G31" i="19"/>
  <c r="E31" i="19"/>
  <c r="C31" i="19"/>
  <c r="O34" i="19"/>
  <c r="M30" i="19"/>
  <c r="K30" i="19"/>
  <c r="I30" i="19"/>
  <c r="G30" i="19"/>
  <c r="E30" i="19"/>
  <c r="C30" i="19"/>
  <c r="O29" i="19"/>
  <c r="O28" i="19"/>
  <c r="O27" i="19"/>
  <c r="O26" i="19"/>
  <c r="O25" i="19"/>
  <c r="O24" i="19"/>
  <c r="O23" i="19"/>
  <c r="O22" i="19"/>
  <c r="O21" i="19"/>
  <c r="M20" i="19"/>
  <c r="K20" i="19"/>
  <c r="I20" i="19"/>
  <c r="G20" i="19"/>
  <c r="E20" i="19"/>
  <c r="C20" i="19"/>
  <c r="O19" i="19"/>
  <c r="O18" i="19"/>
  <c r="O17" i="19"/>
  <c r="O16" i="19"/>
  <c r="O20" i="19" s="1"/>
  <c r="O15" i="19"/>
  <c r="Q9" i="19"/>
  <c r="Q8" i="19"/>
  <c r="Q7" i="19"/>
  <c r="Q6" i="19"/>
  <c r="O30" i="19" l="1"/>
</calcChain>
</file>

<file path=xl/sharedStrings.xml><?xml version="1.0" encoding="utf-8"?>
<sst xmlns="http://schemas.openxmlformats.org/spreadsheetml/2006/main" count="327" uniqueCount="70">
  <si>
    <t>円</t>
    <rPh sb="0" eb="1">
      <t>エン</t>
    </rPh>
    <phoneticPr fontId="2"/>
  </si>
  <si>
    <t>から</t>
    <phoneticPr fontId="2"/>
  </si>
  <si>
    <t>まで</t>
    <phoneticPr fontId="2"/>
  </si>
  <si>
    <t>連絡先</t>
    <rPh sb="0" eb="3">
      <t>レンラクサキ</t>
    </rPh>
    <phoneticPr fontId="2"/>
  </si>
  <si>
    <t>報 酬 支 給 額 証 明 書</t>
    <rPh sb="0" eb="1">
      <t>ホウ</t>
    </rPh>
    <rPh sb="2" eb="3">
      <t>シュウ</t>
    </rPh>
    <rPh sb="4" eb="5">
      <t>シ</t>
    </rPh>
    <rPh sb="6" eb="7">
      <t>キュウ</t>
    </rPh>
    <rPh sb="8" eb="9">
      <t>ガク</t>
    </rPh>
    <rPh sb="10" eb="11">
      <t>ショウ</t>
    </rPh>
    <rPh sb="12" eb="13">
      <t>メイ</t>
    </rPh>
    <rPh sb="14" eb="15">
      <t>ショ</t>
    </rPh>
    <phoneticPr fontId="4"/>
  </si>
  <si>
    <t>組合員氏名</t>
    <rPh sb="0" eb="3">
      <t>クミアイイン</t>
    </rPh>
    <rPh sb="3" eb="5">
      <t>シメイ</t>
    </rPh>
    <phoneticPr fontId="4"/>
  </si>
  <si>
    <t>休暇等の種類</t>
    <rPh sb="0" eb="2">
      <t>キュウカ</t>
    </rPh>
    <rPh sb="2" eb="3">
      <t>ナド</t>
    </rPh>
    <rPh sb="4" eb="6">
      <t>シュルイ</t>
    </rPh>
    <phoneticPr fontId="4"/>
  </si>
  <si>
    <t>支給割合</t>
    <rPh sb="0" eb="2">
      <t>シキュウ</t>
    </rPh>
    <rPh sb="2" eb="4">
      <t>ワリアイ</t>
    </rPh>
    <phoneticPr fontId="4"/>
  </si>
  <si>
    <t>給料の調整額</t>
    <rPh sb="0" eb="2">
      <t>キュウリョウ</t>
    </rPh>
    <rPh sb="3" eb="5">
      <t>チョウセイ</t>
    </rPh>
    <rPh sb="5" eb="6">
      <t>ガク</t>
    </rPh>
    <phoneticPr fontId="4"/>
  </si>
  <si>
    <t>地域手当</t>
    <rPh sb="0" eb="2">
      <t>チイキ</t>
    </rPh>
    <rPh sb="2" eb="4">
      <t>テアテ</t>
    </rPh>
    <phoneticPr fontId="4"/>
  </si>
  <si>
    <t>特地勤務手当</t>
    <rPh sb="0" eb="1">
      <t>トク</t>
    </rPh>
    <rPh sb="1" eb="2">
      <t>チ</t>
    </rPh>
    <rPh sb="2" eb="4">
      <t>キンム</t>
    </rPh>
    <rPh sb="4" eb="6">
      <t>テアテ</t>
    </rPh>
    <phoneticPr fontId="4"/>
  </si>
  <si>
    <t>へき地手当</t>
    <rPh sb="2" eb="3">
      <t>チ</t>
    </rPh>
    <rPh sb="3" eb="5">
      <t>テアテ</t>
    </rPh>
    <phoneticPr fontId="4"/>
  </si>
  <si>
    <t>教職調整額</t>
    <rPh sb="0" eb="2">
      <t>キョウショク</t>
    </rPh>
    <rPh sb="2" eb="4">
      <t>チョウセイ</t>
    </rPh>
    <rPh sb="4" eb="5">
      <t>ガク</t>
    </rPh>
    <phoneticPr fontId="4"/>
  </si>
  <si>
    <t>管理職手当</t>
    <rPh sb="0" eb="2">
      <t>カンリ</t>
    </rPh>
    <rPh sb="2" eb="3">
      <t>ショク</t>
    </rPh>
    <rPh sb="3" eb="5">
      <t>テアテ</t>
    </rPh>
    <phoneticPr fontId="4"/>
  </si>
  <si>
    <t>扶養手当</t>
    <rPh sb="0" eb="2">
      <t>フヨウ</t>
    </rPh>
    <rPh sb="2" eb="4">
      <t>テアテ</t>
    </rPh>
    <phoneticPr fontId="4"/>
  </si>
  <si>
    <t>住居手当</t>
    <rPh sb="0" eb="2">
      <t>ジュウキョ</t>
    </rPh>
    <rPh sb="2" eb="4">
      <t>テアテ</t>
    </rPh>
    <phoneticPr fontId="4"/>
  </si>
  <si>
    <t>単身赴任手当</t>
    <rPh sb="0" eb="2">
      <t>タンシン</t>
    </rPh>
    <rPh sb="2" eb="4">
      <t>フニン</t>
    </rPh>
    <rPh sb="4" eb="6">
      <t>テアテ</t>
    </rPh>
    <phoneticPr fontId="4"/>
  </si>
  <si>
    <t>産業教育手当</t>
    <rPh sb="0" eb="2">
      <t>サンギョウ</t>
    </rPh>
    <rPh sb="2" eb="4">
      <t>キョウイク</t>
    </rPh>
    <rPh sb="4" eb="6">
      <t>テアテ</t>
    </rPh>
    <phoneticPr fontId="4"/>
  </si>
  <si>
    <t>定時制通信教育手当</t>
    <rPh sb="0" eb="3">
      <t>テイジセイ</t>
    </rPh>
    <rPh sb="3" eb="5">
      <t>ツウシン</t>
    </rPh>
    <rPh sb="5" eb="7">
      <t>キョウイク</t>
    </rPh>
    <rPh sb="7" eb="9">
      <t>テアテ</t>
    </rPh>
    <phoneticPr fontId="4"/>
  </si>
  <si>
    <t>義務教育等教員特別手当</t>
    <rPh sb="0" eb="2">
      <t>ギム</t>
    </rPh>
    <rPh sb="2" eb="4">
      <t>キョウイク</t>
    </rPh>
    <rPh sb="4" eb="5">
      <t>トウ</t>
    </rPh>
    <rPh sb="5" eb="7">
      <t>キョウイン</t>
    </rPh>
    <rPh sb="7" eb="9">
      <t>トクベツ</t>
    </rPh>
    <rPh sb="9" eb="11">
      <t>テアテ</t>
    </rPh>
    <phoneticPr fontId="4"/>
  </si>
  <si>
    <t>合計</t>
    <rPh sb="0" eb="2">
      <t>ゴウケイ</t>
    </rPh>
    <phoneticPr fontId="4"/>
  </si>
  <si>
    <t>週休日(土日)を除く日数</t>
    <rPh sb="0" eb="2">
      <t>シュウキュウ</t>
    </rPh>
    <rPh sb="2" eb="3">
      <t>ビ</t>
    </rPh>
    <rPh sb="4" eb="6">
      <t>ドニチ</t>
    </rPh>
    <rPh sb="8" eb="9">
      <t>ノゾ</t>
    </rPh>
    <rPh sb="10" eb="12">
      <t>ニッスウ</t>
    </rPh>
    <phoneticPr fontId="2"/>
  </si>
  <si>
    <t>組合員証記号番号</t>
    <rPh sb="0" eb="3">
      <t>クミアイイン</t>
    </rPh>
    <rPh sb="3" eb="4">
      <t>ショウ</t>
    </rPh>
    <rPh sb="4" eb="6">
      <t>キゴウ</t>
    </rPh>
    <rPh sb="6" eb="8">
      <t>バンゴウ</t>
    </rPh>
    <phoneticPr fontId="2"/>
  </si>
  <si>
    <t>日</t>
    <rPh sb="0" eb="1">
      <t>ヒ</t>
    </rPh>
    <phoneticPr fontId="2"/>
  </si>
  <si>
    <t>公立
大分</t>
    <phoneticPr fontId="2"/>
  </si>
  <si>
    <t>割</t>
    <rPh sb="0" eb="1">
      <t>ワ</t>
    </rPh>
    <phoneticPr fontId="2"/>
  </si>
  <si>
    <t>実支給額合計</t>
    <rPh sb="0" eb="1">
      <t>ジツ</t>
    </rPh>
    <rPh sb="1" eb="4">
      <t>シキュウガク</t>
    </rPh>
    <rPh sb="4" eb="6">
      <t>ゴウケイ</t>
    </rPh>
    <phoneticPr fontId="2"/>
  </si>
  <si>
    <t>0割</t>
    <rPh sb="1" eb="2">
      <t>ワリ</t>
    </rPh>
    <phoneticPr fontId="2"/>
  </si>
  <si>
    <t>有 ・ 無</t>
    <rPh sb="0" eb="1">
      <t>ユウ</t>
    </rPh>
    <rPh sb="4" eb="5">
      <t>ム</t>
    </rPh>
    <phoneticPr fontId="4"/>
  </si>
  <si>
    <t>　報酬①　計</t>
    <rPh sb="5" eb="6">
      <t>ケイ</t>
    </rPh>
    <phoneticPr fontId="4"/>
  </si>
  <si>
    <t>　報酬②　計</t>
    <rPh sb="5" eb="6">
      <t>ケイ</t>
    </rPh>
    <phoneticPr fontId="4"/>
  </si>
  <si>
    <t>年　　月</t>
    <rPh sb="0" eb="1">
      <t>ネン</t>
    </rPh>
    <rPh sb="3" eb="4">
      <t>ツキ</t>
    </rPh>
    <phoneticPr fontId="2"/>
  </si>
  <si>
    <t>通勤定期券など月額単位以上の通勤手当がまとめて支払われている場合</t>
    <phoneticPr fontId="2"/>
  </si>
  <si>
    <t>当月分
返還の有無</t>
    <phoneticPr fontId="2"/>
  </si>
  <si>
    <t>分の報酬について、上記のとおり証明します。</t>
    <rPh sb="0" eb="1">
      <t>ブン</t>
    </rPh>
    <rPh sb="2" eb="4">
      <t>ホウシュウ</t>
    </rPh>
    <rPh sb="9" eb="11">
      <t>ジョウキ</t>
    </rPh>
    <rPh sb="15" eb="17">
      <t>ショウメイ</t>
    </rPh>
    <phoneticPr fontId="2"/>
  </si>
  <si>
    <t>支給割合ごとの日数（週休日を除く）</t>
    <rPh sb="0" eb="2">
      <t>シキュウ</t>
    </rPh>
    <rPh sb="2" eb="4">
      <t>ワリアイ</t>
    </rPh>
    <rPh sb="7" eb="9">
      <t>ニッスウ</t>
    </rPh>
    <rPh sb="10" eb="12">
      <t>シュウキュウ</t>
    </rPh>
    <rPh sb="12" eb="13">
      <t>ビ</t>
    </rPh>
    <rPh sb="14" eb="15">
      <t>ノゾ</t>
    </rPh>
    <phoneticPr fontId="2"/>
  </si>
  <si>
    <t>職　名</t>
    <rPh sb="0" eb="1">
      <t>ショク</t>
    </rPh>
    <rPh sb="2" eb="3">
      <t>ナ</t>
    </rPh>
    <phoneticPr fontId="4"/>
  </si>
  <si>
    <t>氏　名</t>
    <rPh sb="0" eb="1">
      <t>シ</t>
    </rPh>
    <rPh sb="2" eb="3">
      <t>ナ</t>
    </rPh>
    <phoneticPr fontId="4"/>
  </si>
  <si>
    <t>当月の勤務状況(1日から末日まで記入)</t>
    <rPh sb="0" eb="2">
      <t>トウゲツ</t>
    </rPh>
    <rPh sb="3" eb="5">
      <t>キンム</t>
    </rPh>
    <rPh sb="5" eb="7">
      <t>ジョウキョウ</t>
    </rPh>
    <rPh sb="9" eb="10">
      <t>ヒ</t>
    </rPh>
    <rPh sb="12" eb="14">
      <t>マツジツ</t>
    </rPh>
    <rPh sb="16" eb="18">
      <t>キニュウ</t>
    </rPh>
    <phoneticPr fontId="2"/>
  </si>
  <si>
    <t>時間単位で報酬が減額されている場合</t>
    <rPh sb="0" eb="2">
      <t>ジカン</t>
    </rPh>
    <rPh sb="2" eb="4">
      <t>タンイ</t>
    </rPh>
    <rPh sb="5" eb="7">
      <t>ホウシュウ</t>
    </rPh>
    <rPh sb="8" eb="10">
      <t>ゲンガク</t>
    </rPh>
    <rPh sb="15" eb="17">
      <t>バアイ</t>
    </rPh>
    <phoneticPr fontId="2"/>
  </si>
  <si>
    <t>時間</t>
    <rPh sb="0" eb="2">
      <t>ジカン</t>
    </rPh>
    <phoneticPr fontId="2"/>
  </si>
  <si>
    <t>その他</t>
    <rPh sb="2" eb="3">
      <t>ホカ</t>
    </rPh>
    <phoneticPr fontId="2"/>
  </si>
  <si>
    <t>(</t>
    <phoneticPr fontId="2"/>
  </si>
  <si>
    <t>)月分</t>
    <rPh sb="1" eb="2">
      <t>ツキ</t>
    </rPh>
    <rPh sb="2" eb="3">
      <t>ブン</t>
    </rPh>
    <phoneticPr fontId="2"/>
  </si>
  <si>
    <t>円　＝</t>
    <rPh sb="0" eb="1">
      <t>エン</t>
    </rPh>
    <phoneticPr fontId="2"/>
  </si>
  <si>
    <t>区分</t>
    <rPh sb="0" eb="2">
      <t>クブン</t>
    </rPh>
    <phoneticPr fontId="2"/>
  </si>
  <si>
    <t>通勤手当
(月額または日額)</t>
    <rPh sb="0" eb="2">
      <t>ツウキン</t>
    </rPh>
    <rPh sb="2" eb="4">
      <t>テアテ</t>
    </rPh>
    <phoneticPr fontId="4"/>
  </si>
  <si>
    <t>給料
(月額または日額)</t>
    <rPh sb="0" eb="2">
      <t>キュウリョウ</t>
    </rPh>
    <rPh sb="4" eb="6">
      <t>ゲツガク</t>
    </rPh>
    <rPh sb="9" eb="11">
      <t>ニチガク</t>
    </rPh>
    <phoneticPr fontId="4"/>
  </si>
  <si>
    <t>年　　　月　　　日</t>
    <rPh sb="0" eb="1">
      <t>ネン</t>
    </rPh>
    <rPh sb="4" eb="5">
      <t>ツキ</t>
    </rPh>
    <rPh sb="8" eb="9">
      <t>ヒ</t>
    </rPh>
    <phoneticPr fontId="2"/>
  </si>
  <si>
    <t>実支給額</t>
    <phoneticPr fontId="2"/>
  </si>
  <si>
    <t>本来の支給額（減額前の支給額）</t>
    <rPh sb="7" eb="9">
      <t>ゲンガク</t>
    </rPh>
    <rPh sb="9" eb="10">
      <t>マエ</t>
    </rPh>
    <rPh sb="11" eb="14">
      <t>シキュウガク</t>
    </rPh>
    <phoneticPr fontId="2"/>
  </si>
  <si>
    <t>金額</t>
    <rPh sb="0" eb="2">
      <t>キンガク</t>
    </rPh>
    <phoneticPr fontId="2"/>
  </si>
  <si>
    <t>給与事務担当者　</t>
    <phoneticPr fontId="2"/>
  </si>
  <si>
    <t>所属機関の長又は　</t>
    <rPh sb="0" eb="2">
      <t>ショゾク</t>
    </rPh>
    <rPh sb="2" eb="4">
      <t>キカン</t>
    </rPh>
    <rPh sb="5" eb="6">
      <t>チョウ</t>
    </rPh>
    <phoneticPr fontId="4"/>
  </si>
  <si>
    <t>×　 単価</t>
    <rPh sb="3" eb="5">
      <t>タンカ</t>
    </rPh>
    <phoneticPr fontId="2"/>
  </si>
  <si>
    <t>備考</t>
    <rPh sb="0" eb="2">
      <t>ビコウ</t>
    </rPh>
    <phoneticPr fontId="2"/>
  </si>
  <si>
    <r>
      <t>当月の勤務状況</t>
    </r>
    <r>
      <rPr>
        <sz val="11"/>
        <color theme="5"/>
        <rFont val="HGP創英角ﾎﾟｯﾌﾟ体"/>
        <family val="3"/>
        <charset val="128"/>
      </rPr>
      <t>(1日から末日まで記入)</t>
    </r>
    <rPh sb="0" eb="2">
      <t>トウゲツ</t>
    </rPh>
    <rPh sb="3" eb="5">
      <t>キンム</t>
    </rPh>
    <rPh sb="5" eb="7">
      <t>ジョウキョウ</t>
    </rPh>
    <rPh sb="9" eb="10">
      <t>ヒ</t>
    </rPh>
    <rPh sb="12" eb="14">
      <t>マツジツ</t>
    </rPh>
    <rPh sb="16" eb="18">
      <t>キニュウ</t>
    </rPh>
    <phoneticPr fontId="2"/>
  </si>
  <si>
    <t>病気休暇</t>
    <rPh sb="0" eb="2">
      <t>ビョウキ</t>
    </rPh>
    <rPh sb="2" eb="4">
      <t>キュウカ</t>
    </rPh>
    <phoneticPr fontId="2"/>
  </si>
  <si>
    <t>病気休職</t>
    <rPh sb="0" eb="2">
      <t>ビョウキ</t>
    </rPh>
    <rPh sb="2" eb="4">
      <t>キュウショク</t>
    </rPh>
    <phoneticPr fontId="2"/>
  </si>
  <si>
    <t>◎◎◎</t>
    <phoneticPr fontId="2"/>
  </si>
  <si>
    <t>△△△　□□□</t>
    <phoneticPr fontId="2"/>
  </si>
  <si>
    <t>出勤</t>
    <rPh sb="0" eb="2">
      <t>シュッキン</t>
    </rPh>
    <phoneticPr fontId="2"/>
  </si>
  <si>
    <t>病気休暇</t>
    <rPh sb="0" eb="2">
      <t>ビョウキ</t>
    </rPh>
    <rPh sb="2" eb="4">
      <t>キュウカ</t>
    </rPh>
    <phoneticPr fontId="2"/>
  </si>
  <si>
    <t>病気休暇中の祝日</t>
    <rPh sb="0" eb="2">
      <t>ビョウキ</t>
    </rPh>
    <rPh sb="2" eb="4">
      <t>キュウカ</t>
    </rPh>
    <rPh sb="4" eb="5">
      <t>チュウ</t>
    </rPh>
    <rPh sb="6" eb="8">
      <t>シュクジツ</t>
    </rPh>
    <phoneticPr fontId="2"/>
  </si>
  <si>
    <t>◎◎◎◎</t>
    <phoneticPr fontId="2"/>
  </si>
  <si>
    <t>５　年　４　月</t>
    <rPh sb="2" eb="3">
      <t>ネン</t>
    </rPh>
    <rPh sb="6" eb="7">
      <t>ツキ</t>
    </rPh>
    <phoneticPr fontId="2"/>
  </si>
  <si>
    <t>５　年　3　月</t>
    <rPh sb="2" eb="3">
      <t>ネン</t>
    </rPh>
    <rPh sb="6" eb="7">
      <t>ツキ</t>
    </rPh>
    <phoneticPr fontId="2"/>
  </si>
  <si>
    <t>000-111-2222</t>
    <phoneticPr fontId="2"/>
  </si>
  <si>
    <t>年休</t>
    <rPh sb="0" eb="2">
      <t>ネンキュウ</t>
    </rPh>
    <phoneticPr fontId="2"/>
  </si>
  <si>
    <t>支給割合によらず、月額として支給されるもの</t>
    <rPh sb="0" eb="2">
      <t>シキュウ</t>
    </rPh>
    <rPh sb="2" eb="4">
      <t>ワリアイ</t>
    </rPh>
    <rPh sb="9" eb="11">
      <t>ゲツガク</t>
    </rPh>
    <rPh sb="14" eb="16">
      <t>シキュウ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</si>
</sst>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411]ggge&quot;年&quot;m&quot;月&quot;d&quot;日&quot;;@"/>
    <numFmt numFmtId="177" formatCode="000000"/>
    <numFmt numFmtId="178" formatCode="0&quot;割&quot;"/>
    <numFmt numFmtId="179" formatCode="[$-411]ggge&quot;年&quot;m&quot;月&quot;"/>
    <numFmt numFmtId="180" formatCode="0_ &quot;割&quot;"/>
  </numFmts>
  <fonts count="2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2"/>
      <charset val="128"/>
      <scheme val="minor"/>
    </font>
    <font>
      <b/>
      <sz val="24"/>
      <color theme="1"/>
      <name val="HG丸ｺﾞｼｯｸM-PRO"/>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6"/>
      <color theme="1"/>
      <name val="HG丸ｺﾞｼｯｸM-PRO"/>
      <family val="3"/>
      <charset val="128"/>
    </font>
    <font>
      <sz val="12"/>
      <color theme="1"/>
      <name val="HG丸ｺﾞｼｯｸM-PRO"/>
      <family val="3"/>
      <charset val="128"/>
    </font>
    <font>
      <sz val="14"/>
      <color theme="1"/>
      <name val="HG丸ｺﾞｼｯｸM-PRO"/>
      <family val="3"/>
      <charset val="128"/>
    </font>
    <font>
      <sz val="11"/>
      <color theme="1"/>
      <name val="ＭＳ Ｐゴシック"/>
      <family val="2"/>
      <scheme val="minor"/>
    </font>
    <font>
      <sz val="24"/>
      <color theme="1"/>
      <name val="HGP創英角ﾎﾟｯﾌﾟ体"/>
      <family val="3"/>
      <charset val="128"/>
    </font>
    <font>
      <sz val="24"/>
      <color theme="5"/>
      <name val="HGP創英角ﾎﾟｯﾌﾟ体"/>
      <family val="3"/>
      <charset val="128"/>
    </font>
    <font>
      <b/>
      <sz val="24"/>
      <color theme="5"/>
      <name val="HGP創英角ﾎﾟｯﾌﾟ体"/>
      <family val="3"/>
      <charset val="128"/>
    </font>
    <font>
      <sz val="11"/>
      <color theme="5"/>
      <name val="HGP創英角ﾎﾟｯﾌﾟ体"/>
      <family val="3"/>
      <charset val="128"/>
    </font>
    <font>
      <sz val="12"/>
      <color theme="5"/>
      <name val="HGP創英角ﾎﾟｯﾌﾟ体"/>
      <family val="3"/>
      <charset val="128"/>
    </font>
    <font>
      <b/>
      <sz val="14"/>
      <color theme="5"/>
      <name val="HGP創英角ﾎﾟｯﾌﾟ体"/>
      <family val="3"/>
      <charset val="128"/>
    </font>
    <font>
      <b/>
      <sz val="9"/>
      <color theme="5"/>
      <name val="HGP創英角ﾎﾟｯﾌﾟ体"/>
      <family val="3"/>
      <charset val="128"/>
    </font>
    <font>
      <b/>
      <sz val="12"/>
      <color rgb="FFC00000"/>
      <name val="HGP創英角ﾎﾟｯﾌﾟ体"/>
      <family val="3"/>
      <charset val="128"/>
    </font>
    <font>
      <sz val="12"/>
      <color rgb="FFC00000"/>
      <name val="HGP創英角ﾎﾟｯﾌﾟ体"/>
      <family val="3"/>
      <charset val="128"/>
    </font>
    <font>
      <sz val="11"/>
      <color rgb="FFC00000"/>
      <name val="HGP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auto="1"/>
      </left>
      <right style="hair">
        <color auto="1"/>
      </right>
      <top style="thin">
        <color auto="1"/>
      </top>
      <bottom style="thin">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style="thin">
        <color auto="1"/>
      </left>
      <right style="hair">
        <color auto="1"/>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style="hair">
        <color auto="1"/>
      </right>
      <top style="hair">
        <color auto="1"/>
      </top>
      <bottom style="hair">
        <color auto="1"/>
      </bottom>
      <diagonal/>
    </border>
    <border>
      <left/>
      <right style="medium">
        <color indexed="64"/>
      </right>
      <top style="medium">
        <color indexed="64"/>
      </top>
      <bottom style="medium">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indexed="64"/>
      </right>
      <top style="hair">
        <color auto="1"/>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auto="1"/>
      </top>
      <bottom style="medium">
        <color auto="1"/>
      </bottom>
      <diagonal/>
    </border>
    <border>
      <left style="hair">
        <color auto="1"/>
      </left>
      <right/>
      <top style="thin">
        <color indexed="64"/>
      </top>
      <bottom style="thin">
        <color indexed="64"/>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thin">
        <color indexed="64"/>
      </right>
      <top style="hair">
        <color auto="1"/>
      </top>
      <bottom style="hair">
        <color auto="1"/>
      </bottom>
      <diagonal/>
    </border>
    <border>
      <left/>
      <right style="hair">
        <color indexed="64"/>
      </right>
      <top style="hair">
        <color auto="1"/>
      </top>
      <bottom style="thin">
        <color indexed="64"/>
      </bottom>
      <diagonal/>
    </border>
    <border>
      <left style="hair">
        <color auto="1"/>
      </left>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style="hair">
        <color auto="1"/>
      </left>
      <right style="thin">
        <color indexed="64"/>
      </right>
      <top style="thin">
        <color auto="1"/>
      </top>
      <bottom style="hair">
        <color auto="1"/>
      </bottom>
      <diagonal/>
    </border>
    <border>
      <left style="thin">
        <color auto="1"/>
      </left>
      <right style="hair">
        <color auto="1"/>
      </right>
      <top style="thin">
        <color auto="1"/>
      </top>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right style="hair">
        <color auto="1"/>
      </right>
      <top style="thin">
        <color indexed="64"/>
      </top>
      <bottom/>
      <diagonal/>
    </border>
    <border>
      <left style="thin">
        <color indexed="64"/>
      </left>
      <right/>
      <top style="medium">
        <color indexed="64"/>
      </top>
      <bottom style="medium">
        <color indexed="64"/>
      </bottom>
      <diagonal/>
    </border>
    <border>
      <left style="thin">
        <color auto="1"/>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thin">
        <color indexed="64"/>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3" fillId="0" borderId="0"/>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 fillId="0" borderId="0"/>
  </cellStyleXfs>
  <cellXfs count="283">
    <xf numFmtId="0" fontId="0" fillId="0" borderId="0" xfId="0"/>
    <xf numFmtId="0" fontId="6" fillId="0" borderId="0" xfId="2" applyFont="1" applyFill="1">
      <alignment vertical="center"/>
    </xf>
    <xf numFmtId="0" fontId="6" fillId="2" borderId="0" xfId="2" applyFont="1" applyFill="1">
      <alignment vertical="center"/>
    </xf>
    <xf numFmtId="0" fontId="6" fillId="2" borderId="0" xfId="2" applyFont="1" applyFill="1" applyBorder="1" applyAlignment="1">
      <alignment vertical="center" justifyLastLine="1"/>
    </xf>
    <xf numFmtId="0" fontId="8" fillId="2" borderId="14" xfId="0" applyFont="1" applyFill="1" applyBorder="1" applyAlignment="1">
      <alignment horizontal="center" vertical="center" wrapText="1"/>
    </xf>
    <xf numFmtId="0" fontId="6" fillId="2" borderId="0" xfId="2" applyFont="1" applyFill="1" applyBorder="1" applyAlignment="1">
      <alignment vertical="center"/>
    </xf>
    <xf numFmtId="177" fontId="9" fillId="2" borderId="0" xfId="0" applyNumberFormat="1" applyFont="1" applyFill="1" applyBorder="1" applyAlignment="1">
      <alignment horizontal="center" vertical="center"/>
    </xf>
    <xf numFmtId="176" fontId="6" fillId="2" borderId="0" xfId="2" applyNumberFormat="1" applyFont="1" applyFill="1" applyBorder="1" applyAlignment="1">
      <alignment vertical="center" justifyLastLine="1"/>
    </xf>
    <xf numFmtId="0" fontId="6" fillId="3" borderId="23" xfId="2" applyFont="1" applyFill="1" applyBorder="1" applyAlignment="1">
      <alignment horizontal="center" vertical="center" wrapText="1"/>
    </xf>
    <xf numFmtId="0" fontId="6" fillId="2" borderId="38" xfId="2" applyFont="1" applyFill="1" applyBorder="1" applyAlignment="1">
      <alignment vertical="center" wrapText="1"/>
    </xf>
    <xf numFmtId="0" fontId="6" fillId="3" borderId="39" xfId="2" applyFont="1" applyFill="1" applyBorder="1" applyAlignment="1">
      <alignment horizontal="center" vertical="center" wrapText="1"/>
    </xf>
    <xf numFmtId="0" fontId="6" fillId="2" borderId="25" xfId="2" applyFont="1" applyFill="1" applyBorder="1" applyAlignment="1">
      <alignment vertical="center" wrapText="1"/>
    </xf>
    <xf numFmtId="0" fontId="10" fillId="2" borderId="3" xfId="2" applyFont="1" applyFill="1" applyBorder="1" applyAlignment="1">
      <alignment horizontal="center" vertical="center"/>
    </xf>
    <xf numFmtId="38" fontId="10" fillId="2" borderId="4" xfId="4" applyFont="1" applyFill="1" applyBorder="1" applyAlignment="1">
      <alignment vertical="center"/>
    </xf>
    <xf numFmtId="0" fontId="10" fillId="2" borderId="20" xfId="2" applyFont="1" applyFill="1" applyBorder="1" applyAlignment="1">
      <alignment horizontal="center" vertical="center"/>
    </xf>
    <xf numFmtId="0" fontId="10" fillId="2" borderId="20" xfId="2" applyFont="1" applyFill="1" applyBorder="1">
      <alignment vertical="center"/>
    </xf>
    <xf numFmtId="0" fontId="10" fillId="2" borderId="26" xfId="2" applyFont="1" applyFill="1" applyBorder="1">
      <alignment vertical="center"/>
    </xf>
    <xf numFmtId="0" fontId="10" fillId="2" borderId="19" xfId="2" applyFont="1" applyFill="1" applyBorder="1" applyAlignment="1">
      <alignment vertical="center" justifyLastLine="1"/>
    </xf>
    <xf numFmtId="0" fontId="10" fillId="2" borderId="20" xfId="2" applyFont="1" applyFill="1" applyBorder="1" applyAlignment="1">
      <alignment vertical="center" justifyLastLine="1"/>
    </xf>
    <xf numFmtId="0" fontId="10" fillId="2" borderId="17" xfId="2" applyFont="1" applyFill="1" applyBorder="1" applyAlignment="1">
      <alignment horizontal="center" vertical="center"/>
    </xf>
    <xf numFmtId="0" fontId="10" fillId="2" borderId="17" xfId="2" applyFont="1" applyFill="1" applyBorder="1">
      <alignment vertical="center"/>
    </xf>
    <xf numFmtId="0" fontId="10" fillId="2" borderId="15" xfId="2" applyFont="1" applyFill="1" applyBorder="1">
      <alignment vertical="center"/>
    </xf>
    <xf numFmtId="0" fontId="10" fillId="2" borderId="16" xfId="2" applyFont="1" applyFill="1" applyBorder="1" applyAlignment="1">
      <alignment vertical="center" justifyLastLine="1"/>
    </xf>
    <xf numFmtId="0" fontId="10" fillId="2" borderId="17" xfId="2" applyFont="1" applyFill="1" applyBorder="1" applyAlignment="1">
      <alignment vertical="center" justifyLastLine="1"/>
    </xf>
    <xf numFmtId="0" fontId="10" fillId="2" borderId="25" xfId="2" applyFont="1" applyFill="1" applyBorder="1" applyAlignment="1">
      <alignment horizontal="center" vertical="center"/>
    </xf>
    <xf numFmtId="0" fontId="10" fillId="2" borderId="25" xfId="2" applyFont="1" applyFill="1" applyBorder="1">
      <alignment vertical="center"/>
    </xf>
    <xf numFmtId="0" fontId="10" fillId="2" borderId="23" xfId="2" applyFont="1" applyFill="1" applyBorder="1">
      <alignment vertical="center"/>
    </xf>
    <xf numFmtId="0" fontId="10" fillId="2" borderId="24" xfId="2" applyFont="1" applyFill="1" applyBorder="1" applyAlignment="1">
      <alignment vertical="center" justifyLastLine="1"/>
    </xf>
    <xf numFmtId="0" fontId="10" fillId="2" borderId="25" xfId="2" applyFont="1" applyFill="1" applyBorder="1" applyAlignment="1">
      <alignment vertical="center" justifyLastLine="1"/>
    </xf>
    <xf numFmtId="0" fontId="10" fillId="3" borderId="26" xfId="2" applyFont="1" applyFill="1" applyBorder="1" applyAlignment="1">
      <alignment horizontal="center" vertical="center" justifyLastLine="1"/>
    </xf>
    <xf numFmtId="0" fontId="10" fillId="3" borderId="15" xfId="2" applyFont="1" applyFill="1" applyBorder="1" applyAlignment="1">
      <alignment horizontal="center" vertical="center" justifyLastLine="1"/>
    </xf>
    <xf numFmtId="0" fontId="10" fillId="3" borderId="23" xfId="2" applyFont="1" applyFill="1" applyBorder="1" applyAlignment="1">
      <alignment horizontal="center" vertical="center" justifyLastLine="1"/>
    </xf>
    <xf numFmtId="0" fontId="6" fillId="0" borderId="13"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Fill="1" applyBorder="1">
      <alignment vertical="center"/>
    </xf>
    <xf numFmtId="0" fontId="5" fillId="2" borderId="0" xfId="2" applyFont="1" applyFill="1" applyAlignment="1">
      <alignment vertical="center"/>
    </xf>
    <xf numFmtId="0" fontId="5" fillId="3" borderId="0" xfId="2" applyFont="1" applyFill="1" applyAlignment="1">
      <alignment vertical="center"/>
    </xf>
    <xf numFmtId="38" fontId="10" fillId="2" borderId="3" xfId="4" applyFont="1" applyFill="1" applyBorder="1" applyAlignment="1">
      <alignment vertical="center"/>
    </xf>
    <xf numFmtId="0" fontId="6" fillId="2" borderId="0" xfId="2" applyFont="1" applyFill="1" applyAlignment="1">
      <alignment wrapText="1"/>
    </xf>
    <xf numFmtId="0" fontId="6" fillId="0" borderId="0" xfId="2" applyFont="1" applyFill="1" applyBorder="1" applyAlignment="1">
      <alignment horizontal="right"/>
    </xf>
    <xf numFmtId="0" fontId="6" fillId="0" borderId="0" xfId="2" applyFont="1" applyFill="1" applyAlignment="1">
      <alignment horizontal="right" vertical="top"/>
    </xf>
    <xf numFmtId="0" fontId="7" fillId="0" borderId="16" xfId="2" applyFont="1" applyFill="1" applyBorder="1" applyAlignment="1">
      <alignment horizontal="center" vertical="center"/>
    </xf>
    <xf numFmtId="0" fontId="17" fillId="2" borderId="26" xfId="2" applyFont="1" applyFill="1" applyBorder="1" applyAlignment="1">
      <alignment horizontal="center" vertical="center" justifyLastLine="1"/>
    </xf>
    <xf numFmtId="0" fontId="17" fillId="2" borderId="15" xfId="2" applyFont="1" applyFill="1" applyBorder="1" applyAlignment="1">
      <alignment horizontal="center" vertical="center" justifyLastLine="1"/>
    </xf>
    <xf numFmtId="0" fontId="17" fillId="2" borderId="23" xfId="2" applyFont="1" applyFill="1" applyBorder="1" applyAlignment="1">
      <alignment horizontal="center" vertical="center" justifyLastLine="1"/>
    </xf>
    <xf numFmtId="0" fontId="16" fillId="2" borderId="23"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6" fillId="2" borderId="39" xfId="2" applyFont="1" applyFill="1" applyBorder="1" applyAlignment="1">
      <alignment horizontal="center" vertical="center" wrapText="1"/>
    </xf>
    <xf numFmtId="0" fontId="6" fillId="2" borderId="0" xfId="2" applyFont="1" applyFill="1" applyBorder="1" applyAlignment="1">
      <alignment horizontal="right"/>
    </xf>
    <xf numFmtId="0" fontId="6" fillId="2" borderId="13" xfId="2" applyFont="1" applyFill="1" applyBorder="1" applyAlignment="1">
      <alignment horizontal="center" vertical="center"/>
    </xf>
    <xf numFmtId="0" fontId="6" fillId="2" borderId="0" xfId="2" applyFont="1" applyFill="1" applyAlignment="1">
      <alignment horizontal="right" vertical="top"/>
    </xf>
    <xf numFmtId="0" fontId="6" fillId="2" borderId="16" xfId="2" applyFont="1" applyFill="1" applyBorder="1" applyAlignment="1">
      <alignment horizontal="center" vertical="center"/>
    </xf>
    <xf numFmtId="0" fontId="6" fillId="2" borderId="16" xfId="2" applyFont="1" applyFill="1" applyBorder="1">
      <alignment vertical="center"/>
    </xf>
    <xf numFmtId="0" fontId="19" fillId="2" borderId="16" xfId="2" applyFont="1" applyFill="1" applyBorder="1" applyAlignment="1">
      <alignment horizontal="left" vertical="center" indent="2"/>
    </xf>
    <xf numFmtId="0" fontId="15" fillId="2" borderId="0" xfId="2" applyFont="1" applyFill="1" applyAlignment="1">
      <alignment horizontal="center" vertical="center"/>
    </xf>
    <xf numFmtId="0" fontId="21" fillId="2" borderId="19" xfId="2" applyFont="1" applyFill="1" applyBorder="1" applyAlignment="1">
      <alignment vertical="center" justifyLastLine="1"/>
    </xf>
    <xf numFmtId="0" fontId="21" fillId="2" borderId="16" xfId="2" applyFont="1" applyFill="1" applyBorder="1" applyAlignment="1">
      <alignment vertical="center" justifyLastLine="1"/>
    </xf>
    <xf numFmtId="0" fontId="15" fillId="2" borderId="0" xfId="2" applyFont="1" applyFill="1" applyAlignment="1">
      <alignment horizontal="left" vertical="center"/>
    </xf>
    <xf numFmtId="0" fontId="6" fillId="0" borderId="4" xfId="2" applyFont="1" applyFill="1" applyBorder="1" applyAlignment="1">
      <alignment horizontal="center" vertical="center"/>
    </xf>
    <xf numFmtId="0" fontId="6"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41" fontId="10" fillId="0" borderId="3" xfId="4" applyNumberFormat="1" applyFont="1" applyFill="1" applyBorder="1" applyAlignment="1">
      <alignment horizontal="right" vertical="center" indent="1"/>
    </xf>
    <xf numFmtId="0" fontId="11" fillId="3" borderId="0" xfId="2" applyFont="1" applyFill="1" applyBorder="1" applyAlignment="1">
      <alignment horizontal="center" vertical="center"/>
    </xf>
    <xf numFmtId="0" fontId="11" fillId="3" borderId="16" xfId="2" applyFont="1" applyFill="1" applyBorder="1" applyAlignment="1">
      <alignment horizontal="center" vertical="center"/>
    </xf>
    <xf numFmtId="0" fontId="6" fillId="2" borderId="1" xfId="2" applyFont="1" applyFill="1" applyBorder="1" applyAlignment="1">
      <alignment horizontal="center" vertical="center" justifyLastLine="1"/>
    </xf>
    <xf numFmtId="0" fontId="10" fillId="3" borderId="63" xfId="2" applyFont="1" applyFill="1" applyBorder="1" applyAlignment="1">
      <alignment horizontal="center" vertical="center"/>
    </xf>
    <xf numFmtId="0" fontId="10" fillId="3" borderId="61" xfId="2" applyFont="1" applyFill="1" applyBorder="1" applyAlignment="1">
      <alignment horizontal="center" vertical="center"/>
    </xf>
    <xf numFmtId="178" fontId="10" fillId="3" borderId="61" xfId="2" applyNumberFormat="1" applyFont="1" applyFill="1" applyBorder="1" applyAlignment="1">
      <alignment horizontal="center" vertical="center" justifyLastLine="1"/>
    </xf>
    <xf numFmtId="178" fontId="10" fillId="3" borderId="64" xfId="2" applyNumberFormat="1" applyFont="1" applyFill="1" applyBorder="1" applyAlignment="1">
      <alignment horizontal="center" vertical="center" justifyLastLine="1"/>
    </xf>
    <xf numFmtId="176" fontId="10" fillId="3" borderId="26" xfId="2" applyNumberFormat="1" applyFont="1" applyFill="1" applyBorder="1" applyAlignment="1">
      <alignment horizontal="center" vertical="center" justifyLastLine="1"/>
    </xf>
    <xf numFmtId="176" fontId="10" fillId="3" borderId="19" xfId="2" applyNumberFormat="1" applyFont="1" applyFill="1" applyBorder="1" applyAlignment="1">
      <alignment horizontal="center" vertical="center" justifyLastLine="1"/>
    </xf>
    <xf numFmtId="0" fontId="6" fillId="2" borderId="0" xfId="2" applyFont="1" applyFill="1" applyAlignment="1">
      <alignment horizontal="left" vertical="center" indent="1"/>
    </xf>
    <xf numFmtId="0" fontId="6" fillId="2" borderId="9" xfId="2" applyFont="1" applyFill="1" applyBorder="1" applyAlignment="1">
      <alignment horizontal="left" vertical="center" indent="1"/>
    </xf>
    <xf numFmtId="0" fontId="10" fillId="3" borderId="2" xfId="4" applyNumberFormat="1" applyFont="1" applyFill="1" applyBorder="1" applyAlignment="1">
      <alignment horizontal="right" vertical="center"/>
    </xf>
    <xf numFmtId="0" fontId="10" fillId="3" borderId="3" xfId="4" applyNumberFormat="1" applyFont="1" applyFill="1" applyBorder="1" applyAlignment="1">
      <alignment horizontal="right" vertical="center"/>
    </xf>
    <xf numFmtId="38" fontId="10" fillId="3" borderId="3" xfId="4" applyFont="1" applyFill="1" applyBorder="1" applyAlignment="1">
      <alignment horizontal="right" vertical="center"/>
    </xf>
    <xf numFmtId="179" fontId="10" fillId="3" borderId="0" xfId="2" applyNumberFormat="1" applyFont="1" applyFill="1" applyBorder="1" applyAlignment="1">
      <alignment horizontal="right" vertical="center"/>
    </xf>
    <xf numFmtId="176" fontId="6" fillId="3" borderId="0" xfId="2" applyNumberFormat="1" applyFont="1" applyFill="1" applyAlignment="1">
      <alignment horizontal="right" vertical="center"/>
    </xf>
    <xf numFmtId="0" fontId="6" fillId="2" borderId="30" xfId="2" applyFont="1" applyFill="1" applyBorder="1" applyAlignment="1">
      <alignment vertical="center" justifyLastLine="1"/>
    </xf>
    <xf numFmtId="0" fontId="6" fillId="2" borderId="22" xfId="2" applyFont="1" applyFill="1" applyBorder="1" applyAlignment="1">
      <alignment vertical="center" justifyLastLine="1"/>
    </xf>
    <xf numFmtId="0" fontId="6" fillId="2" borderId="0" xfId="2" applyFont="1" applyFill="1" applyAlignment="1">
      <alignment horizontal="left" vertical="center" wrapText="1" indent="1"/>
    </xf>
    <xf numFmtId="0" fontId="6" fillId="2" borderId="9" xfId="2" applyFont="1" applyFill="1" applyBorder="1" applyAlignment="1">
      <alignment horizontal="left" vertical="center" wrapText="1" indent="1"/>
    </xf>
    <xf numFmtId="179" fontId="10" fillId="3" borderId="2" xfId="2" applyNumberFormat="1" applyFont="1" applyFill="1" applyBorder="1" applyAlignment="1">
      <alignment horizontal="right" vertical="center"/>
    </xf>
    <xf numFmtId="179" fontId="10" fillId="3" borderId="3" xfId="2" applyNumberFormat="1" applyFont="1" applyFill="1" applyBorder="1" applyAlignment="1">
      <alignment horizontal="right" vertical="center"/>
    </xf>
    <xf numFmtId="0" fontId="10" fillId="2" borderId="2" xfId="2" applyFont="1" applyFill="1" applyBorder="1" applyAlignment="1">
      <alignment horizontal="center" vertical="center"/>
    </xf>
    <xf numFmtId="0" fontId="10" fillId="2" borderId="4" xfId="2" applyFont="1" applyFill="1" applyBorder="1" applyAlignment="1">
      <alignment horizontal="center" vertical="center"/>
    </xf>
    <xf numFmtId="0" fontId="6" fillId="2" borderId="31" xfId="2" applyFont="1" applyFill="1" applyBorder="1" applyAlignment="1">
      <alignment horizontal="right" vertical="center" justifyLastLine="1"/>
    </xf>
    <xf numFmtId="0" fontId="6" fillId="2" borderId="32" xfId="2" applyFont="1" applyFill="1" applyBorder="1" applyAlignment="1">
      <alignment horizontal="right" vertical="center" justifyLastLine="1"/>
    </xf>
    <xf numFmtId="38" fontId="6" fillId="2" borderId="45" xfId="4" applyFont="1" applyFill="1" applyBorder="1" applyAlignment="1">
      <alignment vertical="center" shrinkToFit="1"/>
    </xf>
    <xf numFmtId="38" fontId="6" fillId="2" borderId="46" xfId="4" applyFont="1" applyFill="1" applyBorder="1" applyAlignment="1">
      <alignment vertical="center" shrinkToFit="1"/>
    </xf>
    <xf numFmtId="38" fontId="10" fillId="2" borderId="56" xfId="3" applyFont="1" applyFill="1" applyBorder="1" applyAlignment="1">
      <alignment vertical="center" shrinkToFit="1"/>
    </xf>
    <xf numFmtId="38" fontId="10" fillId="2" borderId="32" xfId="3" applyFont="1" applyFill="1" applyBorder="1" applyAlignment="1">
      <alignment vertical="center" shrinkToFit="1"/>
    </xf>
    <xf numFmtId="38" fontId="10" fillId="2" borderId="56" xfId="4" applyFont="1" applyFill="1" applyBorder="1" applyAlignment="1">
      <alignment vertical="center" shrinkToFit="1"/>
    </xf>
    <xf numFmtId="38" fontId="10" fillId="2" borderId="30" xfId="4" applyFont="1" applyFill="1" applyBorder="1" applyAlignment="1">
      <alignment vertical="center" shrinkToFit="1"/>
    </xf>
    <xf numFmtId="38" fontId="10" fillId="2" borderId="57" xfId="4" applyFont="1" applyFill="1" applyBorder="1" applyAlignment="1">
      <alignment vertical="center" shrinkToFit="1"/>
    </xf>
    <xf numFmtId="38" fontId="10" fillId="2" borderId="58" xfId="4" applyFont="1" applyFill="1" applyBorder="1" applyAlignment="1">
      <alignment vertical="center" shrinkToFit="1"/>
    </xf>
    <xf numFmtId="38" fontId="10" fillId="2" borderId="59" xfId="4" applyFont="1" applyFill="1" applyBorder="1" applyAlignment="1">
      <alignment vertical="center" shrinkToFit="1"/>
    </xf>
    <xf numFmtId="38" fontId="10" fillId="2" borderId="31" xfId="2" applyNumberFormat="1" applyFont="1" applyFill="1" applyBorder="1" applyAlignment="1">
      <alignment vertical="center" shrinkToFit="1"/>
    </xf>
    <xf numFmtId="0" fontId="10" fillId="2" borderId="22" xfId="2" applyFont="1" applyFill="1" applyBorder="1" applyAlignment="1">
      <alignment vertical="center" shrinkToFit="1"/>
    </xf>
    <xf numFmtId="38" fontId="10" fillId="2" borderId="54" xfId="4" applyFont="1" applyFill="1" applyBorder="1" applyAlignment="1">
      <alignment vertical="center" shrinkToFit="1"/>
    </xf>
    <xf numFmtId="38" fontId="10" fillId="2" borderId="53" xfId="4" applyFont="1" applyFill="1" applyBorder="1" applyAlignment="1">
      <alignment vertical="center" shrinkToFit="1"/>
    </xf>
    <xf numFmtId="38" fontId="10" fillId="2" borderId="55" xfId="4" applyFont="1" applyFill="1" applyBorder="1" applyAlignment="1">
      <alignment vertical="center" shrinkToFit="1"/>
    </xf>
    <xf numFmtId="0" fontId="6" fillId="2" borderId="15" xfId="2" applyFont="1" applyFill="1" applyBorder="1" applyAlignment="1">
      <alignment vertical="center" wrapText="1" shrinkToFit="1"/>
    </xf>
    <xf numFmtId="0" fontId="6" fillId="2" borderId="17" xfId="2" applyFont="1" applyFill="1" applyBorder="1" applyAlignment="1">
      <alignment vertical="center" wrapText="1" shrinkToFit="1"/>
    </xf>
    <xf numFmtId="38" fontId="10" fillId="4" borderId="42" xfId="3" applyFont="1" applyFill="1" applyBorder="1" applyAlignment="1">
      <alignment vertical="center" shrinkToFit="1"/>
    </xf>
    <xf numFmtId="38" fontId="10" fillId="4" borderId="37" xfId="3" applyFont="1" applyFill="1" applyBorder="1" applyAlignment="1">
      <alignment vertical="center" shrinkToFit="1"/>
    </xf>
    <xf numFmtId="38" fontId="10" fillId="3" borderId="42" xfId="4" applyFont="1" applyFill="1" applyBorder="1" applyAlignment="1">
      <alignment vertical="center" shrinkToFit="1"/>
    </xf>
    <xf numFmtId="38" fontId="10" fillId="3" borderId="37" xfId="4" applyFont="1" applyFill="1" applyBorder="1" applyAlignment="1">
      <alignment vertical="center" shrinkToFit="1"/>
    </xf>
    <xf numFmtId="38" fontId="10" fillId="3" borderId="21" xfId="4" applyFont="1" applyFill="1" applyBorder="1" applyAlignment="1">
      <alignment vertical="center" shrinkToFit="1"/>
    </xf>
    <xf numFmtId="38" fontId="10" fillId="2" borderId="29" xfId="4" applyFont="1" applyFill="1" applyBorder="1" applyAlignment="1">
      <alignment vertical="center" shrinkToFit="1"/>
    </xf>
    <xf numFmtId="38" fontId="10" fillId="2" borderId="35" xfId="4" applyFont="1" applyFill="1" applyBorder="1" applyAlignment="1">
      <alignment vertical="center" shrinkToFit="1"/>
    </xf>
    <xf numFmtId="38" fontId="6" fillId="2" borderId="52" xfId="4" applyFont="1" applyFill="1" applyBorder="1" applyAlignment="1">
      <alignment vertical="center" justifyLastLine="1"/>
    </xf>
    <xf numFmtId="38" fontId="6" fillId="2" borderId="53" xfId="4" applyFont="1" applyFill="1" applyBorder="1" applyAlignment="1">
      <alignment vertical="center" justifyLastLine="1"/>
    </xf>
    <xf numFmtId="0" fontId="6" fillId="2" borderId="2" xfId="2" applyFont="1" applyFill="1" applyBorder="1" applyAlignment="1">
      <alignment horizontal="right" vertical="center" justifyLastLine="1"/>
    </xf>
    <xf numFmtId="0" fontId="6" fillId="2" borderId="3" xfId="2" applyFont="1" applyFill="1" applyBorder="1" applyAlignment="1">
      <alignment horizontal="right" vertical="center" justifyLastLine="1"/>
    </xf>
    <xf numFmtId="38" fontId="10" fillId="2" borderId="52" xfId="3" applyFont="1" applyFill="1" applyBorder="1" applyAlignment="1">
      <alignment vertical="center" shrinkToFit="1"/>
    </xf>
    <xf numFmtId="38" fontId="10" fillId="2" borderId="53" xfId="3" applyFont="1" applyFill="1" applyBorder="1" applyAlignment="1">
      <alignment vertical="center" shrinkToFit="1"/>
    </xf>
    <xf numFmtId="38" fontId="10" fillId="2" borderId="52" xfId="4" applyFont="1" applyFill="1" applyBorder="1" applyAlignment="1">
      <alignment vertical="center" shrinkToFit="1"/>
    </xf>
    <xf numFmtId="38" fontId="6" fillId="2" borderId="42" xfId="4" applyFont="1" applyFill="1" applyBorder="1" applyAlignment="1">
      <alignment vertical="center" shrinkToFit="1"/>
    </xf>
    <xf numFmtId="38" fontId="6" fillId="2" borderId="37" xfId="4" applyFont="1" applyFill="1" applyBorder="1" applyAlignment="1">
      <alignment vertical="center" shrinkToFit="1"/>
    </xf>
    <xf numFmtId="0" fontId="6" fillId="2" borderId="23" xfId="2" applyFont="1" applyFill="1" applyBorder="1" applyAlignment="1">
      <alignment vertical="center" wrapText="1" shrinkToFit="1"/>
    </xf>
    <xf numFmtId="0" fontId="6" fillId="2" borderId="25" xfId="2" applyFont="1" applyFill="1" applyBorder="1" applyAlignment="1">
      <alignment vertical="center" wrapText="1" shrinkToFit="1"/>
    </xf>
    <xf numFmtId="38" fontId="10" fillId="4" borderId="45" xfId="3" applyFont="1" applyFill="1" applyBorder="1" applyAlignment="1">
      <alignment vertical="center" shrinkToFit="1"/>
    </xf>
    <xf numFmtId="38" fontId="10" fillId="4" borderId="46" xfId="3" applyFont="1" applyFill="1" applyBorder="1" applyAlignment="1">
      <alignment vertical="center" shrinkToFit="1"/>
    </xf>
    <xf numFmtId="38" fontId="10" fillId="3" borderId="45" xfId="4" applyFont="1" applyFill="1" applyBorder="1" applyAlignment="1">
      <alignment vertical="center" shrinkToFit="1"/>
    </xf>
    <xf numFmtId="38" fontId="10" fillId="3" borderId="46" xfId="4" applyFont="1" applyFill="1" applyBorder="1" applyAlignment="1">
      <alignment vertical="center" shrinkToFit="1"/>
    </xf>
    <xf numFmtId="38" fontId="10" fillId="3" borderId="43" xfId="4" applyFont="1" applyFill="1" applyBorder="1" applyAlignment="1">
      <alignment vertical="center" shrinkToFit="1"/>
    </xf>
    <xf numFmtId="38" fontId="10" fillId="2" borderId="50" xfId="4" applyFont="1" applyFill="1" applyBorder="1" applyAlignment="1">
      <alignment vertical="center" shrinkToFit="1"/>
    </xf>
    <xf numFmtId="38" fontId="10" fillId="2" borderId="44" xfId="4" applyFont="1" applyFill="1" applyBorder="1" applyAlignment="1">
      <alignment vertical="center" shrinkToFit="1"/>
    </xf>
    <xf numFmtId="38" fontId="6" fillId="2" borderId="42" xfId="4" applyFont="1" applyFill="1" applyBorder="1" applyAlignment="1">
      <alignment vertical="center" justifyLastLine="1"/>
    </xf>
    <xf numFmtId="38" fontId="6" fillId="2" borderId="37" xfId="4" applyFont="1" applyFill="1" applyBorder="1" applyAlignment="1">
      <alignment vertical="center" justifyLastLine="1"/>
    </xf>
    <xf numFmtId="0" fontId="6" fillId="2" borderId="15" xfId="2" applyFont="1" applyFill="1" applyBorder="1" applyAlignment="1">
      <alignment vertical="center" justifyLastLine="1"/>
    </xf>
    <xf numFmtId="0" fontId="6" fillId="2" borderId="17" xfId="2" applyFont="1" applyFill="1" applyBorder="1" applyAlignment="1">
      <alignment vertical="center" justifyLastLine="1"/>
    </xf>
    <xf numFmtId="0" fontId="6" fillId="2" borderId="15" xfId="2" applyFont="1" applyFill="1" applyBorder="1" applyAlignment="1">
      <alignment vertical="center" wrapText="1" justifyLastLine="1"/>
    </xf>
    <xf numFmtId="0" fontId="6" fillId="2" borderId="26" xfId="2" applyFont="1" applyFill="1" applyBorder="1" applyAlignment="1">
      <alignment vertical="center" justifyLastLine="1"/>
    </xf>
    <xf numFmtId="0" fontId="6" fillId="2" borderId="20" xfId="2" applyFont="1" applyFill="1" applyBorder="1" applyAlignment="1">
      <alignment vertical="center" justifyLastLine="1"/>
    </xf>
    <xf numFmtId="38" fontId="10" fillId="4" borderId="18" xfId="3" applyFont="1" applyFill="1" applyBorder="1" applyAlignment="1">
      <alignment vertical="center" shrinkToFit="1"/>
    </xf>
    <xf numFmtId="38" fontId="10" fillId="4" borderId="51" xfId="3" applyFont="1" applyFill="1" applyBorder="1" applyAlignment="1">
      <alignment vertical="center" shrinkToFit="1"/>
    </xf>
    <xf numFmtId="38" fontId="10" fillId="3" borderId="18" xfId="4" applyFont="1" applyFill="1" applyBorder="1" applyAlignment="1">
      <alignment vertical="center" shrinkToFit="1"/>
    </xf>
    <xf numFmtId="38" fontId="10" fillId="3" borderId="51" xfId="4" applyFont="1" applyFill="1" applyBorder="1" applyAlignment="1">
      <alignment vertical="center" shrinkToFit="1"/>
    </xf>
    <xf numFmtId="38" fontId="10" fillId="3" borderId="34" xfId="4" applyFont="1" applyFill="1" applyBorder="1" applyAlignment="1">
      <alignment vertical="center" shrinkToFit="1"/>
    </xf>
    <xf numFmtId="38" fontId="10" fillId="2" borderId="28" xfId="4" applyFont="1" applyFill="1" applyBorder="1" applyAlignment="1">
      <alignment vertical="center" shrinkToFit="1"/>
    </xf>
    <xf numFmtId="38" fontId="10" fillId="2" borderId="27" xfId="4" applyFont="1" applyFill="1" applyBorder="1" applyAlignment="1">
      <alignment vertical="center" shrinkToFit="1"/>
    </xf>
    <xf numFmtId="38" fontId="6" fillId="2" borderId="18" xfId="4" applyFont="1" applyFill="1" applyBorder="1" applyAlignment="1">
      <alignment vertical="center" justifyLastLine="1"/>
    </xf>
    <xf numFmtId="38" fontId="6" fillId="2" borderId="51" xfId="4" applyFont="1" applyFill="1" applyBorder="1" applyAlignment="1">
      <alignment vertical="center" justifyLastLine="1"/>
    </xf>
    <xf numFmtId="38" fontId="10" fillId="2" borderId="2" xfId="3" applyFont="1" applyFill="1" applyBorder="1" applyAlignment="1">
      <alignment vertical="center" shrinkToFit="1"/>
    </xf>
    <xf numFmtId="38" fontId="10" fillId="2" borderId="4" xfId="3" applyFont="1" applyFill="1" applyBorder="1" applyAlignment="1">
      <alignment vertical="center" shrinkToFit="1"/>
    </xf>
    <xf numFmtId="38" fontId="10" fillId="2" borderId="2" xfId="4" applyFont="1" applyFill="1" applyBorder="1" applyAlignment="1">
      <alignment vertical="center" shrinkToFit="1"/>
    </xf>
    <xf numFmtId="38" fontId="10" fillId="2" borderId="4" xfId="4" applyFont="1" applyFill="1" applyBorder="1" applyAlignment="1">
      <alignment vertical="center" shrinkToFit="1"/>
    </xf>
    <xf numFmtId="38" fontId="10" fillId="2" borderId="14" xfId="4" applyFont="1" applyFill="1" applyBorder="1" applyAlignment="1">
      <alignment vertical="center" shrinkToFit="1"/>
    </xf>
    <xf numFmtId="38" fontId="10" fillId="2" borderId="47" xfId="4" applyFont="1" applyFill="1" applyBorder="1" applyAlignment="1">
      <alignment vertical="center" shrinkToFit="1"/>
    </xf>
    <xf numFmtId="38" fontId="10" fillId="2" borderId="48" xfId="4" applyFont="1" applyFill="1" applyBorder="1" applyAlignment="1">
      <alignment vertical="center" shrinkToFit="1"/>
    </xf>
    <xf numFmtId="38" fontId="10" fillId="2" borderId="3" xfId="4" applyFont="1" applyFill="1" applyBorder="1" applyAlignment="1">
      <alignment vertical="center" shrinkToFit="1"/>
    </xf>
    <xf numFmtId="38" fontId="10" fillId="2" borderId="2" xfId="4" applyFont="1" applyFill="1" applyBorder="1" applyAlignment="1">
      <alignment vertical="center" justifyLastLine="1"/>
    </xf>
    <xf numFmtId="38" fontId="10" fillId="2" borderId="4" xfId="4" applyFont="1" applyFill="1" applyBorder="1" applyAlignment="1">
      <alignment vertical="center" justifyLastLine="1"/>
    </xf>
    <xf numFmtId="38" fontId="10" fillId="2" borderId="37" xfId="4" applyFont="1" applyFill="1" applyBorder="1" applyAlignment="1">
      <alignment vertical="center" shrinkToFit="1"/>
    </xf>
    <xf numFmtId="0" fontId="6" fillId="2" borderId="23" xfId="2" applyFont="1" applyFill="1" applyBorder="1" applyAlignment="1">
      <alignment vertical="center" justifyLastLine="1"/>
    </xf>
    <xf numFmtId="0" fontId="6" fillId="2" borderId="25" xfId="2" applyFont="1" applyFill="1" applyBorder="1" applyAlignment="1">
      <alignment vertical="center" justifyLastLine="1"/>
    </xf>
    <xf numFmtId="38" fontId="10" fillId="3" borderId="15" xfId="4" applyFont="1" applyFill="1" applyBorder="1" applyAlignment="1">
      <alignment vertical="center" shrinkToFit="1"/>
    </xf>
    <xf numFmtId="38" fontId="10" fillId="3" borderId="17" xfId="4" applyFont="1" applyFill="1" applyBorder="1" applyAlignment="1">
      <alignment vertical="center" shrinkToFit="1"/>
    </xf>
    <xf numFmtId="38" fontId="10" fillId="2" borderId="46" xfId="4" applyFont="1" applyFill="1" applyBorder="1" applyAlignment="1">
      <alignment vertical="center" shrinkToFit="1"/>
    </xf>
    <xf numFmtId="38" fontId="6" fillId="2" borderId="45" xfId="4" applyFont="1" applyFill="1" applyBorder="1" applyAlignment="1">
      <alignment vertical="center" justifyLastLine="1"/>
    </xf>
    <xf numFmtId="38" fontId="6" fillId="2" borderId="46" xfId="4" applyFont="1" applyFill="1" applyBorder="1" applyAlignment="1">
      <alignment vertical="center" justifyLastLine="1"/>
    </xf>
    <xf numFmtId="0" fontId="6" fillId="2" borderId="26" xfId="2" applyFont="1" applyFill="1" applyBorder="1" applyAlignment="1">
      <alignment vertical="center" wrapText="1" shrinkToFit="1"/>
    </xf>
    <xf numFmtId="0" fontId="6" fillId="2" borderId="20" xfId="2" applyFont="1" applyFill="1" applyBorder="1" applyAlignment="1">
      <alignment vertical="center" shrinkToFit="1"/>
    </xf>
    <xf numFmtId="38" fontId="10" fillId="4" borderId="40" xfId="3" applyFont="1" applyFill="1" applyBorder="1" applyAlignment="1">
      <alignment vertical="center" shrinkToFit="1"/>
    </xf>
    <xf numFmtId="38" fontId="10" fillId="4" borderId="41" xfId="3" applyFont="1" applyFill="1" applyBorder="1" applyAlignment="1">
      <alignment vertical="center" shrinkToFit="1"/>
    </xf>
    <xf numFmtId="38" fontId="10" fillId="3" borderId="40" xfId="4" applyFont="1" applyFill="1" applyBorder="1" applyAlignment="1">
      <alignment vertical="center" shrinkToFit="1"/>
    </xf>
    <xf numFmtId="38" fontId="10" fillId="3" borderId="41" xfId="4" applyFont="1" applyFill="1" applyBorder="1" applyAlignment="1">
      <alignment vertical="center" shrinkToFit="1"/>
    </xf>
    <xf numFmtId="38" fontId="10" fillId="3" borderId="36" xfId="4" applyFont="1" applyFill="1" applyBorder="1" applyAlignment="1">
      <alignment vertical="center" shrinkToFit="1"/>
    </xf>
    <xf numFmtId="38" fontId="10" fillId="2" borderId="49" xfId="4" applyFont="1" applyFill="1" applyBorder="1" applyAlignment="1">
      <alignment vertical="center" shrinkToFit="1"/>
    </xf>
    <xf numFmtId="38" fontId="10" fillId="2" borderId="41" xfId="4" applyFont="1" applyFill="1" applyBorder="1" applyAlignment="1">
      <alignment vertical="center" shrinkToFit="1"/>
    </xf>
    <xf numFmtId="38" fontId="6" fillId="2" borderId="40" xfId="4" applyFont="1" applyFill="1" applyBorder="1" applyAlignment="1">
      <alignment vertical="center" justifyLastLine="1"/>
    </xf>
    <xf numFmtId="38" fontId="6" fillId="2" borderId="41" xfId="4" applyFont="1" applyFill="1" applyBorder="1" applyAlignment="1">
      <alignment vertical="center" justifyLastLine="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5" xfId="2" applyFont="1" applyFill="1" applyBorder="1" applyAlignment="1">
      <alignment horizontal="center" vertical="center" justifyLastLine="1"/>
    </xf>
    <xf numFmtId="0" fontId="6" fillId="2" borderId="7" xfId="2" applyFont="1" applyFill="1" applyBorder="1" applyAlignment="1">
      <alignment horizontal="center" vertical="center" justifyLastLine="1"/>
    </xf>
    <xf numFmtId="0" fontId="6" fillId="2" borderId="8" xfId="2" applyFont="1" applyFill="1" applyBorder="1" applyAlignment="1">
      <alignment horizontal="center" vertical="center" justifyLastLine="1"/>
    </xf>
    <xf numFmtId="0" fontId="6" fillId="2" borderId="9" xfId="2" applyFont="1" applyFill="1" applyBorder="1" applyAlignment="1">
      <alignment horizontal="center" vertical="center" justifyLastLine="1"/>
    </xf>
    <xf numFmtId="0" fontId="6" fillId="2" borderId="10" xfId="2" applyFont="1" applyFill="1" applyBorder="1" applyAlignment="1">
      <alignment horizontal="center" vertical="center" justifyLastLine="1"/>
    </xf>
    <xf numFmtId="0" fontId="6" fillId="2" borderId="12" xfId="2" applyFont="1" applyFill="1" applyBorder="1" applyAlignment="1">
      <alignment horizontal="center" vertical="center" justifyLastLine="1"/>
    </xf>
    <xf numFmtId="0" fontId="6" fillId="2" borderId="6" xfId="2" applyFont="1" applyFill="1" applyBorder="1" applyAlignment="1">
      <alignment horizontal="center" vertical="center" justifyLastLine="1"/>
    </xf>
    <xf numFmtId="0" fontId="6" fillId="2" borderId="0" xfId="2" applyFont="1" applyFill="1" applyBorder="1" applyAlignment="1">
      <alignment horizontal="center" vertical="center" justifyLastLine="1"/>
    </xf>
    <xf numFmtId="0" fontId="6" fillId="2" borderId="11" xfId="2" applyFont="1" applyFill="1" applyBorder="1" applyAlignment="1">
      <alignment horizontal="center" vertical="center" justifyLastLine="1"/>
    </xf>
    <xf numFmtId="0" fontId="6" fillId="2" borderId="26"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20" xfId="2" applyFont="1" applyFill="1" applyBorder="1" applyAlignment="1">
      <alignment horizontal="center" vertical="center"/>
    </xf>
    <xf numFmtId="178" fontId="6" fillId="2" borderId="6" xfId="2" applyNumberFormat="1" applyFont="1" applyFill="1" applyBorder="1" applyAlignment="1">
      <alignment horizontal="center" vertical="center" justifyLastLine="1"/>
    </xf>
    <xf numFmtId="178" fontId="6" fillId="2" borderId="7" xfId="2" applyNumberFormat="1" applyFont="1" applyFill="1" applyBorder="1" applyAlignment="1">
      <alignment horizontal="center" vertical="center" justifyLastLine="1"/>
    </xf>
    <xf numFmtId="178" fontId="6" fillId="2" borderId="0" xfId="2" applyNumberFormat="1" applyFont="1" applyFill="1" applyBorder="1" applyAlignment="1">
      <alignment horizontal="center" vertical="center" justifyLastLine="1"/>
    </xf>
    <xf numFmtId="178" fontId="6" fillId="2" borderId="9" xfId="2" applyNumberFormat="1" applyFont="1" applyFill="1" applyBorder="1" applyAlignment="1">
      <alignment horizontal="center" vertical="center" justifyLastLine="1"/>
    </xf>
    <xf numFmtId="178" fontId="6" fillId="2" borderId="11" xfId="2" applyNumberFormat="1" applyFont="1" applyFill="1" applyBorder="1" applyAlignment="1">
      <alignment horizontal="center" vertical="center" justifyLastLine="1"/>
    </xf>
    <xf numFmtId="178" fontId="6" fillId="2" borderId="12" xfId="2" applyNumberFormat="1" applyFont="1" applyFill="1" applyBorder="1" applyAlignment="1">
      <alignment horizontal="center" vertical="center" justifyLastLine="1"/>
    </xf>
    <xf numFmtId="180" fontId="6" fillId="3" borderId="15" xfId="2" applyNumberFormat="1" applyFont="1" applyFill="1" applyBorder="1" applyAlignment="1">
      <alignment horizontal="center" vertical="center" justifyLastLine="1"/>
    </xf>
    <xf numFmtId="180" fontId="6" fillId="3" borderId="29" xfId="2" applyNumberFormat="1" applyFont="1" applyFill="1" applyBorder="1" applyAlignment="1">
      <alignment horizontal="center" vertical="center" justifyLastLine="1"/>
    </xf>
    <xf numFmtId="180" fontId="6" fillId="3" borderId="35" xfId="2" applyNumberFormat="1" applyFont="1" applyFill="1" applyBorder="1" applyAlignment="1">
      <alignment horizontal="center" vertical="center" justifyLastLine="1"/>
    </xf>
    <xf numFmtId="180" fontId="6" fillId="3" borderId="17" xfId="2" applyNumberFormat="1" applyFont="1" applyFill="1" applyBorder="1" applyAlignment="1">
      <alignment horizontal="center" vertical="center" justifyLastLine="1"/>
    </xf>
    <xf numFmtId="0" fontId="6" fillId="2" borderId="1" xfId="2" applyFont="1" applyFill="1" applyBorder="1" applyAlignment="1">
      <alignment horizontal="center" vertical="center" shrinkToFit="1"/>
    </xf>
    <xf numFmtId="176" fontId="10" fillId="3" borderId="61" xfId="2" applyNumberFormat="1" applyFont="1" applyFill="1" applyBorder="1" applyAlignment="1">
      <alignment horizontal="center" vertical="center" justifyLastLine="1"/>
    </xf>
    <xf numFmtId="176" fontId="10" fillId="3" borderId="15" xfId="2" applyNumberFormat="1" applyFont="1" applyFill="1" applyBorder="1" applyAlignment="1">
      <alignment horizontal="center" vertical="center" justifyLastLine="1"/>
    </xf>
    <xf numFmtId="176" fontId="10" fillId="3" borderId="62" xfId="2" applyNumberFormat="1" applyFont="1" applyFill="1" applyBorder="1" applyAlignment="1">
      <alignment horizontal="center" vertical="center" justifyLastLine="1"/>
    </xf>
    <xf numFmtId="176" fontId="10" fillId="3" borderId="23" xfId="2" applyNumberFormat="1" applyFont="1" applyFill="1" applyBorder="1" applyAlignment="1">
      <alignment horizontal="center" vertical="center" justifyLastLine="1"/>
    </xf>
    <xf numFmtId="176" fontId="10" fillId="3" borderId="16" xfId="2" applyNumberFormat="1" applyFont="1" applyFill="1" applyBorder="1" applyAlignment="1">
      <alignment horizontal="center" vertical="center" justifyLastLine="1"/>
    </xf>
    <xf numFmtId="176" fontId="10" fillId="3" borderId="24" xfId="2" applyNumberFormat="1" applyFont="1" applyFill="1" applyBorder="1" applyAlignment="1">
      <alignment horizontal="center" vertical="center" justifyLastLine="1"/>
    </xf>
    <xf numFmtId="176" fontId="10" fillId="3" borderId="60" xfId="2" applyNumberFormat="1" applyFont="1" applyFill="1" applyBorder="1" applyAlignment="1">
      <alignment horizontal="center" vertical="center" justifyLastLine="1"/>
    </xf>
    <xf numFmtId="0" fontId="5" fillId="2" borderId="0" xfId="2" applyFont="1" applyFill="1" applyAlignment="1">
      <alignment horizontal="right" vertical="center" inden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77" fontId="11" fillId="3" borderId="33" xfId="0" applyNumberFormat="1" applyFont="1" applyFill="1" applyBorder="1" applyAlignment="1">
      <alignment horizontal="center" vertical="center" shrinkToFit="1"/>
    </xf>
    <xf numFmtId="177" fontId="11" fillId="3" borderId="3" xfId="0" applyNumberFormat="1" applyFont="1" applyFill="1" applyBorder="1" applyAlignment="1">
      <alignment horizontal="center" vertical="center" shrinkToFit="1"/>
    </xf>
    <xf numFmtId="0" fontId="11" fillId="3" borderId="3" xfId="2" applyFont="1" applyFill="1" applyBorder="1" applyAlignment="1">
      <alignment horizontal="center" vertical="center" shrinkToFit="1"/>
    </xf>
    <xf numFmtId="0" fontId="11" fillId="3" borderId="4" xfId="2" applyFont="1" applyFill="1" applyBorder="1" applyAlignment="1">
      <alignment horizontal="center" vertical="center" shrinkToFit="1"/>
    </xf>
    <xf numFmtId="177" fontId="14" fillId="2" borderId="33" xfId="0" applyNumberFormat="1" applyFont="1" applyFill="1" applyBorder="1" applyAlignment="1">
      <alignment horizontal="center" vertical="center" shrinkToFit="1"/>
    </xf>
    <xf numFmtId="177" fontId="14" fillId="2" borderId="3" xfId="0" applyNumberFormat="1" applyFont="1" applyFill="1" applyBorder="1" applyAlignment="1">
      <alignment horizontal="center" vertical="center" shrinkToFit="1"/>
    </xf>
    <xf numFmtId="0" fontId="13" fillId="2" borderId="3" xfId="2" applyFont="1" applyFill="1" applyBorder="1" applyAlignment="1">
      <alignment horizontal="center" vertical="center" shrinkToFit="1"/>
    </xf>
    <xf numFmtId="0" fontId="13" fillId="2" borderId="4" xfId="2" applyFont="1" applyFill="1" applyBorder="1" applyAlignment="1">
      <alignment horizontal="center" vertical="center" shrinkToFit="1"/>
    </xf>
    <xf numFmtId="176" fontId="17" fillId="2" borderId="61" xfId="2" applyNumberFormat="1" applyFont="1" applyFill="1" applyBorder="1" applyAlignment="1">
      <alignment horizontal="center" vertical="center" justifyLastLine="1"/>
    </xf>
    <xf numFmtId="176" fontId="17" fillId="2" borderId="15" xfId="2" applyNumberFormat="1" applyFont="1" applyFill="1" applyBorder="1" applyAlignment="1">
      <alignment horizontal="center" vertical="center" justifyLastLine="1"/>
    </xf>
    <xf numFmtId="176" fontId="17" fillId="2" borderId="16" xfId="2" applyNumberFormat="1" applyFont="1" applyFill="1" applyBorder="1" applyAlignment="1">
      <alignment horizontal="center" vertical="center" justifyLastLine="1"/>
    </xf>
    <xf numFmtId="178" fontId="17" fillId="2" borderId="61" xfId="2" applyNumberFormat="1" applyFont="1" applyFill="1" applyBorder="1" applyAlignment="1">
      <alignment horizontal="center" vertical="center" justifyLastLine="1"/>
    </xf>
    <xf numFmtId="176" fontId="17" fillId="2" borderId="62" xfId="2" applyNumberFormat="1" applyFont="1" applyFill="1" applyBorder="1" applyAlignment="1">
      <alignment horizontal="center" vertical="center" justifyLastLine="1"/>
    </xf>
    <xf numFmtId="176" fontId="17" fillId="2" borderId="23" xfId="2" applyNumberFormat="1" applyFont="1" applyFill="1" applyBorder="1" applyAlignment="1">
      <alignment horizontal="center" vertical="center" justifyLastLine="1"/>
    </xf>
    <xf numFmtId="176" fontId="17" fillId="2" borderId="24" xfId="2" applyNumberFormat="1" applyFont="1" applyFill="1" applyBorder="1" applyAlignment="1">
      <alignment horizontal="center" vertical="center" justifyLastLine="1"/>
    </xf>
    <xf numFmtId="178" fontId="17" fillId="2" borderId="64" xfId="2" applyNumberFormat="1" applyFont="1" applyFill="1" applyBorder="1" applyAlignment="1">
      <alignment horizontal="center" vertical="center" justifyLastLine="1"/>
    </xf>
    <xf numFmtId="176" fontId="17" fillId="2" borderId="60" xfId="2" applyNumberFormat="1" applyFont="1" applyFill="1" applyBorder="1" applyAlignment="1">
      <alignment horizontal="center" vertical="center" justifyLastLine="1"/>
    </xf>
    <xf numFmtId="176" fontId="17" fillId="2" borderId="26" xfId="2" applyNumberFormat="1" applyFont="1" applyFill="1" applyBorder="1" applyAlignment="1">
      <alignment horizontal="center" vertical="center" justifyLastLine="1"/>
    </xf>
    <xf numFmtId="176" fontId="17" fillId="2" borderId="19" xfId="2" applyNumberFormat="1" applyFont="1" applyFill="1" applyBorder="1" applyAlignment="1">
      <alignment horizontal="center" vertical="center" justifyLastLine="1"/>
    </xf>
    <xf numFmtId="0" fontId="17" fillId="2" borderId="63" xfId="2" applyFont="1" applyFill="1" applyBorder="1" applyAlignment="1">
      <alignment horizontal="center" vertical="center"/>
    </xf>
    <xf numFmtId="0" fontId="17" fillId="2" borderId="61" xfId="2" applyFont="1" applyFill="1" applyBorder="1" applyAlignment="1">
      <alignment horizontal="center" vertical="center"/>
    </xf>
    <xf numFmtId="180" fontId="6" fillId="2" borderId="15" xfId="2" applyNumberFormat="1" applyFont="1" applyFill="1" applyBorder="1" applyAlignment="1">
      <alignment horizontal="center" vertical="center" justifyLastLine="1"/>
    </xf>
    <xf numFmtId="180" fontId="6" fillId="2" borderId="29" xfId="2" applyNumberFormat="1" applyFont="1" applyFill="1" applyBorder="1" applyAlignment="1">
      <alignment horizontal="center" vertical="center" justifyLastLine="1"/>
    </xf>
    <xf numFmtId="180" fontId="6" fillId="2" borderId="35" xfId="2" applyNumberFormat="1" applyFont="1" applyFill="1" applyBorder="1" applyAlignment="1">
      <alignment horizontal="center" vertical="center" justifyLastLine="1"/>
    </xf>
    <xf numFmtId="180" fontId="6" fillId="2" borderId="17" xfId="2" applyNumberFormat="1" applyFont="1" applyFill="1" applyBorder="1" applyAlignment="1">
      <alignment horizontal="center" vertical="center" justifyLastLine="1"/>
    </xf>
    <xf numFmtId="38" fontId="17" fillId="2" borderId="40" xfId="3" applyFont="1" applyFill="1" applyBorder="1" applyAlignment="1">
      <alignment vertical="center" shrinkToFit="1"/>
    </xf>
    <xf numFmtId="38" fontId="17" fillId="2" borderId="41" xfId="3" applyFont="1" applyFill="1" applyBorder="1" applyAlignment="1">
      <alignment vertical="center" shrinkToFit="1"/>
    </xf>
    <xf numFmtId="38" fontId="17" fillId="2" borderId="40" xfId="4" applyFont="1" applyFill="1" applyBorder="1" applyAlignment="1">
      <alignment vertical="center" shrinkToFit="1"/>
    </xf>
    <xf numFmtId="38" fontId="17" fillId="2" borderId="41" xfId="4" applyFont="1" applyFill="1" applyBorder="1" applyAlignment="1">
      <alignment vertical="center" shrinkToFit="1"/>
    </xf>
    <xf numFmtId="38" fontId="17" fillId="2" borderId="36" xfId="4" applyFont="1" applyFill="1" applyBorder="1" applyAlignment="1">
      <alignment vertical="center" shrinkToFit="1"/>
    </xf>
    <xf numFmtId="38" fontId="17" fillId="2" borderId="42" xfId="3" applyFont="1" applyFill="1" applyBorder="1" applyAlignment="1">
      <alignment vertical="center" shrinkToFit="1"/>
    </xf>
    <xf numFmtId="38" fontId="17" fillId="2" borderId="37" xfId="3" applyFont="1" applyFill="1" applyBorder="1" applyAlignment="1">
      <alignment vertical="center" shrinkToFit="1"/>
    </xf>
    <xf numFmtId="38" fontId="17" fillId="2" borderId="42" xfId="4" applyFont="1" applyFill="1" applyBorder="1" applyAlignment="1">
      <alignment vertical="center" shrinkToFit="1"/>
    </xf>
    <xf numFmtId="38" fontId="17" fillId="2" borderId="37" xfId="4" applyFont="1" applyFill="1" applyBorder="1" applyAlignment="1">
      <alignment vertical="center" shrinkToFit="1"/>
    </xf>
    <xf numFmtId="38" fontId="17" fillId="2" borderId="21" xfId="4" applyFont="1" applyFill="1" applyBorder="1" applyAlignment="1">
      <alignment vertical="center" shrinkToFit="1"/>
    </xf>
    <xf numFmtId="38" fontId="17" fillId="2" borderId="45" xfId="3" applyFont="1" applyFill="1" applyBorder="1" applyAlignment="1">
      <alignment vertical="center" shrinkToFit="1"/>
    </xf>
    <xf numFmtId="38" fontId="17" fillId="2" borderId="46" xfId="3" applyFont="1" applyFill="1" applyBorder="1" applyAlignment="1">
      <alignment vertical="center" shrinkToFit="1"/>
    </xf>
    <xf numFmtId="38" fontId="17" fillId="2" borderId="45" xfId="4" applyFont="1" applyFill="1" applyBorder="1" applyAlignment="1">
      <alignment vertical="center" shrinkToFit="1"/>
    </xf>
    <xf numFmtId="38" fontId="17" fillId="2" borderId="46" xfId="4" applyFont="1" applyFill="1" applyBorder="1" applyAlignment="1">
      <alignment vertical="center" shrinkToFit="1"/>
    </xf>
    <xf numFmtId="38" fontId="17" fillId="2" borderId="43" xfId="4" applyFont="1" applyFill="1" applyBorder="1" applyAlignment="1">
      <alignment vertical="center" shrinkToFit="1"/>
    </xf>
    <xf numFmtId="38" fontId="17" fillId="2" borderId="15" xfId="4" applyFont="1" applyFill="1" applyBorder="1" applyAlignment="1">
      <alignment vertical="center" shrinkToFit="1"/>
    </xf>
    <xf numFmtId="38" fontId="17" fillId="2" borderId="17" xfId="4" applyFont="1" applyFill="1" applyBorder="1" applyAlignment="1">
      <alignment vertical="center" shrinkToFit="1"/>
    </xf>
    <xf numFmtId="38" fontId="17" fillId="2" borderId="18" xfId="3" applyFont="1" applyFill="1" applyBorder="1" applyAlignment="1">
      <alignment vertical="center" shrinkToFit="1"/>
    </xf>
    <xf numFmtId="38" fontId="17" fillId="2" borderId="51" xfId="3" applyFont="1" applyFill="1" applyBorder="1" applyAlignment="1">
      <alignment vertical="center" shrinkToFit="1"/>
    </xf>
    <xf numFmtId="38" fontId="17" fillId="2" borderId="18" xfId="4" applyFont="1" applyFill="1" applyBorder="1" applyAlignment="1">
      <alignment vertical="center" shrinkToFit="1"/>
    </xf>
    <xf numFmtId="38" fontId="17" fillId="2" borderId="51" xfId="4" applyFont="1" applyFill="1" applyBorder="1" applyAlignment="1">
      <alignment vertical="center" shrinkToFit="1"/>
    </xf>
    <xf numFmtId="38" fontId="17" fillId="2" borderId="34" xfId="4" applyFont="1" applyFill="1" applyBorder="1" applyAlignment="1">
      <alignment vertical="center" shrinkToFit="1"/>
    </xf>
    <xf numFmtId="179" fontId="10" fillId="2" borderId="2" xfId="2" applyNumberFormat="1" applyFont="1" applyFill="1" applyBorder="1" applyAlignment="1">
      <alignment horizontal="right" vertical="center"/>
    </xf>
    <xf numFmtId="179" fontId="10" fillId="2" borderId="3" xfId="2" applyNumberFormat="1" applyFont="1" applyFill="1" applyBorder="1" applyAlignment="1">
      <alignment horizontal="right" vertical="center"/>
    </xf>
    <xf numFmtId="38" fontId="10" fillId="2" borderId="3" xfId="4" applyFont="1" applyFill="1" applyBorder="1" applyAlignment="1">
      <alignment horizontal="right" vertical="center"/>
    </xf>
    <xf numFmtId="0" fontId="6" fillId="2" borderId="2" xfId="2" applyFont="1" applyFill="1" applyBorder="1" applyAlignment="1">
      <alignment horizontal="center" vertical="center" wrapText="1"/>
    </xf>
    <xf numFmtId="0" fontId="18" fillId="2" borderId="0" xfId="2" applyFont="1" applyFill="1" applyBorder="1" applyAlignment="1">
      <alignment horizontal="left" vertical="center" indent="2"/>
    </xf>
    <xf numFmtId="0" fontId="18" fillId="2" borderId="16" xfId="2" applyFont="1" applyFill="1" applyBorder="1" applyAlignment="1">
      <alignment horizontal="left" vertical="center" indent="2"/>
    </xf>
    <xf numFmtId="0" fontId="10" fillId="2" borderId="2" xfId="4" applyNumberFormat="1" applyFont="1" applyFill="1" applyBorder="1" applyAlignment="1">
      <alignment horizontal="right" vertical="center"/>
    </xf>
    <xf numFmtId="0" fontId="10" fillId="2" borderId="3" xfId="4" applyNumberFormat="1" applyFont="1" applyFill="1" applyBorder="1" applyAlignment="1">
      <alignment horizontal="right" vertical="center"/>
    </xf>
    <xf numFmtId="0" fontId="10" fillId="2" borderId="3" xfId="2" applyFont="1" applyFill="1" applyBorder="1" applyAlignment="1">
      <alignment horizontal="center" vertical="center" wrapText="1"/>
    </xf>
    <xf numFmtId="41" fontId="10" fillId="2" borderId="3" xfId="4" applyNumberFormat="1" applyFont="1" applyFill="1" applyBorder="1" applyAlignment="1">
      <alignment horizontal="right" vertical="center" indent="1"/>
    </xf>
    <xf numFmtId="179" fontId="20" fillId="2" borderId="0" xfId="2" applyNumberFormat="1" applyFont="1" applyFill="1" applyBorder="1" applyAlignment="1">
      <alignment horizontal="right" vertical="center"/>
    </xf>
    <xf numFmtId="176" fontId="22" fillId="2" borderId="0" xfId="2" applyNumberFormat="1" applyFont="1" applyFill="1" applyAlignment="1">
      <alignment horizontal="right" vertical="center" indent="1"/>
    </xf>
    <xf numFmtId="0" fontId="22" fillId="2" borderId="0" xfId="2" applyFont="1" applyFill="1" applyAlignment="1">
      <alignment horizontal="left" vertical="center" indent="1"/>
    </xf>
    <xf numFmtId="0" fontId="22" fillId="2" borderId="9" xfId="2" applyFont="1" applyFill="1" applyBorder="1" applyAlignment="1">
      <alignment horizontal="left" vertical="center" indent="1"/>
    </xf>
    <xf numFmtId="0" fontId="21" fillId="2" borderId="2" xfId="4" applyNumberFormat="1" applyFont="1" applyFill="1" applyBorder="1" applyAlignment="1">
      <alignment horizontal="right" vertical="center"/>
    </xf>
    <xf numFmtId="0" fontId="21" fillId="2" borderId="3" xfId="4" applyNumberFormat="1" applyFont="1" applyFill="1" applyBorder="1" applyAlignment="1">
      <alignment horizontal="right" vertical="center"/>
    </xf>
    <xf numFmtId="38" fontId="21" fillId="2" borderId="3" xfId="4" applyFont="1" applyFill="1" applyBorder="1" applyAlignment="1">
      <alignment horizontal="right" vertical="center"/>
    </xf>
  </cellXfs>
  <cellStyles count="6">
    <cellStyle name="桁区切り" xfId="4" builtinId="6"/>
    <cellStyle name="桁区切り 2" xfId="3" xr:uid="{05195FF0-67F4-4072-B85E-9BE861F2BFF4}"/>
    <cellStyle name="標準" xfId="0" builtinId="0"/>
    <cellStyle name="標準 13" xfId="5" xr:uid="{4055BEEA-5E6B-4DFF-9E5F-5C4DC33C9B6C}"/>
    <cellStyle name="標準 2" xfId="1" xr:uid="{73215EFC-1055-4E39-80D9-BDD5BBE2B48B}"/>
    <cellStyle name="標準 3" xfId="2" xr:uid="{BEABBA67-7014-4C73-9926-D8737593A89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139273</xdr:colOff>
      <xdr:row>32</xdr:row>
      <xdr:rowOff>31215</xdr:rowOff>
    </xdr:from>
    <xdr:to>
      <xdr:col>18</xdr:col>
      <xdr:colOff>531479</xdr:colOff>
      <xdr:row>32</xdr:row>
      <xdr:rowOff>367391</xdr:rowOff>
    </xdr:to>
    <xdr:sp macro="" textlink="">
      <xdr:nvSpPr>
        <xdr:cNvPr id="2" name="楕円 1">
          <a:extLst>
            <a:ext uri="{FF2B5EF4-FFF2-40B4-BE49-F238E27FC236}">
              <a16:creationId xmlns:a16="http://schemas.microsoft.com/office/drawing/2014/main" id="{206BDA99-6C44-49AF-B508-C4D73434ED7D}"/>
            </a:ext>
          </a:extLst>
        </xdr:cNvPr>
        <xdr:cNvSpPr/>
      </xdr:nvSpPr>
      <xdr:spPr>
        <a:xfrm>
          <a:off x="9654748" y="11870790"/>
          <a:ext cx="392206" cy="3361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106616</xdr:colOff>
      <xdr:row>38</xdr:row>
      <xdr:rowOff>88366</xdr:rowOff>
    </xdr:from>
    <xdr:to>
      <xdr:col>17</xdr:col>
      <xdr:colOff>409575</xdr:colOff>
      <xdr:row>38</xdr:row>
      <xdr:rowOff>348044</xdr:rowOff>
    </xdr:to>
    <xdr:sp macro="" textlink="">
      <xdr:nvSpPr>
        <xdr:cNvPr id="3" name="楕円 2">
          <a:extLst>
            <a:ext uri="{FF2B5EF4-FFF2-40B4-BE49-F238E27FC236}">
              <a16:creationId xmlns:a16="http://schemas.microsoft.com/office/drawing/2014/main" id="{78B414DE-DB7D-4EB1-817F-FC916AC0F62C}"/>
            </a:ext>
          </a:extLst>
        </xdr:cNvPr>
        <xdr:cNvSpPr/>
      </xdr:nvSpPr>
      <xdr:spPr>
        <a:xfrm>
          <a:off x="9117266" y="13956766"/>
          <a:ext cx="302959" cy="25967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139273</xdr:colOff>
      <xdr:row>32</xdr:row>
      <xdr:rowOff>31215</xdr:rowOff>
    </xdr:from>
    <xdr:to>
      <xdr:col>18</xdr:col>
      <xdr:colOff>531479</xdr:colOff>
      <xdr:row>32</xdr:row>
      <xdr:rowOff>367391</xdr:rowOff>
    </xdr:to>
    <xdr:sp macro="" textlink="">
      <xdr:nvSpPr>
        <xdr:cNvPr id="2" name="楕円 1">
          <a:extLst>
            <a:ext uri="{FF2B5EF4-FFF2-40B4-BE49-F238E27FC236}">
              <a16:creationId xmlns:a16="http://schemas.microsoft.com/office/drawing/2014/main" id="{FEDCFF4E-3498-4934-BA6C-C77B06556A0D}"/>
            </a:ext>
          </a:extLst>
        </xdr:cNvPr>
        <xdr:cNvSpPr/>
      </xdr:nvSpPr>
      <xdr:spPr>
        <a:xfrm>
          <a:off x="9654748" y="11785065"/>
          <a:ext cx="392206" cy="3361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106616</xdr:colOff>
      <xdr:row>38</xdr:row>
      <xdr:rowOff>88366</xdr:rowOff>
    </xdr:from>
    <xdr:to>
      <xdr:col>17</xdr:col>
      <xdr:colOff>409575</xdr:colOff>
      <xdr:row>38</xdr:row>
      <xdr:rowOff>348044</xdr:rowOff>
    </xdr:to>
    <xdr:sp macro="" textlink="">
      <xdr:nvSpPr>
        <xdr:cNvPr id="3" name="楕円 2">
          <a:extLst>
            <a:ext uri="{FF2B5EF4-FFF2-40B4-BE49-F238E27FC236}">
              <a16:creationId xmlns:a16="http://schemas.microsoft.com/office/drawing/2014/main" id="{73B3CE45-159D-457F-8900-3D2BB9C7F308}"/>
            </a:ext>
          </a:extLst>
        </xdr:cNvPr>
        <xdr:cNvSpPr/>
      </xdr:nvSpPr>
      <xdr:spPr>
        <a:xfrm>
          <a:off x="9117266" y="13937716"/>
          <a:ext cx="302959" cy="25967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ysClr val="windowText" lastClr="000000"/>
              </a:solidFill>
            </a:rPr>
            <a:t>印</a:t>
          </a:r>
        </a:p>
      </xdr:txBody>
    </xdr:sp>
    <xdr:clientData/>
  </xdr:twoCellAnchor>
  <xdr:twoCellAnchor>
    <xdr:from>
      <xdr:col>7</xdr:col>
      <xdr:colOff>462644</xdr:colOff>
      <xdr:row>1</xdr:row>
      <xdr:rowOff>86590</xdr:rowOff>
    </xdr:from>
    <xdr:to>
      <xdr:col>17</xdr:col>
      <xdr:colOff>394607</xdr:colOff>
      <xdr:row>3</xdr:row>
      <xdr:rowOff>190500</xdr:rowOff>
    </xdr:to>
    <xdr:sp macro="" textlink="">
      <xdr:nvSpPr>
        <xdr:cNvPr id="6" name="正方形/長方形 5">
          <a:extLst>
            <a:ext uri="{FF2B5EF4-FFF2-40B4-BE49-F238E27FC236}">
              <a16:creationId xmlns:a16="http://schemas.microsoft.com/office/drawing/2014/main" id="{B8C7A045-D3EF-4FB0-97E0-BDEA1421A204}"/>
            </a:ext>
          </a:extLst>
        </xdr:cNvPr>
        <xdr:cNvSpPr/>
      </xdr:nvSpPr>
      <xdr:spPr>
        <a:xfrm>
          <a:off x="4435930" y="453983"/>
          <a:ext cx="4966606" cy="893124"/>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0" rtlCol="0" anchor="t"/>
        <a:lstStyle/>
        <a:p>
          <a:pPr algn="ctr"/>
          <a:r>
            <a:rPr kumimoji="1" lang="ja-JP" altLang="en-US" sz="2000">
              <a:solidFill>
                <a:srgbClr val="C00000"/>
              </a:solidFill>
              <a:latin typeface="HGS創英角ﾎﾟｯﾌﾟ体" panose="040B0A00000000000000" pitchFamily="50" charset="-128"/>
              <a:ea typeface="HGS創英角ﾎﾟｯﾌﾟ体" panose="040B0A00000000000000" pitchFamily="50" charset="-128"/>
            </a:rPr>
            <a:t>月途中で休職（８割給与）になった例</a:t>
          </a:r>
        </a:p>
      </xdr:txBody>
    </xdr:sp>
    <xdr:clientData/>
  </xdr:twoCellAnchor>
  <xdr:twoCellAnchor>
    <xdr:from>
      <xdr:col>18</xdr:col>
      <xdr:colOff>666751</xdr:colOff>
      <xdr:row>38</xdr:row>
      <xdr:rowOff>82302</xdr:rowOff>
    </xdr:from>
    <xdr:to>
      <xdr:col>19</xdr:col>
      <xdr:colOff>558512</xdr:colOff>
      <xdr:row>39</xdr:row>
      <xdr:rowOff>242453</xdr:rowOff>
    </xdr:to>
    <xdr:sp macro="" textlink="">
      <xdr:nvSpPr>
        <xdr:cNvPr id="7" name="楕円 6">
          <a:extLst>
            <a:ext uri="{FF2B5EF4-FFF2-40B4-BE49-F238E27FC236}">
              <a16:creationId xmlns:a16="http://schemas.microsoft.com/office/drawing/2014/main" id="{98538242-390B-4C2A-93EB-F9B8162E71FE}"/>
            </a:ext>
          </a:extLst>
        </xdr:cNvPr>
        <xdr:cNvSpPr/>
      </xdr:nvSpPr>
      <xdr:spPr>
        <a:xfrm>
          <a:off x="10144126" y="14060240"/>
          <a:ext cx="582324" cy="588776"/>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08000" rIns="0" rtlCol="0" anchor="t"/>
        <a:lstStyle/>
        <a:p>
          <a:pPr algn="ctr"/>
          <a:r>
            <a:rPr kumimoji="1" lang="ja-JP" altLang="en-US" sz="900">
              <a:solidFill>
                <a:srgbClr val="C00000"/>
              </a:solidFill>
            </a:rPr>
            <a:t>△△△</a:t>
          </a:r>
        </a:p>
      </xdr:txBody>
    </xdr:sp>
    <xdr:clientData/>
  </xdr:twoCellAnchor>
  <xdr:twoCellAnchor editAs="oneCell">
    <xdr:from>
      <xdr:col>15</xdr:col>
      <xdr:colOff>421822</xdr:colOff>
      <xdr:row>37</xdr:row>
      <xdr:rowOff>309562</xdr:rowOff>
    </xdr:from>
    <xdr:to>
      <xdr:col>17</xdr:col>
      <xdr:colOff>34044</xdr:colOff>
      <xdr:row>39</xdr:row>
      <xdr:rowOff>74158</xdr:rowOff>
    </xdr:to>
    <xdr:pic>
      <xdr:nvPicPr>
        <xdr:cNvPr id="8" name="図 7">
          <a:extLst>
            <a:ext uri="{FF2B5EF4-FFF2-40B4-BE49-F238E27FC236}">
              <a16:creationId xmlns:a16="http://schemas.microsoft.com/office/drawing/2014/main" id="{E5D8183B-8EDF-4918-ADA6-517C15C41B32}"/>
            </a:ext>
          </a:extLst>
        </xdr:cNvPr>
        <xdr:cNvPicPr>
          <a:picLocks noChangeAspect="1"/>
        </xdr:cNvPicPr>
      </xdr:nvPicPr>
      <xdr:blipFill>
        <a:blip xmlns:r="http://schemas.openxmlformats.org/officeDocument/2006/relationships" r:embed="rId1"/>
        <a:stretch>
          <a:fillRect/>
        </a:stretch>
      </xdr:blipFill>
      <xdr:spPr>
        <a:xfrm>
          <a:off x="8422822" y="13794241"/>
          <a:ext cx="619151" cy="6354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139273</xdr:colOff>
      <xdr:row>32</xdr:row>
      <xdr:rowOff>31215</xdr:rowOff>
    </xdr:from>
    <xdr:to>
      <xdr:col>18</xdr:col>
      <xdr:colOff>531479</xdr:colOff>
      <xdr:row>32</xdr:row>
      <xdr:rowOff>367391</xdr:rowOff>
    </xdr:to>
    <xdr:sp macro="" textlink="">
      <xdr:nvSpPr>
        <xdr:cNvPr id="2" name="楕円 1">
          <a:extLst>
            <a:ext uri="{FF2B5EF4-FFF2-40B4-BE49-F238E27FC236}">
              <a16:creationId xmlns:a16="http://schemas.microsoft.com/office/drawing/2014/main" id="{E70D3768-6E74-46B8-A8A9-C03D8BFF323A}"/>
            </a:ext>
          </a:extLst>
        </xdr:cNvPr>
        <xdr:cNvSpPr/>
      </xdr:nvSpPr>
      <xdr:spPr>
        <a:xfrm>
          <a:off x="9654748" y="11785065"/>
          <a:ext cx="392206" cy="3361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106616</xdr:colOff>
      <xdr:row>38</xdr:row>
      <xdr:rowOff>88366</xdr:rowOff>
    </xdr:from>
    <xdr:to>
      <xdr:col>17</xdr:col>
      <xdr:colOff>409575</xdr:colOff>
      <xdr:row>38</xdr:row>
      <xdr:rowOff>348044</xdr:rowOff>
    </xdr:to>
    <xdr:sp macro="" textlink="">
      <xdr:nvSpPr>
        <xdr:cNvPr id="3" name="楕円 2">
          <a:extLst>
            <a:ext uri="{FF2B5EF4-FFF2-40B4-BE49-F238E27FC236}">
              <a16:creationId xmlns:a16="http://schemas.microsoft.com/office/drawing/2014/main" id="{6FB8906C-992F-4404-A0A7-B230DB5A34E5}"/>
            </a:ext>
          </a:extLst>
        </xdr:cNvPr>
        <xdr:cNvSpPr/>
      </xdr:nvSpPr>
      <xdr:spPr>
        <a:xfrm>
          <a:off x="9117266" y="13937716"/>
          <a:ext cx="302959" cy="25967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ysClr val="windowText" lastClr="000000"/>
              </a:solidFill>
            </a:rPr>
            <a:t>印</a:t>
          </a:r>
        </a:p>
      </xdr:txBody>
    </xdr:sp>
    <xdr:clientData/>
  </xdr:twoCellAnchor>
  <xdr:twoCellAnchor>
    <xdr:from>
      <xdr:col>7</xdr:col>
      <xdr:colOff>95250</xdr:colOff>
      <xdr:row>1</xdr:row>
      <xdr:rowOff>86590</xdr:rowOff>
    </xdr:from>
    <xdr:to>
      <xdr:col>17</xdr:col>
      <xdr:colOff>394607</xdr:colOff>
      <xdr:row>3</xdr:row>
      <xdr:rowOff>190500</xdr:rowOff>
    </xdr:to>
    <xdr:sp macro="" textlink="">
      <xdr:nvSpPr>
        <xdr:cNvPr id="4" name="正方形/長方形 3">
          <a:extLst>
            <a:ext uri="{FF2B5EF4-FFF2-40B4-BE49-F238E27FC236}">
              <a16:creationId xmlns:a16="http://schemas.microsoft.com/office/drawing/2014/main" id="{37441A3C-5EA9-471E-8422-28450411663E}"/>
            </a:ext>
          </a:extLst>
        </xdr:cNvPr>
        <xdr:cNvSpPr/>
      </xdr:nvSpPr>
      <xdr:spPr>
        <a:xfrm>
          <a:off x="4068536" y="453983"/>
          <a:ext cx="5334000" cy="893124"/>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0" rtlCol="0" anchor="t"/>
        <a:lstStyle/>
        <a:p>
          <a:pPr algn="ctr"/>
          <a:r>
            <a:rPr kumimoji="1" lang="ja-JP" altLang="en-US" sz="2000">
              <a:solidFill>
                <a:srgbClr val="C00000"/>
              </a:solidFill>
              <a:latin typeface="HGS創英角ﾎﾟｯﾌﾟ体" panose="040B0A00000000000000" pitchFamily="50" charset="-128"/>
              <a:ea typeface="HGS創英角ﾎﾟｯﾌﾟ体" panose="040B0A00000000000000" pitchFamily="50" charset="-128"/>
            </a:rPr>
            <a:t>月途中で病気休暇（無給）を取得した例</a:t>
          </a:r>
        </a:p>
      </xdr:txBody>
    </xdr:sp>
    <xdr:clientData/>
  </xdr:twoCellAnchor>
  <xdr:twoCellAnchor editAs="oneCell">
    <xdr:from>
      <xdr:col>16</xdr:col>
      <xdr:colOff>0</xdr:colOff>
      <xdr:row>37</xdr:row>
      <xdr:rowOff>309562</xdr:rowOff>
    </xdr:from>
    <xdr:to>
      <xdr:col>17</xdr:col>
      <xdr:colOff>115686</xdr:colOff>
      <xdr:row>39</xdr:row>
      <xdr:rowOff>74158</xdr:rowOff>
    </xdr:to>
    <xdr:pic>
      <xdr:nvPicPr>
        <xdr:cNvPr id="6" name="図 5">
          <a:extLst>
            <a:ext uri="{FF2B5EF4-FFF2-40B4-BE49-F238E27FC236}">
              <a16:creationId xmlns:a16="http://schemas.microsoft.com/office/drawing/2014/main" id="{B5B2137A-8140-45D7-B4FF-9C1AE80286EB}"/>
            </a:ext>
          </a:extLst>
        </xdr:cNvPr>
        <xdr:cNvPicPr>
          <a:picLocks noChangeAspect="1"/>
        </xdr:cNvPicPr>
      </xdr:nvPicPr>
      <xdr:blipFill>
        <a:blip xmlns:r="http://schemas.openxmlformats.org/officeDocument/2006/relationships" r:embed="rId1"/>
        <a:stretch>
          <a:fillRect/>
        </a:stretch>
      </xdr:blipFill>
      <xdr:spPr>
        <a:xfrm>
          <a:off x="8505825" y="13730287"/>
          <a:ext cx="620511" cy="6218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139273</xdr:colOff>
      <xdr:row>32</xdr:row>
      <xdr:rowOff>31215</xdr:rowOff>
    </xdr:from>
    <xdr:to>
      <xdr:col>18</xdr:col>
      <xdr:colOff>531479</xdr:colOff>
      <xdr:row>32</xdr:row>
      <xdr:rowOff>367391</xdr:rowOff>
    </xdr:to>
    <xdr:sp macro="" textlink="">
      <xdr:nvSpPr>
        <xdr:cNvPr id="2" name="楕円 1">
          <a:extLst>
            <a:ext uri="{FF2B5EF4-FFF2-40B4-BE49-F238E27FC236}">
              <a16:creationId xmlns:a16="http://schemas.microsoft.com/office/drawing/2014/main" id="{9FA4CF70-5529-4B92-B40D-6C1C148C1E92}"/>
            </a:ext>
          </a:extLst>
        </xdr:cNvPr>
        <xdr:cNvSpPr/>
      </xdr:nvSpPr>
      <xdr:spPr>
        <a:xfrm>
          <a:off x="9654748" y="11785065"/>
          <a:ext cx="392206" cy="3361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106616</xdr:colOff>
      <xdr:row>38</xdr:row>
      <xdr:rowOff>88366</xdr:rowOff>
    </xdr:from>
    <xdr:to>
      <xdr:col>17</xdr:col>
      <xdr:colOff>409575</xdr:colOff>
      <xdr:row>38</xdr:row>
      <xdr:rowOff>348044</xdr:rowOff>
    </xdr:to>
    <xdr:sp macro="" textlink="">
      <xdr:nvSpPr>
        <xdr:cNvPr id="3" name="楕円 2">
          <a:extLst>
            <a:ext uri="{FF2B5EF4-FFF2-40B4-BE49-F238E27FC236}">
              <a16:creationId xmlns:a16="http://schemas.microsoft.com/office/drawing/2014/main" id="{7F04CB77-C17B-492D-9D88-428CE8CD0CB1}"/>
            </a:ext>
          </a:extLst>
        </xdr:cNvPr>
        <xdr:cNvSpPr/>
      </xdr:nvSpPr>
      <xdr:spPr>
        <a:xfrm>
          <a:off x="9117266" y="13937716"/>
          <a:ext cx="302959" cy="25967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ysClr val="windowText" lastClr="000000"/>
              </a:solidFill>
            </a:rPr>
            <a:t>印</a:t>
          </a:r>
        </a:p>
      </xdr:txBody>
    </xdr:sp>
    <xdr:clientData/>
  </xdr:twoCellAnchor>
  <xdr:twoCellAnchor>
    <xdr:from>
      <xdr:col>6</xdr:col>
      <xdr:colOff>435429</xdr:colOff>
      <xdr:row>1</xdr:row>
      <xdr:rowOff>86590</xdr:rowOff>
    </xdr:from>
    <xdr:to>
      <xdr:col>17</xdr:col>
      <xdr:colOff>394607</xdr:colOff>
      <xdr:row>3</xdr:row>
      <xdr:rowOff>190500</xdr:rowOff>
    </xdr:to>
    <xdr:sp macro="" textlink="">
      <xdr:nvSpPr>
        <xdr:cNvPr id="4" name="正方形/長方形 3">
          <a:extLst>
            <a:ext uri="{FF2B5EF4-FFF2-40B4-BE49-F238E27FC236}">
              <a16:creationId xmlns:a16="http://schemas.microsoft.com/office/drawing/2014/main" id="{B5EB396B-4F2D-4218-B620-A0248FDF2715}"/>
            </a:ext>
          </a:extLst>
        </xdr:cNvPr>
        <xdr:cNvSpPr/>
      </xdr:nvSpPr>
      <xdr:spPr>
        <a:xfrm>
          <a:off x="3905250" y="453983"/>
          <a:ext cx="5497286" cy="893124"/>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0" rtlCol="0" anchor="t"/>
        <a:lstStyle/>
        <a:p>
          <a:pPr algn="ctr"/>
          <a:r>
            <a:rPr kumimoji="1" lang="ja-JP" altLang="en-US" sz="1800">
              <a:solidFill>
                <a:srgbClr val="C00000"/>
              </a:solidFill>
              <a:latin typeface="HGS創英角ﾎﾟｯﾌﾟ体" panose="040B0A00000000000000" pitchFamily="50" charset="-128"/>
              <a:ea typeface="HGS創英角ﾎﾟｯﾌﾟ体" panose="040B0A00000000000000" pitchFamily="50" charset="-128"/>
            </a:rPr>
            <a:t>短時間勤務者（日額の報酬を受ける者）の例</a:t>
          </a:r>
        </a:p>
      </xdr:txBody>
    </xdr:sp>
    <xdr:clientData/>
  </xdr:twoCellAnchor>
  <xdr:twoCellAnchor editAs="oneCell">
    <xdr:from>
      <xdr:col>16</xdr:col>
      <xdr:colOff>0</xdr:colOff>
      <xdr:row>37</xdr:row>
      <xdr:rowOff>309562</xdr:rowOff>
    </xdr:from>
    <xdr:to>
      <xdr:col>17</xdr:col>
      <xdr:colOff>115686</xdr:colOff>
      <xdr:row>39</xdr:row>
      <xdr:rowOff>74158</xdr:rowOff>
    </xdr:to>
    <xdr:pic>
      <xdr:nvPicPr>
        <xdr:cNvPr id="5" name="図 4">
          <a:extLst>
            <a:ext uri="{FF2B5EF4-FFF2-40B4-BE49-F238E27FC236}">
              <a16:creationId xmlns:a16="http://schemas.microsoft.com/office/drawing/2014/main" id="{B7442E22-142D-425A-882E-B1E1E5DD3887}"/>
            </a:ext>
          </a:extLst>
        </xdr:cNvPr>
        <xdr:cNvPicPr>
          <a:picLocks noChangeAspect="1"/>
        </xdr:cNvPicPr>
      </xdr:nvPicPr>
      <xdr:blipFill>
        <a:blip xmlns:r="http://schemas.openxmlformats.org/officeDocument/2006/relationships" r:embed="rId1"/>
        <a:stretch>
          <a:fillRect/>
        </a:stretch>
      </xdr:blipFill>
      <xdr:spPr>
        <a:xfrm>
          <a:off x="8505825" y="13730287"/>
          <a:ext cx="620511" cy="621846"/>
        </a:xfrm>
        <a:prstGeom prst="rect">
          <a:avLst/>
        </a:prstGeom>
      </xdr:spPr>
    </xdr:pic>
    <xdr:clientData/>
  </xdr:twoCellAnchor>
  <xdr:twoCellAnchor>
    <xdr:from>
      <xdr:col>16</xdr:col>
      <xdr:colOff>398318</xdr:colOff>
      <xdr:row>8</xdr:row>
      <xdr:rowOff>86591</xdr:rowOff>
    </xdr:from>
    <xdr:to>
      <xdr:col>16</xdr:col>
      <xdr:colOff>406976</xdr:colOff>
      <xdr:row>10</xdr:row>
      <xdr:rowOff>40825</xdr:rowOff>
    </xdr:to>
    <xdr:cxnSp macro="">
      <xdr:nvCxnSpPr>
        <xdr:cNvPr id="6" name="直線矢印コネクタ 5">
          <a:extLst>
            <a:ext uri="{FF2B5EF4-FFF2-40B4-BE49-F238E27FC236}">
              <a16:creationId xmlns:a16="http://schemas.microsoft.com/office/drawing/2014/main" id="{89BF3A19-6AC0-4DBB-BD41-055CEE0A7CE3}"/>
            </a:ext>
          </a:extLst>
        </xdr:cNvPr>
        <xdr:cNvCxnSpPr/>
      </xdr:nvCxnSpPr>
      <xdr:spPr bwMode="auto">
        <a:xfrm flipH="1" flipV="1">
          <a:off x="8901545" y="2840182"/>
          <a:ext cx="8658" cy="664279"/>
        </a:xfrm>
        <a:prstGeom prst="straightConnector1">
          <a:avLst/>
        </a:prstGeom>
        <a:ln w="76200">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242455</xdr:colOff>
      <xdr:row>9</xdr:row>
      <xdr:rowOff>157101</xdr:rowOff>
    </xdr:from>
    <xdr:to>
      <xdr:col>17</xdr:col>
      <xdr:colOff>402028</xdr:colOff>
      <xdr:row>11</xdr:row>
      <xdr:rowOff>124938</xdr:rowOff>
    </xdr:to>
    <xdr:sp macro="" textlink="">
      <xdr:nvSpPr>
        <xdr:cNvPr id="7" name="角丸四角形 10">
          <a:extLst>
            <a:ext uri="{FF2B5EF4-FFF2-40B4-BE49-F238E27FC236}">
              <a16:creationId xmlns:a16="http://schemas.microsoft.com/office/drawing/2014/main" id="{13F2988F-7209-4D46-8004-B1F751C164A1}"/>
            </a:ext>
          </a:extLst>
        </xdr:cNvPr>
        <xdr:cNvSpPr/>
      </xdr:nvSpPr>
      <xdr:spPr bwMode="auto">
        <a:xfrm>
          <a:off x="6736773" y="3274374"/>
          <a:ext cx="2670710" cy="573973"/>
        </a:xfrm>
        <a:prstGeom prst="roundRect">
          <a:avLst>
            <a:gd name="adj" fmla="val 28088"/>
          </a:avLst>
        </a:prstGeom>
        <a:solidFill>
          <a:schemeClr val="accent5">
            <a:lumMod val="20000"/>
            <a:lumOff val="80000"/>
          </a:schemeClr>
        </a:solidFill>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tIns="0" rtlCol="0" anchor="ctr"/>
        <a:lstStyle/>
        <a:p>
          <a:pPr algn="ctr">
            <a:lnSpc>
              <a:spcPts val="1700"/>
            </a:lnSpc>
          </a:pPr>
          <a:r>
            <a:rPr kumimoji="1" lang="ja-JP" altLang="en-US" sz="1200">
              <a:solidFill>
                <a:srgbClr val="C00000"/>
              </a:solidFill>
              <a:latin typeface="HGP創英角ﾎﾟｯﾌﾟ体" panose="040B0A00000000000000" pitchFamily="50" charset="-128"/>
              <a:ea typeface="HGP創英角ﾎﾟｯﾌﾟ体" panose="040B0A00000000000000" pitchFamily="50" charset="-128"/>
            </a:rPr>
            <a:t>勤務を要する日数について記入</a:t>
          </a:r>
          <a:endParaRPr kumimoji="1" lang="ja-JP" altLang="en-US" sz="1200">
            <a:solidFill>
              <a:srgbClr val="C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0D4E-145C-4302-9159-727674719CCD}">
  <sheetPr>
    <pageSetUpPr fitToPage="1"/>
  </sheetPr>
  <dimension ref="A1:R40"/>
  <sheetViews>
    <sheetView tabSelected="1" view="pageBreakPreview" zoomScale="55" zoomScaleNormal="75" zoomScaleSheetLayoutView="55" workbookViewId="0">
      <selection activeCell="AB29" sqref="AB29"/>
    </sheetView>
  </sheetViews>
  <sheetFormatPr defaultRowHeight="21" customHeight="1" x14ac:dyDescent="0.15"/>
  <cols>
    <col min="1" max="1" width="3.25" style="2" customWidth="1"/>
    <col min="2" max="2" width="15.125" style="2" customWidth="1"/>
    <col min="3" max="6" width="6.75" style="2" customWidth="1"/>
    <col min="7" max="18" width="6.625" style="2" customWidth="1"/>
    <col min="19" max="16384" width="9" style="2"/>
  </cols>
  <sheetData>
    <row r="1" spans="1:18" ht="28.5" x14ac:dyDescent="0.15">
      <c r="A1" s="216" t="s">
        <v>4</v>
      </c>
      <c r="B1" s="216"/>
      <c r="C1" s="216"/>
      <c r="D1" s="216"/>
      <c r="E1" s="216"/>
      <c r="F1" s="216"/>
      <c r="G1" s="216"/>
      <c r="H1" s="216"/>
      <c r="I1" s="216"/>
      <c r="J1" s="216"/>
      <c r="K1" s="216"/>
      <c r="L1" s="35" t="s">
        <v>42</v>
      </c>
      <c r="M1" s="36"/>
      <c r="N1" s="35" t="s">
        <v>43</v>
      </c>
      <c r="O1" s="35"/>
      <c r="P1" s="35"/>
      <c r="Q1" s="35"/>
      <c r="R1" s="35"/>
    </row>
    <row r="2" spans="1:18" ht="18" customHeight="1" x14ac:dyDescent="0.15">
      <c r="M2" s="3"/>
    </row>
    <row r="3" spans="1:18" ht="43.5" customHeight="1" x14ac:dyDescent="0.15">
      <c r="A3" s="217" t="s">
        <v>22</v>
      </c>
      <c r="B3" s="218"/>
      <c r="C3" s="4" t="s">
        <v>24</v>
      </c>
      <c r="D3" s="219"/>
      <c r="E3" s="220"/>
      <c r="F3" s="220"/>
      <c r="G3" s="220"/>
      <c r="H3" s="177" t="s">
        <v>5</v>
      </c>
      <c r="I3" s="179"/>
      <c r="J3" s="221"/>
      <c r="K3" s="221"/>
      <c r="L3" s="221"/>
      <c r="M3" s="221"/>
      <c r="N3" s="222"/>
      <c r="P3" s="3"/>
    </row>
    <row r="4" spans="1:18" ht="20.25" customHeight="1" x14ac:dyDescent="0.15">
      <c r="A4" s="5"/>
      <c r="B4" s="5"/>
      <c r="E4" s="6"/>
      <c r="F4" s="6"/>
      <c r="G4" s="6"/>
      <c r="H4" s="6"/>
      <c r="I4" s="7"/>
      <c r="J4" s="7"/>
      <c r="K4" s="7"/>
      <c r="L4" s="7"/>
      <c r="Q4" s="3"/>
    </row>
    <row r="5" spans="1:18" ht="20.25" customHeight="1" x14ac:dyDescent="0.15">
      <c r="A5" s="2" t="s">
        <v>38</v>
      </c>
      <c r="J5" s="64" t="s">
        <v>6</v>
      </c>
      <c r="K5" s="64"/>
      <c r="L5" s="64"/>
      <c r="M5" s="64"/>
      <c r="N5" s="64" t="s">
        <v>7</v>
      </c>
      <c r="O5" s="64"/>
      <c r="P5" s="208" t="s">
        <v>21</v>
      </c>
      <c r="Q5" s="208"/>
      <c r="R5" s="208"/>
    </row>
    <row r="6" spans="1:18" ht="29.25" customHeight="1" x14ac:dyDescent="0.15">
      <c r="A6" s="215"/>
      <c r="B6" s="215"/>
      <c r="C6" s="69"/>
      <c r="D6" s="14" t="s">
        <v>1</v>
      </c>
      <c r="E6" s="69"/>
      <c r="F6" s="70"/>
      <c r="G6" s="70"/>
      <c r="H6" s="70"/>
      <c r="I6" s="14" t="s">
        <v>2</v>
      </c>
      <c r="J6" s="65"/>
      <c r="K6" s="65"/>
      <c r="L6" s="65"/>
      <c r="M6" s="65"/>
      <c r="N6" s="29"/>
      <c r="O6" s="15" t="s">
        <v>25</v>
      </c>
      <c r="P6" s="16"/>
      <c r="Q6" s="17" t="str">
        <f>IF(A6="","",NETWORKDAYS(A6,E6))</f>
        <v/>
      </c>
      <c r="R6" s="18" t="s">
        <v>23</v>
      </c>
    </row>
    <row r="7" spans="1:18" ht="29.25" customHeight="1" x14ac:dyDescent="0.15">
      <c r="A7" s="209"/>
      <c r="B7" s="209"/>
      <c r="C7" s="210"/>
      <c r="D7" s="19" t="s">
        <v>1</v>
      </c>
      <c r="E7" s="210"/>
      <c r="F7" s="213"/>
      <c r="G7" s="213"/>
      <c r="H7" s="213"/>
      <c r="I7" s="19" t="s">
        <v>2</v>
      </c>
      <c r="J7" s="66"/>
      <c r="K7" s="66"/>
      <c r="L7" s="66"/>
      <c r="M7" s="66"/>
      <c r="N7" s="30"/>
      <c r="O7" s="20" t="s">
        <v>25</v>
      </c>
      <c r="P7" s="21"/>
      <c r="Q7" s="22" t="str">
        <f>IF(A7="","",NETWORKDAYS(A7,E7))</f>
        <v/>
      </c>
      <c r="R7" s="23" t="s">
        <v>23</v>
      </c>
    </row>
    <row r="8" spans="1:18" ht="29.25" customHeight="1" x14ac:dyDescent="0.15">
      <c r="A8" s="209"/>
      <c r="B8" s="209"/>
      <c r="C8" s="210"/>
      <c r="D8" s="19" t="s">
        <v>1</v>
      </c>
      <c r="E8" s="210"/>
      <c r="F8" s="213"/>
      <c r="G8" s="213"/>
      <c r="H8" s="213"/>
      <c r="I8" s="19" t="s">
        <v>2</v>
      </c>
      <c r="J8" s="67"/>
      <c r="K8" s="67"/>
      <c r="L8" s="67"/>
      <c r="M8" s="67"/>
      <c r="N8" s="30"/>
      <c r="O8" s="20" t="s">
        <v>25</v>
      </c>
      <c r="P8" s="21"/>
      <c r="Q8" s="22" t="str">
        <f>IF(A8="","",NETWORKDAYS(A8,E8))</f>
        <v/>
      </c>
      <c r="R8" s="23" t="s">
        <v>23</v>
      </c>
    </row>
    <row r="9" spans="1:18" ht="29.25" customHeight="1" x14ac:dyDescent="0.15">
      <c r="A9" s="211"/>
      <c r="B9" s="211"/>
      <c r="C9" s="212"/>
      <c r="D9" s="24" t="s">
        <v>1</v>
      </c>
      <c r="E9" s="212"/>
      <c r="F9" s="214"/>
      <c r="G9" s="214"/>
      <c r="H9" s="214"/>
      <c r="I9" s="24" t="s">
        <v>2</v>
      </c>
      <c r="J9" s="68"/>
      <c r="K9" s="68"/>
      <c r="L9" s="68"/>
      <c r="M9" s="68"/>
      <c r="N9" s="31"/>
      <c r="O9" s="25" t="s">
        <v>25</v>
      </c>
      <c r="P9" s="26"/>
      <c r="Q9" s="27" t="str">
        <f>IF(A9="","",NETWORKDAYS(A9,E9))</f>
        <v/>
      </c>
      <c r="R9" s="28" t="s">
        <v>23</v>
      </c>
    </row>
    <row r="10" spans="1:18" ht="27.75" customHeight="1" x14ac:dyDescent="0.15"/>
    <row r="11" spans="1:18" ht="21" customHeight="1" x14ac:dyDescent="0.15">
      <c r="A11" s="174" t="s">
        <v>50</v>
      </c>
      <c r="B11" s="175"/>
      <c r="C11" s="175"/>
      <c r="D11" s="176"/>
      <c r="E11" s="177" t="s">
        <v>49</v>
      </c>
      <c r="F11" s="178"/>
      <c r="G11" s="178"/>
      <c r="H11" s="178"/>
      <c r="I11" s="178"/>
      <c r="J11" s="178"/>
      <c r="K11" s="178"/>
      <c r="L11" s="178"/>
      <c r="M11" s="178"/>
      <c r="N11" s="178"/>
      <c r="O11" s="178"/>
      <c r="P11" s="179"/>
      <c r="Q11" s="180" t="s">
        <v>55</v>
      </c>
      <c r="R11" s="181"/>
    </row>
    <row r="12" spans="1:18" ht="21" customHeight="1" x14ac:dyDescent="0.15">
      <c r="A12" s="186" t="s">
        <v>45</v>
      </c>
      <c r="B12" s="187"/>
      <c r="C12" s="192" t="s">
        <v>51</v>
      </c>
      <c r="D12" s="187"/>
      <c r="E12" s="180" t="s">
        <v>69</v>
      </c>
      <c r="F12" s="181"/>
      <c r="G12" s="195" t="s">
        <v>35</v>
      </c>
      <c r="H12" s="196"/>
      <c r="I12" s="196"/>
      <c r="J12" s="196"/>
      <c r="K12" s="196"/>
      <c r="L12" s="196"/>
      <c r="M12" s="196"/>
      <c r="N12" s="197"/>
      <c r="O12" s="198" t="s">
        <v>26</v>
      </c>
      <c r="P12" s="199"/>
      <c r="Q12" s="182"/>
      <c r="R12" s="183"/>
    </row>
    <row r="13" spans="1:18" ht="21" customHeight="1" x14ac:dyDescent="0.15">
      <c r="A13" s="188"/>
      <c r="B13" s="189"/>
      <c r="C13" s="193"/>
      <c r="D13" s="189"/>
      <c r="E13" s="182"/>
      <c r="F13" s="183"/>
      <c r="G13" s="204">
        <v>10</v>
      </c>
      <c r="H13" s="205"/>
      <c r="I13" s="206">
        <v>8</v>
      </c>
      <c r="J13" s="205"/>
      <c r="K13" s="206" t="s">
        <v>27</v>
      </c>
      <c r="L13" s="205"/>
      <c r="M13" s="206" t="s">
        <v>41</v>
      </c>
      <c r="N13" s="207"/>
      <c r="O13" s="200"/>
      <c r="P13" s="201"/>
      <c r="Q13" s="182"/>
      <c r="R13" s="183"/>
    </row>
    <row r="14" spans="1:18" ht="21" customHeight="1" x14ac:dyDescent="0.15">
      <c r="A14" s="190"/>
      <c r="B14" s="191"/>
      <c r="C14" s="194"/>
      <c r="D14" s="191"/>
      <c r="E14" s="184"/>
      <c r="F14" s="185"/>
      <c r="G14" s="8"/>
      <c r="H14" s="9" t="s">
        <v>23</v>
      </c>
      <c r="I14" s="10"/>
      <c r="J14" s="9" t="s">
        <v>23</v>
      </c>
      <c r="K14" s="10"/>
      <c r="L14" s="9" t="s">
        <v>23</v>
      </c>
      <c r="M14" s="10"/>
      <c r="N14" s="11" t="s">
        <v>23</v>
      </c>
      <c r="O14" s="202"/>
      <c r="P14" s="203"/>
      <c r="Q14" s="184"/>
      <c r="R14" s="185"/>
    </row>
    <row r="15" spans="1:18" ht="33" customHeight="1" x14ac:dyDescent="0.15">
      <c r="A15" s="163" t="s">
        <v>47</v>
      </c>
      <c r="B15" s="164"/>
      <c r="C15" s="165"/>
      <c r="D15" s="166"/>
      <c r="E15" s="167"/>
      <c r="F15" s="168"/>
      <c r="G15" s="167"/>
      <c r="H15" s="169"/>
      <c r="I15" s="169"/>
      <c r="J15" s="169"/>
      <c r="K15" s="169"/>
      <c r="L15" s="169"/>
      <c r="M15" s="169"/>
      <c r="N15" s="168"/>
      <c r="O15" s="170">
        <f>SUM(E15:N15)</f>
        <v>0</v>
      </c>
      <c r="P15" s="171"/>
      <c r="Q15" s="172"/>
      <c r="R15" s="173"/>
    </row>
    <row r="16" spans="1:18" ht="33" customHeight="1" x14ac:dyDescent="0.15">
      <c r="A16" s="131" t="s">
        <v>8</v>
      </c>
      <c r="B16" s="132"/>
      <c r="C16" s="104"/>
      <c r="D16" s="105"/>
      <c r="E16" s="106"/>
      <c r="F16" s="107"/>
      <c r="G16" s="106"/>
      <c r="H16" s="108"/>
      <c r="I16" s="108"/>
      <c r="J16" s="108"/>
      <c r="K16" s="108"/>
      <c r="L16" s="108"/>
      <c r="M16" s="108"/>
      <c r="N16" s="107"/>
      <c r="O16" s="109">
        <f t="shared" ref="O16:O19" si="0">SUM(E16:N16)</f>
        <v>0</v>
      </c>
      <c r="P16" s="155"/>
      <c r="Q16" s="129"/>
      <c r="R16" s="130"/>
    </row>
    <row r="17" spans="1:18" ht="33" customHeight="1" x14ac:dyDescent="0.15">
      <c r="A17" s="131" t="s">
        <v>9</v>
      </c>
      <c r="B17" s="132"/>
      <c r="C17" s="104"/>
      <c r="D17" s="105"/>
      <c r="E17" s="106"/>
      <c r="F17" s="107"/>
      <c r="G17" s="106"/>
      <c r="H17" s="108"/>
      <c r="I17" s="108"/>
      <c r="J17" s="108"/>
      <c r="K17" s="108"/>
      <c r="L17" s="108"/>
      <c r="M17" s="108"/>
      <c r="N17" s="107"/>
      <c r="O17" s="109">
        <f t="shared" si="0"/>
        <v>0</v>
      </c>
      <c r="P17" s="155"/>
      <c r="Q17" s="129"/>
      <c r="R17" s="130"/>
    </row>
    <row r="18" spans="1:18" ht="33" customHeight="1" x14ac:dyDescent="0.15">
      <c r="A18" s="131" t="s">
        <v>10</v>
      </c>
      <c r="B18" s="132"/>
      <c r="C18" s="104"/>
      <c r="D18" s="105"/>
      <c r="E18" s="158"/>
      <c r="F18" s="159"/>
      <c r="G18" s="106"/>
      <c r="H18" s="108"/>
      <c r="I18" s="108"/>
      <c r="J18" s="108"/>
      <c r="K18" s="108"/>
      <c r="L18" s="108"/>
      <c r="M18" s="108"/>
      <c r="N18" s="107"/>
      <c r="O18" s="109">
        <f t="shared" si="0"/>
        <v>0</v>
      </c>
      <c r="P18" s="155"/>
      <c r="Q18" s="129"/>
      <c r="R18" s="130"/>
    </row>
    <row r="19" spans="1:18" ht="33" customHeight="1" x14ac:dyDescent="0.15">
      <c r="A19" s="156" t="s">
        <v>11</v>
      </c>
      <c r="B19" s="157"/>
      <c r="C19" s="122"/>
      <c r="D19" s="123"/>
      <c r="E19" s="124"/>
      <c r="F19" s="125"/>
      <c r="G19" s="124"/>
      <c r="H19" s="126"/>
      <c r="I19" s="126"/>
      <c r="J19" s="126"/>
      <c r="K19" s="126"/>
      <c r="L19" s="126"/>
      <c r="M19" s="126"/>
      <c r="N19" s="125"/>
      <c r="O19" s="127">
        <f t="shared" si="0"/>
        <v>0</v>
      </c>
      <c r="P19" s="160"/>
      <c r="Q19" s="161"/>
      <c r="R19" s="162"/>
    </row>
    <row r="20" spans="1:18" ht="23.25" customHeight="1" x14ac:dyDescent="0.15">
      <c r="A20" s="113" t="s">
        <v>29</v>
      </c>
      <c r="B20" s="114"/>
      <c r="C20" s="145">
        <f>SUM(C15:C19)</f>
        <v>0</v>
      </c>
      <c r="D20" s="146"/>
      <c r="E20" s="147">
        <f>SUM(E15:F19)</f>
        <v>0</v>
      </c>
      <c r="F20" s="148"/>
      <c r="G20" s="149">
        <f>SUM(G15:H19)</f>
        <v>0</v>
      </c>
      <c r="H20" s="150"/>
      <c r="I20" s="150">
        <f>SUM(I15:J19)</f>
        <v>0</v>
      </c>
      <c r="J20" s="150"/>
      <c r="K20" s="150">
        <f>SUM(K15:L19)</f>
        <v>0</v>
      </c>
      <c r="L20" s="150"/>
      <c r="M20" s="150">
        <f>SUM(M15:N19)</f>
        <v>0</v>
      </c>
      <c r="N20" s="151"/>
      <c r="O20" s="152">
        <f>SUM(O15:P19)</f>
        <v>0</v>
      </c>
      <c r="P20" s="148"/>
      <c r="Q20" s="153"/>
      <c r="R20" s="154"/>
    </row>
    <row r="21" spans="1:18" ht="33" customHeight="1" x14ac:dyDescent="0.15">
      <c r="A21" s="134" t="s">
        <v>12</v>
      </c>
      <c r="B21" s="135"/>
      <c r="C21" s="136"/>
      <c r="D21" s="137"/>
      <c r="E21" s="138"/>
      <c r="F21" s="139"/>
      <c r="G21" s="138"/>
      <c r="H21" s="140"/>
      <c r="I21" s="140"/>
      <c r="J21" s="140"/>
      <c r="K21" s="140"/>
      <c r="L21" s="140"/>
      <c r="M21" s="140"/>
      <c r="N21" s="139"/>
      <c r="O21" s="141">
        <f>SUM(E21:N21)</f>
        <v>0</v>
      </c>
      <c r="P21" s="142"/>
      <c r="Q21" s="143"/>
      <c r="R21" s="144"/>
    </row>
    <row r="22" spans="1:18" ht="33" customHeight="1" x14ac:dyDescent="0.15">
      <c r="A22" s="131" t="s">
        <v>13</v>
      </c>
      <c r="B22" s="132"/>
      <c r="C22" s="104"/>
      <c r="D22" s="105"/>
      <c r="E22" s="106"/>
      <c r="F22" s="107"/>
      <c r="G22" s="106"/>
      <c r="H22" s="108"/>
      <c r="I22" s="108"/>
      <c r="J22" s="108"/>
      <c r="K22" s="108"/>
      <c r="L22" s="108"/>
      <c r="M22" s="108"/>
      <c r="N22" s="107"/>
      <c r="O22" s="109">
        <f t="shared" ref="O22:O24" si="1">SUM(E22:N22)</f>
        <v>0</v>
      </c>
      <c r="P22" s="110"/>
      <c r="Q22" s="129"/>
      <c r="R22" s="130"/>
    </row>
    <row r="23" spans="1:18" ht="33" customHeight="1" x14ac:dyDescent="0.15">
      <c r="A23" s="131" t="s">
        <v>14</v>
      </c>
      <c r="B23" s="132"/>
      <c r="C23" s="104"/>
      <c r="D23" s="105"/>
      <c r="E23" s="106"/>
      <c r="F23" s="107"/>
      <c r="G23" s="106"/>
      <c r="H23" s="108"/>
      <c r="I23" s="108"/>
      <c r="J23" s="108"/>
      <c r="K23" s="108"/>
      <c r="L23" s="108"/>
      <c r="M23" s="108"/>
      <c r="N23" s="107"/>
      <c r="O23" s="109">
        <f t="shared" si="1"/>
        <v>0</v>
      </c>
      <c r="P23" s="110"/>
      <c r="Q23" s="129"/>
      <c r="R23" s="130"/>
    </row>
    <row r="24" spans="1:18" ht="33" customHeight="1" x14ac:dyDescent="0.15">
      <c r="A24" s="131" t="s">
        <v>15</v>
      </c>
      <c r="B24" s="132"/>
      <c r="C24" s="104"/>
      <c r="D24" s="105"/>
      <c r="E24" s="106"/>
      <c r="F24" s="107"/>
      <c r="G24" s="106"/>
      <c r="H24" s="108"/>
      <c r="I24" s="108"/>
      <c r="J24" s="108"/>
      <c r="K24" s="108"/>
      <c r="L24" s="108"/>
      <c r="M24" s="108"/>
      <c r="N24" s="107"/>
      <c r="O24" s="109">
        <f t="shared" si="1"/>
        <v>0</v>
      </c>
      <c r="P24" s="110"/>
      <c r="Q24" s="129"/>
      <c r="R24" s="130"/>
    </row>
    <row r="25" spans="1:18" ht="33" customHeight="1" x14ac:dyDescent="0.15">
      <c r="A25" s="133" t="s">
        <v>46</v>
      </c>
      <c r="B25" s="132"/>
      <c r="C25" s="104"/>
      <c r="D25" s="105"/>
      <c r="E25" s="106"/>
      <c r="F25" s="107"/>
      <c r="G25" s="106"/>
      <c r="H25" s="108"/>
      <c r="I25" s="108"/>
      <c r="J25" s="108"/>
      <c r="K25" s="108"/>
      <c r="L25" s="108"/>
      <c r="M25" s="108"/>
      <c r="N25" s="107"/>
      <c r="O25" s="109">
        <f>SUM(E25:N25)</f>
        <v>0</v>
      </c>
      <c r="P25" s="110"/>
      <c r="Q25" s="129"/>
      <c r="R25" s="130"/>
    </row>
    <row r="26" spans="1:18" ht="33" customHeight="1" x14ac:dyDescent="0.15">
      <c r="A26" s="131" t="s">
        <v>16</v>
      </c>
      <c r="B26" s="132"/>
      <c r="C26" s="104"/>
      <c r="D26" s="105"/>
      <c r="E26" s="106"/>
      <c r="F26" s="107"/>
      <c r="G26" s="106"/>
      <c r="H26" s="108"/>
      <c r="I26" s="108"/>
      <c r="J26" s="108"/>
      <c r="K26" s="108"/>
      <c r="L26" s="108"/>
      <c r="M26" s="108"/>
      <c r="N26" s="107"/>
      <c r="O26" s="109">
        <f t="shared" ref="O26:O28" si="2">SUM(E26:N26)</f>
        <v>0</v>
      </c>
      <c r="P26" s="110"/>
      <c r="Q26" s="129"/>
      <c r="R26" s="130"/>
    </row>
    <row r="27" spans="1:18" ht="33" customHeight="1" x14ac:dyDescent="0.15">
      <c r="A27" s="131" t="s">
        <v>17</v>
      </c>
      <c r="B27" s="132"/>
      <c r="C27" s="104"/>
      <c r="D27" s="105"/>
      <c r="E27" s="106"/>
      <c r="F27" s="107"/>
      <c r="G27" s="106"/>
      <c r="H27" s="108"/>
      <c r="I27" s="108"/>
      <c r="J27" s="108"/>
      <c r="K27" s="108"/>
      <c r="L27" s="108"/>
      <c r="M27" s="108"/>
      <c r="N27" s="107"/>
      <c r="O27" s="109">
        <f t="shared" si="2"/>
        <v>0</v>
      </c>
      <c r="P27" s="110"/>
      <c r="Q27" s="129"/>
      <c r="R27" s="130"/>
    </row>
    <row r="28" spans="1:18" ht="33" customHeight="1" x14ac:dyDescent="0.15">
      <c r="A28" s="102" t="s">
        <v>18</v>
      </c>
      <c r="B28" s="103"/>
      <c r="C28" s="104"/>
      <c r="D28" s="105"/>
      <c r="E28" s="106"/>
      <c r="F28" s="107"/>
      <c r="G28" s="106"/>
      <c r="H28" s="108"/>
      <c r="I28" s="108"/>
      <c r="J28" s="108"/>
      <c r="K28" s="108"/>
      <c r="L28" s="108"/>
      <c r="M28" s="108"/>
      <c r="N28" s="107"/>
      <c r="O28" s="109">
        <f t="shared" si="2"/>
        <v>0</v>
      </c>
      <c r="P28" s="110"/>
      <c r="Q28" s="118"/>
      <c r="R28" s="119"/>
    </row>
    <row r="29" spans="1:18" ht="33" customHeight="1" x14ac:dyDescent="0.15">
      <c r="A29" s="120" t="s">
        <v>19</v>
      </c>
      <c r="B29" s="121"/>
      <c r="C29" s="122"/>
      <c r="D29" s="123"/>
      <c r="E29" s="124"/>
      <c r="F29" s="125"/>
      <c r="G29" s="124"/>
      <c r="H29" s="126"/>
      <c r="I29" s="126"/>
      <c r="J29" s="126"/>
      <c r="K29" s="126"/>
      <c r="L29" s="126"/>
      <c r="M29" s="126"/>
      <c r="N29" s="125"/>
      <c r="O29" s="127">
        <f>SUM(E29:N29)</f>
        <v>0</v>
      </c>
      <c r="P29" s="128"/>
      <c r="Q29" s="88"/>
      <c r="R29" s="89"/>
    </row>
    <row r="30" spans="1:18" ht="24" customHeight="1" thickBot="1" x14ac:dyDescent="0.2">
      <c r="A30" s="113" t="s">
        <v>30</v>
      </c>
      <c r="B30" s="114"/>
      <c r="C30" s="115">
        <f>SUM(C21:C29)</f>
        <v>0</v>
      </c>
      <c r="D30" s="116"/>
      <c r="E30" s="117">
        <f>SUM(E21:E29)</f>
        <v>0</v>
      </c>
      <c r="F30" s="100"/>
      <c r="G30" s="117">
        <f>SUM(G21:G29)</f>
        <v>0</v>
      </c>
      <c r="H30" s="99"/>
      <c r="I30" s="99">
        <f>SUM(I21:I29)</f>
        <v>0</v>
      </c>
      <c r="J30" s="99"/>
      <c r="K30" s="99">
        <f t="shared" ref="K30" si="3">SUM(K21:K29)</f>
        <v>0</v>
      </c>
      <c r="L30" s="99"/>
      <c r="M30" s="99">
        <f t="shared" ref="M30" si="4">SUM(M21:M29)</f>
        <v>0</v>
      </c>
      <c r="N30" s="100"/>
      <c r="O30" s="101">
        <f>SUM(O21:P29)</f>
        <v>0</v>
      </c>
      <c r="P30" s="100"/>
      <c r="Q30" s="111"/>
      <c r="R30" s="112"/>
    </row>
    <row r="31" spans="1:18" ht="33.75" customHeight="1" thickBot="1" x14ac:dyDescent="0.2">
      <c r="A31" s="86" t="s">
        <v>20</v>
      </c>
      <c r="B31" s="87"/>
      <c r="C31" s="90">
        <f>SUM(C30,C20)</f>
        <v>0</v>
      </c>
      <c r="D31" s="91"/>
      <c r="E31" s="92">
        <f t="shared" ref="E31" si="5">SUM(E30,E20)</f>
        <v>0</v>
      </c>
      <c r="F31" s="93"/>
      <c r="G31" s="94">
        <f t="shared" ref="G31" si="6">SUM(G30,G20)</f>
        <v>0</v>
      </c>
      <c r="H31" s="95"/>
      <c r="I31" s="95">
        <f t="shared" ref="I31" si="7">SUM(I30,I20)</f>
        <v>0</v>
      </c>
      <c r="J31" s="95"/>
      <c r="K31" s="95">
        <f t="shared" ref="K31" si="8">SUM(K30,K20)</f>
        <v>0</v>
      </c>
      <c r="L31" s="95"/>
      <c r="M31" s="95">
        <f t="shared" ref="M31" si="9">SUM(M30,M20)</f>
        <v>0</v>
      </c>
      <c r="N31" s="96"/>
      <c r="O31" s="97">
        <f t="shared" ref="O31" si="10">SUM(O30,O20)</f>
        <v>0</v>
      </c>
      <c r="P31" s="98"/>
      <c r="Q31" s="78"/>
      <c r="R31" s="79"/>
    </row>
    <row r="32" spans="1:18" s="1" customFormat="1" ht="23.25" customHeight="1" x14ac:dyDescent="0.15"/>
    <row r="33" spans="1:18" s="1" customFormat="1" ht="34.5" customHeight="1" x14ac:dyDescent="0.15">
      <c r="A33" s="80" t="s">
        <v>32</v>
      </c>
      <c r="B33" s="80"/>
      <c r="C33" s="80"/>
      <c r="D33" s="80"/>
      <c r="E33" s="81"/>
      <c r="F33" s="82" t="s">
        <v>31</v>
      </c>
      <c r="G33" s="83"/>
      <c r="H33" s="12" t="s">
        <v>1</v>
      </c>
      <c r="I33" s="83" t="s">
        <v>31</v>
      </c>
      <c r="J33" s="83"/>
      <c r="K33" s="12" t="s">
        <v>2</v>
      </c>
      <c r="L33" s="75"/>
      <c r="M33" s="75"/>
      <c r="N33" s="13" t="s">
        <v>0</v>
      </c>
      <c r="O33" s="59" t="s">
        <v>33</v>
      </c>
      <c r="P33" s="58"/>
      <c r="Q33" s="84" t="s">
        <v>28</v>
      </c>
      <c r="R33" s="85"/>
    </row>
    <row r="34" spans="1:18" s="1" customFormat="1" ht="34.5" customHeight="1" x14ac:dyDescent="0.15">
      <c r="A34" s="71" t="s">
        <v>39</v>
      </c>
      <c r="B34" s="71"/>
      <c r="C34" s="71"/>
      <c r="D34" s="71"/>
      <c r="E34" s="72"/>
      <c r="F34" s="73"/>
      <c r="G34" s="74"/>
      <c r="H34" s="12" t="s">
        <v>40</v>
      </c>
      <c r="I34" s="60" t="s">
        <v>54</v>
      </c>
      <c r="J34" s="60"/>
      <c r="K34" s="60"/>
      <c r="L34" s="75"/>
      <c r="M34" s="75"/>
      <c r="N34" s="37" t="s">
        <v>44</v>
      </c>
      <c r="O34" s="61">
        <f>F34*L34</f>
        <v>0</v>
      </c>
      <c r="P34" s="61"/>
      <c r="Q34" s="61"/>
      <c r="R34" s="13" t="s">
        <v>0</v>
      </c>
    </row>
    <row r="35" spans="1:18" s="1" customFormat="1" ht="20.25" customHeight="1" x14ac:dyDescent="0.15"/>
    <row r="36" spans="1:18" s="1" customFormat="1" ht="27" customHeight="1" x14ac:dyDescent="0.15">
      <c r="A36" s="76" t="s">
        <v>31</v>
      </c>
      <c r="B36" s="76"/>
      <c r="C36" s="1" t="s">
        <v>34</v>
      </c>
      <c r="O36" s="77" t="s">
        <v>48</v>
      </c>
      <c r="P36" s="77"/>
      <c r="Q36" s="77"/>
      <c r="R36" s="77"/>
    </row>
    <row r="37" spans="1:18" s="1" customFormat="1" ht="15" customHeight="1" x14ac:dyDescent="0.15"/>
    <row r="38" spans="1:18" s="1" customFormat="1" ht="33.75" customHeight="1" x14ac:dyDescent="0.15">
      <c r="A38" s="38"/>
      <c r="B38" s="38"/>
      <c r="C38" s="38"/>
      <c r="D38" s="38"/>
      <c r="E38" s="38"/>
      <c r="F38" s="38"/>
      <c r="G38" s="38"/>
      <c r="H38" s="38"/>
      <c r="I38" s="38"/>
      <c r="J38" s="39" t="s">
        <v>53</v>
      </c>
      <c r="K38" s="32" t="s">
        <v>36</v>
      </c>
      <c r="L38" s="62"/>
      <c r="M38" s="62"/>
      <c r="N38" s="62"/>
      <c r="O38" s="62"/>
      <c r="P38" s="62"/>
      <c r="Q38" s="62"/>
      <c r="R38" s="62"/>
    </row>
    <row r="39" spans="1:18" s="1" customFormat="1" ht="33.75" customHeight="1" x14ac:dyDescent="0.15">
      <c r="A39" s="38"/>
      <c r="B39" s="38"/>
      <c r="C39" s="38"/>
      <c r="D39" s="38"/>
      <c r="E39" s="38"/>
      <c r="F39" s="38"/>
      <c r="G39" s="38"/>
      <c r="H39" s="38"/>
      <c r="I39" s="38"/>
      <c r="J39" s="40" t="s">
        <v>52</v>
      </c>
      <c r="K39" s="33" t="s">
        <v>37</v>
      </c>
      <c r="L39" s="63"/>
      <c r="M39" s="63"/>
      <c r="N39" s="63"/>
      <c r="O39" s="63"/>
      <c r="P39" s="63"/>
      <c r="Q39" s="63"/>
      <c r="R39" s="41"/>
    </row>
    <row r="40" spans="1:18" s="1" customFormat="1" ht="33.75" customHeight="1" x14ac:dyDescent="0.15">
      <c r="K40" s="34" t="s">
        <v>3</v>
      </c>
      <c r="L40" s="63"/>
      <c r="M40" s="63"/>
      <c r="N40" s="63"/>
      <c r="O40" s="63"/>
      <c r="P40" s="63"/>
      <c r="Q40" s="63"/>
      <c r="R40" s="63"/>
    </row>
  </sheetData>
  <mergeCells count="201">
    <mergeCell ref="P5:R5"/>
    <mergeCell ref="A8:C8"/>
    <mergeCell ref="A9:C9"/>
    <mergeCell ref="E8:H8"/>
    <mergeCell ref="E9:H9"/>
    <mergeCell ref="A6:C6"/>
    <mergeCell ref="A7:C7"/>
    <mergeCell ref="E7:H7"/>
    <mergeCell ref="A1:K1"/>
    <mergeCell ref="A3:B3"/>
    <mergeCell ref="D3:G3"/>
    <mergeCell ref="H3:I3"/>
    <mergeCell ref="J3:N3"/>
    <mergeCell ref="N5:O5"/>
    <mergeCell ref="A11:D11"/>
    <mergeCell ref="E11:P11"/>
    <mergeCell ref="Q11:R14"/>
    <mergeCell ref="A12:B14"/>
    <mergeCell ref="C12:D14"/>
    <mergeCell ref="E12:F14"/>
    <mergeCell ref="G12:N12"/>
    <mergeCell ref="O12:P14"/>
    <mergeCell ref="G13:H13"/>
    <mergeCell ref="I13:J13"/>
    <mergeCell ref="K13:L13"/>
    <mergeCell ref="M13:N13"/>
    <mergeCell ref="A15:B15"/>
    <mergeCell ref="C15:D15"/>
    <mergeCell ref="E15:F15"/>
    <mergeCell ref="G15:H15"/>
    <mergeCell ref="I15:J15"/>
    <mergeCell ref="K15:L15"/>
    <mergeCell ref="M15:N15"/>
    <mergeCell ref="O15:P15"/>
    <mergeCell ref="Q15:R15"/>
    <mergeCell ref="A16:B16"/>
    <mergeCell ref="C16:D16"/>
    <mergeCell ref="E16:F16"/>
    <mergeCell ref="G16:H16"/>
    <mergeCell ref="I16:J16"/>
    <mergeCell ref="K16:L16"/>
    <mergeCell ref="M16:N16"/>
    <mergeCell ref="O16:P16"/>
    <mergeCell ref="Q16:R16"/>
    <mergeCell ref="A17:B17"/>
    <mergeCell ref="C17:D17"/>
    <mergeCell ref="E17:F17"/>
    <mergeCell ref="G17:H17"/>
    <mergeCell ref="I17:J17"/>
    <mergeCell ref="K17:L17"/>
    <mergeCell ref="M17:N17"/>
    <mergeCell ref="O17:P17"/>
    <mergeCell ref="Q17:R17"/>
    <mergeCell ref="M18:N18"/>
    <mergeCell ref="O18:P18"/>
    <mergeCell ref="Q18:R18"/>
    <mergeCell ref="A19:B19"/>
    <mergeCell ref="C19:D19"/>
    <mergeCell ref="E19:F19"/>
    <mergeCell ref="G19:H19"/>
    <mergeCell ref="I19:J19"/>
    <mergeCell ref="K19:L19"/>
    <mergeCell ref="M19:N19"/>
    <mergeCell ref="A18:B18"/>
    <mergeCell ref="C18:D18"/>
    <mergeCell ref="E18:F18"/>
    <mergeCell ref="G18:H18"/>
    <mergeCell ref="I18:J18"/>
    <mergeCell ref="K18:L18"/>
    <mergeCell ref="O19:P19"/>
    <mergeCell ref="Q19:R19"/>
    <mergeCell ref="A20:B20"/>
    <mergeCell ref="C20:D20"/>
    <mergeCell ref="E20:F20"/>
    <mergeCell ref="G20:H20"/>
    <mergeCell ref="I20:J20"/>
    <mergeCell ref="K20:L20"/>
    <mergeCell ref="M20:N20"/>
    <mergeCell ref="O20:P20"/>
    <mergeCell ref="Q20:R20"/>
    <mergeCell ref="A21:B21"/>
    <mergeCell ref="C21:D21"/>
    <mergeCell ref="E21:F21"/>
    <mergeCell ref="G21:H21"/>
    <mergeCell ref="I21:J21"/>
    <mergeCell ref="K21:L21"/>
    <mergeCell ref="M21:N21"/>
    <mergeCell ref="O21:P21"/>
    <mergeCell ref="Q21:R21"/>
    <mergeCell ref="M22:N22"/>
    <mergeCell ref="O22:P22"/>
    <mergeCell ref="Q22:R22"/>
    <mergeCell ref="A23:B23"/>
    <mergeCell ref="C23:D23"/>
    <mergeCell ref="E23:F23"/>
    <mergeCell ref="G23:H23"/>
    <mergeCell ref="I23:J23"/>
    <mergeCell ref="K23:L23"/>
    <mergeCell ref="M23:N23"/>
    <mergeCell ref="A22:B22"/>
    <mergeCell ref="C22:D22"/>
    <mergeCell ref="E22:F22"/>
    <mergeCell ref="G22:H22"/>
    <mergeCell ref="I22:J22"/>
    <mergeCell ref="K22:L22"/>
    <mergeCell ref="O23:P23"/>
    <mergeCell ref="Q23:R23"/>
    <mergeCell ref="A24:B24"/>
    <mergeCell ref="C24:D24"/>
    <mergeCell ref="E24:F24"/>
    <mergeCell ref="G24:H24"/>
    <mergeCell ref="I24:J24"/>
    <mergeCell ref="K24:L24"/>
    <mergeCell ref="M24:N24"/>
    <mergeCell ref="O24:P24"/>
    <mergeCell ref="Q24:R24"/>
    <mergeCell ref="A25:B25"/>
    <mergeCell ref="C25:D25"/>
    <mergeCell ref="E25:F25"/>
    <mergeCell ref="G25:H25"/>
    <mergeCell ref="I25:J25"/>
    <mergeCell ref="K25:L25"/>
    <mergeCell ref="M25:N25"/>
    <mergeCell ref="O25:P25"/>
    <mergeCell ref="Q25:R25"/>
    <mergeCell ref="M26:N26"/>
    <mergeCell ref="O26:P26"/>
    <mergeCell ref="Q26:R26"/>
    <mergeCell ref="A27:B27"/>
    <mergeCell ref="C27:D27"/>
    <mergeCell ref="E27:F27"/>
    <mergeCell ref="G27:H27"/>
    <mergeCell ref="I27:J27"/>
    <mergeCell ref="K27:L27"/>
    <mergeCell ref="M27:N27"/>
    <mergeCell ref="A26:B26"/>
    <mergeCell ref="C26:D26"/>
    <mergeCell ref="E26:F26"/>
    <mergeCell ref="G26:H26"/>
    <mergeCell ref="I26:J26"/>
    <mergeCell ref="K26:L26"/>
    <mergeCell ref="O27:P27"/>
    <mergeCell ref="Q27:R27"/>
    <mergeCell ref="A28:B28"/>
    <mergeCell ref="C28:D28"/>
    <mergeCell ref="E28:F28"/>
    <mergeCell ref="G28:H28"/>
    <mergeCell ref="I28:J28"/>
    <mergeCell ref="K28:L28"/>
    <mergeCell ref="M28:N28"/>
    <mergeCell ref="O28:P28"/>
    <mergeCell ref="Q30:R30"/>
    <mergeCell ref="A30:B30"/>
    <mergeCell ref="C30:D30"/>
    <mergeCell ref="E30:F30"/>
    <mergeCell ref="G30:H30"/>
    <mergeCell ref="I30:J30"/>
    <mergeCell ref="K30:L30"/>
    <mergeCell ref="Q28:R28"/>
    <mergeCell ref="A29:B29"/>
    <mergeCell ref="C29:D29"/>
    <mergeCell ref="E29:F29"/>
    <mergeCell ref="G29:H29"/>
    <mergeCell ref="I29:J29"/>
    <mergeCell ref="K29:L29"/>
    <mergeCell ref="M29:N29"/>
    <mergeCell ref="O29:P29"/>
    <mergeCell ref="Q29:R29"/>
    <mergeCell ref="C31:D31"/>
    <mergeCell ref="E31:F31"/>
    <mergeCell ref="G31:H31"/>
    <mergeCell ref="I31:J31"/>
    <mergeCell ref="K31:L31"/>
    <mergeCell ref="M31:N31"/>
    <mergeCell ref="O31:P31"/>
    <mergeCell ref="M30:N30"/>
    <mergeCell ref="O30:P30"/>
    <mergeCell ref="L38:R38"/>
    <mergeCell ref="L39:Q39"/>
    <mergeCell ref="L40:R40"/>
    <mergeCell ref="J5:M5"/>
    <mergeCell ref="J6:M6"/>
    <mergeCell ref="J7:M7"/>
    <mergeCell ref="J8:M8"/>
    <mergeCell ref="J9:M9"/>
    <mergeCell ref="E6:H6"/>
    <mergeCell ref="A34:E34"/>
    <mergeCell ref="F34:G34"/>
    <mergeCell ref="I34:K34"/>
    <mergeCell ref="L34:M34"/>
    <mergeCell ref="O34:Q34"/>
    <mergeCell ref="A36:B36"/>
    <mergeCell ref="O36:R36"/>
    <mergeCell ref="Q31:R31"/>
    <mergeCell ref="A33:E33"/>
    <mergeCell ref="F33:G33"/>
    <mergeCell ref="I33:J33"/>
    <mergeCell ref="L33:M33"/>
    <mergeCell ref="O33:P33"/>
    <mergeCell ref="Q33:R33"/>
    <mergeCell ref="A31:B31"/>
  </mergeCells>
  <phoneticPr fontId="2"/>
  <printOptions horizontalCentered="1"/>
  <pageMargins left="0.59055118110236227" right="0.59055118110236227" top="0.59055118110236227" bottom="0.39370078740157483" header="0.31496062992125984" footer="0.31496062992125984"/>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285C-9E15-4196-87D4-A67FA86DFB2F}">
  <sheetPr>
    <pageSetUpPr fitToPage="1"/>
  </sheetPr>
  <dimension ref="A1:R40"/>
  <sheetViews>
    <sheetView view="pageBreakPreview" zoomScale="70" zoomScaleNormal="75" zoomScaleSheetLayoutView="70" workbookViewId="0">
      <selection activeCell="Y23" sqref="Y23"/>
    </sheetView>
  </sheetViews>
  <sheetFormatPr defaultRowHeight="21" customHeight="1" x14ac:dyDescent="0.15"/>
  <cols>
    <col min="1" max="1" width="3.25" style="1" customWidth="1"/>
    <col min="2" max="2" width="15.125" style="1" customWidth="1"/>
    <col min="3" max="6" width="6.75" style="1" customWidth="1"/>
    <col min="7" max="18" width="6.625" style="1" customWidth="1"/>
    <col min="19" max="16384" width="9" style="1"/>
  </cols>
  <sheetData>
    <row r="1" spans="1:18" ht="28.5" x14ac:dyDescent="0.15">
      <c r="A1" s="216" t="s">
        <v>4</v>
      </c>
      <c r="B1" s="216"/>
      <c r="C1" s="216"/>
      <c r="D1" s="216"/>
      <c r="E1" s="216"/>
      <c r="F1" s="216"/>
      <c r="G1" s="216"/>
      <c r="H1" s="216"/>
      <c r="I1" s="216"/>
      <c r="J1" s="216"/>
      <c r="K1" s="216"/>
      <c r="L1" s="35" t="s">
        <v>42</v>
      </c>
      <c r="M1" s="54">
        <v>4</v>
      </c>
      <c r="N1" s="35" t="s">
        <v>43</v>
      </c>
      <c r="O1" s="35"/>
      <c r="P1" s="35"/>
      <c r="Q1" s="35"/>
      <c r="R1" s="35"/>
    </row>
    <row r="2" spans="1:18" ht="18" customHeight="1" x14ac:dyDescent="0.15">
      <c r="A2" s="2"/>
      <c r="B2" s="2"/>
      <c r="C2" s="2"/>
      <c r="D2" s="2"/>
      <c r="E2" s="2"/>
      <c r="F2" s="2"/>
      <c r="G2" s="2"/>
      <c r="H2" s="2"/>
      <c r="I2" s="2"/>
      <c r="J2" s="2"/>
      <c r="K2" s="2"/>
      <c r="L2" s="2"/>
      <c r="M2" s="3"/>
      <c r="N2" s="2"/>
      <c r="O2" s="2"/>
      <c r="P2" s="2"/>
      <c r="Q2" s="2"/>
      <c r="R2" s="2"/>
    </row>
    <row r="3" spans="1:18" ht="43.5" customHeight="1" x14ac:dyDescent="0.15">
      <c r="A3" s="217" t="s">
        <v>22</v>
      </c>
      <c r="B3" s="218"/>
      <c r="C3" s="4" t="s">
        <v>24</v>
      </c>
      <c r="D3" s="223">
        <v>123456</v>
      </c>
      <c r="E3" s="224"/>
      <c r="F3" s="224"/>
      <c r="G3" s="224"/>
      <c r="H3" s="177" t="s">
        <v>5</v>
      </c>
      <c r="I3" s="179"/>
      <c r="J3" s="225"/>
      <c r="K3" s="225"/>
      <c r="L3" s="225"/>
      <c r="M3" s="225"/>
      <c r="N3" s="226"/>
      <c r="O3" s="2"/>
      <c r="P3" s="3"/>
      <c r="Q3" s="2"/>
      <c r="R3" s="2"/>
    </row>
    <row r="4" spans="1:18" ht="20.25" customHeight="1" x14ac:dyDescent="0.15">
      <c r="A4" s="5"/>
      <c r="B4" s="5"/>
      <c r="C4" s="2"/>
      <c r="D4" s="2"/>
      <c r="E4" s="6"/>
      <c r="F4" s="6"/>
      <c r="G4" s="6"/>
      <c r="H4" s="6"/>
      <c r="I4" s="7"/>
      <c r="J4" s="7"/>
      <c r="K4" s="7"/>
      <c r="L4" s="7"/>
      <c r="M4" s="2"/>
      <c r="N4" s="2"/>
      <c r="O4" s="2"/>
      <c r="P4" s="2"/>
      <c r="Q4" s="3"/>
      <c r="R4" s="2"/>
    </row>
    <row r="5" spans="1:18" ht="20.25" customHeight="1" x14ac:dyDescent="0.15">
      <c r="A5" s="2" t="s">
        <v>56</v>
      </c>
      <c r="B5" s="2"/>
      <c r="C5" s="2"/>
      <c r="D5" s="2"/>
      <c r="E5" s="2"/>
      <c r="F5" s="2"/>
      <c r="G5" s="2"/>
      <c r="H5" s="2"/>
      <c r="I5" s="2"/>
      <c r="J5" s="64" t="s">
        <v>6</v>
      </c>
      <c r="K5" s="64"/>
      <c r="L5" s="64"/>
      <c r="M5" s="64"/>
      <c r="N5" s="64" t="s">
        <v>7</v>
      </c>
      <c r="O5" s="64"/>
      <c r="P5" s="208" t="s">
        <v>21</v>
      </c>
      <c r="Q5" s="208"/>
      <c r="R5" s="208"/>
    </row>
    <row r="6" spans="1:18" ht="29.25" customHeight="1" x14ac:dyDescent="0.15">
      <c r="A6" s="235">
        <v>45017</v>
      </c>
      <c r="B6" s="235"/>
      <c r="C6" s="236"/>
      <c r="D6" s="14" t="s">
        <v>1</v>
      </c>
      <c r="E6" s="236">
        <v>45034</v>
      </c>
      <c r="F6" s="237"/>
      <c r="G6" s="237"/>
      <c r="H6" s="237"/>
      <c r="I6" s="14" t="s">
        <v>2</v>
      </c>
      <c r="J6" s="238" t="s">
        <v>57</v>
      </c>
      <c r="K6" s="238"/>
      <c r="L6" s="238"/>
      <c r="M6" s="238"/>
      <c r="N6" s="42">
        <v>10</v>
      </c>
      <c r="O6" s="15" t="s">
        <v>25</v>
      </c>
      <c r="P6" s="16"/>
      <c r="Q6" s="17">
        <f>IF(A6="","",NETWORKDAYS(A6,E6))</f>
        <v>12</v>
      </c>
      <c r="R6" s="18" t="s">
        <v>23</v>
      </c>
    </row>
    <row r="7" spans="1:18" ht="29.25" customHeight="1" x14ac:dyDescent="0.15">
      <c r="A7" s="227">
        <v>45035</v>
      </c>
      <c r="B7" s="227"/>
      <c r="C7" s="228"/>
      <c r="D7" s="19" t="s">
        <v>1</v>
      </c>
      <c r="E7" s="228">
        <v>45046</v>
      </c>
      <c r="F7" s="229"/>
      <c r="G7" s="229"/>
      <c r="H7" s="229"/>
      <c r="I7" s="19" t="s">
        <v>2</v>
      </c>
      <c r="J7" s="239" t="s">
        <v>58</v>
      </c>
      <c r="K7" s="239"/>
      <c r="L7" s="239"/>
      <c r="M7" s="239"/>
      <c r="N7" s="43">
        <v>8</v>
      </c>
      <c r="O7" s="20" t="s">
        <v>25</v>
      </c>
      <c r="P7" s="21"/>
      <c r="Q7" s="22">
        <f>IF(A7="","",NETWORKDAYS(A7,E7))</f>
        <v>8</v>
      </c>
      <c r="R7" s="23" t="s">
        <v>23</v>
      </c>
    </row>
    <row r="8" spans="1:18" ht="29.25" customHeight="1" x14ac:dyDescent="0.15">
      <c r="A8" s="227"/>
      <c r="B8" s="227"/>
      <c r="C8" s="228"/>
      <c r="D8" s="19" t="s">
        <v>1</v>
      </c>
      <c r="E8" s="228"/>
      <c r="F8" s="229"/>
      <c r="G8" s="229"/>
      <c r="H8" s="229"/>
      <c r="I8" s="19" t="s">
        <v>2</v>
      </c>
      <c r="J8" s="230"/>
      <c r="K8" s="230"/>
      <c r="L8" s="230"/>
      <c r="M8" s="230"/>
      <c r="N8" s="43"/>
      <c r="O8" s="20" t="s">
        <v>25</v>
      </c>
      <c r="P8" s="21"/>
      <c r="Q8" s="22" t="str">
        <f>IF(A8="","",NETWORKDAYS(A8,E8))</f>
        <v/>
      </c>
      <c r="R8" s="23" t="s">
        <v>23</v>
      </c>
    </row>
    <row r="9" spans="1:18" ht="29.25" customHeight="1" x14ac:dyDescent="0.15">
      <c r="A9" s="231"/>
      <c r="B9" s="231"/>
      <c r="C9" s="232"/>
      <c r="D9" s="24" t="s">
        <v>1</v>
      </c>
      <c r="E9" s="232"/>
      <c r="F9" s="233"/>
      <c r="G9" s="233"/>
      <c r="H9" s="233"/>
      <c r="I9" s="24" t="s">
        <v>2</v>
      </c>
      <c r="J9" s="234"/>
      <c r="K9" s="234"/>
      <c r="L9" s="234"/>
      <c r="M9" s="234"/>
      <c r="N9" s="44"/>
      <c r="O9" s="25" t="s">
        <v>25</v>
      </c>
      <c r="P9" s="26"/>
      <c r="Q9" s="27" t="str">
        <f>IF(A9="","",NETWORKDAYS(A9,E9))</f>
        <v/>
      </c>
      <c r="R9" s="28" t="s">
        <v>23</v>
      </c>
    </row>
    <row r="10" spans="1:18" ht="27.75" customHeight="1" x14ac:dyDescent="0.15">
      <c r="A10" s="2"/>
      <c r="B10" s="2"/>
      <c r="C10" s="2"/>
      <c r="D10" s="2"/>
      <c r="E10" s="2"/>
      <c r="F10" s="2"/>
      <c r="G10" s="2"/>
      <c r="H10" s="2"/>
      <c r="I10" s="2"/>
      <c r="J10" s="2"/>
      <c r="K10" s="2"/>
      <c r="L10" s="2"/>
      <c r="M10" s="2"/>
      <c r="N10" s="2"/>
      <c r="O10" s="2"/>
      <c r="P10" s="2"/>
      <c r="Q10" s="2"/>
      <c r="R10" s="2"/>
    </row>
    <row r="11" spans="1:18" ht="21" customHeight="1" x14ac:dyDescent="0.15">
      <c r="A11" s="174" t="s">
        <v>50</v>
      </c>
      <c r="B11" s="175"/>
      <c r="C11" s="175"/>
      <c r="D11" s="176"/>
      <c r="E11" s="177" t="s">
        <v>49</v>
      </c>
      <c r="F11" s="178"/>
      <c r="G11" s="178"/>
      <c r="H11" s="178"/>
      <c r="I11" s="178"/>
      <c r="J11" s="178"/>
      <c r="K11" s="178"/>
      <c r="L11" s="178"/>
      <c r="M11" s="178"/>
      <c r="N11" s="178"/>
      <c r="O11" s="178"/>
      <c r="P11" s="179"/>
      <c r="Q11" s="180" t="s">
        <v>55</v>
      </c>
      <c r="R11" s="181"/>
    </row>
    <row r="12" spans="1:18" ht="21" customHeight="1" x14ac:dyDescent="0.15">
      <c r="A12" s="186" t="s">
        <v>45</v>
      </c>
      <c r="B12" s="187"/>
      <c r="C12" s="192" t="s">
        <v>51</v>
      </c>
      <c r="D12" s="187"/>
      <c r="E12" s="180" t="s">
        <v>69</v>
      </c>
      <c r="F12" s="181"/>
      <c r="G12" s="195" t="s">
        <v>35</v>
      </c>
      <c r="H12" s="196"/>
      <c r="I12" s="196"/>
      <c r="J12" s="196"/>
      <c r="K12" s="196"/>
      <c r="L12" s="196"/>
      <c r="M12" s="196"/>
      <c r="N12" s="197"/>
      <c r="O12" s="198" t="s">
        <v>26</v>
      </c>
      <c r="P12" s="199"/>
      <c r="Q12" s="182"/>
      <c r="R12" s="183"/>
    </row>
    <row r="13" spans="1:18" ht="21" customHeight="1" x14ac:dyDescent="0.15">
      <c r="A13" s="188"/>
      <c r="B13" s="189"/>
      <c r="C13" s="193"/>
      <c r="D13" s="189"/>
      <c r="E13" s="182"/>
      <c r="F13" s="183"/>
      <c r="G13" s="240">
        <v>10</v>
      </c>
      <c r="H13" s="241"/>
      <c r="I13" s="242">
        <v>8</v>
      </c>
      <c r="J13" s="241"/>
      <c r="K13" s="242" t="s">
        <v>27</v>
      </c>
      <c r="L13" s="241"/>
      <c r="M13" s="242" t="s">
        <v>41</v>
      </c>
      <c r="N13" s="243"/>
      <c r="O13" s="200"/>
      <c r="P13" s="201"/>
      <c r="Q13" s="182"/>
      <c r="R13" s="183"/>
    </row>
    <row r="14" spans="1:18" ht="21" customHeight="1" x14ac:dyDescent="0.15">
      <c r="A14" s="190"/>
      <c r="B14" s="191"/>
      <c r="C14" s="194"/>
      <c r="D14" s="191"/>
      <c r="E14" s="184"/>
      <c r="F14" s="185"/>
      <c r="G14" s="45">
        <v>12</v>
      </c>
      <c r="H14" s="9" t="s">
        <v>23</v>
      </c>
      <c r="I14" s="46">
        <v>8</v>
      </c>
      <c r="J14" s="9" t="s">
        <v>23</v>
      </c>
      <c r="K14" s="47"/>
      <c r="L14" s="9" t="s">
        <v>23</v>
      </c>
      <c r="M14" s="47"/>
      <c r="N14" s="11" t="s">
        <v>23</v>
      </c>
      <c r="O14" s="202"/>
      <c r="P14" s="203"/>
      <c r="Q14" s="184"/>
      <c r="R14" s="185"/>
    </row>
    <row r="15" spans="1:18" ht="33" customHeight="1" x14ac:dyDescent="0.15">
      <c r="A15" s="163" t="s">
        <v>47</v>
      </c>
      <c r="B15" s="164"/>
      <c r="C15" s="244">
        <v>300000</v>
      </c>
      <c r="D15" s="245"/>
      <c r="E15" s="246"/>
      <c r="F15" s="247"/>
      <c r="G15" s="246">
        <v>180000</v>
      </c>
      <c r="H15" s="248"/>
      <c r="I15" s="248">
        <v>96000</v>
      </c>
      <c r="J15" s="248"/>
      <c r="K15" s="248"/>
      <c r="L15" s="248"/>
      <c r="M15" s="248"/>
      <c r="N15" s="247"/>
      <c r="O15" s="170">
        <f>SUM(E15:N15)</f>
        <v>276000</v>
      </c>
      <c r="P15" s="171"/>
      <c r="Q15" s="172"/>
      <c r="R15" s="173"/>
    </row>
    <row r="16" spans="1:18" ht="33" customHeight="1" x14ac:dyDescent="0.15">
      <c r="A16" s="131" t="s">
        <v>8</v>
      </c>
      <c r="B16" s="132"/>
      <c r="C16" s="249"/>
      <c r="D16" s="250"/>
      <c r="E16" s="251"/>
      <c r="F16" s="252"/>
      <c r="G16" s="251"/>
      <c r="H16" s="253"/>
      <c r="I16" s="253"/>
      <c r="J16" s="253"/>
      <c r="K16" s="253"/>
      <c r="L16" s="253"/>
      <c r="M16" s="253"/>
      <c r="N16" s="252"/>
      <c r="O16" s="109">
        <f t="shared" ref="O16:O19" si="0">SUM(E16:N16)</f>
        <v>0</v>
      </c>
      <c r="P16" s="155"/>
      <c r="Q16" s="129"/>
      <c r="R16" s="130"/>
    </row>
    <row r="17" spans="1:18" ht="33" customHeight="1" x14ac:dyDescent="0.15">
      <c r="A17" s="131" t="s">
        <v>9</v>
      </c>
      <c r="B17" s="132"/>
      <c r="C17" s="249"/>
      <c r="D17" s="250"/>
      <c r="E17" s="251"/>
      <c r="F17" s="252"/>
      <c r="G17" s="251"/>
      <c r="H17" s="253"/>
      <c r="I17" s="253"/>
      <c r="J17" s="253"/>
      <c r="K17" s="253"/>
      <c r="L17" s="253"/>
      <c r="M17" s="253"/>
      <c r="N17" s="252"/>
      <c r="O17" s="109">
        <f t="shared" si="0"/>
        <v>0</v>
      </c>
      <c r="P17" s="155"/>
      <c r="Q17" s="129"/>
      <c r="R17" s="130"/>
    </row>
    <row r="18" spans="1:18" ht="33" customHeight="1" x14ac:dyDescent="0.15">
      <c r="A18" s="131" t="s">
        <v>10</v>
      </c>
      <c r="B18" s="132"/>
      <c r="C18" s="249"/>
      <c r="D18" s="250"/>
      <c r="E18" s="259"/>
      <c r="F18" s="260"/>
      <c r="G18" s="251"/>
      <c r="H18" s="253"/>
      <c r="I18" s="253"/>
      <c r="J18" s="253"/>
      <c r="K18" s="253"/>
      <c r="L18" s="253"/>
      <c r="M18" s="253"/>
      <c r="N18" s="252"/>
      <c r="O18" s="109">
        <f t="shared" si="0"/>
        <v>0</v>
      </c>
      <c r="P18" s="155"/>
      <c r="Q18" s="129"/>
      <c r="R18" s="130"/>
    </row>
    <row r="19" spans="1:18" ht="33" customHeight="1" x14ac:dyDescent="0.15">
      <c r="A19" s="156" t="s">
        <v>11</v>
      </c>
      <c r="B19" s="157"/>
      <c r="C19" s="254"/>
      <c r="D19" s="255"/>
      <c r="E19" s="256"/>
      <c r="F19" s="257"/>
      <c r="G19" s="256"/>
      <c r="H19" s="258"/>
      <c r="I19" s="258"/>
      <c r="J19" s="258"/>
      <c r="K19" s="258"/>
      <c r="L19" s="258"/>
      <c r="M19" s="258"/>
      <c r="N19" s="257"/>
      <c r="O19" s="127">
        <f t="shared" si="0"/>
        <v>0</v>
      </c>
      <c r="P19" s="160"/>
      <c r="Q19" s="161"/>
      <c r="R19" s="162"/>
    </row>
    <row r="20" spans="1:18" ht="23.25" customHeight="1" x14ac:dyDescent="0.15">
      <c r="A20" s="113" t="s">
        <v>29</v>
      </c>
      <c r="B20" s="114"/>
      <c r="C20" s="145">
        <f>SUM(C15:C19)</f>
        <v>300000</v>
      </c>
      <c r="D20" s="146"/>
      <c r="E20" s="147">
        <f>SUM(E15:F19)</f>
        <v>0</v>
      </c>
      <c r="F20" s="148"/>
      <c r="G20" s="149">
        <f>SUM(G15:H19)</f>
        <v>180000</v>
      </c>
      <c r="H20" s="150"/>
      <c r="I20" s="150">
        <f>SUM(I15:J19)</f>
        <v>96000</v>
      </c>
      <c r="J20" s="150"/>
      <c r="K20" s="150">
        <f>SUM(K15:L19)</f>
        <v>0</v>
      </c>
      <c r="L20" s="150"/>
      <c r="M20" s="150">
        <f>SUM(M15:N19)</f>
        <v>0</v>
      </c>
      <c r="N20" s="151"/>
      <c r="O20" s="152">
        <f>SUM(O15:P19)</f>
        <v>276000</v>
      </c>
      <c r="P20" s="148"/>
      <c r="Q20" s="153"/>
      <c r="R20" s="154"/>
    </row>
    <row r="21" spans="1:18" ht="33" customHeight="1" x14ac:dyDescent="0.15">
      <c r="A21" s="134" t="s">
        <v>12</v>
      </c>
      <c r="B21" s="135"/>
      <c r="C21" s="261">
        <v>5000</v>
      </c>
      <c r="D21" s="262"/>
      <c r="E21" s="263"/>
      <c r="F21" s="264"/>
      <c r="G21" s="263">
        <v>3000</v>
      </c>
      <c r="H21" s="265"/>
      <c r="I21" s="265">
        <v>1600</v>
      </c>
      <c r="J21" s="265"/>
      <c r="K21" s="265"/>
      <c r="L21" s="265"/>
      <c r="M21" s="265"/>
      <c r="N21" s="264"/>
      <c r="O21" s="141">
        <f>SUM(E21:N21)</f>
        <v>4600</v>
      </c>
      <c r="P21" s="142"/>
      <c r="Q21" s="143"/>
      <c r="R21" s="144"/>
    </row>
    <row r="22" spans="1:18" ht="33" customHeight="1" x14ac:dyDescent="0.15">
      <c r="A22" s="131" t="s">
        <v>13</v>
      </c>
      <c r="B22" s="132"/>
      <c r="C22" s="249"/>
      <c r="D22" s="250"/>
      <c r="E22" s="251"/>
      <c r="F22" s="252"/>
      <c r="G22" s="251"/>
      <c r="H22" s="253"/>
      <c r="I22" s="253"/>
      <c r="J22" s="253"/>
      <c r="K22" s="253"/>
      <c r="L22" s="253"/>
      <c r="M22" s="253"/>
      <c r="N22" s="252"/>
      <c r="O22" s="109">
        <f t="shared" ref="O22:O24" si="1">SUM(E22:N22)</f>
        <v>0</v>
      </c>
      <c r="P22" s="110"/>
      <c r="Q22" s="129"/>
      <c r="R22" s="130"/>
    </row>
    <row r="23" spans="1:18" ht="33" customHeight="1" x14ac:dyDescent="0.15">
      <c r="A23" s="131" t="s">
        <v>14</v>
      </c>
      <c r="B23" s="132"/>
      <c r="C23" s="249">
        <v>10000</v>
      </c>
      <c r="D23" s="250"/>
      <c r="E23" s="251"/>
      <c r="F23" s="252"/>
      <c r="G23" s="251">
        <v>6000</v>
      </c>
      <c r="H23" s="253"/>
      <c r="I23" s="253">
        <v>3200</v>
      </c>
      <c r="J23" s="253"/>
      <c r="K23" s="253"/>
      <c r="L23" s="253"/>
      <c r="M23" s="253"/>
      <c r="N23" s="252"/>
      <c r="O23" s="109">
        <f t="shared" si="1"/>
        <v>9200</v>
      </c>
      <c r="P23" s="110"/>
      <c r="Q23" s="129"/>
      <c r="R23" s="130"/>
    </row>
    <row r="24" spans="1:18" ht="33" customHeight="1" x14ac:dyDescent="0.15">
      <c r="A24" s="131" t="s">
        <v>15</v>
      </c>
      <c r="B24" s="132"/>
      <c r="C24" s="249">
        <v>10000</v>
      </c>
      <c r="D24" s="250"/>
      <c r="E24" s="251"/>
      <c r="F24" s="252"/>
      <c r="G24" s="251">
        <v>6000</v>
      </c>
      <c r="H24" s="253"/>
      <c r="I24" s="253">
        <v>3200</v>
      </c>
      <c r="J24" s="253"/>
      <c r="K24" s="253"/>
      <c r="L24" s="253"/>
      <c r="M24" s="253"/>
      <c r="N24" s="252"/>
      <c r="O24" s="109">
        <f t="shared" si="1"/>
        <v>9200</v>
      </c>
      <c r="P24" s="110"/>
      <c r="Q24" s="129"/>
      <c r="R24" s="130"/>
    </row>
    <row r="25" spans="1:18" ht="33" customHeight="1" x14ac:dyDescent="0.15">
      <c r="A25" s="133" t="s">
        <v>46</v>
      </c>
      <c r="B25" s="132"/>
      <c r="C25" s="249">
        <v>5000</v>
      </c>
      <c r="D25" s="250"/>
      <c r="E25" s="251">
        <v>0</v>
      </c>
      <c r="F25" s="252"/>
      <c r="G25" s="251"/>
      <c r="H25" s="253"/>
      <c r="I25" s="253"/>
      <c r="J25" s="253"/>
      <c r="K25" s="253"/>
      <c r="L25" s="253"/>
      <c r="M25" s="253"/>
      <c r="N25" s="252"/>
      <c r="O25" s="109">
        <f>SUM(E25:N25)</f>
        <v>0</v>
      </c>
      <c r="P25" s="110"/>
      <c r="Q25" s="129"/>
      <c r="R25" s="130"/>
    </row>
    <row r="26" spans="1:18" ht="33" customHeight="1" x14ac:dyDescent="0.15">
      <c r="A26" s="131" t="s">
        <v>16</v>
      </c>
      <c r="B26" s="132"/>
      <c r="C26" s="249"/>
      <c r="D26" s="250"/>
      <c r="E26" s="251"/>
      <c r="F26" s="252"/>
      <c r="G26" s="251"/>
      <c r="H26" s="253"/>
      <c r="I26" s="253"/>
      <c r="J26" s="253"/>
      <c r="K26" s="253"/>
      <c r="L26" s="253"/>
      <c r="M26" s="253"/>
      <c r="N26" s="252"/>
      <c r="O26" s="109">
        <f t="shared" ref="O26:O28" si="2">SUM(E26:N26)</f>
        <v>0</v>
      </c>
      <c r="P26" s="110"/>
      <c r="Q26" s="129"/>
      <c r="R26" s="130"/>
    </row>
    <row r="27" spans="1:18" ht="33" customHeight="1" x14ac:dyDescent="0.15">
      <c r="A27" s="131" t="s">
        <v>17</v>
      </c>
      <c r="B27" s="132"/>
      <c r="C27" s="249"/>
      <c r="D27" s="250"/>
      <c r="E27" s="251"/>
      <c r="F27" s="252"/>
      <c r="G27" s="251"/>
      <c r="H27" s="253"/>
      <c r="I27" s="253"/>
      <c r="J27" s="253"/>
      <c r="K27" s="253"/>
      <c r="L27" s="253"/>
      <c r="M27" s="253"/>
      <c r="N27" s="252"/>
      <c r="O27" s="109">
        <f t="shared" si="2"/>
        <v>0</v>
      </c>
      <c r="P27" s="110"/>
      <c r="Q27" s="129"/>
      <c r="R27" s="130"/>
    </row>
    <row r="28" spans="1:18" ht="33" customHeight="1" x14ac:dyDescent="0.15">
      <c r="A28" s="102" t="s">
        <v>18</v>
      </c>
      <c r="B28" s="103"/>
      <c r="C28" s="249"/>
      <c r="D28" s="250"/>
      <c r="E28" s="251"/>
      <c r="F28" s="252"/>
      <c r="G28" s="251"/>
      <c r="H28" s="253"/>
      <c r="I28" s="253"/>
      <c r="J28" s="253"/>
      <c r="K28" s="253"/>
      <c r="L28" s="253"/>
      <c r="M28" s="253"/>
      <c r="N28" s="252"/>
      <c r="O28" s="109">
        <f t="shared" si="2"/>
        <v>0</v>
      </c>
      <c r="P28" s="110"/>
      <c r="Q28" s="118"/>
      <c r="R28" s="119"/>
    </row>
    <row r="29" spans="1:18" ht="33" customHeight="1" x14ac:dyDescent="0.15">
      <c r="A29" s="120" t="s">
        <v>19</v>
      </c>
      <c r="B29" s="121"/>
      <c r="C29" s="254">
        <v>5000</v>
      </c>
      <c r="D29" s="255"/>
      <c r="E29" s="256"/>
      <c r="F29" s="257"/>
      <c r="G29" s="256">
        <v>3000</v>
      </c>
      <c r="H29" s="258"/>
      <c r="I29" s="258">
        <v>0</v>
      </c>
      <c r="J29" s="258"/>
      <c r="K29" s="258"/>
      <c r="L29" s="258"/>
      <c r="M29" s="258"/>
      <c r="N29" s="257"/>
      <c r="O29" s="127">
        <f>SUM(E29:N29)</f>
        <v>3000</v>
      </c>
      <c r="P29" s="128"/>
      <c r="Q29" s="88"/>
      <c r="R29" s="89"/>
    </row>
    <row r="30" spans="1:18" ht="24" customHeight="1" thickBot="1" x14ac:dyDescent="0.2">
      <c r="A30" s="113" t="s">
        <v>30</v>
      </c>
      <c r="B30" s="114"/>
      <c r="C30" s="115">
        <f>SUM(C21:C29)</f>
        <v>35000</v>
      </c>
      <c r="D30" s="116"/>
      <c r="E30" s="117">
        <f>SUM(E21:E29)</f>
        <v>0</v>
      </c>
      <c r="F30" s="100"/>
      <c r="G30" s="117">
        <f>SUM(G21:G29)</f>
        <v>18000</v>
      </c>
      <c r="H30" s="99"/>
      <c r="I30" s="99">
        <f>SUM(I21:I29)</f>
        <v>8000</v>
      </c>
      <c r="J30" s="99"/>
      <c r="K30" s="99">
        <f t="shared" ref="K30" si="3">SUM(K21:K29)</f>
        <v>0</v>
      </c>
      <c r="L30" s="99"/>
      <c r="M30" s="99">
        <f t="shared" ref="M30" si="4">SUM(M21:M29)</f>
        <v>0</v>
      </c>
      <c r="N30" s="100"/>
      <c r="O30" s="101">
        <f>SUM(O21:P29)</f>
        <v>26000</v>
      </c>
      <c r="P30" s="100"/>
      <c r="Q30" s="111"/>
      <c r="R30" s="112"/>
    </row>
    <row r="31" spans="1:18" ht="33.75" customHeight="1" thickBot="1" x14ac:dyDescent="0.2">
      <c r="A31" s="86" t="s">
        <v>20</v>
      </c>
      <c r="B31" s="87"/>
      <c r="C31" s="90">
        <f>SUM(C30,C20)</f>
        <v>335000</v>
      </c>
      <c r="D31" s="91"/>
      <c r="E31" s="92">
        <f t="shared" ref="E31" si="5">SUM(E30,E20)</f>
        <v>0</v>
      </c>
      <c r="F31" s="93"/>
      <c r="G31" s="94">
        <f t="shared" ref="G31" si="6">SUM(G30,G20)</f>
        <v>198000</v>
      </c>
      <c r="H31" s="95"/>
      <c r="I31" s="95">
        <f t="shared" ref="I31" si="7">SUM(I30,I20)</f>
        <v>104000</v>
      </c>
      <c r="J31" s="95"/>
      <c r="K31" s="95">
        <f t="shared" ref="K31" si="8">SUM(K30,K20)</f>
        <v>0</v>
      </c>
      <c r="L31" s="95"/>
      <c r="M31" s="95">
        <f t="shared" ref="M31" si="9">SUM(M30,M20)</f>
        <v>0</v>
      </c>
      <c r="N31" s="96"/>
      <c r="O31" s="97">
        <f t="shared" ref="O31" si="10">SUM(O30,O20)</f>
        <v>302000</v>
      </c>
      <c r="P31" s="98"/>
      <c r="Q31" s="78"/>
      <c r="R31" s="79"/>
    </row>
    <row r="32" spans="1:18" ht="23.25" customHeight="1" x14ac:dyDescent="0.15">
      <c r="A32" s="2"/>
      <c r="B32" s="2"/>
      <c r="C32" s="2"/>
      <c r="D32" s="2"/>
      <c r="E32" s="2"/>
      <c r="F32" s="2"/>
      <c r="G32" s="2"/>
      <c r="H32" s="2"/>
      <c r="I32" s="2"/>
      <c r="J32" s="2"/>
      <c r="K32" s="2"/>
      <c r="L32" s="2"/>
      <c r="M32" s="2"/>
      <c r="N32" s="2"/>
      <c r="O32" s="2"/>
      <c r="P32" s="2"/>
      <c r="Q32" s="2"/>
      <c r="R32" s="2"/>
    </row>
    <row r="33" spans="1:18" ht="34.5" customHeight="1" x14ac:dyDescent="0.15">
      <c r="A33" s="80" t="s">
        <v>32</v>
      </c>
      <c r="B33" s="80"/>
      <c r="C33" s="80"/>
      <c r="D33" s="80"/>
      <c r="E33" s="81"/>
      <c r="F33" s="266" t="s">
        <v>31</v>
      </c>
      <c r="G33" s="267"/>
      <c r="H33" s="12" t="s">
        <v>1</v>
      </c>
      <c r="I33" s="267" t="s">
        <v>31</v>
      </c>
      <c r="J33" s="267"/>
      <c r="K33" s="12" t="s">
        <v>2</v>
      </c>
      <c r="L33" s="268"/>
      <c r="M33" s="268"/>
      <c r="N33" s="13" t="s">
        <v>0</v>
      </c>
      <c r="O33" s="269" t="s">
        <v>33</v>
      </c>
      <c r="P33" s="179"/>
      <c r="Q33" s="84" t="s">
        <v>28</v>
      </c>
      <c r="R33" s="85"/>
    </row>
    <row r="34" spans="1:18" ht="34.5" customHeight="1" x14ac:dyDescent="0.15">
      <c r="A34" s="71" t="s">
        <v>39</v>
      </c>
      <c r="B34" s="71"/>
      <c r="C34" s="71"/>
      <c r="D34" s="71"/>
      <c r="E34" s="72"/>
      <c r="F34" s="272"/>
      <c r="G34" s="273"/>
      <c r="H34" s="12" t="s">
        <v>40</v>
      </c>
      <c r="I34" s="274" t="s">
        <v>54</v>
      </c>
      <c r="J34" s="274"/>
      <c r="K34" s="274"/>
      <c r="L34" s="268"/>
      <c r="M34" s="268"/>
      <c r="N34" s="37" t="s">
        <v>44</v>
      </c>
      <c r="O34" s="275">
        <f>F34*L34</f>
        <v>0</v>
      </c>
      <c r="P34" s="275"/>
      <c r="Q34" s="275"/>
      <c r="R34" s="13" t="s">
        <v>0</v>
      </c>
    </row>
    <row r="35" spans="1:18" ht="20.25" customHeight="1" x14ac:dyDescent="0.15">
      <c r="A35" s="2"/>
      <c r="B35" s="2"/>
      <c r="C35" s="2"/>
      <c r="D35" s="2"/>
      <c r="E35" s="2"/>
      <c r="F35" s="2"/>
      <c r="G35" s="2"/>
      <c r="H35" s="2"/>
      <c r="I35" s="2"/>
      <c r="J35" s="2"/>
      <c r="K35" s="2"/>
      <c r="L35" s="2"/>
      <c r="M35" s="2"/>
      <c r="N35" s="2"/>
      <c r="O35" s="2"/>
      <c r="P35" s="2"/>
      <c r="Q35" s="2"/>
      <c r="R35" s="2"/>
    </row>
    <row r="36" spans="1:18" ht="27" customHeight="1" x14ac:dyDescent="0.15">
      <c r="A36" s="276" t="s">
        <v>65</v>
      </c>
      <c r="B36" s="276"/>
      <c r="C36" s="2" t="s">
        <v>34</v>
      </c>
      <c r="D36" s="2"/>
      <c r="E36" s="2"/>
      <c r="F36" s="2"/>
      <c r="G36" s="2"/>
      <c r="H36" s="2"/>
      <c r="I36" s="2"/>
      <c r="J36" s="2"/>
      <c r="K36" s="2"/>
      <c r="L36" s="2"/>
      <c r="M36" s="2"/>
      <c r="N36" s="2"/>
      <c r="O36" s="277">
        <v>45054</v>
      </c>
      <c r="P36" s="277"/>
      <c r="Q36" s="277"/>
      <c r="R36" s="277"/>
    </row>
    <row r="37" spans="1:18" ht="15" customHeight="1" x14ac:dyDescent="0.15">
      <c r="A37" s="2"/>
      <c r="B37" s="2"/>
      <c r="C37" s="2"/>
      <c r="D37" s="2"/>
      <c r="E37" s="2"/>
      <c r="F37" s="2"/>
      <c r="G37" s="2"/>
      <c r="H37" s="2"/>
      <c r="I37" s="2"/>
      <c r="J37" s="2"/>
      <c r="K37" s="2"/>
      <c r="L37" s="2"/>
      <c r="M37" s="2"/>
      <c r="N37" s="2"/>
      <c r="O37" s="2"/>
      <c r="P37" s="2"/>
      <c r="Q37" s="2"/>
      <c r="R37" s="2"/>
    </row>
    <row r="38" spans="1:18" ht="33.75" customHeight="1" x14ac:dyDescent="0.15">
      <c r="A38" s="38"/>
      <c r="B38" s="38"/>
      <c r="C38" s="38"/>
      <c r="D38" s="38"/>
      <c r="E38" s="38"/>
      <c r="F38" s="38"/>
      <c r="G38" s="38"/>
      <c r="H38" s="38"/>
      <c r="I38" s="38"/>
      <c r="J38" s="48" t="s">
        <v>53</v>
      </c>
      <c r="K38" s="49" t="s">
        <v>36</v>
      </c>
      <c r="L38" s="270" t="s">
        <v>64</v>
      </c>
      <c r="M38" s="270"/>
      <c r="N38" s="270"/>
      <c r="O38" s="270"/>
      <c r="P38" s="270"/>
      <c r="Q38" s="270"/>
      <c r="R38" s="270"/>
    </row>
    <row r="39" spans="1:18" ht="33.75" customHeight="1" x14ac:dyDescent="0.15">
      <c r="A39" s="38"/>
      <c r="B39" s="38"/>
      <c r="C39" s="38"/>
      <c r="D39" s="38"/>
      <c r="E39" s="38"/>
      <c r="F39" s="38"/>
      <c r="G39" s="38"/>
      <c r="H39" s="38"/>
      <c r="I39" s="38"/>
      <c r="J39" s="50" t="s">
        <v>52</v>
      </c>
      <c r="K39" s="51" t="s">
        <v>37</v>
      </c>
      <c r="L39" s="271" t="s">
        <v>60</v>
      </c>
      <c r="M39" s="271"/>
      <c r="N39" s="271"/>
      <c r="O39" s="271"/>
      <c r="P39" s="271"/>
      <c r="Q39" s="271"/>
      <c r="R39" s="53"/>
    </row>
    <row r="40" spans="1:18" ht="33.75" customHeight="1" x14ac:dyDescent="0.15">
      <c r="A40" s="2"/>
      <c r="B40" s="2"/>
      <c r="C40" s="2"/>
      <c r="D40" s="2"/>
      <c r="E40" s="2"/>
      <c r="F40" s="2"/>
      <c r="G40" s="2"/>
      <c r="H40" s="2"/>
      <c r="I40" s="2"/>
      <c r="J40" s="2"/>
      <c r="K40" s="52" t="s">
        <v>3</v>
      </c>
      <c r="L40" s="271" t="s">
        <v>67</v>
      </c>
      <c r="M40" s="271"/>
      <c r="N40" s="271"/>
      <c r="O40" s="271"/>
      <c r="P40" s="271"/>
      <c r="Q40" s="271"/>
      <c r="R40" s="271"/>
    </row>
  </sheetData>
  <mergeCells count="201">
    <mergeCell ref="L38:R38"/>
    <mergeCell ref="L39:Q39"/>
    <mergeCell ref="L40:R40"/>
    <mergeCell ref="A34:E34"/>
    <mergeCell ref="F34:G34"/>
    <mergeCell ref="I34:K34"/>
    <mergeCell ref="L34:M34"/>
    <mergeCell ref="O34:Q34"/>
    <mergeCell ref="A36:B36"/>
    <mergeCell ref="O36:R36"/>
    <mergeCell ref="O31:P31"/>
    <mergeCell ref="Q31:R31"/>
    <mergeCell ref="A33:E33"/>
    <mergeCell ref="F33:G33"/>
    <mergeCell ref="I33:J33"/>
    <mergeCell ref="L33:M33"/>
    <mergeCell ref="O33:P33"/>
    <mergeCell ref="Q33:R33"/>
    <mergeCell ref="M30:N30"/>
    <mergeCell ref="O30:P30"/>
    <mergeCell ref="Q30:R30"/>
    <mergeCell ref="A31:B31"/>
    <mergeCell ref="C31:D31"/>
    <mergeCell ref="E31:F31"/>
    <mergeCell ref="G31:H31"/>
    <mergeCell ref="I31:J31"/>
    <mergeCell ref="K31:L31"/>
    <mergeCell ref="M31:N31"/>
    <mergeCell ref="A30:B30"/>
    <mergeCell ref="C30:D30"/>
    <mergeCell ref="E30:F30"/>
    <mergeCell ref="G30:H30"/>
    <mergeCell ref="I30:J30"/>
    <mergeCell ref="K30:L30"/>
    <mergeCell ref="A29:B29"/>
    <mergeCell ref="C29:D29"/>
    <mergeCell ref="E29:F29"/>
    <mergeCell ref="G29:H29"/>
    <mergeCell ref="I29:J29"/>
    <mergeCell ref="K29:L29"/>
    <mergeCell ref="M29:N29"/>
    <mergeCell ref="O29:P29"/>
    <mergeCell ref="Q29:R29"/>
    <mergeCell ref="A28:B28"/>
    <mergeCell ref="C28:D28"/>
    <mergeCell ref="E28:F28"/>
    <mergeCell ref="G28:H28"/>
    <mergeCell ref="I28:J28"/>
    <mergeCell ref="K28:L28"/>
    <mergeCell ref="M28:N28"/>
    <mergeCell ref="O28:P28"/>
    <mergeCell ref="Q28:R28"/>
    <mergeCell ref="M26:N26"/>
    <mergeCell ref="O26:P26"/>
    <mergeCell ref="Q26:R26"/>
    <mergeCell ref="A27:B27"/>
    <mergeCell ref="C27:D27"/>
    <mergeCell ref="E27:F27"/>
    <mergeCell ref="G27:H27"/>
    <mergeCell ref="I27:J27"/>
    <mergeCell ref="K27:L27"/>
    <mergeCell ref="M27:N27"/>
    <mergeCell ref="A26:B26"/>
    <mergeCell ref="C26:D26"/>
    <mergeCell ref="E26:F26"/>
    <mergeCell ref="G26:H26"/>
    <mergeCell ref="I26:J26"/>
    <mergeCell ref="K26:L26"/>
    <mergeCell ref="O27:P27"/>
    <mergeCell ref="Q27:R27"/>
    <mergeCell ref="A25:B25"/>
    <mergeCell ref="C25:D25"/>
    <mergeCell ref="E25:F25"/>
    <mergeCell ref="G25:H25"/>
    <mergeCell ref="I25:J25"/>
    <mergeCell ref="K25:L25"/>
    <mergeCell ref="M25:N25"/>
    <mergeCell ref="O25:P25"/>
    <mergeCell ref="Q25:R25"/>
    <mergeCell ref="A24:B24"/>
    <mergeCell ref="C24:D24"/>
    <mergeCell ref="E24:F24"/>
    <mergeCell ref="G24:H24"/>
    <mergeCell ref="I24:J24"/>
    <mergeCell ref="K24:L24"/>
    <mergeCell ref="M24:N24"/>
    <mergeCell ref="O24:P24"/>
    <mergeCell ref="Q24:R24"/>
    <mergeCell ref="M22:N22"/>
    <mergeCell ref="O22:P22"/>
    <mergeCell ref="Q22:R22"/>
    <mergeCell ref="A23:B23"/>
    <mergeCell ref="C23:D23"/>
    <mergeCell ref="E23:F23"/>
    <mergeCell ref="G23:H23"/>
    <mergeCell ref="I23:J23"/>
    <mergeCell ref="K23:L23"/>
    <mergeCell ref="M23:N23"/>
    <mergeCell ref="A22:B22"/>
    <mergeCell ref="C22:D22"/>
    <mergeCell ref="E22:F22"/>
    <mergeCell ref="G22:H22"/>
    <mergeCell ref="I22:J22"/>
    <mergeCell ref="K22:L22"/>
    <mergeCell ref="O23:P23"/>
    <mergeCell ref="Q23:R23"/>
    <mergeCell ref="A21:B21"/>
    <mergeCell ref="C21:D21"/>
    <mergeCell ref="E21:F21"/>
    <mergeCell ref="G21:H21"/>
    <mergeCell ref="I21:J21"/>
    <mergeCell ref="K21:L21"/>
    <mergeCell ref="M21:N21"/>
    <mergeCell ref="O21:P21"/>
    <mergeCell ref="Q21:R21"/>
    <mergeCell ref="A20:B20"/>
    <mergeCell ref="C20:D20"/>
    <mergeCell ref="E20:F20"/>
    <mergeCell ref="G20:H20"/>
    <mergeCell ref="I20:J20"/>
    <mergeCell ref="K20:L20"/>
    <mergeCell ref="M20:N20"/>
    <mergeCell ref="O20:P20"/>
    <mergeCell ref="Q20:R20"/>
    <mergeCell ref="M18:N18"/>
    <mergeCell ref="O18:P18"/>
    <mergeCell ref="Q18:R18"/>
    <mergeCell ref="A19:B19"/>
    <mergeCell ref="C19:D19"/>
    <mergeCell ref="E19:F19"/>
    <mergeCell ref="G19:H19"/>
    <mergeCell ref="I19:J19"/>
    <mergeCell ref="K19:L19"/>
    <mergeCell ref="M19:N19"/>
    <mergeCell ref="A18:B18"/>
    <mergeCell ref="C18:D18"/>
    <mergeCell ref="E18:F18"/>
    <mergeCell ref="G18:H18"/>
    <mergeCell ref="I18:J18"/>
    <mergeCell ref="K18:L18"/>
    <mergeCell ref="O19:P19"/>
    <mergeCell ref="Q19:R19"/>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O16:P16"/>
    <mergeCell ref="Q16:R16"/>
    <mergeCell ref="A15:B15"/>
    <mergeCell ref="C15:D15"/>
    <mergeCell ref="E15:F15"/>
    <mergeCell ref="G15:H15"/>
    <mergeCell ref="I15:J15"/>
    <mergeCell ref="K15:L15"/>
    <mergeCell ref="M15:N15"/>
    <mergeCell ref="O15:P15"/>
    <mergeCell ref="Q15:R15"/>
    <mergeCell ref="A11:D11"/>
    <mergeCell ref="E11:P11"/>
    <mergeCell ref="Q11:R14"/>
    <mergeCell ref="A12:B14"/>
    <mergeCell ref="C12:D14"/>
    <mergeCell ref="E12:F14"/>
    <mergeCell ref="G12:N12"/>
    <mergeCell ref="O12:P14"/>
    <mergeCell ref="G13:H13"/>
    <mergeCell ref="I13:J13"/>
    <mergeCell ref="K13:L13"/>
    <mergeCell ref="M13:N13"/>
    <mergeCell ref="A9:C9"/>
    <mergeCell ref="E9:H9"/>
    <mergeCell ref="J9:M9"/>
    <mergeCell ref="P5:R5"/>
    <mergeCell ref="A6:C6"/>
    <mergeCell ref="E6:H6"/>
    <mergeCell ref="J6:M6"/>
    <mergeCell ref="A7:C7"/>
    <mergeCell ref="E7:H7"/>
    <mergeCell ref="J7:M7"/>
    <mergeCell ref="A1:K1"/>
    <mergeCell ref="A3:B3"/>
    <mergeCell ref="D3:G3"/>
    <mergeCell ref="H3:I3"/>
    <mergeCell ref="J3:N3"/>
    <mergeCell ref="J5:M5"/>
    <mergeCell ref="N5:O5"/>
    <mergeCell ref="A8:C8"/>
    <mergeCell ref="E8:H8"/>
    <mergeCell ref="J8:M8"/>
  </mergeCells>
  <phoneticPr fontId="2"/>
  <printOptions horizontalCentered="1"/>
  <pageMargins left="0.59055118110236227" right="0.59055118110236227" top="0.59055118110236227" bottom="0.39370078740157483" header="0.31496062992125984" footer="0.31496062992125984"/>
  <pageSetup paperSize="9"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49A6-472E-4324-9A06-3E7EC4C6CA08}">
  <sheetPr>
    <pageSetUpPr fitToPage="1"/>
  </sheetPr>
  <dimension ref="A1:R40"/>
  <sheetViews>
    <sheetView view="pageBreakPreview" zoomScale="70" zoomScaleNormal="75" zoomScaleSheetLayoutView="70" workbookViewId="0">
      <selection activeCell="E15" sqref="E15:F15"/>
    </sheetView>
  </sheetViews>
  <sheetFormatPr defaultRowHeight="21" customHeight="1" x14ac:dyDescent="0.15"/>
  <cols>
    <col min="1" max="1" width="3.25" style="1" customWidth="1"/>
    <col min="2" max="2" width="15.125" style="1" customWidth="1"/>
    <col min="3" max="6" width="6.75" style="1" customWidth="1"/>
    <col min="7" max="18" width="6.625" style="1" customWidth="1"/>
    <col min="19" max="16384" width="9" style="1"/>
  </cols>
  <sheetData>
    <row r="1" spans="1:18" ht="28.5" x14ac:dyDescent="0.15">
      <c r="A1" s="216" t="s">
        <v>4</v>
      </c>
      <c r="B1" s="216"/>
      <c r="C1" s="216"/>
      <c r="D1" s="216"/>
      <c r="E1" s="216"/>
      <c r="F1" s="216"/>
      <c r="G1" s="216"/>
      <c r="H1" s="216"/>
      <c r="I1" s="216"/>
      <c r="J1" s="216"/>
      <c r="K1" s="216"/>
      <c r="L1" s="35" t="s">
        <v>42</v>
      </c>
      <c r="M1" s="57">
        <v>3</v>
      </c>
      <c r="N1" s="35" t="s">
        <v>43</v>
      </c>
      <c r="O1" s="35"/>
      <c r="P1" s="35"/>
      <c r="Q1" s="35"/>
      <c r="R1" s="35"/>
    </row>
    <row r="2" spans="1:18" ht="18" customHeight="1" x14ac:dyDescent="0.15">
      <c r="A2" s="2"/>
      <c r="B2" s="2"/>
      <c r="C2" s="2"/>
      <c r="D2" s="2"/>
      <c r="E2" s="2"/>
      <c r="F2" s="2"/>
      <c r="G2" s="2"/>
      <c r="H2" s="2"/>
      <c r="I2" s="2"/>
      <c r="J2" s="2"/>
      <c r="K2" s="2"/>
      <c r="L2" s="2"/>
      <c r="M2" s="3"/>
      <c r="N2" s="2"/>
      <c r="O2" s="2"/>
      <c r="P2" s="2"/>
      <c r="Q2" s="2"/>
      <c r="R2" s="2"/>
    </row>
    <row r="3" spans="1:18" ht="43.5" customHeight="1" x14ac:dyDescent="0.15">
      <c r="A3" s="217" t="s">
        <v>22</v>
      </c>
      <c r="B3" s="218"/>
      <c r="C3" s="4" t="s">
        <v>24</v>
      </c>
      <c r="D3" s="223">
        <v>123456</v>
      </c>
      <c r="E3" s="224"/>
      <c r="F3" s="224"/>
      <c r="G3" s="224"/>
      <c r="H3" s="177" t="s">
        <v>5</v>
      </c>
      <c r="I3" s="179"/>
      <c r="J3" s="225"/>
      <c r="K3" s="225"/>
      <c r="L3" s="225"/>
      <c r="M3" s="225"/>
      <c r="N3" s="226"/>
      <c r="O3" s="2"/>
      <c r="P3" s="3"/>
      <c r="Q3" s="2"/>
      <c r="R3" s="2"/>
    </row>
    <row r="4" spans="1:18" ht="20.25" customHeight="1" x14ac:dyDescent="0.15">
      <c r="A4" s="5"/>
      <c r="B4" s="5"/>
      <c r="C4" s="2"/>
      <c r="D4" s="2"/>
      <c r="E4" s="6"/>
      <c r="F4" s="6"/>
      <c r="G4" s="6"/>
      <c r="H4" s="6"/>
      <c r="I4" s="7"/>
      <c r="J4" s="7"/>
      <c r="K4" s="7"/>
      <c r="L4" s="7"/>
      <c r="M4" s="2"/>
      <c r="N4" s="2"/>
      <c r="O4" s="2"/>
      <c r="P4" s="2"/>
      <c r="Q4" s="3"/>
      <c r="R4" s="2"/>
    </row>
    <row r="5" spans="1:18" ht="20.25" customHeight="1" x14ac:dyDescent="0.15">
      <c r="A5" s="2" t="s">
        <v>56</v>
      </c>
      <c r="B5" s="2"/>
      <c r="C5" s="2"/>
      <c r="D5" s="2"/>
      <c r="E5" s="2"/>
      <c r="F5" s="2"/>
      <c r="G5" s="2"/>
      <c r="H5" s="2"/>
      <c r="I5" s="2"/>
      <c r="J5" s="64" t="s">
        <v>6</v>
      </c>
      <c r="K5" s="64"/>
      <c r="L5" s="64"/>
      <c r="M5" s="64"/>
      <c r="N5" s="64" t="s">
        <v>7</v>
      </c>
      <c r="O5" s="64"/>
      <c r="P5" s="208" t="s">
        <v>21</v>
      </c>
      <c r="Q5" s="208"/>
      <c r="R5" s="208"/>
    </row>
    <row r="6" spans="1:18" ht="29.25" customHeight="1" x14ac:dyDescent="0.15">
      <c r="A6" s="235">
        <v>44986</v>
      </c>
      <c r="B6" s="235"/>
      <c r="C6" s="236"/>
      <c r="D6" s="14" t="s">
        <v>1</v>
      </c>
      <c r="E6" s="236">
        <v>44999</v>
      </c>
      <c r="F6" s="237"/>
      <c r="G6" s="237"/>
      <c r="H6" s="237"/>
      <c r="I6" s="14" t="s">
        <v>2</v>
      </c>
      <c r="J6" s="238" t="s">
        <v>61</v>
      </c>
      <c r="K6" s="238"/>
      <c r="L6" s="238"/>
      <c r="M6" s="238"/>
      <c r="N6" s="42">
        <v>10</v>
      </c>
      <c r="O6" s="15" t="s">
        <v>25</v>
      </c>
      <c r="P6" s="16"/>
      <c r="Q6" s="17">
        <f>IF(A6="","",NETWORKDAYS(A6,E6))</f>
        <v>10</v>
      </c>
      <c r="R6" s="18" t="s">
        <v>23</v>
      </c>
    </row>
    <row r="7" spans="1:18" ht="29.25" customHeight="1" x14ac:dyDescent="0.15">
      <c r="A7" s="227">
        <v>45000</v>
      </c>
      <c r="B7" s="227"/>
      <c r="C7" s="228"/>
      <c r="D7" s="19" t="s">
        <v>1</v>
      </c>
      <c r="E7" s="228">
        <v>45005</v>
      </c>
      <c r="F7" s="229"/>
      <c r="G7" s="229"/>
      <c r="H7" s="229"/>
      <c r="I7" s="19" t="s">
        <v>2</v>
      </c>
      <c r="J7" s="239" t="s">
        <v>57</v>
      </c>
      <c r="K7" s="239"/>
      <c r="L7" s="239"/>
      <c r="M7" s="239"/>
      <c r="N7" s="43">
        <v>0</v>
      </c>
      <c r="O7" s="20" t="s">
        <v>25</v>
      </c>
      <c r="P7" s="21"/>
      <c r="Q7" s="22">
        <f>IF(A7="","",NETWORKDAYS(A7,E7))</f>
        <v>4</v>
      </c>
      <c r="R7" s="23" t="s">
        <v>23</v>
      </c>
    </row>
    <row r="8" spans="1:18" ht="29.25" customHeight="1" x14ac:dyDescent="0.15">
      <c r="A8" s="227">
        <v>45006</v>
      </c>
      <c r="B8" s="227"/>
      <c r="C8" s="228"/>
      <c r="D8" s="19" t="s">
        <v>1</v>
      </c>
      <c r="E8" s="228">
        <v>45006</v>
      </c>
      <c r="F8" s="229"/>
      <c r="G8" s="229"/>
      <c r="H8" s="229"/>
      <c r="I8" s="19" t="s">
        <v>2</v>
      </c>
      <c r="J8" s="230" t="s">
        <v>63</v>
      </c>
      <c r="K8" s="230"/>
      <c r="L8" s="230"/>
      <c r="M8" s="230"/>
      <c r="N8" s="43">
        <v>10</v>
      </c>
      <c r="O8" s="20" t="s">
        <v>25</v>
      </c>
      <c r="P8" s="21"/>
      <c r="Q8" s="22">
        <f>IF(A8="","",NETWORKDAYS(A8,E8))</f>
        <v>1</v>
      </c>
      <c r="R8" s="23" t="s">
        <v>23</v>
      </c>
    </row>
    <row r="9" spans="1:18" ht="29.25" customHeight="1" x14ac:dyDescent="0.15">
      <c r="A9" s="231">
        <v>45007</v>
      </c>
      <c r="B9" s="231"/>
      <c r="C9" s="232"/>
      <c r="D9" s="24" t="s">
        <v>1</v>
      </c>
      <c r="E9" s="232">
        <v>45016</v>
      </c>
      <c r="F9" s="233"/>
      <c r="G9" s="233"/>
      <c r="H9" s="233"/>
      <c r="I9" s="24" t="s">
        <v>2</v>
      </c>
      <c r="J9" s="234" t="s">
        <v>62</v>
      </c>
      <c r="K9" s="234"/>
      <c r="L9" s="234"/>
      <c r="M9" s="234"/>
      <c r="N9" s="44">
        <v>0</v>
      </c>
      <c r="O9" s="25" t="s">
        <v>25</v>
      </c>
      <c r="P9" s="26"/>
      <c r="Q9" s="27">
        <f>IF(A9="","",NETWORKDAYS(A9,E9))</f>
        <v>8</v>
      </c>
      <c r="R9" s="28" t="s">
        <v>23</v>
      </c>
    </row>
    <row r="10" spans="1:18" ht="27.75" customHeight="1" x14ac:dyDescent="0.15">
      <c r="A10" s="2"/>
      <c r="B10" s="2"/>
      <c r="C10" s="2"/>
      <c r="D10" s="2"/>
      <c r="E10" s="2"/>
      <c r="F10" s="2"/>
      <c r="G10" s="2"/>
      <c r="H10" s="2"/>
      <c r="I10" s="2"/>
      <c r="J10" s="2"/>
      <c r="K10" s="2"/>
      <c r="L10" s="2"/>
      <c r="M10" s="2"/>
      <c r="N10" s="2"/>
      <c r="O10" s="2"/>
      <c r="P10" s="2"/>
      <c r="Q10" s="2"/>
      <c r="R10" s="2"/>
    </row>
    <row r="11" spans="1:18" ht="21" customHeight="1" x14ac:dyDescent="0.15">
      <c r="A11" s="174" t="s">
        <v>50</v>
      </c>
      <c r="B11" s="175"/>
      <c r="C11" s="175"/>
      <c r="D11" s="176"/>
      <c r="E11" s="177" t="s">
        <v>49</v>
      </c>
      <c r="F11" s="178"/>
      <c r="G11" s="178"/>
      <c r="H11" s="178"/>
      <c r="I11" s="178"/>
      <c r="J11" s="178"/>
      <c r="K11" s="178"/>
      <c r="L11" s="178"/>
      <c r="M11" s="178"/>
      <c r="N11" s="178"/>
      <c r="O11" s="178"/>
      <c r="P11" s="179"/>
      <c r="Q11" s="180" t="s">
        <v>55</v>
      </c>
      <c r="R11" s="181"/>
    </row>
    <row r="12" spans="1:18" ht="21" customHeight="1" x14ac:dyDescent="0.15">
      <c r="A12" s="186" t="s">
        <v>45</v>
      </c>
      <c r="B12" s="187"/>
      <c r="C12" s="192" t="s">
        <v>51</v>
      </c>
      <c r="D12" s="187"/>
      <c r="E12" s="180" t="s">
        <v>69</v>
      </c>
      <c r="F12" s="181"/>
      <c r="G12" s="195" t="s">
        <v>35</v>
      </c>
      <c r="H12" s="196"/>
      <c r="I12" s="196"/>
      <c r="J12" s="196"/>
      <c r="K12" s="196"/>
      <c r="L12" s="196"/>
      <c r="M12" s="196"/>
      <c r="N12" s="197"/>
      <c r="O12" s="198" t="s">
        <v>26</v>
      </c>
      <c r="P12" s="199"/>
      <c r="Q12" s="182"/>
      <c r="R12" s="183"/>
    </row>
    <row r="13" spans="1:18" ht="21" customHeight="1" x14ac:dyDescent="0.15">
      <c r="A13" s="188"/>
      <c r="B13" s="189"/>
      <c r="C13" s="193"/>
      <c r="D13" s="189"/>
      <c r="E13" s="182"/>
      <c r="F13" s="183"/>
      <c r="G13" s="240">
        <v>10</v>
      </c>
      <c r="H13" s="241"/>
      <c r="I13" s="242">
        <v>8</v>
      </c>
      <c r="J13" s="241"/>
      <c r="K13" s="242" t="s">
        <v>27</v>
      </c>
      <c r="L13" s="241"/>
      <c r="M13" s="242" t="s">
        <v>41</v>
      </c>
      <c r="N13" s="243"/>
      <c r="O13" s="200"/>
      <c r="P13" s="201"/>
      <c r="Q13" s="182"/>
      <c r="R13" s="183"/>
    </row>
    <row r="14" spans="1:18" ht="21" customHeight="1" x14ac:dyDescent="0.15">
      <c r="A14" s="190"/>
      <c r="B14" s="191"/>
      <c r="C14" s="194"/>
      <c r="D14" s="191"/>
      <c r="E14" s="184"/>
      <c r="F14" s="185"/>
      <c r="G14" s="45">
        <v>11</v>
      </c>
      <c r="H14" s="9" t="s">
        <v>23</v>
      </c>
      <c r="I14" s="46"/>
      <c r="J14" s="9" t="s">
        <v>23</v>
      </c>
      <c r="K14" s="46">
        <v>12</v>
      </c>
      <c r="L14" s="9" t="s">
        <v>23</v>
      </c>
      <c r="M14" s="47"/>
      <c r="N14" s="11" t="s">
        <v>23</v>
      </c>
      <c r="O14" s="202"/>
      <c r="P14" s="203"/>
      <c r="Q14" s="184"/>
      <c r="R14" s="185"/>
    </row>
    <row r="15" spans="1:18" ht="33" customHeight="1" x14ac:dyDescent="0.15">
      <c r="A15" s="163" t="s">
        <v>47</v>
      </c>
      <c r="B15" s="164"/>
      <c r="C15" s="244">
        <v>300000</v>
      </c>
      <c r="D15" s="245"/>
      <c r="E15" s="246"/>
      <c r="F15" s="247"/>
      <c r="G15" s="246">
        <f>300000-186000</f>
        <v>114000</v>
      </c>
      <c r="H15" s="248"/>
      <c r="I15" s="248"/>
      <c r="J15" s="248"/>
      <c r="K15" s="248">
        <v>0</v>
      </c>
      <c r="L15" s="248"/>
      <c r="M15" s="248"/>
      <c r="N15" s="247"/>
      <c r="O15" s="170">
        <f>SUM(E15:N15)</f>
        <v>114000</v>
      </c>
      <c r="P15" s="171"/>
      <c r="Q15" s="172"/>
      <c r="R15" s="173"/>
    </row>
    <row r="16" spans="1:18" ht="33" customHeight="1" x14ac:dyDescent="0.15">
      <c r="A16" s="131" t="s">
        <v>8</v>
      </c>
      <c r="B16" s="132"/>
      <c r="C16" s="249"/>
      <c r="D16" s="250"/>
      <c r="E16" s="251"/>
      <c r="F16" s="252"/>
      <c r="G16" s="251"/>
      <c r="H16" s="253"/>
      <c r="I16" s="253"/>
      <c r="J16" s="253"/>
      <c r="K16" s="253"/>
      <c r="L16" s="253"/>
      <c r="M16" s="253"/>
      <c r="N16" s="252"/>
      <c r="O16" s="109">
        <f t="shared" ref="O16:O19" si="0">SUM(E16:N16)</f>
        <v>0</v>
      </c>
      <c r="P16" s="155"/>
      <c r="Q16" s="129"/>
      <c r="R16" s="130"/>
    </row>
    <row r="17" spans="1:18" ht="33" customHeight="1" x14ac:dyDescent="0.15">
      <c r="A17" s="131" t="s">
        <v>9</v>
      </c>
      <c r="B17" s="132"/>
      <c r="C17" s="249"/>
      <c r="D17" s="250"/>
      <c r="E17" s="251"/>
      <c r="F17" s="252"/>
      <c r="G17" s="251"/>
      <c r="H17" s="253"/>
      <c r="I17" s="253"/>
      <c r="J17" s="253"/>
      <c r="K17" s="253"/>
      <c r="L17" s="253"/>
      <c r="M17" s="253"/>
      <c r="N17" s="252"/>
      <c r="O17" s="109">
        <f t="shared" si="0"/>
        <v>0</v>
      </c>
      <c r="P17" s="155"/>
      <c r="Q17" s="129"/>
      <c r="R17" s="130"/>
    </row>
    <row r="18" spans="1:18" ht="33" customHeight="1" x14ac:dyDescent="0.15">
      <c r="A18" s="131" t="s">
        <v>10</v>
      </c>
      <c r="B18" s="132"/>
      <c r="C18" s="249"/>
      <c r="D18" s="250"/>
      <c r="E18" s="259"/>
      <c r="F18" s="260"/>
      <c r="G18" s="251"/>
      <c r="H18" s="253"/>
      <c r="I18" s="253"/>
      <c r="J18" s="253"/>
      <c r="K18" s="253"/>
      <c r="L18" s="253"/>
      <c r="M18" s="253"/>
      <c r="N18" s="252"/>
      <c r="O18" s="109">
        <f t="shared" si="0"/>
        <v>0</v>
      </c>
      <c r="P18" s="155"/>
      <c r="Q18" s="129"/>
      <c r="R18" s="130"/>
    </row>
    <row r="19" spans="1:18" ht="33" customHeight="1" x14ac:dyDescent="0.15">
      <c r="A19" s="156" t="s">
        <v>11</v>
      </c>
      <c r="B19" s="157"/>
      <c r="C19" s="254"/>
      <c r="D19" s="255"/>
      <c r="E19" s="256"/>
      <c r="F19" s="257"/>
      <c r="G19" s="256"/>
      <c r="H19" s="258"/>
      <c r="I19" s="258"/>
      <c r="J19" s="258"/>
      <c r="K19" s="258"/>
      <c r="L19" s="258"/>
      <c r="M19" s="258"/>
      <c r="N19" s="257"/>
      <c r="O19" s="127">
        <f t="shared" si="0"/>
        <v>0</v>
      </c>
      <c r="P19" s="160"/>
      <c r="Q19" s="161"/>
      <c r="R19" s="162"/>
    </row>
    <row r="20" spans="1:18" ht="23.25" customHeight="1" x14ac:dyDescent="0.15">
      <c r="A20" s="113" t="s">
        <v>29</v>
      </c>
      <c r="B20" s="114"/>
      <c r="C20" s="145">
        <f>SUM(C15:C19)</f>
        <v>300000</v>
      </c>
      <c r="D20" s="146"/>
      <c r="E20" s="147">
        <f>SUM(E15:F19)</f>
        <v>0</v>
      </c>
      <c r="F20" s="148"/>
      <c r="G20" s="149">
        <f>SUM(G15:H19)</f>
        <v>114000</v>
      </c>
      <c r="H20" s="150"/>
      <c r="I20" s="150">
        <f>SUM(I15:J19)</f>
        <v>0</v>
      </c>
      <c r="J20" s="150"/>
      <c r="K20" s="150">
        <f>SUM(K15:L19)</f>
        <v>0</v>
      </c>
      <c r="L20" s="150"/>
      <c r="M20" s="150">
        <f>SUM(M15:N19)</f>
        <v>0</v>
      </c>
      <c r="N20" s="151"/>
      <c r="O20" s="152">
        <f>SUM(O15:P19)</f>
        <v>114000</v>
      </c>
      <c r="P20" s="148"/>
      <c r="Q20" s="153"/>
      <c r="R20" s="154"/>
    </row>
    <row r="21" spans="1:18" ht="33" customHeight="1" x14ac:dyDescent="0.15">
      <c r="A21" s="134" t="s">
        <v>12</v>
      </c>
      <c r="B21" s="135"/>
      <c r="C21" s="261">
        <v>5000</v>
      </c>
      <c r="D21" s="262"/>
      <c r="E21" s="263">
        <v>5000</v>
      </c>
      <c r="F21" s="264"/>
      <c r="G21" s="263"/>
      <c r="H21" s="265"/>
      <c r="I21" s="265"/>
      <c r="J21" s="265"/>
      <c r="K21" s="265"/>
      <c r="L21" s="265"/>
      <c r="M21" s="265"/>
      <c r="N21" s="264"/>
      <c r="O21" s="141">
        <f>SUM(E21:N21)</f>
        <v>5000</v>
      </c>
      <c r="P21" s="142"/>
      <c r="Q21" s="143"/>
      <c r="R21" s="144"/>
    </row>
    <row r="22" spans="1:18" ht="33" customHeight="1" x14ac:dyDescent="0.15">
      <c r="A22" s="131" t="s">
        <v>13</v>
      </c>
      <c r="B22" s="132"/>
      <c r="C22" s="249"/>
      <c r="D22" s="250"/>
      <c r="E22" s="251"/>
      <c r="F22" s="252"/>
      <c r="G22" s="251"/>
      <c r="H22" s="253"/>
      <c r="I22" s="253"/>
      <c r="J22" s="253"/>
      <c r="K22" s="253"/>
      <c r="L22" s="253"/>
      <c r="M22" s="253"/>
      <c r="N22" s="252"/>
      <c r="O22" s="109">
        <f t="shared" ref="O22:O24" si="1">SUM(E22:N22)</f>
        <v>0</v>
      </c>
      <c r="P22" s="110"/>
      <c r="Q22" s="129"/>
      <c r="R22" s="130"/>
    </row>
    <row r="23" spans="1:18" ht="33" customHeight="1" x14ac:dyDescent="0.15">
      <c r="A23" s="131" t="s">
        <v>14</v>
      </c>
      <c r="B23" s="132"/>
      <c r="C23" s="249">
        <v>10000</v>
      </c>
      <c r="D23" s="250"/>
      <c r="E23" s="251">
        <v>10000</v>
      </c>
      <c r="F23" s="252"/>
      <c r="G23" s="251"/>
      <c r="H23" s="253"/>
      <c r="I23" s="253"/>
      <c r="J23" s="253"/>
      <c r="K23" s="253"/>
      <c r="L23" s="253"/>
      <c r="M23" s="253"/>
      <c r="N23" s="252"/>
      <c r="O23" s="109">
        <f t="shared" si="1"/>
        <v>10000</v>
      </c>
      <c r="P23" s="110"/>
      <c r="Q23" s="129"/>
      <c r="R23" s="130"/>
    </row>
    <row r="24" spans="1:18" ht="33" customHeight="1" x14ac:dyDescent="0.15">
      <c r="A24" s="131" t="s">
        <v>15</v>
      </c>
      <c r="B24" s="132"/>
      <c r="C24" s="249">
        <v>10000</v>
      </c>
      <c r="D24" s="250"/>
      <c r="E24" s="251">
        <v>10000</v>
      </c>
      <c r="F24" s="252"/>
      <c r="G24" s="251"/>
      <c r="H24" s="253"/>
      <c r="I24" s="253"/>
      <c r="J24" s="253"/>
      <c r="K24" s="253"/>
      <c r="L24" s="253"/>
      <c r="M24" s="253"/>
      <c r="N24" s="252"/>
      <c r="O24" s="109">
        <f t="shared" si="1"/>
        <v>10000</v>
      </c>
      <c r="P24" s="110"/>
      <c r="Q24" s="129"/>
      <c r="R24" s="130"/>
    </row>
    <row r="25" spans="1:18" ht="33" customHeight="1" x14ac:dyDescent="0.15">
      <c r="A25" s="133" t="s">
        <v>46</v>
      </c>
      <c r="B25" s="132"/>
      <c r="C25" s="249">
        <v>5000</v>
      </c>
      <c r="D25" s="250"/>
      <c r="E25" s="251">
        <v>5000</v>
      </c>
      <c r="F25" s="252"/>
      <c r="G25" s="251"/>
      <c r="H25" s="253"/>
      <c r="I25" s="253"/>
      <c r="J25" s="253"/>
      <c r="K25" s="253"/>
      <c r="L25" s="253"/>
      <c r="M25" s="253"/>
      <c r="N25" s="252"/>
      <c r="O25" s="109">
        <f>SUM(E25:N25)</f>
        <v>5000</v>
      </c>
      <c r="P25" s="110"/>
      <c r="Q25" s="129"/>
      <c r="R25" s="130"/>
    </row>
    <row r="26" spans="1:18" ht="33" customHeight="1" x14ac:dyDescent="0.15">
      <c r="A26" s="131" t="s">
        <v>16</v>
      </c>
      <c r="B26" s="132"/>
      <c r="C26" s="249"/>
      <c r="D26" s="250"/>
      <c r="E26" s="251"/>
      <c r="F26" s="252"/>
      <c r="G26" s="251"/>
      <c r="H26" s="253"/>
      <c r="I26" s="253"/>
      <c r="J26" s="253"/>
      <c r="K26" s="253"/>
      <c r="L26" s="253"/>
      <c r="M26" s="253"/>
      <c r="N26" s="252"/>
      <c r="O26" s="109">
        <f t="shared" ref="O26:O28" si="2">SUM(E26:N26)</f>
        <v>0</v>
      </c>
      <c r="P26" s="110"/>
      <c r="Q26" s="129"/>
      <c r="R26" s="130"/>
    </row>
    <row r="27" spans="1:18" ht="33" customHeight="1" x14ac:dyDescent="0.15">
      <c r="A27" s="131" t="s">
        <v>17</v>
      </c>
      <c r="B27" s="132"/>
      <c r="C27" s="249"/>
      <c r="D27" s="250"/>
      <c r="E27" s="251"/>
      <c r="F27" s="252"/>
      <c r="G27" s="251"/>
      <c r="H27" s="253"/>
      <c r="I27" s="253"/>
      <c r="J27" s="253"/>
      <c r="K27" s="253"/>
      <c r="L27" s="253"/>
      <c r="M27" s="253"/>
      <c r="N27" s="252"/>
      <c r="O27" s="109">
        <f t="shared" si="2"/>
        <v>0</v>
      </c>
      <c r="P27" s="110"/>
      <c r="Q27" s="129"/>
      <c r="R27" s="130"/>
    </row>
    <row r="28" spans="1:18" ht="33" customHeight="1" x14ac:dyDescent="0.15">
      <c r="A28" s="102" t="s">
        <v>18</v>
      </c>
      <c r="B28" s="103"/>
      <c r="C28" s="249"/>
      <c r="D28" s="250"/>
      <c r="E28" s="251"/>
      <c r="F28" s="252"/>
      <c r="G28" s="251"/>
      <c r="H28" s="253"/>
      <c r="I28" s="253"/>
      <c r="J28" s="253"/>
      <c r="K28" s="253"/>
      <c r="L28" s="253"/>
      <c r="M28" s="253"/>
      <c r="N28" s="252"/>
      <c r="O28" s="109">
        <f t="shared" si="2"/>
        <v>0</v>
      </c>
      <c r="P28" s="110"/>
      <c r="Q28" s="118"/>
      <c r="R28" s="119"/>
    </row>
    <row r="29" spans="1:18" ht="33" customHeight="1" x14ac:dyDescent="0.15">
      <c r="A29" s="120" t="s">
        <v>19</v>
      </c>
      <c r="B29" s="121"/>
      <c r="C29" s="254">
        <v>5000</v>
      </c>
      <c r="D29" s="255"/>
      <c r="E29" s="256">
        <v>5000</v>
      </c>
      <c r="F29" s="257"/>
      <c r="G29" s="256"/>
      <c r="H29" s="258"/>
      <c r="I29" s="258"/>
      <c r="J29" s="258"/>
      <c r="K29" s="258"/>
      <c r="L29" s="258"/>
      <c r="M29" s="258"/>
      <c r="N29" s="257"/>
      <c r="O29" s="127">
        <f>SUM(E29:N29)</f>
        <v>5000</v>
      </c>
      <c r="P29" s="128"/>
      <c r="Q29" s="88"/>
      <c r="R29" s="89"/>
    </row>
    <row r="30" spans="1:18" ht="24" customHeight="1" thickBot="1" x14ac:dyDescent="0.2">
      <c r="A30" s="113" t="s">
        <v>30</v>
      </c>
      <c r="B30" s="114"/>
      <c r="C30" s="115">
        <f>SUM(C21:C29)</f>
        <v>35000</v>
      </c>
      <c r="D30" s="116"/>
      <c r="E30" s="117">
        <f>SUM(E21:E29)</f>
        <v>35000</v>
      </c>
      <c r="F30" s="100"/>
      <c r="G30" s="117">
        <f>SUM(G21:G29)</f>
        <v>0</v>
      </c>
      <c r="H30" s="99"/>
      <c r="I30" s="99">
        <f>SUM(I21:I29)</f>
        <v>0</v>
      </c>
      <c r="J30" s="99"/>
      <c r="K30" s="99">
        <f t="shared" ref="K30" si="3">SUM(K21:K29)</f>
        <v>0</v>
      </c>
      <c r="L30" s="99"/>
      <c r="M30" s="99">
        <f t="shared" ref="M30" si="4">SUM(M21:M29)</f>
        <v>0</v>
      </c>
      <c r="N30" s="100"/>
      <c r="O30" s="101">
        <f>SUM(O21:P29)</f>
        <v>35000</v>
      </c>
      <c r="P30" s="100"/>
      <c r="Q30" s="111"/>
      <c r="R30" s="112"/>
    </row>
    <row r="31" spans="1:18" ht="33.75" customHeight="1" thickBot="1" x14ac:dyDescent="0.2">
      <c r="A31" s="86" t="s">
        <v>20</v>
      </c>
      <c r="B31" s="87"/>
      <c r="C31" s="90">
        <f>SUM(C30,C20)</f>
        <v>335000</v>
      </c>
      <c r="D31" s="91"/>
      <c r="E31" s="92">
        <f t="shared" ref="E31" si="5">SUM(E30,E20)</f>
        <v>35000</v>
      </c>
      <c r="F31" s="93"/>
      <c r="G31" s="94">
        <f t="shared" ref="G31" si="6">SUM(G30,G20)</f>
        <v>114000</v>
      </c>
      <c r="H31" s="95"/>
      <c r="I31" s="95">
        <f t="shared" ref="I31" si="7">SUM(I30,I20)</f>
        <v>0</v>
      </c>
      <c r="J31" s="95"/>
      <c r="K31" s="95">
        <f t="shared" ref="K31" si="8">SUM(K30,K20)</f>
        <v>0</v>
      </c>
      <c r="L31" s="95"/>
      <c r="M31" s="95">
        <f t="shared" ref="M31" si="9">SUM(M30,M20)</f>
        <v>0</v>
      </c>
      <c r="N31" s="96"/>
      <c r="O31" s="97">
        <f t="shared" ref="O31" si="10">SUM(O30,O20)</f>
        <v>149000</v>
      </c>
      <c r="P31" s="98"/>
      <c r="Q31" s="78"/>
      <c r="R31" s="79"/>
    </row>
    <row r="32" spans="1:18" ht="23.25" customHeight="1" x14ac:dyDescent="0.15">
      <c r="A32" s="2"/>
      <c r="B32" s="2"/>
      <c r="C32" s="2"/>
      <c r="D32" s="2"/>
      <c r="E32" s="2"/>
      <c r="F32" s="2"/>
      <c r="G32" s="2"/>
      <c r="H32" s="2"/>
      <c r="I32" s="2"/>
      <c r="J32" s="2"/>
      <c r="K32" s="2"/>
      <c r="L32" s="2"/>
      <c r="M32" s="2"/>
      <c r="N32" s="2"/>
      <c r="O32" s="2"/>
      <c r="P32" s="2"/>
      <c r="Q32" s="2"/>
      <c r="R32" s="2"/>
    </row>
    <row r="33" spans="1:18" ht="34.5" customHeight="1" x14ac:dyDescent="0.15">
      <c r="A33" s="80" t="s">
        <v>32</v>
      </c>
      <c r="B33" s="80"/>
      <c r="C33" s="80"/>
      <c r="D33" s="80"/>
      <c r="E33" s="81"/>
      <c r="F33" s="266" t="s">
        <v>31</v>
      </c>
      <c r="G33" s="267"/>
      <c r="H33" s="12" t="s">
        <v>1</v>
      </c>
      <c r="I33" s="267" t="s">
        <v>31</v>
      </c>
      <c r="J33" s="267"/>
      <c r="K33" s="12" t="s">
        <v>2</v>
      </c>
      <c r="L33" s="268"/>
      <c r="M33" s="268"/>
      <c r="N33" s="13" t="s">
        <v>0</v>
      </c>
      <c r="O33" s="269" t="s">
        <v>33</v>
      </c>
      <c r="P33" s="179"/>
      <c r="Q33" s="84" t="s">
        <v>28</v>
      </c>
      <c r="R33" s="85"/>
    </row>
    <row r="34" spans="1:18" ht="34.5" customHeight="1" x14ac:dyDescent="0.15">
      <c r="A34" s="278" t="s">
        <v>39</v>
      </c>
      <c r="B34" s="278"/>
      <c r="C34" s="278"/>
      <c r="D34" s="278"/>
      <c r="E34" s="279"/>
      <c r="F34" s="280">
        <v>93</v>
      </c>
      <c r="G34" s="281"/>
      <c r="H34" s="12" t="s">
        <v>40</v>
      </c>
      <c r="I34" s="274" t="s">
        <v>54</v>
      </c>
      <c r="J34" s="274"/>
      <c r="K34" s="274"/>
      <c r="L34" s="282">
        <v>2000</v>
      </c>
      <c r="M34" s="282"/>
      <c r="N34" s="37" t="s">
        <v>44</v>
      </c>
      <c r="O34" s="275">
        <f>F34*L34</f>
        <v>186000</v>
      </c>
      <c r="P34" s="275"/>
      <c r="Q34" s="275"/>
      <c r="R34" s="13" t="s">
        <v>0</v>
      </c>
    </row>
    <row r="35" spans="1:18" ht="20.25" customHeight="1" x14ac:dyDescent="0.15">
      <c r="A35" s="2"/>
      <c r="B35" s="2"/>
      <c r="C35" s="2"/>
      <c r="D35" s="2"/>
      <c r="E35" s="2"/>
      <c r="F35" s="2"/>
      <c r="G35" s="2"/>
      <c r="H35" s="2"/>
      <c r="I35" s="2"/>
      <c r="J35" s="2"/>
      <c r="K35" s="2"/>
      <c r="L35" s="2"/>
      <c r="M35" s="2"/>
      <c r="N35" s="2"/>
      <c r="O35" s="2"/>
      <c r="P35" s="2"/>
      <c r="Q35" s="2"/>
      <c r="R35" s="2"/>
    </row>
    <row r="36" spans="1:18" ht="27" customHeight="1" x14ac:dyDescent="0.15">
      <c r="A36" s="276" t="s">
        <v>66</v>
      </c>
      <c r="B36" s="276"/>
      <c r="C36" s="2" t="s">
        <v>34</v>
      </c>
      <c r="D36" s="2"/>
      <c r="E36" s="2"/>
      <c r="F36" s="2"/>
      <c r="G36" s="2"/>
      <c r="H36" s="2"/>
      <c r="I36" s="2"/>
      <c r="J36" s="2"/>
      <c r="K36" s="2"/>
      <c r="L36" s="2"/>
      <c r="M36" s="2"/>
      <c r="N36" s="2"/>
      <c r="O36" s="277">
        <v>45021</v>
      </c>
      <c r="P36" s="277"/>
      <c r="Q36" s="277"/>
      <c r="R36" s="277"/>
    </row>
    <row r="37" spans="1:18" ht="15" customHeight="1" x14ac:dyDescent="0.15">
      <c r="A37" s="2"/>
      <c r="B37" s="2"/>
      <c r="C37" s="2"/>
      <c r="D37" s="2"/>
      <c r="E37" s="2"/>
      <c r="F37" s="2"/>
      <c r="G37" s="2"/>
      <c r="H37" s="2"/>
      <c r="I37" s="2"/>
      <c r="J37" s="2"/>
      <c r="K37" s="2"/>
      <c r="L37" s="2"/>
      <c r="M37" s="2"/>
      <c r="N37" s="2"/>
      <c r="O37" s="2"/>
      <c r="P37" s="2"/>
      <c r="Q37" s="2"/>
      <c r="R37" s="2"/>
    </row>
    <row r="38" spans="1:18" ht="33.75" customHeight="1" x14ac:dyDescent="0.15">
      <c r="A38" s="38"/>
      <c r="B38" s="38"/>
      <c r="C38" s="38"/>
      <c r="D38" s="38"/>
      <c r="E38" s="38"/>
      <c r="F38" s="38"/>
      <c r="G38" s="38"/>
      <c r="H38" s="38"/>
      <c r="I38" s="38"/>
      <c r="J38" s="48" t="s">
        <v>53</v>
      </c>
      <c r="K38" s="49" t="s">
        <v>36</v>
      </c>
      <c r="L38" s="270" t="s">
        <v>59</v>
      </c>
      <c r="M38" s="270"/>
      <c r="N38" s="270"/>
      <c r="O38" s="270"/>
      <c r="P38" s="270"/>
      <c r="Q38" s="270"/>
      <c r="R38" s="270"/>
    </row>
    <row r="39" spans="1:18" ht="33.75" customHeight="1" x14ac:dyDescent="0.15">
      <c r="A39" s="38"/>
      <c r="B39" s="38"/>
      <c r="C39" s="38"/>
      <c r="D39" s="38"/>
      <c r="E39" s="38"/>
      <c r="F39" s="38"/>
      <c r="G39" s="38"/>
      <c r="H39" s="38"/>
      <c r="I39" s="38"/>
      <c r="J39" s="50" t="s">
        <v>52</v>
      </c>
      <c r="K39" s="51" t="s">
        <v>37</v>
      </c>
      <c r="L39" s="271" t="s">
        <v>60</v>
      </c>
      <c r="M39" s="271"/>
      <c r="N39" s="271"/>
      <c r="O39" s="271"/>
      <c r="P39" s="271"/>
      <c r="Q39" s="271"/>
      <c r="R39" s="53"/>
    </row>
    <row r="40" spans="1:18" ht="33.75" customHeight="1" x14ac:dyDescent="0.15">
      <c r="A40" s="2"/>
      <c r="B40" s="2"/>
      <c r="C40" s="2"/>
      <c r="D40" s="2"/>
      <c r="E40" s="2"/>
      <c r="F40" s="2"/>
      <c r="G40" s="2"/>
      <c r="H40" s="2"/>
      <c r="I40" s="2"/>
      <c r="J40" s="2"/>
      <c r="K40" s="52" t="s">
        <v>3</v>
      </c>
      <c r="L40" s="271" t="s">
        <v>67</v>
      </c>
      <c r="M40" s="271"/>
      <c r="N40" s="271"/>
      <c r="O40" s="271"/>
      <c r="P40" s="271"/>
      <c r="Q40" s="271"/>
      <c r="R40" s="271"/>
    </row>
  </sheetData>
  <mergeCells count="201">
    <mergeCell ref="L38:R38"/>
    <mergeCell ref="L39:Q39"/>
    <mergeCell ref="L40:R40"/>
    <mergeCell ref="A34:E34"/>
    <mergeCell ref="F34:G34"/>
    <mergeCell ref="I34:K34"/>
    <mergeCell ref="L34:M34"/>
    <mergeCell ref="O34:Q34"/>
    <mergeCell ref="A36:B36"/>
    <mergeCell ref="O36:R36"/>
    <mergeCell ref="O31:P31"/>
    <mergeCell ref="Q31:R31"/>
    <mergeCell ref="A33:E33"/>
    <mergeCell ref="F33:G33"/>
    <mergeCell ref="I33:J33"/>
    <mergeCell ref="L33:M33"/>
    <mergeCell ref="O33:P33"/>
    <mergeCell ref="Q33:R33"/>
    <mergeCell ref="M30:N30"/>
    <mergeCell ref="O30:P30"/>
    <mergeCell ref="Q30:R30"/>
    <mergeCell ref="A31:B31"/>
    <mergeCell ref="C31:D31"/>
    <mergeCell ref="E31:F31"/>
    <mergeCell ref="G31:H31"/>
    <mergeCell ref="I31:J31"/>
    <mergeCell ref="K31:L31"/>
    <mergeCell ref="M31:N31"/>
    <mergeCell ref="A30:B30"/>
    <mergeCell ref="C30:D30"/>
    <mergeCell ref="E30:F30"/>
    <mergeCell ref="G30:H30"/>
    <mergeCell ref="I30:J30"/>
    <mergeCell ref="K30:L30"/>
    <mergeCell ref="A29:B29"/>
    <mergeCell ref="C29:D29"/>
    <mergeCell ref="E29:F29"/>
    <mergeCell ref="G29:H29"/>
    <mergeCell ref="I29:J29"/>
    <mergeCell ref="K29:L29"/>
    <mergeCell ref="M29:N29"/>
    <mergeCell ref="O29:P29"/>
    <mergeCell ref="Q29:R29"/>
    <mergeCell ref="A28:B28"/>
    <mergeCell ref="C28:D28"/>
    <mergeCell ref="E28:F28"/>
    <mergeCell ref="G28:H28"/>
    <mergeCell ref="I28:J28"/>
    <mergeCell ref="K28:L28"/>
    <mergeCell ref="M28:N28"/>
    <mergeCell ref="O28:P28"/>
    <mergeCell ref="Q28:R28"/>
    <mergeCell ref="M26:N26"/>
    <mergeCell ref="O26:P26"/>
    <mergeCell ref="Q26:R26"/>
    <mergeCell ref="A27:B27"/>
    <mergeCell ref="C27:D27"/>
    <mergeCell ref="E27:F27"/>
    <mergeCell ref="G27:H27"/>
    <mergeCell ref="I27:J27"/>
    <mergeCell ref="K27:L27"/>
    <mergeCell ref="M27:N27"/>
    <mergeCell ref="A26:B26"/>
    <mergeCell ref="C26:D26"/>
    <mergeCell ref="E26:F26"/>
    <mergeCell ref="G26:H26"/>
    <mergeCell ref="I26:J26"/>
    <mergeCell ref="K26:L26"/>
    <mergeCell ref="O27:P27"/>
    <mergeCell ref="Q27:R27"/>
    <mergeCell ref="A25:B25"/>
    <mergeCell ref="C25:D25"/>
    <mergeCell ref="E25:F25"/>
    <mergeCell ref="G25:H25"/>
    <mergeCell ref="I25:J25"/>
    <mergeCell ref="K25:L25"/>
    <mergeCell ref="M25:N25"/>
    <mergeCell ref="O25:P25"/>
    <mergeCell ref="Q25:R25"/>
    <mergeCell ref="A24:B24"/>
    <mergeCell ref="C24:D24"/>
    <mergeCell ref="E24:F24"/>
    <mergeCell ref="G24:H24"/>
    <mergeCell ref="I24:J24"/>
    <mergeCell ref="K24:L24"/>
    <mergeCell ref="M24:N24"/>
    <mergeCell ref="O24:P24"/>
    <mergeCell ref="Q24:R24"/>
    <mergeCell ref="M22:N22"/>
    <mergeCell ref="O22:P22"/>
    <mergeCell ref="Q22:R22"/>
    <mergeCell ref="A23:B23"/>
    <mergeCell ref="C23:D23"/>
    <mergeCell ref="E23:F23"/>
    <mergeCell ref="G23:H23"/>
    <mergeCell ref="I23:J23"/>
    <mergeCell ref="K23:L23"/>
    <mergeCell ref="M23:N23"/>
    <mergeCell ref="A22:B22"/>
    <mergeCell ref="C22:D22"/>
    <mergeCell ref="E22:F22"/>
    <mergeCell ref="G22:H22"/>
    <mergeCell ref="I22:J22"/>
    <mergeCell ref="K22:L22"/>
    <mergeCell ref="O23:P23"/>
    <mergeCell ref="Q23:R23"/>
    <mergeCell ref="A21:B21"/>
    <mergeCell ref="C21:D21"/>
    <mergeCell ref="E21:F21"/>
    <mergeCell ref="G21:H21"/>
    <mergeCell ref="I21:J21"/>
    <mergeCell ref="K21:L21"/>
    <mergeCell ref="M21:N21"/>
    <mergeCell ref="O21:P21"/>
    <mergeCell ref="Q21:R21"/>
    <mergeCell ref="A20:B20"/>
    <mergeCell ref="C20:D20"/>
    <mergeCell ref="E20:F20"/>
    <mergeCell ref="G20:H20"/>
    <mergeCell ref="I20:J20"/>
    <mergeCell ref="K20:L20"/>
    <mergeCell ref="M20:N20"/>
    <mergeCell ref="O20:P20"/>
    <mergeCell ref="Q20:R20"/>
    <mergeCell ref="M18:N18"/>
    <mergeCell ref="O18:P18"/>
    <mergeCell ref="Q18:R18"/>
    <mergeCell ref="A19:B19"/>
    <mergeCell ref="C19:D19"/>
    <mergeCell ref="E19:F19"/>
    <mergeCell ref="G19:H19"/>
    <mergeCell ref="I19:J19"/>
    <mergeCell ref="K19:L19"/>
    <mergeCell ref="M19:N19"/>
    <mergeCell ref="A18:B18"/>
    <mergeCell ref="C18:D18"/>
    <mergeCell ref="E18:F18"/>
    <mergeCell ref="G18:H18"/>
    <mergeCell ref="I18:J18"/>
    <mergeCell ref="K18:L18"/>
    <mergeCell ref="O19:P19"/>
    <mergeCell ref="Q19:R19"/>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O16:P16"/>
    <mergeCell ref="Q16:R16"/>
    <mergeCell ref="A15:B15"/>
    <mergeCell ref="C15:D15"/>
    <mergeCell ref="E15:F15"/>
    <mergeCell ref="G15:H15"/>
    <mergeCell ref="I15:J15"/>
    <mergeCell ref="K15:L15"/>
    <mergeCell ref="M15:N15"/>
    <mergeCell ref="O15:P15"/>
    <mergeCell ref="Q15:R15"/>
    <mergeCell ref="A11:D11"/>
    <mergeCell ref="E11:P11"/>
    <mergeCell ref="Q11:R14"/>
    <mergeCell ref="A12:B14"/>
    <mergeCell ref="C12:D14"/>
    <mergeCell ref="E12:F14"/>
    <mergeCell ref="G12:N12"/>
    <mergeCell ref="O12:P14"/>
    <mergeCell ref="G13:H13"/>
    <mergeCell ref="I13:J13"/>
    <mergeCell ref="K13:L13"/>
    <mergeCell ref="M13:N13"/>
    <mergeCell ref="A9:C9"/>
    <mergeCell ref="E9:H9"/>
    <mergeCell ref="J9:M9"/>
    <mergeCell ref="P5:R5"/>
    <mergeCell ref="A6:C6"/>
    <mergeCell ref="E6:H6"/>
    <mergeCell ref="J6:M6"/>
    <mergeCell ref="A7:C7"/>
    <mergeCell ref="E7:H7"/>
    <mergeCell ref="J7:M7"/>
    <mergeCell ref="A1:K1"/>
    <mergeCell ref="A3:B3"/>
    <mergeCell ref="D3:G3"/>
    <mergeCell ref="H3:I3"/>
    <mergeCell ref="J3:N3"/>
    <mergeCell ref="J5:M5"/>
    <mergeCell ref="N5:O5"/>
    <mergeCell ref="A8:C8"/>
    <mergeCell ref="E8:H8"/>
    <mergeCell ref="J8:M8"/>
  </mergeCells>
  <phoneticPr fontId="2"/>
  <printOptions horizontalCentered="1"/>
  <pageMargins left="0.59055118110236227" right="0.59055118110236227" top="0.59055118110236227" bottom="0.39370078740157483" header="0.31496062992125984" footer="0.31496062992125984"/>
  <pageSetup paperSize="9" scale="7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6598-3F6B-45AB-AC48-FA9A854633F6}">
  <sheetPr>
    <pageSetUpPr fitToPage="1"/>
  </sheetPr>
  <dimension ref="A1:R40"/>
  <sheetViews>
    <sheetView view="pageBreakPreview" zoomScale="55" zoomScaleNormal="75" zoomScaleSheetLayoutView="55" workbookViewId="0">
      <selection activeCell="X9" sqref="X9"/>
    </sheetView>
  </sheetViews>
  <sheetFormatPr defaultRowHeight="21" customHeight="1" x14ac:dyDescent="0.15"/>
  <cols>
    <col min="1" max="1" width="3.25" style="1" customWidth="1"/>
    <col min="2" max="2" width="15.125" style="1" customWidth="1"/>
    <col min="3" max="6" width="6.75" style="1" customWidth="1"/>
    <col min="7" max="18" width="6.625" style="1" customWidth="1"/>
    <col min="19" max="16384" width="9" style="1"/>
  </cols>
  <sheetData>
    <row r="1" spans="1:18" ht="28.5" x14ac:dyDescent="0.15">
      <c r="A1" s="216" t="s">
        <v>4</v>
      </c>
      <c r="B1" s="216"/>
      <c r="C1" s="216"/>
      <c r="D1" s="216"/>
      <c r="E1" s="216"/>
      <c r="F1" s="216"/>
      <c r="G1" s="216"/>
      <c r="H1" s="216"/>
      <c r="I1" s="216"/>
      <c r="J1" s="216"/>
      <c r="K1" s="216"/>
      <c r="L1" s="35" t="s">
        <v>42</v>
      </c>
      <c r="M1" s="57">
        <v>3</v>
      </c>
      <c r="N1" s="35" t="s">
        <v>43</v>
      </c>
      <c r="O1" s="35"/>
      <c r="P1" s="35"/>
      <c r="Q1" s="35"/>
      <c r="R1" s="35"/>
    </row>
    <row r="2" spans="1:18" ht="18" customHeight="1" x14ac:dyDescent="0.15">
      <c r="A2" s="2"/>
      <c r="B2" s="2"/>
      <c r="C2" s="2"/>
      <c r="D2" s="2"/>
      <c r="E2" s="2"/>
      <c r="F2" s="2"/>
      <c r="G2" s="2"/>
      <c r="H2" s="2"/>
      <c r="I2" s="2"/>
      <c r="J2" s="2"/>
      <c r="K2" s="2"/>
      <c r="L2" s="2"/>
      <c r="M2" s="3"/>
      <c r="N2" s="2"/>
      <c r="O2" s="2"/>
      <c r="P2" s="2"/>
      <c r="Q2" s="2"/>
      <c r="R2" s="2"/>
    </row>
    <row r="3" spans="1:18" ht="43.5" customHeight="1" x14ac:dyDescent="0.15">
      <c r="A3" s="217" t="s">
        <v>22</v>
      </c>
      <c r="B3" s="218"/>
      <c r="C3" s="4" t="s">
        <v>24</v>
      </c>
      <c r="D3" s="223">
        <v>123456</v>
      </c>
      <c r="E3" s="224"/>
      <c r="F3" s="224"/>
      <c r="G3" s="224"/>
      <c r="H3" s="177" t="s">
        <v>5</v>
      </c>
      <c r="I3" s="179"/>
      <c r="J3" s="225"/>
      <c r="K3" s="225"/>
      <c r="L3" s="225"/>
      <c r="M3" s="225"/>
      <c r="N3" s="226"/>
      <c r="O3" s="2"/>
      <c r="P3" s="3"/>
      <c r="Q3" s="2"/>
      <c r="R3" s="2"/>
    </row>
    <row r="4" spans="1:18" ht="20.25" customHeight="1" x14ac:dyDescent="0.15">
      <c r="A4" s="5"/>
      <c r="B4" s="5"/>
      <c r="C4" s="2"/>
      <c r="D4" s="2"/>
      <c r="E4" s="6"/>
      <c r="F4" s="6"/>
      <c r="G4" s="6"/>
      <c r="H4" s="6"/>
      <c r="I4" s="7"/>
      <c r="J4" s="7"/>
      <c r="K4" s="7"/>
      <c r="L4" s="7"/>
      <c r="M4" s="2"/>
      <c r="N4" s="2"/>
      <c r="O4" s="2"/>
      <c r="P4" s="2"/>
      <c r="Q4" s="3"/>
      <c r="R4" s="2"/>
    </row>
    <row r="5" spans="1:18" ht="20.25" customHeight="1" x14ac:dyDescent="0.15">
      <c r="A5" s="2" t="s">
        <v>56</v>
      </c>
      <c r="B5" s="2"/>
      <c r="C5" s="2"/>
      <c r="D5" s="2"/>
      <c r="E5" s="2"/>
      <c r="F5" s="2"/>
      <c r="G5" s="2"/>
      <c r="H5" s="2"/>
      <c r="I5" s="2"/>
      <c r="J5" s="64" t="s">
        <v>6</v>
      </c>
      <c r="K5" s="64"/>
      <c r="L5" s="64"/>
      <c r="M5" s="64"/>
      <c r="N5" s="64" t="s">
        <v>7</v>
      </c>
      <c r="O5" s="64"/>
      <c r="P5" s="208" t="s">
        <v>21</v>
      </c>
      <c r="Q5" s="208"/>
      <c r="R5" s="208"/>
    </row>
    <row r="6" spans="1:18" ht="29.25" customHeight="1" x14ac:dyDescent="0.15">
      <c r="A6" s="235">
        <v>44986</v>
      </c>
      <c r="B6" s="235"/>
      <c r="C6" s="236"/>
      <c r="D6" s="14" t="s">
        <v>1</v>
      </c>
      <c r="E6" s="236">
        <v>44999</v>
      </c>
      <c r="F6" s="237"/>
      <c r="G6" s="237"/>
      <c r="H6" s="237"/>
      <c r="I6" s="14" t="s">
        <v>2</v>
      </c>
      <c r="J6" s="238" t="s">
        <v>61</v>
      </c>
      <c r="K6" s="238"/>
      <c r="L6" s="238"/>
      <c r="M6" s="238"/>
      <c r="N6" s="42">
        <v>10</v>
      </c>
      <c r="O6" s="15" t="s">
        <v>25</v>
      </c>
      <c r="P6" s="16"/>
      <c r="Q6" s="55">
        <v>6</v>
      </c>
      <c r="R6" s="18" t="s">
        <v>23</v>
      </c>
    </row>
    <row r="7" spans="1:18" ht="29.25" customHeight="1" x14ac:dyDescent="0.15">
      <c r="A7" s="227">
        <v>45000</v>
      </c>
      <c r="B7" s="227"/>
      <c r="C7" s="228"/>
      <c r="D7" s="19" t="s">
        <v>1</v>
      </c>
      <c r="E7" s="228">
        <v>45005</v>
      </c>
      <c r="F7" s="229"/>
      <c r="G7" s="229"/>
      <c r="H7" s="229"/>
      <c r="I7" s="19" t="s">
        <v>2</v>
      </c>
      <c r="J7" s="239" t="s">
        <v>68</v>
      </c>
      <c r="K7" s="239"/>
      <c r="L7" s="239"/>
      <c r="M7" s="239"/>
      <c r="N7" s="43">
        <v>10</v>
      </c>
      <c r="O7" s="20" t="s">
        <v>25</v>
      </c>
      <c r="P7" s="21"/>
      <c r="Q7" s="56">
        <f>IF(A7="","",NETWORKDAYS(A7,E7))</f>
        <v>4</v>
      </c>
      <c r="R7" s="23" t="s">
        <v>23</v>
      </c>
    </row>
    <row r="8" spans="1:18" ht="29.25" customHeight="1" x14ac:dyDescent="0.15">
      <c r="A8" s="227">
        <v>45006</v>
      </c>
      <c r="B8" s="227"/>
      <c r="C8" s="228"/>
      <c r="D8" s="19" t="s">
        <v>1</v>
      </c>
      <c r="E8" s="228">
        <v>45016</v>
      </c>
      <c r="F8" s="229"/>
      <c r="G8" s="229"/>
      <c r="H8" s="229"/>
      <c r="I8" s="19" t="s">
        <v>2</v>
      </c>
      <c r="J8" s="230" t="s">
        <v>57</v>
      </c>
      <c r="K8" s="230"/>
      <c r="L8" s="230"/>
      <c r="M8" s="230"/>
      <c r="N8" s="43">
        <v>0</v>
      </c>
      <c r="O8" s="20" t="s">
        <v>25</v>
      </c>
      <c r="P8" s="21"/>
      <c r="Q8" s="56">
        <v>8</v>
      </c>
      <c r="R8" s="23" t="s">
        <v>23</v>
      </c>
    </row>
    <row r="9" spans="1:18" ht="29.25" customHeight="1" x14ac:dyDescent="0.15">
      <c r="A9" s="231"/>
      <c r="B9" s="231"/>
      <c r="C9" s="232"/>
      <c r="D9" s="24" t="s">
        <v>1</v>
      </c>
      <c r="E9" s="232"/>
      <c r="F9" s="233"/>
      <c r="G9" s="233"/>
      <c r="H9" s="233"/>
      <c r="I9" s="24" t="s">
        <v>2</v>
      </c>
      <c r="J9" s="234"/>
      <c r="K9" s="234"/>
      <c r="L9" s="234"/>
      <c r="M9" s="234"/>
      <c r="N9" s="44"/>
      <c r="O9" s="25" t="s">
        <v>25</v>
      </c>
      <c r="P9" s="26"/>
      <c r="Q9" s="27" t="str">
        <f>IF(A9="","",NETWORKDAYS(A9,E9))</f>
        <v/>
      </c>
      <c r="R9" s="28" t="s">
        <v>23</v>
      </c>
    </row>
    <row r="10" spans="1:18" ht="27.75" customHeight="1" x14ac:dyDescent="0.15">
      <c r="A10" s="2"/>
      <c r="B10" s="2"/>
      <c r="C10" s="2"/>
      <c r="D10" s="2"/>
      <c r="E10" s="2"/>
      <c r="F10" s="2"/>
      <c r="G10" s="2"/>
      <c r="H10" s="2"/>
      <c r="I10" s="2"/>
      <c r="J10" s="2"/>
      <c r="K10" s="2"/>
      <c r="L10" s="2"/>
      <c r="M10" s="2"/>
      <c r="N10" s="2"/>
      <c r="O10" s="2"/>
      <c r="P10" s="2"/>
      <c r="Q10" s="2"/>
      <c r="R10" s="2"/>
    </row>
    <row r="11" spans="1:18" ht="21" customHeight="1" x14ac:dyDescent="0.15">
      <c r="A11" s="174" t="s">
        <v>50</v>
      </c>
      <c r="B11" s="175"/>
      <c r="C11" s="175"/>
      <c r="D11" s="176"/>
      <c r="E11" s="177" t="s">
        <v>49</v>
      </c>
      <c r="F11" s="178"/>
      <c r="G11" s="178"/>
      <c r="H11" s="178"/>
      <c r="I11" s="178"/>
      <c r="J11" s="178"/>
      <c r="K11" s="178"/>
      <c r="L11" s="178"/>
      <c r="M11" s="178"/>
      <c r="N11" s="178"/>
      <c r="O11" s="178"/>
      <c r="P11" s="179"/>
      <c r="Q11" s="180" t="s">
        <v>55</v>
      </c>
      <c r="R11" s="181"/>
    </row>
    <row r="12" spans="1:18" ht="21" customHeight="1" x14ac:dyDescent="0.15">
      <c r="A12" s="186" t="s">
        <v>45</v>
      </c>
      <c r="B12" s="187"/>
      <c r="C12" s="192" t="s">
        <v>51</v>
      </c>
      <c r="D12" s="187"/>
      <c r="E12" s="180" t="s">
        <v>69</v>
      </c>
      <c r="F12" s="181"/>
      <c r="G12" s="195" t="s">
        <v>35</v>
      </c>
      <c r="H12" s="196"/>
      <c r="I12" s="196"/>
      <c r="J12" s="196"/>
      <c r="K12" s="196"/>
      <c r="L12" s="196"/>
      <c r="M12" s="196"/>
      <c r="N12" s="197"/>
      <c r="O12" s="198" t="s">
        <v>26</v>
      </c>
      <c r="P12" s="199"/>
      <c r="Q12" s="182"/>
      <c r="R12" s="183"/>
    </row>
    <row r="13" spans="1:18" ht="21" customHeight="1" x14ac:dyDescent="0.15">
      <c r="A13" s="188"/>
      <c r="B13" s="189"/>
      <c r="C13" s="193"/>
      <c r="D13" s="189"/>
      <c r="E13" s="182"/>
      <c r="F13" s="183"/>
      <c r="G13" s="240">
        <v>10</v>
      </c>
      <c r="H13" s="241"/>
      <c r="I13" s="242">
        <v>8</v>
      </c>
      <c r="J13" s="241"/>
      <c r="K13" s="242" t="s">
        <v>27</v>
      </c>
      <c r="L13" s="241"/>
      <c r="M13" s="242" t="s">
        <v>41</v>
      </c>
      <c r="N13" s="243"/>
      <c r="O13" s="200"/>
      <c r="P13" s="201"/>
      <c r="Q13" s="182"/>
      <c r="R13" s="183"/>
    </row>
    <row r="14" spans="1:18" ht="21" customHeight="1" x14ac:dyDescent="0.15">
      <c r="A14" s="190"/>
      <c r="B14" s="191"/>
      <c r="C14" s="194"/>
      <c r="D14" s="191"/>
      <c r="E14" s="184"/>
      <c r="F14" s="185"/>
      <c r="G14" s="45">
        <v>10</v>
      </c>
      <c r="H14" s="9" t="s">
        <v>23</v>
      </c>
      <c r="I14" s="46"/>
      <c r="J14" s="9" t="s">
        <v>23</v>
      </c>
      <c r="K14" s="46">
        <v>8</v>
      </c>
      <c r="L14" s="9" t="s">
        <v>23</v>
      </c>
      <c r="M14" s="47"/>
      <c r="N14" s="11" t="s">
        <v>23</v>
      </c>
      <c r="O14" s="202"/>
      <c r="P14" s="203"/>
      <c r="Q14" s="184"/>
      <c r="R14" s="185"/>
    </row>
    <row r="15" spans="1:18" ht="33" customHeight="1" x14ac:dyDescent="0.15">
      <c r="A15" s="163" t="s">
        <v>47</v>
      </c>
      <c r="B15" s="164"/>
      <c r="C15" s="244">
        <v>8000</v>
      </c>
      <c r="D15" s="245"/>
      <c r="E15" s="246"/>
      <c r="F15" s="247"/>
      <c r="G15" s="246">
        <v>80000</v>
      </c>
      <c r="H15" s="248"/>
      <c r="I15" s="248"/>
      <c r="J15" s="248"/>
      <c r="K15" s="248">
        <v>0</v>
      </c>
      <c r="L15" s="248"/>
      <c r="M15" s="248"/>
      <c r="N15" s="247"/>
      <c r="O15" s="170">
        <f>SUM(E15:N15)</f>
        <v>80000</v>
      </c>
      <c r="P15" s="171"/>
      <c r="Q15" s="172"/>
      <c r="R15" s="173"/>
    </row>
    <row r="16" spans="1:18" ht="33" customHeight="1" x14ac:dyDescent="0.15">
      <c r="A16" s="131" t="s">
        <v>8</v>
      </c>
      <c r="B16" s="132"/>
      <c r="C16" s="249"/>
      <c r="D16" s="250"/>
      <c r="E16" s="251"/>
      <c r="F16" s="252"/>
      <c r="G16" s="251"/>
      <c r="H16" s="253"/>
      <c r="I16" s="253"/>
      <c r="J16" s="253"/>
      <c r="K16" s="253"/>
      <c r="L16" s="253"/>
      <c r="M16" s="253"/>
      <c r="N16" s="252"/>
      <c r="O16" s="109">
        <f t="shared" ref="O16:O19" si="0">SUM(E16:N16)</f>
        <v>0</v>
      </c>
      <c r="P16" s="155"/>
      <c r="Q16" s="129"/>
      <c r="R16" s="130"/>
    </row>
    <row r="17" spans="1:18" ht="33" customHeight="1" x14ac:dyDescent="0.15">
      <c r="A17" s="131" t="s">
        <v>9</v>
      </c>
      <c r="B17" s="132"/>
      <c r="C17" s="249"/>
      <c r="D17" s="250"/>
      <c r="E17" s="251"/>
      <c r="F17" s="252"/>
      <c r="G17" s="251"/>
      <c r="H17" s="253"/>
      <c r="I17" s="253"/>
      <c r="J17" s="253"/>
      <c r="K17" s="253"/>
      <c r="L17" s="253"/>
      <c r="M17" s="253"/>
      <c r="N17" s="252"/>
      <c r="O17" s="109">
        <f t="shared" si="0"/>
        <v>0</v>
      </c>
      <c r="P17" s="155"/>
      <c r="Q17" s="129"/>
      <c r="R17" s="130"/>
    </row>
    <row r="18" spans="1:18" ht="33" customHeight="1" x14ac:dyDescent="0.15">
      <c r="A18" s="131" t="s">
        <v>10</v>
      </c>
      <c r="B18" s="132"/>
      <c r="C18" s="249"/>
      <c r="D18" s="250"/>
      <c r="E18" s="259"/>
      <c r="F18" s="260"/>
      <c r="G18" s="251"/>
      <c r="H18" s="253"/>
      <c r="I18" s="253"/>
      <c r="J18" s="253"/>
      <c r="K18" s="253"/>
      <c r="L18" s="253"/>
      <c r="M18" s="253"/>
      <c r="N18" s="252"/>
      <c r="O18" s="109">
        <f t="shared" si="0"/>
        <v>0</v>
      </c>
      <c r="P18" s="155"/>
      <c r="Q18" s="129"/>
      <c r="R18" s="130"/>
    </row>
    <row r="19" spans="1:18" ht="33" customHeight="1" x14ac:dyDescent="0.15">
      <c r="A19" s="156" t="s">
        <v>11</v>
      </c>
      <c r="B19" s="157"/>
      <c r="C19" s="254"/>
      <c r="D19" s="255"/>
      <c r="E19" s="256"/>
      <c r="F19" s="257"/>
      <c r="G19" s="256"/>
      <c r="H19" s="258"/>
      <c r="I19" s="258"/>
      <c r="J19" s="258"/>
      <c r="K19" s="258"/>
      <c r="L19" s="258"/>
      <c r="M19" s="258"/>
      <c r="N19" s="257"/>
      <c r="O19" s="127">
        <f t="shared" si="0"/>
        <v>0</v>
      </c>
      <c r="P19" s="160"/>
      <c r="Q19" s="161"/>
      <c r="R19" s="162"/>
    </row>
    <row r="20" spans="1:18" ht="23.25" customHeight="1" x14ac:dyDescent="0.15">
      <c r="A20" s="113" t="s">
        <v>29</v>
      </c>
      <c r="B20" s="114"/>
      <c r="C20" s="145">
        <f>SUM(C15:C19)</f>
        <v>8000</v>
      </c>
      <c r="D20" s="146"/>
      <c r="E20" s="147">
        <f>SUM(E15:F19)</f>
        <v>0</v>
      </c>
      <c r="F20" s="148"/>
      <c r="G20" s="149">
        <f>SUM(G15:H19)</f>
        <v>80000</v>
      </c>
      <c r="H20" s="150"/>
      <c r="I20" s="150">
        <f>SUM(I15:J19)</f>
        <v>0</v>
      </c>
      <c r="J20" s="150"/>
      <c r="K20" s="150">
        <f>SUM(K15:L19)</f>
        <v>0</v>
      </c>
      <c r="L20" s="150"/>
      <c r="M20" s="150">
        <f>SUM(M15:N19)</f>
        <v>0</v>
      </c>
      <c r="N20" s="151"/>
      <c r="O20" s="152">
        <f>SUM(O15:P19)</f>
        <v>80000</v>
      </c>
      <c r="P20" s="148"/>
      <c r="Q20" s="153"/>
      <c r="R20" s="154"/>
    </row>
    <row r="21" spans="1:18" ht="33" customHeight="1" x14ac:dyDescent="0.15">
      <c r="A21" s="134" t="s">
        <v>12</v>
      </c>
      <c r="B21" s="135"/>
      <c r="C21" s="261"/>
      <c r="D21" s="262"/>
      <c r="E21" s="263"/>
      <c r="F21" s="264"/>
      <c r="G21" s="263"/>
      <c r="H21" s="265"/>
      <c r="I21" s="265"/>
      <c r="J21" s="265"/>
      <c r="K21" s="265"/>
      <c r="L21" s="265"/>
      <c r="M21" s="265"/>
      <c r="N21" s="264"/>
      <c r="O21" s="141">
        <f>SUM(E21:N21)</f>
        <v>0</v>
      </c>
      <c r="P21" s="142"/>
      <c r="Q21" s="143"/>
      <c r="R21" s="144"/>
    </row>
    <row r="22" spans="1:18" ht="33" customHeight="1" x14ac:dyDescent="0.15">
      <c r="A22" s="131" t="s">
        <v>13</v>
      </c>
      <c r="B22" s="132"/>
      <c r="C22" s="249"/>
      <c r="D22" s="250"/>
      <c r="E22" s="251"/>
      <c r="F22" s="252"/>
      <c r="G22" s="251"/>
      <c r="H22" s="253"/>
      <c r="I22" s="253"/>
      <c r="J22" s="253"/>
      <c r="K22" s="253"/>
      <c r="L22" s="253"/>
      <c r="M22" s="253"/>
      <c r="N22" s="252"/>
      <c r="O22" s="109">
        <f t="shared" ref="O22:O24" si="1">SUM(E22:N22)</f>
        <v>0</v>
      </c>
      <c r="P22" s="110"/>
      <c r="Q22" s="129"/>
      <c r="R22" s="130"/>
    </row>
    <row r="23" spans="1:18" ht="33" customHeight="1" x14ac:dyDescent="0.15">
      <c r="A23" s="131" t="s">
        <v>14</v>
      </c>
      <c r="B23" s="132"/>
      <c r="C23" s="249"/>
      <c r="D23" s="250"/>
      <c r="E23" s="251"/>
      <c r="F23" s="252"/>
      <c r="G23" s="251"/>
      <c r="H23" s="253"/>
      <c r="I23" s="253"/>
      <c r="J23" s="253"/>
      <c r="K23" s="253"/>
      <c r="L23" s="253"/>
      <c r="M23" s="253"/>
      <c r="N23" s="252"/>
      <c r="O23" s="109">
        <f t="shared" si="1"/>
        <v>0</v>
      </c>
      <c r="P23" s="110"/>
      <c r="Q23" s="129"/>
      <c r="R23" s="130"/>
    </row>
    <row r="24" spans="1:18" ht="33" customHeight="1" x14ac:dyDescent="0.15">
      <c r="A24" s="131" t="s">
        <v>15</v>
      </c>
      <c r="B24" s="132"/>
      <c r="C24" s="249"/>
      <c r="D24" s="250"/>
      <c r="E24" s="251"/>
      <c r="F24" s="252"/>
      <c r="G24" s="251"/>
      <c r="H24" s="253"/>
      <c r="I24" s="253"/>
      <c r="J24" s="253"/>
      <c r="K24" s="253"/>
      <c r="L24" s="253"/>
      <c r="M24" s="253"/>
      <c r="N24" s="252"/>
      <c r="O24" s="109">
        <f t="shared" si="1"/>
        <v>0</v>
      </c>
      <c r="P24" s="110"/>
      <c r="Q24" s="129"/>
      <c r="R24" s="130"/>
    </row>
    <row r="25" spans="1:18" ht="33" customHeight="1" x14ac:dyDescent="0.15">
      <c r="A25" s="133" t="s">
        <v>46</v>
      </c>
      <c r="B25" s="132"/>
      <c r="C25" s="249">
        <v>200</v>
      </c>
      <c r="D25" s="250"/>
      <c r="E25" s="251"/>
      <c r="F25" s="252"/>
      <c r="G25" s="251">
        <v>1200</v>
      </c>
      <c r="H25" s="253"/>
      <c r="I25" s="253"/>
      <c r="J25" s="253"/>
      <c r="K25" s="253">
        <v>0</v>
      </c>
      <c r="L25" s="253"/>
      <c r="M25" s="253"/>
      <c r="N25" s="252"/>
      <c r="O25" s="109">
        <f>SUM(E25:N25)</f>
        <v>1200</v>
      </c>
      <c r="P25" s="110"/>
      <c r="Q25" s="129"/>
      <c r="R25" s="130"/>
    </row>
    <row r="26" spans="1:18" ht="33" customHeight="1" x14ac:dyDescent="0.15">
      <c r="A26" s="131" t="s">
        <v>16</v>
      </c>
      <c r="B26" s="132"/>
      <c r="C26" s="249"/>
      <c r="D26" s="250"/>
      <c r="E26" s="251"/>
      <c r="F26" s="252"/>
      <c r="G26" s="251"/>
      <c r="H26" s="253"/>
      <c r="I26" s="253"/>
      <c r="J26" s="253"/>
      <c r="K26" s="253"/>
      <c r="L26" s="253"/>
      <c r="M26" s="253"/>
      <c r="N26" s="252"/>
      <c r="O26" s="109">
        <f t="shared" ref="O26:O28" si="2">SUM(E26:N26)</f>
        <v>0</v>
      </c>
      <c r="P26" s="110"/>
      <c r="Q26" s="129"/>
      <c r="R26" s="130"/>
    </row>
    <row r="27" spans="1:18" ht="33" customHeight="1" x14ac:dyDescent="0.15">
      <c r="A27" s="131" t="s">
        <v>17</v>
      </c>
      <c r="B27" s="132"/>
      <c r="C27" s="249"/>
      <c r="D27" s="250"/>
      <c r="E27" s="251"/>
      <c r="F27" s="252"/>
      <c r="G27" s="251"/>
      <c r="H27" s="253"/>
      <c r="I27" s="253"/>
      <c r="J27" s="253"/>
      <c r="K27" s="253"/>
      <c r="L27" s="253"/>
      <c r="M27" s="253"/>
      <c r="N27" s="252"/>
      <c r="O27" s="109">
        <f t="shared" si="2"/>
        <v>0</v>
      </c>
      <c r="P27" s="110"/>
      <c r="Q27" s="129"/>
      <c r="R27" s="130"/>
    </row>
    <row r="28" spans="1:18" ht="33" customHeight="1" x14ac:dyDescent="0.15">
      <c r="A28" s="102" t="s">
        <v>18</v>
      </c>
      <c r="B28" s="103"/>
      <c r="C28" s="249"/>
      <c r="D28" s="250"/>
      <c r="E28" s="251"/>
      <c r="F28" s="252"/>
      <c r="G28" s="251"/>
      <c r="H28" s="253"/>
      <c r="I28" s="253"/>
      <c r="J28" s="253"/>
      <c r="K28" s="253"/>
      <c r="L28" s="253"/>
      <c r="M28" s="253"/>
      <c r="N28" s="252"/>
      <c r="O28" s="109">
        <f t="shared" si="2"/>
        <v>0</v>
      </c>
      <c r="P28" s="110"/>
      <c r="Q28" s="118"/>
      <c r="R28" s="119"/>
    </row>
    <row r="29" spans="1:18" ht="33" customHeight="1" x14ac:dyDescent="0.15">
      <c r="A29" s="120" t="s">
        <v>19</v>
      </c>
      <c r="B29" s="121"/>
      <c r="C29" s="254"/>
      <c r="D29" s="255"/>
      <c r="E29" s="256"/>
      <c r="F29" s="257"/>
      <c r="G29" s="256"/>
      <c r="H29" s="258"/>
      <c r="I29" s="258"/>
      <c r="J29" s="258"/>
      <c r="K29" s="258"/>
      <c r="L29" s="258"/>
      <c r="M29" s="258"/>
      <c r="N29" s="257"/>
      <c r="O29" s="127">
        <f>SUM(E29:N29)</f>
        <v>0</v>
      </c>
      <c r="P29" s="128"/>
      <c r="Q29" s="88"/>
      <c r="R29" s="89"/>
    </row>
    <row r="30" spans="1:18" ht="24" customHeight="1" thickBot="1" x14ac:dyDescent="0.2">
      <c r="A30" s="113" t="s">
        <v>30</v>
      </c>
      <c r="B30" s="114"/>
      <c r="C30" s="115">
        <f>SUM(C21:C29)</f>
        <v>200</v>
      </c>
      <c r="D30" s="116"/>
      <c r="E30" s="117">
        <f>SUM(E21:E29)</f>
        <v>0</v>
      </c>
      <c r="F30" s="100"/>
      <c r="G30" s="117">
        <f>SUM(G21:G29)</f>
        <v>1200</v>
      </c>
      <c r="H30" s="99"/>
      <c r="I30" s="99">
        <f>SUM(I21:I29)</f>
        <v>0</v>
      </c>
      <c r="J30" s="99"/>
      <c r="K30" s="99">
        <f t="shared" ref="K30" si="3">SUM(K21:K29)</f>
        <v>0</v>
      </c>
      <c r="L30" s="99"/>
      <c r="M30" s="99">
        <f t="shared" ref="M30" si="4">SUM(M21:M29)</f>
        <v>0</v>
      </c>
      <c r="N30" s="100"/>
      <c r="O30" s="101">
        <f>SUM(O21:P29)</f>
        <v>1200</v>
      </c>
      <c r="P30" s="100"/>
      <c r="Q30" s="111"/>
      <c r="R30" s="112"/>
    </row>
    <row r="31" spans="1:18" ht="33.75" customHeight="1" thickBot="1" x14ac:dyDescent="0.2">
      <c r="A31" s="86" t="s">
        <v>20</v>
      </c>
      <c r="B31" s="87"/>
      <c r="C31" s="90">
        <f>SUM(C30,C20)</f>
        <v>8200</v>
      </c>
      <c r="D31" s="91"/>
      <c r="E31" s="92">
        <f t="shared" ref="E31" si="5">SUM(E30,E20)</f>
        <v>0</v>
      </c>
      <c r="F31" s="93"/>
      <c r="G31" s="94">
        <f t="shared" ref="G31" si="6">SUM(G30,G20)</f>
        <v>81200</v>
      </c>
      <c r="H31" s="95"/>
      <c r="I31" s="95">
        <f t="shared" ref="I31" si="7">SUM(I30,I20)</f>
        <v>0</v>
      </c>
      <c r="J31" s="95"/>
      <c r="K31" s="95">
        <f t="shared" ref="K31" si="8">SUM(K30,K20)</f>
        <v>0</v>
      </c>
      <c r="L31" s="95"/>
      <c r="M31" s="95">
        <f t="shared" ref="M31" si="9">SUM(M30,M20)</f>
        <v>0</v>
      </c>
      <c r="N31" s="96"/>
      <c r="O31" s="97">
        <f t="shared" ref="O31" si="10">SUM(O30,O20)</f>
        <v>81200</v>
      </c>
      <c r="P31" s="98"/>
      <c r="Q31" s="78"/>
      <c r="R31" s="79"/>
    </row>
    <row r="32" spans="1:18" ht="23.25" customHeight="1" x14ac:dyDescent="0.15">
      <c r="A32" s="2"/>
      <c r="B32" s="2"/>
      <c r="C32" s="2"/>
      <c r="D32" s="2"/>
      <c r="E32" s="2"/>
      <c r="F32" s="2"/>
      <c r="G32" s="2"/>
      <c r="H32" s="2"/>
      <c r="I32" s="2"/>
      <c r="J32" s="2"/>
      <c r="K32" s="2"/>
      <c r="L32" s="2"/>
      <c r="M32" s="2"/>
      <c r="N32" s="2"/>
      <c r="O32" s="2"/>
      <c r="P32" s="2"/>
      <c r="Q32" s="2"/>
      <c r="R32" s="2"/>
    </row>
    <row r="33" spans="1:18" ht="34.5" customHeight="1" x14ac:dyDescent="0.15">
      <c r="A33" s="80" t="s">
        <v>32</v>
      </c>
      <c r="B33" s="80"/>
      <c r="C33" s="80"/>
      <c r="D33" s="80"/>
      <c r="E33" s="81"/>
      <c r="F33" s="266" t="s">
        <v>31</v>
      </c>
      <c r="G33" s="267"/>
      <c r="H33" s="12" t="s">
        <v>1</v>
      </c>
      <c r="I33" s="267" t="s">
        <v>31</v>
      </c>
      <c r="J33" s="267"/>
      <c r="K33" s="12" t="s">
        <v>2</v>
      </c>
      <c r="L33" s="268"/>
      <c r="M33" s="268"/>
      <c r="N33" s="13" t="s">
        <v>0</v>
      </c>
      <c r="O33" s="269" t="s">
        <v>33</v>
      </c>
      <c r="P33" s="179"/>
      <c r="Q33" s="84" t="s">
        <v>28</v>
      </c>
      <c r="R33" s="85"/>
    </row>
    <row r="34" spans="1:18" ht="34.5" customHeight="1" x14ac:dyDescent="0.15">
      <c r="A34" s="71" t="s">
        <v>39</v>
      </c>
      <c r="B34" s="71"/>
      <c r="C34" s="71"/>
      <c r="D34" s="71"/>
      <c r="E34" s="72"/>
      <c r="F34" s="280"/>
      <c r="G34" s="281"/>
      <c r="H34" s="12" t="s">
        <v>40</v>
      </c>
      <c r="I34" s="274" t="s">
        <v>54</v>
      </c>
      <c r="J34" s="274"/>
      <c r="K34" s="274"/>
      <c r="L34" s="282"/>
      <c r="M34" s="282"/>
      <c r="N34" s="37" t="s">
        <v>44</v>
      </c>
      <c r="O34" s="275">
        <f>F34*L34</f>
        <v>0</v>
      </c>
      <c r="P34" s="275"/>
      <c r="Q34" s="275"/>
      <c r="R34" s="13" t="s">
        <v>0</v>
      </c>
    </row>
    <row r="35" spans="1:18" ht="20.25" customHeight="1" x14ac:dyDescent="0.15">
      <c r="A35" s="2"/>
      <c r="B35" s="2"/>
      <c r="C35" s="2"/>
      <c r="D35" s="2"/>
      <c r="E35" s="2"/>
      <c r="F35" s="2"/>
      <c r="G35" s="2"/>
      <c r="H35" s="2"/>
      <c r="I35" s="2"/>
      <c r="J35" s="2"/>
      <c r="K35" s="2"/>
      <c r="L35" s="2"/>
      <c r="M35" s="2"/>
      <c r="N35" s="2"/>
      <c r="O35" s="2"/>
      <c r="P35" s="2"/>
      <c r="Q35" s="2"/>
      <c r="R35" s="2"/>
    </row>
    <row r="36" spans="1:18" ht="27" customHeight="1" x14ac:dyDescent="0.15">
      <c r="A36" s="276" t="s">
        <v>66</v>
      </c>
      <c r="B36" s="276"/>
      <c r="C36" s="2" t="s">
        <v>34</v>
      </c>
      <c r="D36" s="2"/>
      <c r="E36" s="2"/>
      <c r="F36" s="2"/>
      <c r="G36" s="2"/>
      <c r="H36" s="2"/>
      <c r="I36" s="2"/>
      <c r="J36" s="2"/>
      <c r="K36" s="2"/>
      <c r="L36" s="2"/>
      <c r="M36" s="2"/>
      <c r="N36" s="2"/>
      <c r="O36" s="277">
        <v>45021</v>
      </c>
      <c r="P36" s="277"/>
      <c r="Q36" s="277"/>
      <c r="R36" s="277"/>
    </row>
    <row r="37" spans="1:18" ht="15" customHeight="1" x14ac:dyDescent="0.15">
      <c r="A37" s="2"/>
      <c r="B37" s="2"/>
      <c r="C37" s="2"/>
      <c r="D37" s="2"/>
      <c r="E37" s="2"/>
      <c r="F37" s="2"/>
      <c r="G37" s="2"/>
      <c r="H37" s="2"/>
      <c r="I37" s="2"/>
      <c r="J37" s="2"/>
      <c r="K37" s="2"/>
      <c r="L37" s="2"/>
      <c r="M37" s="2"/>
      <c r="N37" s="2"/>
      <c r="O37" s="2"/>
      <c r="P37" s="2"/>
      <c r="Q37" s="2"/>
      <c r="R37" s="2"/>
    </row>
    <row r="38" spans="1:18" ht="33.75" customHeight="1" x14ac:dyDescent="0.15">
      <c r="A38" s="38"/>
      <c r="B38" s="38"/>
      <c r="C38" s="38"/>
      <c r="D38" s="38"/>
      <c r="E38" s="38"/>
      <c r="F38" s="38"/>
      <c r="G38" s="38"/>
      <c r="H38" s="38"/>
      <c r="I38" s="38"/>
      <c r="J38" s="48" t="s">
        <v>53</v>
      </c>
      <c r="K38" s="49" t="s">
        <v>36</v>
      </c>
      <c r="L38" s="270" t="s">
        <v>59</v>
      </c>
      <c r="M38" s="270"/>
      <c r="N38" s="270"/>
      <c r="O38" s="270"/>
      <c r="P38" s="270"/>
      <c r="Q38" s="270"/>
      <c r="R38" s="270"/>
    </row>
    <row r="39" spans="1:18" ht="33.75" customHeight="1" x14ac:dyDescent="0.15">
      <c r="A39" s="38"/>
      <c r="B39" s="38"/>
      <c r="C39" s="38"/>
      <c r="D39" s="38"/>
      <c r="E39" s="38"/>
      <c r="F39" s="38"/>
      <c r="G39" s="38"/>
      <c r="H39" s="38"/>
      <c r="I39" s="38"/>
      <c r="J39" s="50" t="s">
        <v>52</v>
      </c>
      <c r="K39" s="51" t="s">
        <v>37</v>
      </c>
      <c r="L39" s="271" t="s">
        <v>60</v>
      </c>
      <c r="M39" s="271"/>
      <c r="N39" s="271"/>
      <c r="O39" s="271"/>
      <c r="P39" s="271"/>
      <c r="Q39" s="271"/>
      <c r="R39" s="53"/>
    </row>
    <row r="40" spans="1:18" ht="33.75" customHeight="1" x14ac:dyDescent="0.15">
      <c r="A40" s="2"/>
      <c r="B40" s="2"/>
      <c r="C40" s="2"/>
      <c r="D40" s="2"/>
      <c r="E40" s="2"/>
      <c r="F40" s="2"/>
      <c r="G40" s="2"/>
      <c r="H40" s="2"/>
      <c r="I40" s="2"/>
      <c r="J40" s="2"/>
      <c r="K40" s="52" t="s">
        <v>3</v>
      </c>
      <c r="L40" s="271" t="s">
        <v>67</v>
      </c>
      <c r="M40" s="271"/>
      <c r="N40" s="271"/>
      <c r="O40" s="271"/>
      <c r="P40" s="271"/>
      <c r="Q40" s="271"/>
      <c r="R40" s="271"/>
    </row>
  </sheetData>
  <mergeCells count="201">
    <mergeCell ref="A1:K1"/>
    <mergeCell ref="A3:B3"/>
    <mergeCell ref="D3:G3"/>
    <mergeCell ref="H3:I3"/>
    <mergeCell ref="J3:N3"/>
    <mergeCell ref="J5:M5"/>
    <mergeCell ref="N5:O5"/>
    <mergeCell ref="A8:C8"/>
    <mergeCell ref="E8:H8"/>
    <mergeCell ref="J8:M8"/>
    <mergeCell ref="A9:C9"/>
    <mergeCell ref="E9:H9"/>
    <mergeCell ref="J9:M9"/>
    <mergeCell ref="P5:R5"/>
    <mergeCell ref="A6:C6"/>
    <mergeCell ref="E6:H6"/>
    <mergeCell ref="J6:M6"/>
    <mergeCell ref="A7:C7"/>
    <mergeCell ref="E7:H7"/>
    <mergeCell ref="J7:M7"/>
    <mergeCell ref="A11:D11"/>
    <mergeCell ref="E11:P11"/>
    <mergeCell ref="Q11:R14"/>
    <mergeCell ref="A12:B14"/>
    <mergeCell ref="C12:D14"/>
    <mergeCell ref="E12:F14"/>
    <mergeCell ref="G12:N12"/>
    <mergeCell ref="O12:P14"/>
    <mergeCell ref="G13:H13"/>
    <mergeCell ref="I13:J13"/>
    <mergeCell ref="K13:L13"/>
    <mergeCell ref="M13:N13"/>
    <mergeCell ref="A15:B15"/>
    <mergeCell ref="C15:D15"/>
    <mergeCell ref="E15:F15"/>
    <mergeCell ref="G15:H15"/>
    <mergeCell ref="I15:J15"/>
    <mergeCell ref="K15:L15"/>
    <mergeCell ref="M15:N15"/>
    <mergeCell ref="O15:P15"/>
    <mergeCell ref="Q15:R15"/>
    <mergeCell ref="A16:B16"/>
    <mergeCell ref="C16:D16"/>
    <mergeCell ref="E16:F16"/>
    <mergeCell ref="G16:H16"/>
    <mergeCell ref="I16:J16"/>
    <mergeCell ref="K16:L16"/>
    <mergeCell ref="M16:N16"/>
    <mergeCell ref="O16:P16"/>
    <mergeCell ref="Q16:R16"/>
    <mergeCell ref="A17:B17"/>
    <mergeCell ref="C17:D17"/>
    <mergeCell ref="E17:F17"/>
    <mergeCell ref="G17:H17"/>
    <mergeCell ref="I17:J17"/>
    <mergeCell ref="K17:L17"/>
    <mergeCell ref="M17:N17"/>
    <mergeCell ref="O17:P17"/>
    <mergeCell ref="Q17:R17"/>
    <mergeCell ref="M18:N18"/>
    <mergeCell ref="O18:P18"/>
    <mergeCell ref="Q18:R18"/>
    <mergeCell ref="A19:B19"/>
    <mergeCell ref="C19:D19"/>
    <mergeCell ref="E19:F19"/>
    <mergeCell ref="G19:H19"/>
    <mergeCell ref="I19:J19"/>
    <mergeCell ref="K19:L19"/>
    <mergeCell ref="M19:N19"/>
    <mergeCell ref="A18:B18"/>
    <mergeCell ref="C18:D18"/>
    <mergeCell ref="E18:F18"/>
    <mergeCell ref="G18:H18"/>
    <mergeCell ref="I18:J18"/>
    <mergeCell ref="K18:L18"/>
    <mergeCell ref="O19:P19"/>
    <mergeCell ref="Q19:R19"/>
    <mergeCell ref="A20:B20"/>
    <mergeCell ref="C20:D20"/>
    <mergeCell ref="E20:F20"/>
    <mergeCell ref="G20:H20"/>
    <mergeCell ref="I20:J20"/>
    <mergeCell ref="K20:L20"/>
    <mergeCell ref="M20:N20"/>
    <mergeCell ref="O20:P20"/>
    <mergeCell ref="Q20:R20"/>
    <mergeCell ref="A21:B21"/>
    <mergeCell ref="C21:D21"/>
    <mergeCell ref="E21:F21"/>
    <mergeCell ref="G21:H21"/>
    <mergeCell ref="I21:J21"/>
    <mergeCell ref="K21:L21"/>
    <mergeCell ref="M21:N21"/>
    <mergeCell ref="O21:P21"/>
    <mergeCell ref="Q21:R21"/>
    <mergeCell ref="M22:N22"/>
    <mergeCell ref="O22:P22"/>
    <mergeCell ref="Q22:R22"/>
    <mergeCell ref="A23:B23"/>
    <mergeCell ref="C23:D23"/>
    <mergeCell ref="E23:F23"/>
    <mergeCell ref="G23:H23"/>
    <mergeCell ref="I23:J23"/>
    <mergeCell ref="K23:L23"/>
    <mergeCell ref="M23:N23"/>
    <mergeCell ref="A22:B22"/>
    <mergeCell ref="C22:D22"/>
    <mergeCell ref="E22:F22"/>
    <mergeCell ref="G22:H22"/>
    <mergeCell ref="I22:J22"/>
    <mergeCell ref="K22:L22"/>
    <mergeCell ref="O23:P23"/>
    <mergeCell ref="Q23:R23"/>
    <mergeCell ref="A24:B24"/>
    <mergeCell ref="C24:D24"/>
    <mergeCell ref="E24:F24"/>
    <mergeCell ref="G24:H24"/>
    <mergeCell ref="I24:J24"/>
    <mergeCell ref="K24:L24"/>
    <mergeCell ref="M24:N24"/>
    <mergeCell ref="O24:P24"/>
    <mergeCell ref="Q24:R24"/>
    <mergeCell ref="A25:B25"/>
    <mergeCell ref="C25:D25"/>
    <mergeCell ref="E25:F25"/>
    <mergeCell ref="G25:H25"/>
    <mergeCell ref="I25:J25"/>
    <mergeCell ref="K25:L25"/>
    <mergeCell ref="M25:N25"/>
    <mergeCell ref="O25:P25"/>
    <mergeCell ref="Q25:R25"/>
    <mergeCell ref="M26:N26"/>
    <mergeCell ref="O26:P26"/>
    <mergeCell ref="Q26:R26"/>
    <mergeCell ref="A27:B27"/>
    <mergeCell ref="C27:D27"/>
    <mergeCell ref="E27:F27"/>
    <mergeCell ref="G27:H27"/>
    <mergeCell ref="I27:J27"/>
    <mergeCell ref="K27:L27"/>
    <mergeCell ref="M27:N27"/>
    <mergeCell ref="A26:B26"/>
    <mergeCell ref="C26:D26"/>
    <mergeCell ref="E26:F26"/>
    <mergeCell ref="G26:H26"/>
    <mergeCell ref="I26:J26"/>
    <mergeCell ref="K26:L26"/>
    <mergeCell ref="O27:P27"/>
    <mergeCell ref="Q27:R27"/>
    <mergeCell ref="A28:B28"/>
    <mergeCell ref="C28:D28"/>
    <mergeCell ref="E28:F28"/>
    <mergeCell ref="G28:H28"/>
    <mergeCell ref="I28:J28"/>
    <mergeCell ref="K28:L28"/>
    <mergeCell ref="M28:N28"/>
    <mergeCell ref="O28:P28"/>
    <mergeCell ref="Q28:R28"/>
    <mergeCell ref="A29:B29"/>
    <mergeCell ref="C29:D29"/>
    <mergeCell ref="E29:F29"/>
    <mergeCell ref="G29:H29"/>
    <mergeCell ref="I29:J29"/>
    <mergeCell ref="K29:L29"/>
    <mergeCell ref="M29:N29"/>
    <mergeCell ref="O29:P29"/>
    <mergeCell ref="Q29:R29"/>
    <mergeCell ref="O31:P31"/>
    <mergeCell ref="Q31:R31"/>
    <mergeCell ref="A33:E33"/>
    <mergeCell ref="F33:G33"/>
    <mergeCell ref="I33:J33"/>
    <mergeCell ref="L33:M33"/>
    <mergeCell ref="O33:P33"/>
    <mergeCell ref="Q33:R33"/>
    <mergeCell ref="M30:N30"/>
    <mergeCell ref="O30:P30"/>
    <mergeCell ref="Q30:R30"/>
    <mergeCell ref="A31:B31"/>
    <mergeCell ref="C31:D31"/>
    <mergeCell ref="E31:F31"/>
    <mergeCell ref="G31:H31"/>
    <mergeCell ref="I31:J31"/>
    <mergeCell ref="K31:L31"/>
    <mergeCell ref="M31:N31"/>
    <mergeCell ref="A30:B30"/>
    <mergeCell ref="C30:D30"/>
    <mergeCell ref="E30:F30"/>
    <mergeCell ref="G30:H30"/>
    <mergeCell ref="I30:J30"/>
    <mergeCell ref="K30:L30"/>
    <mergeCell ref="L38:R38"/>
    <mergeCell ref="L39:Q39"/>
    <mergeCell ref="L40:R40"/>
    <mergeCell ref="A34:E34"/>
    <mergeCell ref="F34:G34"/>
    <mergeCell ref="I34:K34"/>
    <mergeCell ref="L34:M34"/>
    <mergeCell ref="O34:Q34"/>
    <mergeCell ref="A36:B36"/>
    <mergeCell ref="O36:R36"/>
  </mergeCells>
  <phoneticPr fontId="2"/>
  <printOptions horizontalCentered="1"/>
  <pageMargins left="0.59055118110236227" right="0.59055118110236227" top="0.59055118110236227" bottom="0.39370078740157483" header="0.31496062992125984" footer="0.31496062992125984"/>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支給額証明 (最新・エクセル用)</vt:lpstr>
      <vt:lpstr>８割休職</vt:lpstr>
      <vt:lpstr>無給の病気休暇</vt:lpstr>
      <vt:lpstr>日給の者</vt:lpstr>
      <vt:lpstr>'８割休職'!Print_Area</vt:lpstr>
      <vt:lpstr>'支給額証明 (最新・エクセル用)'!Print_Area</vt:lpstr>
      <vt:lpstr>日給の者!Print_Area</vt:lpstr>
      <vt:lpstr>無給の病気休暇!Print_Area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2023-07-24T07:46:17Z</dcterms:modified>
</cp:coreProperties>
</file>