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D:\オオブチ\上限変更\"/>
    </mc:Choice>
  </mc:AlternateContent>
  <xr:revisionPtr revIDLastSave="0" documentId="13_ncr:1_{CFB81E29-B821-4F04-AB3B-DB7E2B7C18C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様式" sheetId="17" r:id="rId1"/>
    <sheet name="記入例" sheetId="19" r:id="rId2"/>
    <sheet name="記入例（延長）" sheetId="22" r:id="rId3"/>
    <sheet name="計算シート " sheetId="14" r:id="rId4"/>
    <sheet name="計算シート（例）" sheetId="15" r:id="rId5"/>
  </sheets>
  <definedNames>
    <definedName name="_xlnm.Print_Area" localSheetId="1">記入例!$A$1:$BR$49</definedName>
    <definedName name="_xlnm.Print_Area" localSheetId="2">'記入例（延長）'!$A$1:$BO$49</definedName>
    <definedName name="_xlnm.Print_Area" localSheetId="3">'計算シート '!$A$1:$X$26</definedName>
    <definedName name="_xlnm.Print_Area" localSheetId="4">'計算シート（例）'!$A$1:$X$26</definedName>
  </definedNames>
  <calcPr calcId="191029"/>
</workbook>
</file>

<file path=xl/calcChain.xml><?xml version="1.0" encoding="utf-8"?>
<calcChain xmlns="http://schemas.openxmlformats.org/spreadsheetml/2006/main">
  <c r="D4" i="15" l="1"/>
  <c r="L12" i="15" l="1"/>
  <c r="U12" i="15" s="1"/>
  <c r="L16" i="15" s="1"/>
  <c r="U16" i="15" s="1"/>
  <c r="L20" i="15" s="1"/>
  <c r="B12" i="15"/>
  <c r="G12" i="15" s="1"/>
  <c r="B16" i="15" s="1"/>
  <c r="G16" i="15" s="1"/>
  <c r="B20" i="15" s="1"/>
  <c r="T6" i="15"/>
  <c r="R20" i="15" s="1"/>
  <c r="T4" i="15"/>
  <c r="E20" i="15" s="1"/>
  <c r="L12" i="14"/>
  <c r="U12" i="14" s="1"/>
  <c r="L16" i="14" s="1"/>
  <c r="U16" i="14" s="1"/>
  <c r="L20" i="14" s="1"/>
  <c r="B12" i="14"/>
  <c r="G12" i="14" s="1"/>
  <c r="B16" i="14" s="1"/>
  <c r="G16" i="14" s="1"/>
  <c r="B20" i="14" s="1"/>
  <c r="T6" i="14"/>
  <c r="R20" i="14" s="1"/>
  <c r="T4" i="14"/>
  <c r="E20" i="14" s="1"/>
  <c r="D4" i="14"/>
  <c r="U20" i="14" l="1"/>
  <c r="G20" i="15"/>
  <c r="U20" i="15"/>
  <c r="G20" i="14"/>
</calcChain>
</file>

<file path=xl/sharedStrings.xml><?xml version="1.0" encoding="utf-8"?>
<sst xmlns="http://schemas.openxmlformats.org/spreadsheetml/2006/main" count="544" uniqueCount="111">
  <si>
    <t>日</t>
    <rPh sb="0" eb="1">
      <t>ヒ</t>
    </rPh>
    <phoneticPr fontId="2"/>
  </si>
  <si>
    <t>火</t>
  </si>
  <si>
    <t>水</t>
  </si>
  <si>
    <t>木</t>
  </si>
  <si>
    <t>金</t>
  </si>
  <si>
    <t>土</t>
  </si>
  <si>
    <t>育児休業手当金（変更）請求書</t>
    <rPh sb="0" eb="2">
      <t>イクジ</t>
    </rPh>
    <rPh sb="2" eb="4">
      <t>キュウギョウ</t>
    </rPh>
    <rPh sb="4" eb="6">
      <t>テア</t>
    </rPh>
    <rPh sb="6" eb="7">
      <t>キン</t>
    </rPh>
    <rPh sb="8" eb="10">
      <t>ヘンコウ</t>
    </rPh>
    <rPh sb="11" eb="13">
      <t>セイキュウ</t>
    </rPh>
    <rPh sb="13" eb="14">
      <t>ショ</t>
    </rPh>
    <phoneticPr fontId="2"/>
  </si>
  <si>
    <t>組合員氏名</t>
    <rPh sb="0" eb="3">
      <t>クミアイイン</t>
    </rPh>
    <rPh sb="3" eb="5">
      <t>シメイ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</si>
  <si>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</si>
  <si>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対象となる子の氏名</t>
    <rPh sb="0" eb="2">
      <t>タイショウ</t>
    </rPh>
    <rPh sb="5" eb="6">
      <t>コ</t>
    </rPh>
    <rPh sb="7" eb="9">
      <t>シメイ</t>
    </rPh>
    <phoneticPr fontId="2"/>
  </si>
  <si>
    <t>生年月日</t>
    <rPh sb="0" eb="2">
      <t>セイネン</t>
    </rPh>
    <rPh sb="2" eb="4">
      <t>ガッピ</t>
    </rPh>
    <phoneticPr fontId="2"/>
  </si>
  <si>
    <t>公立学校共済組合宮城支部長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ミヤギ</t>
    </rPh>
    <rPh sb="10" eb="13">
      <t>シブチョウ</t>
    </rPh>
    <rPh sb="14" eb="15">
      <t>ドノ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</si>
  <si>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</si>
  <si>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</si>
  <si>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2"/>
  </si>
  <si>
    <t>印</t>
    <rPh sb="0" eb="1">
      <t>イン</t>
    </rPh>
    <phoneticPr fontId="2"/>
  </si>
  <si>
    <t>級</t>
    <rPh sb="0" eb="1">
      <t>キュウ</t>
    </rPh>
    <phoneticPr fontId="2"/>
  </si>
  <si>
    <t>円</t>
    <rPh sb="0" eb="1">
      <t>エン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</si>
  <si>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</si>
  <si>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</si>
  <si>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</si>
  <si>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～</t>
    <phoneticPr fontId="2"/>
  </si>
  <si>
    <t>組合員証番号
公立宮城</t>
    <rPh sb="0" eb="3">
      <t>クミアイイン</t>
    </rPh>
    <rPh sb="3" eb="4">
      <t>ショウ</t>
    </rPh>
    <rPh sb="4" eb="6">
      <t>バンゴウ</t>
    </rPh>
    <rPh sb="7" eb="9">
      <t>コウリツ</t>
    </rPh>
    <rPh sb="9" eb="11">
      <t>ミヤギ</t>
    </rPh>
    <phoneticPr fontId="2"/>
  </si>
  <si>
    <t>まで</t>
    <phoneticPr fontId="2"/>
  </si>
  <si>
    <t>所属所長</t>
    <rPh sb="0" eb="2">
      <t>ショゾク</t>
    </rPh>
    <rPh sb="2" eb="4">
      <t>ショチョウ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</si>
  <si>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</si>
  <si>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所属所コード</t>
    <rPh sb="0" eb="2">
      <t>ショゾク</t>
    </rPh>
    <rPh sb="2" eb="3">
      <t>ショ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</si>
  <si>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</si>
  <si>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所属所受理年月日</t>
    <rPh sb="0" eb="2">
      <t>ショゾク</t>
    </rPh>
    <rPh sb="2" eb="3">
      <t>ショ</t>
    </rPh>
    <rPh sb="3" eb="5">
      <t>ジュリ</t>
    </rPh>
    <rPh sb="5" eb="6">
      <t>ネン</t>
    </rPh>
    <rPh sb="6" eb="7">
      <t>ツキ</t>
    </rPh>
    <rPh sb="7" eb="8">
      <t>ヒ</t>
    </rPh>
    <phoneticPr fontId="2"/>
  </si>
  <si>
    <t>【添付書類】</t>
    <rPh sb="1" eb="3">
      <t>テンプ</t>
    </rPh>
    <rPh sb="3" eb="5">
      <t>ショルイ</t>
    </rPh>
    <phoneticPr fontId="2"/>
  </si>
  <si>
    <t>※決定額</t>
    <rPh sb="1" eb="3">
      <t>ケッテイ</t>
    </rPh>
    <rPh sb="3" eb="4">
      <t>ガク</t>
    </rPh>
    <phoneticPr fontId="2"/>
  </si>
  <si>
    <t>育児休業に関する辞令の写し（初回請求時及び育児休業の期間に変更があったとき）</t>
    <rPh sb="0" eb="2">
      <t>イクジ</t>
    </rPh>
    <rPh sb="2" eb="4">
      <t>キュウギョウ</t>
    </rPh>
    <rPh sb="5" eb="6">
      <t>カン</t>
    </rPh>
    <rPh sb="8" eb="10">
      <t>ジレイ</t>
    </rPh>
    <rPh sb="11" eb="12">
      <t>ウツ</t>
    </rPh>
    <rPh sb="14" eb="16">
      <t>ショカイ</t>
    </rPh>
    <rPh sb="16" eb="18">
      <t>セイキュウ</t>
    </rPh>
    <rPh sb="18" eb="19">
      <t>ジ</t>
    </rPh>
    <rPh sb="19" eb="20">
      <t>オヨ</t>
    </rPh>
    <rPh sb="21" eb="23">
      <t>イクジ</t>
    </rPh>
    <rPh sb="23" eb="25">
      <t>キュウギョウ</t>
    </rPh>
    <rPh sb="26" eb="28">
      <t>キカン</t>
    </rPh>
    <rPh sb="29" eb="31">
      <t>ヘンコウ</t>
    </rPh>
    <phoneticPr fontId="2"/>
  </si>
  <si>
    <t>【注意事項】</t>
    <rPh sb="1" eb="3">
      <t>チュウイ</t>
    </rPh>
    <rPh sb="3" eb="5">
      <t>ジコウ</t>
    </rPh>
    <phoneticPr fontId="2"/>
  </si>
  <si>
    <t>○</t>
    <phoneticPr fontId="2"/>
  </si>
  <si>
    <t>青葉　本子</t>
    <rPh sb="0" eb="2">
      <t>アオバ</t>
    </rPh>
    <rPh sb="3" eb="4">
      <t>ホン</t>
    </rPh>
    <rPh sb="4" eb="5">
      <t>コ</t>
    </rPh>
    <phoneticPr fontId="2"/>
  </si>
  <si>
    <t>３　※印欄は記入しないでください。</t>
    <rPh sb="3" eb="4">
      <t>シルシ</t>
    </rPh>
    <rPh sb="4" eb="5">
      <t>ラン</t>
    </rPh>
    <rPh sb="6" eb="8">
      <t>キニュウ</t>
    </rPh>
    <phoneticPr fontId="2"/>
  </si>
  <si>
    <t>日</t>
    <rPh sb="0" eb="1">
      <t>ニチ</t>
    </rPh>
    <phoneticPr fontId="2"/>
  </si>
  <si>
    <t>２　請求期間の末日以降に提出してください。</t>
    <rPh sb="2" eb="4">
      <t>セイキュウ</t>
    </rPh>
    <rPh sb="4" eb="6">
      <t>キカン</t>
    </rPh>
    <rPh sb="7" eb="9">
      <t>マツジツ</t>
    </rPh>
    <rPh sb="9" eb="11">
      <t>イコウ</t>
    </rPh>
    <rPh sb="12" eb="14">
      <t>テイシュツ</t>
    </rPh>
    <phoneticPr fontId="2"/>
  </si>
  <si>
    <t>青葉　福子</t>
    <rPh sb="0" eb="2">
      <t>アオバ</t>
    </rPh>
    <rPh sb="3" eb="4">
      <t>フク</t>
    </rPh>
    <rPh sb="4" eb="5">
      <t>コ</t>
    </rPh>
    <phoneticPr fontId="2"/>
  </si>
  <si>
    <t>○○　○○</t>
    <phoneticPr fontId="2"/>
  </si>
  <si>
    <t>日</t>
  </si>
  <si>
    <t>請求日数</t>
    <rPh sb="0" eb="2">
      <t>セイキュウ</t>
    </rPh>
    <rPh sb="2" eb="4">
      <t>ニッスウ</t>
    </rPh>
    <phoneticPr fontId="2"/>
  </si>
  <si>
    <t>請求金額</t>
    <rPh sb="0" eb="2">
      <t>セイキュウ</t>
    </rPh>
    <rPh sb="2" eb="4">
      <t>キンガク</t>
    </rPh>
    <phoneticPr fontId="2"/>
  </si>
  <si>
    <t>掛金の基礎となる額</t>
    <rPh sb="0" eb="2">
      <t>カケキン</t>
    </rPh>
    <rPh sb="3" eb="5">
      <t>キソ</t>
    </rPh>
    <rPh sb="8" eb="9">
      <t>ガク</t>
    </rPh>
    <phoneticPr fontId="2"/>
  </si>
  <si>
    <t>変更の場合</t>
    <rPh sb="0" eb="2">
      <t>ヘンコウ</t>
    </rPh>
    <rPh sb="3" eb="5">
      <t>バアイ</t>
    </rPh>
    <phoneticPr fontId="2"/>
  </si>
  <si>
    <t>請求期間（月毎）</t>
    <rPh sb="0" eb="2">
      <t>セイキュウ</t>
    </rPh>
    <rPh sb="2" eb="4">
      <t>キカン</t>
    </rPh>
    <rPh sb="5" eb="6">
      <t>ツキ</t>
    </rPh>
    <rPh sb="6" eb="7">
      <t>ゴト</t>
    </rPh>
    <phoneticPr fontId="2"/>
  </si>
  <si>
    <t>請求日数
（67％支給分）</t>
    <rPh sb="0" eb="2">
      <t>セイキュウ</t>
    </rPh>
    <rPh sb="2" eb="4">
      <t>ニッスウ</t>
    </rPh>
    <rPh sb="9" eb="11">
      <t>シキュウ</t>
    </rPh>
    <rPh sb="11" eb="12">
      <t>ブン</t>
    </rPh>
    <phoneticPr fontId="2"/>
  </si>
  <si>
    <t>請求金額
（67％支給分）</t>
    <rPh sb="0" eb="2">
      <t>セイキュウ</t>
    </rPh>
    <rPh sb="2" eb="4">
      <t>キンガク</t>
    </rPh>
    <rPh sb="9" eb="11">
      <t>シキュウ</t>
    </rPh>
    <rPh sb="11" eb="12">
      <t>ブン</t>
    </rPh>
    <phoneticPr fontId="2"/>
  </si>
  <si>
    <t>請求日数
（50％支給分）</t>
    <rPh sb="0" eb="2">
      <t>セイキュウ</t>
    </rPh>
    <rPh sb="2" eb="4">
      <t>ニッスウ</t>
    </rPh>
    <rPh sb="9" eb="11">
      <t>シキュウ</t>
    </rPh>
    <rPh sb="11" eb="12">
      <t>ブン</t>
    </rPh>
    <phoneticPr fontId="2"/>
  </si>
  <si>
    <t>請求金額
（50％支給分）</t>
    <rPh sb="0" eb="2">
      <t>セイキュウ</t>
    </rPh>
    <rPh sb="2" eb="4">
      <t>キンガク</t>
    </rPh>
    <rPh sb="9" eb="11">
      <t>シキュウ</t>
    </rPh>
    <rPh sb="11" eb="12">
      <t>ブン</t>
    </rPh>
    <phoneticPr fontId="2"/>
  </si>
  <si>
    <t>請求期間中の給料の支給についての有無</t>
    <rPh sb="0" eb="2">
      <t>セイキュウ</t>
    </rPh>
    <rPh sb="2" eb="5">
      <t>キカンチュウ</t>
    </rPh>
    <rPh sb="6" eb="8">
      <t>キュウリョウ</t>
    </rPh>
    <rPh sb="9" eb="11">
      <t>シキュウ</t>
    </rPh>
    <rPh sb="16" eb="18">
      <t>ウム</t>
    </rPh>
    <phoneticPr fontId="2"/>
  </si>
  <si>
    <t>無 ・ 有</t>
    <rPh sb="0" eb="1">
      <t>ナ</t>
    </rPh>
    <rPh sb="4" eb="5">
      <t>ア</t>
    </rPh>
    <phoneticPr fontId="2"/>
  </si>
  <si>
    <t>日　</t>
    <rPh sb="0" eb="1">
      <t>ニチ</t>
    </rPh>
    <phoneticPr fontId="2"/>
  </si>
  <si>
    <t>　１　保育所に入所不可（無認可保育所除く）･･･保育所の入所不承諾等の通知書</t>
    <rPh sb="3" eb="5">
      <t>ホイク</t>
    </rPh>
    <rPh sb="5" eb="6">
      <t>ショ</t>
    </rPh>
    <rPh sb="7" eb="9">
      <t>ニュウショ</t>
    </rPh>
    <rPh sb="9" eb="11">
      <t>フカ</t>
    </rPh>
    <rPh sb="12" eb="15">
      <t>ムニンカ</t>
    </rPh>
    <rPh sb="15" eb="17">
      <t>ホイク</t>
    </rPh>
    <rPh sb="17" eb="18">
      <t>ショ</t>
    </rPh>
    <rPh sb="18" eb="19">
      <t>ノゾ</t>
    </rPh>
    <rPh sb="24" eb="26">
      <t>ホイク</t>
    </rPh>
    <rPh sb="26" eb="27">
      <t>ショ</t>
    </rPh>
    <rPh sb="28" eb="30">
      <t>ニュウショ</t>
    </rPh>
    <rPh sb="30" eb="31">
      <t>フ</t>
    </rPh>
    <rPh sb="31" eb="33">
      <t>ショウダク</t>
    </rPh>
    <rPh sb="33" eb="34">
      <t>トウ</t>
    </rPh>
    <rPh sb="35" eb="37">
      <t>ツウチ</t>
    </rPh>
    <rPh sb="37" eb="38">
      <t>ショ</t>
    </rPh>
    <phoneticPr fontId="2"/>
  </si>
  <si>
    <t>　３　配偶者の負傷、疾病等･･･医師の診断書及び母子健康手帳の写し</t>
    <rPh sb="3" eb="6">
      <t>ハイグウシャ</t>
    </rPh>
    <rPh sb="7" eb="9">
      <t>フショウ</t>
    </rPh>
    <rPh sb="10" eb="12">
      <t>シッペイ</t>
    </rPh>
    <rPh sb="12" eb="13">
      <t>トウ</t>
    </rPh>
    <rPh sb="16" eb="18">
      <t>イシ</t>
    </rPh>
    <rPh sb="19" eb="22">
      <t>シンダンショ</t>
    </rPh>
    <rPh sb="22" eb="23">
      <t>オヨ</t>
    </rPh>
    <rPh sb="24" eb="26">
      <t>ボシ</t>
    </rPh>
    <rPh sb="26" eb="28">
      <t>ケンコウ</t>
    </rPh>
    <rPh sb="28" eb="30">
      <t>テチョウ</t>
    </rPh>
    <rPh sb="31" eb="32">
      <t>ウツ</t>
    </rPh>
    <phoneticPr fontId="2"/>
  </si>
  <si>
    <t>１　所属機関の長の証明を受けてから提出してください。</t>
    <rPh sb="2" eb="4">
      <t>ショゾク</t>
    </rPh>
    <rPh sb="4" eb="6">
      <t>キカン</t>
    </rPh>
    <rPh sb="7" eb="8">
      <t>チョウ</t>
    </rPh>
    <rPh sb="9" eb="11">
      <t>ショウメイ</t>
    </rPh>
    <rPh sb="12" eb="13">
      <t>ウ</t>
    </rPh>
    <rPh sb="17" eb="19">
      <t>テイシュツ</t>
    </rPh>
    <phoneticPr fontId="2"/>
  </si>
  <si>
    <t xml:space="preserve">  ４　配偶者の出産･･･母子健康手帳の写し</t>
    <rPh sb="4" eb="7">
      <t>ハイグウシャ</t>
    </rPh>
    <rPh sb="8" eb="10">
      <t>シュッサン</t>
    </rPh>
    <rPh sb="13" eb="15">
      <t>ボシ</t>
    </rPh>
    <rPh sb="15" eb="17">
      <t>ケンコウ</t>
    </rPh>
    <rPh sb="17" eb="19">
      <t>テチョウ</t>
    </rPh>
    <rPh sb="20" eb="21">
      <t>ウツ</t>
    </rPh>
    <phoneticPr fontId="2"/>
  </si>
  <si>
    <t xml:space="preserve">  ２　配偶者の死亡又は別居等･･･住民票の写し及び母子健康手帳の写し</t>
    <rPh sb="4" eb="7">
      <t>ハイグウシャ</t>
    </rPh>
    <rPh sb="8" eb="10">
      <t>シボウ</t>
    </rPh>
    <rPh sb="10" eb="11">
      <t>マタ</t>
    </rPh>
    <rPh sb="12" eb="14">
      <t>ベッキョ</t>
    </rPh>
    <rPh sb="14" eb="15">
      <t>トウ</t>
    </rPh>
    <rPh sb="18" eb="21">
      <t>ジュウミンヒョウ</t>
    </rPh>
    <rPh sb="22" eb="23">
      <t>ウツ</t>
    </rPh>
    <rPh sb="24" eb="25">
      <t>オヨ</t>
    </rPh>
    <rPh sb="26" eb="28">
      <t>ボシ</t>
    </rPh>
    <rPh sb="28" eb="30">
      <t>ケンコウ</t>
    </rPh>
    <rPh sb="30" eb="32">
      <t>テチョウ</t>
    </rPh>
    <rPh sb="33" eb="34">
      <t>ウツ</t>
    </rPh>
    <phoneticPr fontId="2"/>
  </si>
  <si>
    <t>配偶者の育児休業
取得の有無・期間</t>
    <rPh sb="0" eb="3">
      <t>ハイグウシャ</t>
    </rPh>
    <rPh sb="4" eb="6">
      <t>イクジ</t>
    </rPh>
    <rPh sb="6" eb="8">
      <t>キュウギョウ</t>
    </rPh>
    <rPh sb="9" eb="11">
      <t>シュトク</t>
    </rPh>
    <rPh sb="12" eb="14">
      <t>ウム</t>
    </rPh>
    <rPh sb="15" eb="17">
      <t>キカン</t>
    </rPh>
    <phoneticPr fontId="2"/>
  </si>
  <si>
    <t>等級</t>
    <rPh sb="0" eb="2">
      <t>トウキュウ</t>
    </rPh>
    <phoneticPr fontId="2"/>
  </si>
  <si>
    <t>第</t>
    <rPh sb="0" eb="1">
      <t>ダイ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</si>
  <si>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</si>
  <si>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昭 和
平 成</t>
    <rPh sb="0" eb="1">
      <t>アキラ</t>
    </rPh>
    <rPh sb="2" eb="3">
      <t>ワ</t>
    </rPh>
    <rPh sb="4" eb="5">
      <t>ヒラ</t>
    </rPh>
    <rPh sb="6" eb="7">
      <t>シゲル</t>
    </rPh>
    <phoneticPr fontId="2"/>
  </si>
  <si>
    <t>年  号</t>
    <rPh sb="0" eb="1">
      <t>トシ</t>
    </rPh>
    <rPh sb="3" eb="4">
      <t>ゴウ</t>
    </rPh>
    <phoneticPr fontId="2"/>
  </si>
  <si>
    <t xml:space="preserve"> 円</t>
    <rPh sb="1" eb="2">
      <t>エン</t>
    </rPh>
    <phoneticPr fontId="2"/>
  </si>
  <si>
    <t>無　　・　　有</t>
    <rPh sb="0" eb="1">
      <t>ナ</t>
    </rPh>
    <rPh sb="6" eb="7">
      <t>ア</t>
    </rPh>
    <phoneticPr fontId="2"/>
  </si>
  <si>
    <t>対象となる子が、１歳
に達した日以後の支給
期間延長の有無
（地方公務員等共済組合法施行規則第２条の５の３）</t>
    <rPh sb="0" eb="2">
      <t>タイショウ</t>
    </rPh>
    <rPh sb="5" eb="6">
      <t>コ</t>
    </rPh>
    <rPh sb="27" eb="29">
      <t>ウム</t>
    </rPh>
    <rPh sb="32" eb="34">
      <t>チホウ</t>
    </rPh>
    <rPh sb="34" eb="37">
      <t>コウムイン</t>
    </rPh>
    <rPh sb="37" eb="38">
      <t>トウ</t>
    </rPh>
    <rPh sb="38" eb="40">
      <t>キョウサイ</t>
    </rPh>
    <rPh sb="40" eb="42">
      <t>クミアイ</t>
    </rPh>
    <rPh sb="42" eb="43">
      <t>ホウ</t>
    </rPh>
    <rPh sb="43" eb="45">
      <t>シコウ</t>
    </rPh>
    <rPh sb="45" eb="47">
      <t>キソク</t>
    </rPh>
    <rPh sb="47" eb="48">
      <t>ダイ</t>
    </rPh>
    <rPh sb="49" eb="50">
      <t>ジョウ</t>
    </rPh>
    <phoneticPr fontId="2"/>
  </si>
  <si>
    <t>請求者</t>
    <rPh sb="0" eb="3">
      <t>セイキュウシャ</t>
    </rPh>
    <phoneticPr fontId="2"/>
  </si>
  <si>
    <t>曜日</t>
    <rPh sb="0" eb="2">
      <t>ヨウビ</t>
    </rPh>
    <phoneticPr fontId="2"/>
  </si>
  <si>
    <t>期 間</t>
    <rPh sb="0" eb="1">
      <t>キ</t>
    </rPh>
    <rPh sb="2" eb="3">
      <t>アイダ</t>
    </rPh>
    <phoneticPr fontId="2"/>
  </si>
  <si>
    <t>合　　  計</t>
    <rPh sb="0" eb="1">
      <t>ゴウ</t>
    </rPh>
    <rPh sb="5" eb="6">
      <t>ケイ</t>
    </rPh>
    <phoneticPr fontId="2"/>
  </si>
  <si>
    <t>67％支給分</t>
    <rPh sb="3" eb="5">
      <t>シキュウ</t>
    </rPh>
    <rPh sb="5" eb="6">
      <t>ブン</t>
    </rPh>
    <phoneticPr fontId="2"/>
  </si>
  <si>
    <t>50％支給分</t>
    <rPh sb="3" eb="5">
      <t>シキュウ</t>
    </rPh>
    <rPh sb="5" eb="6">
      <t>ブン</t>
    </rPh>
    <phoneticPr fontId="2"/>
  </si>
  <si>
    <t>育児休業開始日</t>
    <rPh sb="0" eb="4">
      <t>イクジキュウギョウ</t>
    </rPh>
    <rPh sb="4" eb="7">
      <t>カイシビ</t>
    </rPh>
    <phoneticPr fontId="2"/>
  </si>
  <si>
    <t>50％支給開始日
（180日経過後）</t>
    <rPh sb="3" eb="5">
      <t>シキュウ</t>
    </rPh>
    <rPh sb="5" eb="8">
      <t>カイシビ</t>
    </rPh>
    <rPh sb="13" eb="14">
      <t>ニチ</t>
    </rPh>
    <rPh sb="14" eb="16">
      <t>ケイカ</t>
    </rPh>
    <rPh sb="16" eb="17">
      <t>ゴ</t>
    </rPh>
    <phoneticPr fontId="2"/>
  </si>
  <si>
    <t>÷</t>
    <phoneticPr fontId="2"/>
  </si>
  <si>
    <t>＝</t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</si>
  <si>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</si>
  <si>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（10円未満四捨五入）</t>
    <rPh sb="3" eb="4">
      <t>エン</t>
    </rPh>
    <rPh sb="4" eb="6">
      <t>ミマン</t>
    </rPh>
    <rPh sb="6" eb="10">
      <t>シシャゴニュウ</t>
    </rPh>
    <phoneticPr fontId="2"/>
  </si>
  <si>
    <t>×</t>
    <phoneticPr fontId="2"/>
  </si>
  <si>
    <t>67/100</t>
    <phoneticPr fontId="2"/>
  </si>
  <si>
    <t>給付日額</t>
    <rPh sb="0" eb="2">
      <t>キュウフ</t>
    </rPh>
    <rPh sb="2" eb="4">
      <t>ニチガク</t>
    </rPh>
    <phoneticPr fontId="2"/>
  </si>
  <si>
    <t>（１円未満切捨て）</t>
    <rPh sb="2" eb="3">
      <t>エン</t>
    </rPh>
    <rPh sb="3" eb="5">
      <t>ミマン</t>
    </rPh>
    <rPh sb="5" eb="7">
      <t>キリス</t>
    </rPh>
    <phoneticPr fontId="2"/>
  </si>
  <si>
    <t>給付日額または
給付上限日額</t>
    <rPh sb="0" eb="2">
      <t>キュウフ</t>
    </rPh>
    <rPh sb="2" eb="4">
      <t>ニチガク</t>
    </rPh>
    <rPh sb="8" eb="10">
      <t>キュウフ</t>
    </rPh>
    <rPh sb="10" eb="12">
      <t>ジョウゲン</t>
    </rPh>
    <rPh sb="12" eb="14">
      <t>ニチガク</t>
    </rPh>
    <phoneticPr fontId="2"/>
  </si>
  <si>
    <t>請求者情報記入欄</t>
    <rPh sb="0" eb="3">
      <t>セイキュウシャ</t>
    </rPh>
    <rPh sb="3" eb="5">
      <t>ジョウホウ</t>
    </rPh>
    <rPh sb="5" eb="7">
      <t>キニュウ</t>
    </rPh>
    <rPh sb="7" eb="8">
      <t>ラン</t>
    </rPh>
    <phoneticPr fontId="2"/>
  </si>
  <si>
    <t>請求期間（180日を越えた期間）</t>
    <rPh sb="0" eb="2">
      <t>セイキュウ</t>
    </rPh>
    <rPh sb="2" eb="4">
      <t>キカン</t>
    </rPh>
    <rPh sb="8" eb="9">
      <t>ニチ</t>
    </rPh>
    <rPh sb="10" eb="11">
      <t>コ</t>
    </rPh>
    <rPh sb="13" eb="15">
      <t>キカン</t>
    </rPh>
    <phoneticPr fontId="2"/>
  </si>
  <si>
    <t>請求期間（180日達する日までの期間）</t>
    <rPh sb="0" eb="2">
      <t>セイキュウ</t>
    </rPh>
    <rPh sb="2" eb="4">
      <t>キカン</t>
    </rPh>
    <rPh sb="8" eb="9">
      <t>ニチ</t>
    </rPh>
    <rPh sb="9" eb="10">
      <t>タッ</t>
    </rPh>
    <rPh sb="12" eb="13">
      <t>ヒ</t>
    </rPh>
    <rPh sb="16" eb="18">
      <t>キカン</t>
    </rPh>
    <phoneticPr fontId="2"/>
  </si>
  <si>
    <t>50/100</t>
    <phoneticPr fontId="2"/>
  </si>
  <si>
    <t>※　給付日額が給付上限日額を超える場合は、給付上限日額により支給となります。</t>
    <phoneticPr fontId="2"/>
  </si>
  <si>
    <t>★育児休業を取得し通算180日に達する日までの期間の請求金額</t>
    <rPh sb="1" eb="3">
      <t>イクジ</t>
    </rPh>
    <rPh sb="3" eb="5">
      <t>キュウギョウ</t>
    </rPh>
    <rPh sb="6" eb="8">
      <t>シュトク</t>
    </rPh>
    <rPh sb="9" eb="11">
      <t>ツウサン</t>
    </rPh>
    <rPh sb="14" eb="15">
      <t>ニチ</t>
    </rPh>
    <rPh sb="16" eb="17">
      <t>タッ</t>
    </rPh>
    <rPh sb="19" eb="20">
      <t>ヒ</t>
    </rPh>
    <rPh sb="23" eb="25">
      <t>キカン</t>
    </rPh>
    <rPh sb="26" eb="28">
      <t>セイキュウ</t>
    </rPh>
    <rPh sb="28" eb="30">
      <t>キンガク</t>
    </rPh>
    <phoneticPr fontId="2"/>
  </si>
  <si>
    <t>★育児休業を取得し通算180日を越えた期間の請求金額</t>
    <rPh sb="1" eb="5">
      <t>イクジキュウギョウ</t>
    </rPh>
    <rPh sb="6" eb="8">
      <t>シュトク</t>
    </rPh>
    <rPh sb="9" eb="11">
      <t>ツウサン</t>
    </rPh>
    <rPh sb="14" eb="15">
      <t>ニチ</t>
    </rPh>
    <rPh sb="16" eb="17">
      <t>コ</t>
    </rPh>
    <rPh sb="19" eb="21">
      <t>キカン</t>
    </rPh>
    <rPh sb="22" eb="24">
      <t>セイキュウ</t>
    </rPh>
    <rPh sb="24" eb="26">
      <t>キンガク</t>
    </rPh>
    <phoneticPr fontId="2"/>
  </si>
  <si>
    <t>※　延長事由が消滅した場合は請求できません。（延長途中に保育所に入所した場合など）</t>
    <rPh sb="2" eb="4">
      <t>エンチョウ</t>
    </rPh>
    <rPh sb="4" eb="6">
      <t>ジユウ</t>
    </rPh>
    <rPh sb="7" eb="9">
      <t>ショウメツ</t>
    </rPh>
    <rPh sb="11" eb="13">
      <t>バアイ</t>
    </rPh>
    <rPh sb="14" eb="16">
      <t>セイキュウ</t>
    </rPh>
    <rPh sb="23" eb="25">
      <t>エンチョウ</t>
    </rPh>
    <rPh sb="25" eb="27">
      <t>トチュウ</t>
    </rPh>
    <rPh sb="28" eb="30">
      <t>ホイク</t>
    </rPh>
    <rPh sb="30" eb="31">
      <t>ショ</t>
    </rPh>
    <rPh sb="32" eb="34">
      <t>ニュウショ</t>
    </rPh>
    <rPh sb="36" eb="38">
      <t>バアイ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</si>
  <si>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</si>
  <si>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所　属　所　名</t>
    <rPh sb="0" eb="1">
      <t>トコロ</t>
    </rPh>
    <rPh sb="2" eb="3">
      <t>ゾク</t>
    </rPh>
    <rPh sb="4" eb="5">
      <t>ショ</t>
    </rPh>
    <rPh sb="6" eb="7">
      <t>メイ</t>
    </rPh>
    <phoneticPr fontId="2"/>
  </si>
  <si>
    <t>　有の場合は、該当する番号を○で囲み、その事由を確認できる書類を添付してください。</t>
    <rPh sb="1" eb="2">
      <t>ア</t>
    </rPh>
    <rPh sb="3" eb="5">
      <t>バアイ</t>
    </rPh>
    <rPh sb="7" eb="9">
      <t>ガイトウ</t>
    </rPh>
    <rPh sb="11" eb="13">
      <t>バンゴウ</t>
    </rPh>
    <rPh sb="16" eb="17">
      <t>カコ</t>
    </rPh>
    <rPh sb="21" eb="23">
      <t>ジユウ</t>
    </rPh>
    <rPh sb="24" eb="26">
      <t>カクニン</t>
    </rPh>
    <rPh sb="29" eb="31">
      <t>ショルイ</t>
    </rPh>
    <rPh sb="32" eb="34">
      <t>テンプ</t>
    </rPh>
    <phoneticPr fontId="2"/>
  </si>
  <si>
    <t>○○中学校</t>
    <rPh sb="2" eb="5">
      <t>チュウガッコウ</t>
    </rPh>
    <phoneticPr fontId="2"/>
  </si>
  <si>
    <t>月</t>
  </si>
  <si>
    <t>火</t>
    <rPh sb="0" eb="1">
      <t>ヒ</t>
    </rPh>
    <phoneticPr fontId="2"/>
  </si>
  <si>
    <t>仙台市青葉区○○○1-2-3</t>
    <rPh sb="0" eb="3">
      <t>センダイシ</t>
    </rPh>
    <rPh sb="3" eb="6">
      <t>アオバク</t>
    </rPh>
    <phoneticPr fontId="2"/>
  </si>
  <si>
    <t>※該当日に丸か色付</t>
    <rPh sb="1" eb="3">
      <t>ガイトウ</t>
    </rPh>
    <rPh sb="3" eb="4">
      <t>ニチ</t>
    </rPh>
    <rPh sb="5" eb="6">
      <t>マル</t>
    </rPh>
    <rPh sb="7" eb="8">
      <t>イロ</t>
    </rPh>
    <rPh sb="8" eb="9">
      <t>ツケ</t>
    </rPh>
    <phoneticPr fontId="2"/>
  </si>
  <si>
    <t>○○○中学校</t>
    <rPh sb="3" eb="6">
      <t>チュウガッコウ</t>
    </rPh>
    <phoneticPr fontId="2"/>
  </si>
  <si>
    <t>令和</t>
    <rPh sb="0" eb="1">
      <t>レイ</t>
    </rPh>
    <rPh sb="1" eb="2">
      <t>ワ</t>
    </rPh>
    <phoneticPr fontId="2"/>
  </si>
  <si>
    <t>令和　　年　　月　　日　～　令和　　年　　月　　日　　まで</t>
    <rPh sb="0" eb="2">
      <t>レイワ</t>
    </rPh>
    <rPh sb="4" eb="5">
      <t>ネン</t>
    </rPh>
    <rPh sb="7" eb="8">
      <t>ツキ</t>
    </rPh>
    <rPh sb="10" eb="11">
      <t>ニチ</t>
    </rPh>
    <rPh sb="14" eb="16">
      <t>レイワ</t>
    </rPh>
    <rPh sb="18" eb="19">
      <t>ネン</t>
    </rPh>
    <rPh sb="21" eb="22">
      <t>ツキ</t>
    </rPh>
    <rPh sb="24" eb="25">
      <t>ニチ</t>
    </rPh>
    <phoneticPr fontId="2"/>
  </si>
  <si>
    <t>○1</t>
    <phoneticPr fontId="2"/>
  </si>
  <si>
    <t>○1</t>
    <phoneticPr fontId="2"/>
  </si>
  <si>
    <t>○2</t>
    <phoneticPr fontId="2"/>
  </si>
  <si>
    <t>令和　　年　　月　　日　～　平成　　年　　月　　日　　まで</t>
    <rPh sb="0" eb="2">
      <t>レイワ</t>
    </rPh>
    <rPh sb="4" eb="5">
      <t>ネン</t>
    </rPh>
    <rPh sb="7" eb="8">
      <t>ツキ</t>
    </rPh>
    <rPh sb="10" eb="11">
      <t>ニチ</t>
    </rPh>
    <rPh sb="14" eb="16">
      <t>ヘイセイ</t>
    </rPh>
    <rPh sb="18" eb="19">
      <t>ネン</t>
    </rPh>
    <rPh sb="21" eb="22">
      <t>ツキ</t>
    </rPh>
    <rPh sb="24" eb="25">
      <t>ニチ</t>
    </rPh>
    <phoneticPr fontId="2"/>
  </si>
  <si>
    <t>○2</t>
    <phoneticPr fontId="2"/>
  </si>
  <si>
    <t>○2</t>
    <phoneticPr fontId="2"/>
  </si>
  <si>
    <t>給付上限額（令和3年8月1日～）</t>
    <rPh sb="0" eb="2">
      <t>キュウフ</t>
    </rPh>
    <rPh sb="2" eb="4">
      <t>ジョウゲン</t>
    </rPh>
    <rPh sb="4" eb="5">
      <t>ガク</t>
    </rPh>
    <rPh sb="6" eb="7">
      <t>レイ</t>
    </rPh>
    <rPh sb="7" eb="8">
      <t>ワ</t>
    </rPh>
    <rPh sb="9" eb="10">
      <t>ネン</t>
    </rPh>
    <rPh sb="11" eb="12">
      <t>ツキ</t>
    </rPh>
    <rPh sb="13" eb="14">
      <t>ニチ</t>
    </rPh>
    <phoneticPr fontId="2"/>
  </si>
  <si>
    <t>（記入例）令和３年８月分の請求日数及び請求金額</t>
    <rPh sb="1" eb="3">
      <t>キニュウ</t>
    </rPh>
    <rPh sb="3" eb="4">
      <t>レイ</t>
    </rPh>
    <rPh sb="5" eb="7">
      <t>レイワ</t>
    </rPh>
    <rPh sb="8" eb="9">
      <t>ネン</t>
    </rPh>
    <rPh sb="10" eb="11">
      <t>ガツ</t>
    </rPh>
    <rPh sb="11" eb="12">
      <t>ブン</t>
    </rPh>
    <rPh sb="13" eb="15">
      <t>セイキュウ</t>
    </rPh>
    <rPh sb="15" eb="17">
      <t>ニッスウ</t>
    </rPh>
    <rPh sb="17" eb="18">
      <t>オヨ</t>
    </rPh>
    <rPh sb="19" eb="21">
      <t>セイキュウ</t>
    </rPh>
    <rPh sb="21" eb="23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</si>
</sst>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HGｺﾞｼｯｸM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9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6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87FD8D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0" fontId="4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8" xfId="0" applyFill="1" applyBorder="1" applyAlignment="1">
      <alignment horizontal="center" vertical="center" wrapText="1"/>
    </xf>
    <xf numFmtId="38" fontId="0" fillId="0" borderId="0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57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4" borderId="18" xfId="0" applyFill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18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5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58" fontId="0" fillId="0" borderId="0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58" fontId="0" fillId="0" borderId="34" xfId="0" applyNumberFormat="1" applyBorder="1" applyAlignment="1">
      <alignment horizontal="center" vertical="center"/>
    </xf>
    <xf numFmtId="57" fontId="0" fillId="3" borderId="20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58" fontId="0" fillId="0" borderId="32" xfId="0" applyNumberFormat="1" applyBorder="1" applyAlignment="1">
      <alignment horizontal="center" vertical="center"/>
    </xf>
    <xf numFmtId="38" fontId="13" fillId="0" borderId="32" xfId="1" applyFont="1" applyBorder="1" applyAlignment="1">
      <alignment horizontal="center" vertical="center"/>
    </xf>
    <xf numFmtId="58" fontId="16" fillId="0" borderId="32" xfId="0" applyNumberFormat="1" applyFont="1" applyBorder="1" applyAlignment="1">
      <alignment horizontal="center" vertical="center"/>
    </xf>
    <xf numFmtId="38" fontId="17" fillId="0" borderId="32" xfId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8" fillId="0" borderId="18" xfId="0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4" fillId="0" borderId="20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3" fontId="19" fillId="0" borderId="10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57" fontId="0" fillId="3" borderId="18" xfId="0" applyNumberForma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58" fontId="0" fillId="0" borderId="18" xfId="0" applyNumberFormat="1" applyBorder="1" applyAlignment="1">
      <alignment horizontal="center" vertical="center"/>
    </xf>
    <xf numFmtId="58" fontId="0" fillId="0" borderId="33" xfId="0" applyNumberFormat="1" applyBorder="1" applyAlignment="1">
      <alignment horizontal="center" vertical="center"/>
    </xf>
    <xf numFmtId="58" fontId="0" fillId="0" borderId="34" xfId="0" applyNumberFormat="1" applyBorder="1" applyAlignment="1">
      <alignment horizontal="center" vertical="center"/>
    </xf>
    <xf numFmtId="58" fontId="0" fillId="0" borderId="35" xfId="0" applyNumberForma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1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0" fillId="6" borderId="18" xfId="0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58" fontId="16" fillId="0" borderId="33" xfId="0" applyNumberFormat="1" applyFont="1" applyBorder="1" applyAlignment="1">
      <alignment horizontal="center" vertical="center"/>
    </xf>
    <xf numFmtId="58" fontId="16" fillId="0" borderId="34" xfId="0" applyNumberFormat="1" applyFont="1" applyBorder="1" applyAlignment="1">
      <alignment horizontal="center" vertical="center"/>
    </xf>
    <xf numFmtId="58" fontId="16" fillId="0" borderId="35" xfId="0" applyNumberFormat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152400</xdr:colOff>
      <xdr:row>39</xdr:row>
      <xdr:rowOff>85725</xdr:rowOff>
    </xdr:from>
    <xdr:to>
      <xdr:col>35</xdr:col>
      <xdr:colOff>19050</xdr:colOff>
      <xdr:row>39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115050" y="8677275"/>
          <a:ext cx="266700" cy="2190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152400</xdr:colOff>
      <xdr:row>39</xdr:row>
      <xdr:rowOff>85725</xdr:rowOff>
    </xdr:from>
    <xdr:to>
      <xdr:col>54</xdr:col>
      <xdr:colOff>19050</xdr:colOff>
      <xdr:row>39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553575" y="8677275"/>
          <a:ext cx="266700" cy="2190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39</xdr:col>
      <xdr:colOff>38100</xdr:colOff>
      <xdr:row>19</xdr:row>
      <xdr:rowOff>19049</xdr:rowOff>
    </xdr:from>
    <xdr:to>
      <xdr:col>40</xdr:col>
      <xdr:colOff>247650</xdr:colOff>
      <xdr:row>19</xdr:row>
      <xdr:rowOff>247650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24700" y="4181474"/>
          <a:ext cx="39052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85725</xdr:colOff>
      <xdr:row>20</xdr:row>
      <xdr:rowOff>85725</xdr:rowOff>
    </xdr:from>
    <xdr:to>
      <xdr:col>28</xdr:col>
      <xdr:colOff>19050</xdr:colOff>
      <xdr:row>20</xdr:row>
      <xdr:rowOff>314326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24400" y="4505325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85725</xdr:colOff>
      <xdr:row>21</xdr:row>
      <xdr:rowOff>66675</xdr:rowOff>
    </xdr:from>
    <xdr:to>
      <xdr:col>28</xdr:col>
      <xdr:colOff>19050</xdr:colOff>
      <xdr:row>21</xdr:row>
      <xdr:rowOff>295276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24400" y="4876800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200024</xdr:colOff>
      <xdr:row>7</xdr:row>
      <xdr:rowOff>247650</xdr:rowOff>
    </xdr:from>
    <xdr:to>
      <xdr:col>63</xdr:col>
      <xdr:colOff>142874</xdr:colOff>
      <xdr:row>9</xdr:row>
      <xdr:rowOff>9525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363199" y="2162175"/>
          <a:ext cx="2009775" cy="390525"/>
        </a:xfrm>
        <a:prstGeom prst="wedgeRoundRectCallout">
          <a:avLst>
            <a:gd name="adj1" fmla="val -61666"/>
            <a:gd name="adj2" fmla="val -41750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38099</xdr:colOff>
      <xdr:row>7</xdr:row>
      <xdr:rowOff>247650</xdr:rowOff>
    </xdr:from>
    <xdr:to>
      <xdr:col>65</xdr:col>
      <xdr:colOff>180974</xdr:colOff>
      <xdr:row>8</xdr:row>
      <xdr:rowOff>304800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401299" y="2162175"/>
          <a:ext cx="23717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/>
            <a:t>育児休業承認期間を記入</a:t>
          </a:r>
        </a:p>
      </xdr:txBody>
    </xdr:sp>
    <xdr:clientData/>
  </xdr:twoCellAnchor>
  <xdr:twoCellAnchor>
    <xdr:from>
      <xdr:col>0</xdr:col>
      <xdr:colOff>123825</xdr:colOff>
      <xdr:row>2</xdr:row>
      <xdr:rowOff>180975</xdr:rowOff>
    </xdr:from>
    <xdr:to>
      <xdr:col>17</xdr:col>
      <xdr:colOff>28575</xdr:colOff>
      <xdr:row>21</xdr:row>
      <xdr:rowOff>9525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3825" y="657225"/>
          <a:ext cx="2981325" cy="4162425"/>
        </a:xfrm>
        <a:prstGeom prst="wedgeRoundRectCallout">
          <a:avLst>
            <a:gd name="adj1" fmla="val 63600"/>
            <a:gd name="adj2" fmla="val -8569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16</xdr:col>
      <xdr:colOff>161925</xdr:colOff>
      <xdr:row>21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57175" y="819150"/>
          <a:ext cx="2800350" cy="411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請求期間は請求したい月日（各月毎）を記入してください。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育児休業手当金の全体の請求期間は、お子さんが</a:t>
          </a:r>
          <a:r>
            <a:rPr kumimoji="1" lang="ja-JP" altLang="ja-JP" sz="1100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１歳に達する前日</a:t>
          </a:r>
          <a:r>
            <a:rPr kumimoji="1" lang="ja-JP" altLang="ja-JP" sz="1100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」と「</a:t>
          </a:r>
          <a:r>
            <a:rPr kumimoji="1" lang="ja-JP" altLang="ja-JP" sz="1100" b="1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育児休業承認期間</a:t>
          </a:r>
          <a:r>
            <a:rPr kumimoji="1" lang="ja-JP" altLang="ja-JP" sz="1100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」で</a:t>
          </a:r>
          <a:r>
            <a:rPr kumimoji="1" lang="ja-JP" altLang="ja-JP" sz="1100" b="1" u="wavy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どちらか早い日付まで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ただし、パパママ育児プラス等に該当する方は、支給期間が延長されます。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例）本子さんの場合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１歳に達する前日　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育児休業承認期間→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１歳に達する前日の方が早いので、全体の請求期間は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月分を請求する際は、請求期間が、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日となる。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40</xdr:col>
      <xdr:colOff>28574</xdr:colOff>
      <xdr:row>20</xdr:row>
      <xdr:rowOff>19050</xdr:rowOff>
    </xdr:from>
    <xdr:to>
      <xdr:col>51</xdr:col>
      <xdr:colOff>66674</xdr:colOff>
      <xdr:row>21</xdr:row>
      <xdr:rowOff>314325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200899" y="4438650"/>
          <a:ext cx="2066925" cy="685800"/>
        </a:xfrm>
        <a:prstGeom prst="wedgeRoundRectCallout">
          <a:avLst>
            <a:gd name="adj1" fmla="val -39186"/>
            <a:gd name="adj2" fmla="val -117668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133350</xdr:colOff>
      <xdr:row>20</xdr:row>
      <xdr:rowOff>123825</xdr:rowOff>
    </xdr:from>
    <xdr:to>
      <xdr:col>50</xdr:col>
      <xdr:colOff>171450</xdr:colOff>
      <xdr:row>21</xdr:row>
      <xdr:rowOff>314325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305675" y="4543425"/>
          <a:ext cx="18669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請求日数、請求金額は計算シートで算出できます。</a:t>
          </a:r>
        </a:p>
      </xdr:txBody>
    </xdr:sp>
    <xdr:clientData/>
  </xdr:twoCellAnchor>
  <xdr:twoCellAnchor>
    <xdr:from>
      <xdr:col>58</xdr:col>
      <xdr:colOff>9524</xdr:colOff>
      <xdr:row>34</xdr:row>
      <xdr:rowOff>76200</xdr:rowOff>
    </xdr:from>
    <xdr:to>
      <xdr:col>69</xdr:col>
      <xdr:colOff>28574</xdr:colOff>
      <xdr:row>36</xdr:row>
      <xdr:rowOff>142875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334749" y="7620000"/>
          <a:ext cx="2009775" cy="400050"/>
        </a:xfrm>
        <a:prstGeom prst="roundRect">
          <a:avLst/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54</xdr:col>
      <xdr:colOff>85726</xdr:colOff>
      <xdr:row>35</xdr:row>
      <xdr:rowOff>123825</xdr:rowOff>
    </xdr:from>
    <xdr:to>
      <xdr:col>58</xdr:col>
      <xdr:colOff>0</xdr:colOff>
      <xdr:row>39</xdr:row>
      <xdr:rowOff>257175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9886951" y="7791450"/>
          <a:ext cx="676274" cy="10572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9525</xdr:colOff>
      <xdr:row>33</xdr:row>
      <xdr:rowOff>180976</xdr:rowOff>
    </xdr:from>
    <xdr:to>
      <xdr:col>58</xdr:col>
      <xdr:colOff>0</xdr:colOff>
      <xdr:row>35</xdr:row>
      <xdr:rowOff>114300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 flipV="1">
          <a:off x="9810750" y="7410451"/>
          <a:ext cx="752475" cy="37147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66675</xdr:colOff>
      <xdr:row>35</xdr:row>
      <xdr:rowOff>9525</xdr:rowOff>
    </xdr:from>
    <xdr:to>
      <xdr:col>69</xdr:col>
      <xdr:colOff>161925</xdr:colOff>
      <xdr:row>36</xdr:row>
      <xdr:rowOff>104775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0629900" y="7677150"/>
          <a:ext cx="2085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  <a:r>
            <a:rPr kumimoji="1" lang="ja-JP" altLang="en-US" sz="1100"/>
            <a:t>印もれのないように！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152400</xdr:colOff>
      <xdr:row>39</xdr:row>
      <xdr:rowOff>85725</xdr:rowOff>
    </xdr:from>
    <xdr:to>
      <xdr:col>51</xdr:col>
      <xdr:colOff>19050</xdr:colOff>
      <xdr:row>39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553575" y="8677275"/>
          <a:ext cx="266700" cy="2190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19</xdr:row>
      <xdr:rowOff>9524</xdr:rowOff>
    </xdr:from>
    <xdr:to>
      <xdr:col>37</xdr:col>
      <xdr:colOff>247650</xdr:colOff>
      <xdr:row>19</xdr:row>
      <xdr:rowOff>238125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124700" y="4171949"/>
          <a:ext cx="39052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85725</xdr:colOff>
      <xdr:row>20</xdr:row>
      <xdr:rowOff>85725</xdr:rowOff>
    </xdr:from>
    <xdr:to>
      <xdr:col>25</xdr:col>
      <xdr:colOff>19050</xdr:colOff>
      <xdr:row>20</xdr:row>
      <xdr:rowOff>314326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24400" y="4505325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142875</xdr:colOff>
      <xdr:row>21</xdr:row>
      <xdr:rowOff>57150</xdr:rowOff>
    </xdr:from>
    <xdr:to>
      <xdr:col>27</xdr:col>
      <xdr:colOff>76200</xdr:colOff>
      <xdr:row>21</xdr:row>
      <xdr:rowOff>285751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43500" y="4867275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123825</xdr:colOff>
      <xdr:row>6</xdr:row>
      <xdr:rowOff>200026</xdr:rowOff>
    </xdr:from>
    <xdr:to>
      <xdr:col>64</xdr:col>
      <xdr:colOff>114300</xdr:colOff>
      <xdr:row>7</xdr:row>
      <xdr:rowOff>161926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287000" y="1714501"/>
          <a:ext cx="2781300" cy="361950"/>
        </a:xfrm>
        <a:prstGeom prst="wedgeRoundRectCallout">
          <a:avLst>
            <a:gd name="adj1" fmla="val -50046"/>
            <a:gd name="adj2" fmla="val 113513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85724</xdr:colOff>
      <xdr:row>6</xdr:row>
      <xdr:rowOff>200025</xdr:rowOff>
    </xdr:from>
    <xdr:to>
      <xdr:col>65</xdr:col>
      <xdr:colOff>114299</xdr:colOff>
      <xdr:row>7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886949" y="1714500"/>
          <a:ext cx="3000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変更となった</a:t>
          </a:r>
          <a:r>
            <a:rPr kumimoji="1" lang="ja-JP" altLang="en-US" sz="1100"/>
            <a:t>育児休業承認期間を記入</a:t>
          </a:r>
        </a:p>
      </xdr:txBody>
    </xdr:sp>
    <xdr:clientData/>
  </xdr:twoCellAnchor>
  <xdr:twoCellAnchor>
    <xdr:from>
      <xdr:col>37</xdr:col>
      <xdr:colOff>28574</xdr:colOff>
      <xdr:row>20</xdr:row>
      <xdr:rowOff>19050</xdr:rowOff>
    </xdr:from>
    <xdr:to>
      <xdr:col>48</xdr:col>
      <xdr:colOff>66674</xdr:colOff>
      <xdr:row>21</xdr:row>
      <xdr:rowOff>314325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200899" y="4438650"/>
          <a:ext cx="2066925" cy="685800"/>
        </a:xfrm>
        <a:prstGeom prst="wedgeRoundRectCallout">
          <a:avLst>
            <a:gd name="adj1" fmla="val -39186"/>
            <a:gd name="adj2" fmla="val -117668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133350</xdr:colOff>
      <xdr:row>20</xdr:row>
      <xdr:rowOff>123825</xdr:rowOff>
    </xdr:from>
    <xdr:to>
      <xdr:col>47</xdr:col>
      <xdr:colOff>171450</xdr:colOff>
      <xdr:row>21</xdr:row>
      <xdr:rowOff>314325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7305675" y="4543425"/>
          <a:ext cx="18669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請求日数、請求金額は計算シートで算出できます。</a:t>
          </a:r>
        </a:p>
      </xdr:txBody>
    </xdr:sp>
    <xdr:clientData/>
  </xdr:twoCellAnchor>
  <xdr:twoCellAnchor>
    <xdr:from>
      <xdr:col>55</xdr:col>
      <xdr:colOff>9524</xdr:colOff>
      <xdr:row>34</xdr:row>
      <xdr:rowOff>76200</xdr:rowOff>
    </xdr:from>
    <xdr:to>
      <xdr:col>66</xdr:col>
      <xdr:colOff>85724</xdr:colOff>
      <xdr:row>36</xdr:row>
      <xdr:rowOff>142875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334749" y="7620000"/>
          <a:ext cx="2066925" cy="400050"/>
        </a:xfrm>
        <a:prstGeom prst="roundRect">
          <a:avLst/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85726</xdr:colOff>
      <xdr:row>35</xdr:row>
      <xdr:rowOff>123825</xdr:rowOff>
    </xdr:from>
    <xdr:to>
      <xdr:col>55</xdr:col>
      <xdr:colOff>0</xdr:colOff>
      <xdr:row>39</xdr:row>
      <xdr:rowOff>257175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9886951" y="7791450"/>
          <a:ext cx="676274" cy="10572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33</xdr:row>
      <xdr:rowOff>180976</xdr:rowOff>
    </xdr:from>
    <xdr:to>
      <xdr:col>55</xdr:col>
      <xdr:colOff>0</xdr:colOff>
      <xdr:row>35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 flipV="1">
          <a:off x="9810750" y="7410451"/>
          <a:ext cx="752475" cy="37147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66675</xdr:colOff>
      <xdr:row>35</xdr:row>
      <xdr:rowOff>9525</xdr:rowOff>
    </xdr:from>
    <xdr:to>
      <xdr:col>66</xdr:col>
      <xdr:colOff>161925</xdr:colOff>
      <xdr:row>36</xdr:row>
      <xdr:rowOff>104775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629900" y="7677150"/>
          <a:ext cx="2085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  <a:r>
            <a:rPr kumimoji="1" lang="ja-JP" altLang="en-US" sz="1100"/>
            <a:t>印もれのないように！</a:t>
          </a:r>
        </a:p>
      </xdr:txBody>
    </xdr:sp>
    <xdr:clientData/>
  </xdr:twoCellAnchor>
  <xdr:twoCellAnchor>
    <xdr:from>
      <xdr:col>1</xdr:col>
      <xdr:colOff>57150</xdr:colOff>
      <xdr:row>6</xdr:row>
      <xdr:rowOff>171451</xdr:rowOff>
    </xdr:from>
    <xdr:to>
      <xdr:col>14</xdr:col>
      <xdr:colOff>133350</xdr:colOff>
      <xdr:row>20</xdr:row>
      <xdr:rowOff>114300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19100" y="1685926"/>
          <a:ext cx="2428875" cy="2847974"/>
        </a:xfrm>
        <a:prstGeom prst="wedgeRoundRectCallout">
          <a:avLst>
            <a:gd name="adj1" fmla="val 63221"/>
            <a:gd name="adj2" fmla="val -18064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180974</xdr:colOff>
      <xdr:row>6</xdr:row>
      <xdr:rowOff>371474</xdr:rowOff>
    </xdr:from>
    <xdr:to>
      <xdr:col>14</xdr:col>
      <xdr:colOff>95250</xdr:colOff>
      <xdr:row>20</xdr:row>
      <xdr:rowOff>152400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42924" y="1885949"/>
          <a:ext cx="2266951" cy="2686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請求期間は請求したい月日（各月毎）を記入してください。</a:t>
          </a:r>
          <a:endParaRPr kumimoji="1" lang="en-US" altLang="ja-JP" sz="1100"/>
        </a:p>
        <a:p>
          <a:endParaRPr kumimoji="1" lang="en-US" altLang="ja-JP" sz="5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請求期間は、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歳に達した日から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歳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8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例）本子さんの場合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延長理由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日までに保育所に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月からの入所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申し込みをしたが入所できなかった。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5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請求期間は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日までとなる。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138321313</a:t>
          </a: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1</xdr:col>
      <xdr:colOff>76199</xdr:colOff>
      <xdr:row>23</xdr:row>
      <xdr:rowOff>28575</xdr:rowOff>
    </xdr:from>
    <xdr:to>
      <xdr:col>15</xdr:col>
      <xdr:colOff>66674</xdr:colOff>
      <xdr:row>32</xdr:row>
      <xdr:rowOff>171450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8149" y="5257800"/>
          <a:ext cx="2524125" cy="1828800"/>
        </a:xfrm>
        <a:prstGeom prst="wedgeRoundRectCallout">
          <a:avLst>
            <a:gd name="adj1" fmla="val 92201"/>
            <a:gd name="adj2" fmla="val -56102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85726</xdr:colOff>
      <xdr:row>22</xdr:row>
      <xdr:rowOff>47625</xdr:rowOff>
    </xdr:from>
    <xdr:to>
      <xdr:col>24</xdr:col>
      <xdr:colOff>114301</xdr:colOff>
      <xdr:row>23</xdr:row>
      <xdr:rowOff>171450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724401" y="5219700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152400</xdr:colOff>
      <xdr:row>23</xdr:row>
      <xdr:rowOff>142875</xdr:rowOff>
    </xdr:from>
    <xdr:to>
      <xdr:col>15</xdr:col>
      <xdr:colOff>19050</xdr:colOff>
      <xdr:row>32</xdr:row>
      <xdr:rowOff>247650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514350" y="5372100"/>
          <a:ext cx="240030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歳に達した日以後の支給期間延長が「有」の場合は、該当する事由の番号を○で囲んでください。</a:t>
          </a:r>
          <a:endParaRPr kumimoji="1" lang="en-US" altLang="ja-JP" sz="1100"/>
        </a:p>
        <a:p>
          <a:endParaRPr kumimoji="1" lang="en-US" altLang="ja-JP" sz="800"/>
        </a:p>
        <a:p>
          <a:r>
            <a:rPr kumimoji="1" lang="en-US" altLang="ja-JP" sz="1100"/>
            <a:t>※</a:t>
          </a:r>
          <a:r>
            <a:rPr kumimoji="1" lang="ja-JP" altLang="en-US" sz="1100"/>
            <a:t>最長</a:t>
          </a:r>
          <a:r>
            <a:rPr kumimoji="1" lang="en-US" altLang="ja-JP" sz="1100"/>
            <a:t>1</a:t>
          </a:r>
          <a:r>
            <a:rPr kumimoji="1" lang="ja-JP" altLang="en-US" sz="1100"/>
            <a:t>歳</a:t>
          </a:r>
          <a:r>
            <a:rPr kumimoji="1" lang="en-US" altLang="ja-JP" sz="1100"/>
            <a:t>6</a:t>
          </a:r>
          <a:r>
            <a:rPr kumimoji="1" lang="ja-JP" altLang="en-US" sz="1100"/>
            <a:t>か月までの請求期間となりますが、途中で延長事由が消滅した場合は、その事由が発生していた期間のみ請求可能です。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228600</xdr:rowOff>
    </xdr:from>
    <xdr:to>
      <xdr:col>4</xdr:col>
      <xdr:colOff>438150</xdr:colOff>
      <xdr:row>5</xdr:row>
      <xdr:rowOff>314325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9125" y="1495425"/>
          <a:ext cx="2209800" cy="419100"/>
        </a:xfrm>
        <a:prstGeom prst="wedgeRoundRectCallout">
          <a:avLst>
            <a:gd name="adj1" fmla="val -28075"/>
            <a:gd name="adj2" fmla="val -98484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4</xdr:row>
      <xdr:rowOff>304801</xdr:rowOff>
    </xdr:from>
    <xdr:to>
      <xdr:col>4</xdr:col>
      <xdr:colOff>466725</xdr:colOff>
      <xdr:row>6</xdr:row>
      <xdr:rowOff>57151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66750" y="1571626"/>
          <a:ext cx="21907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太枠の欄のみ入力してください。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21</xdr:row>
      <xdr:rowOff>180975</xdr:rowOff>
    </xdr:from>
    <xdr:to>
      <xdr:col>23</xdr:col>
      <xdr:colOff>180976</xdr:colOff>
      <xdr:row>25</xdr:row>
      <xdr:rowOff>57150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819900" y="5943600"/>
          <a:ext cx="3838576" cy="1028700"/>
        </a:xfrm>
        <a:prstGeom prst="wedgeRoundRectCallout">
          <a:avLst>
            <a:gd name="adj1" fmla="val 25742"/>
            <a:gd name="adj2" fmla="val -75456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</xdr:colOff>
      <xdr:row>22</xdr:row>
      <xdr:rowOff>66676</xdr:rowOff>
    </xdr:from>
    <xdr:to>
      <xdr:col>23</xdr:col>
      <xdr:colOff>171450</xdr:colOff>
      <xdr:row>25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924675" y="6057901"/>
          <a:ext cx="37242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令和３年８月の請求日数及び請求金額は、</a:t>
          </a:r>
          <a:endParaRPr kumimoji="1" lang="en-US" altLang="ja-JP" sz="1000" b="1"/>
        </a:p>
        <a:p>
          <a:r>
            <a:rPr kumimoji="1" lang="ja-JP" altLang="en-US" sz="1000" b="1"/>
            <a:t>６７％支給分　請求日数　２０日　請求金額　２７４，４４０円</a:t>
          </a:r>
          <a:endParaRPr kumimoji="1" lang="en-US" altLang="ja-JP" sz="1000" b="1"/>
        </a:p>
        <a:p>
          <a:r>
            <a:rPr kumimoji="1" lang="ja-JP" altLang="en-US" sz="1000" b="1"/>
            <a:t>５０％支給分　請求日数　　２日　請求金額　　２０，４８０円</a:t>
          </a:r>
          <a:endParaRPr kumimoji="1" lang="en-US" altLang="ja-JP" sz="1000" b="1"/>
        </a:p>
        <a:p>
          <a:r>
            <a:rPr kumimoji="1" lang="ja-JP" altLang="en-US" sz="1000" b="1"/>
            <a:t>合計　２２日　２９４，９２０円になります。</a:t>
          </a:r>
        </a:p>
      </xdr:txBody>
    </xdr:sp>
    <xdr:clientData/>
  </xdr:twoCellAnchor>
  <xdr:twoCellAnchor>
    <xdr:from>
      <xdr:col>3</xdr:col>
      <xdr:colOff>419100</xdr:colOff>
      <xdr:row>4</xdr:row>
      <xdr:rowOff>180975</xdr:rowOff>
    </xdr:from>
    <xdr:to>
      <xdr:col>9</xdr:col>
      <xdr:colOff>38100</xdr:colOff>
      <xdr:row>6</xdr:row>
      <xdr:rowOff>142875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81250" y="1447800"/>
          <a:ext cx="2762250" cy="685800"/>
        </a:xfrm>
        <a:prstGeom prst="wedgeRoundRectCallout">
          <a:avLst>
            <a:gd name="adj1" fmla="val 62409"/>
            <a:gd name="adj2" fmla="val -45873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419099</xdr:colOff>
      <xdr:row>4</xdr:row>
      <xdr:rowOff>304799</xdr:rowOff>
    </xdr:from>
    <xdr:to>
      <xdr:col>9</xdr:col>
      <xdr:colOff>276225</xdr:colOff>
      <xdr:row>8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381249" y="1571624"/>
          <a:ext cx="3000376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令和３年８月２８日で１８０日を越えるため、</a:t>
          </a:r>
          <a:endParaRPr kumimoji="1" lang="en-US" altLang="ja-JP" sz="1050" b="1"/>
        </a:p>
        <a:p>
          <a:r>
            <a:rPr kumimoji="1" lang="ja-JP" altLang="en-US" sz="1050" b="1"/>
            <a:t>請求期間は分かれての入力になります。</a:t>
          </a:r>
        </a:p>
      </xdr:txBody>
    </xdr:sp>
    <xdr:clientData/>
  </xdr:twoCellAnchor>
  <xdr:twoCellAnchor>
    <xdr:from>
      <xdr:col>0</xdr:col>
      <xdr:colOff>123824</xdr:colOff>
      <xdr:row>4</xdr:row>
      <xdr:rowOff>123824</xdr:rowOff>
    </xdr:from>
    <xdr:to>
      <xdr:col>3</xdr:col>
      <xdr:colOff>66675</xdr:colOff>
      <xdr:row>7</xdr:row>
      <xdr:rowOff>76200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23824" y="1390649"/>
          <a:ext cx="1905001" cy="933451"/>
        </a:xfrm>
        <a:prstGeom prst="wedgeRoundRectCallout">
          <a:avLst>
            <a:gd name="adj1" fmla="val -12339"/>
            <a:gd name="adj2" fmla="val -74097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4</xdr:row>
      <xdr:rowOff>238124</xdr:rowOff>
    </xdr:from>
    <xdr:to>
      <xdr:col>2</xdr:col>
      <xdr:colOff>247650</xdr:colOff>
      <xdr:row>7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66700" y="1504949"/>
          <a:ext cx="1685925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/>
            <a:t>R2.3.1</a:t>
          </a:r>
          <a:r>
            <a:rPr kumimoji="1" lang="ja-JP" altLang="en-US" sz="1050" b="1"/>
            <a:t>と入力すると自動的に令和２年３月１日の表示形式に変わります。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solidFill>
            <a:sysClr val="windowText" lastClr="000000"/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J48"/>
  <sheetViews>
    <sheetView tabSelected="1" view="pageBreakPreview" zoomScaleNormal="100" zoomScaleSheetLayoutView="100" workbookViewId="0">
      <selection activeCell="H4" sqref="H4:M4"/>
    </sheetView>
  </sheetViews>
  <sheetFormatPr defaultColWidth="2.375" defaultRowHeight="34.5" customHeight="1" x14ac:dyDescent="0.15"/>
  <cols>
    <col min="1" max="7" width="2.25" style="1" customWidth="1"/>
    <col min="8" max="13" width="2.375" style="1" customWidth="1"/>
    <col min="14" max="30" width="2.375" style="1"/>
    <col min="31" max="37" width="2.625" style="1" customWidth="1"/>
    <col min="38" max="16384" width="2.375" style="1"/>
  </cols>
  <sheetData>
    <row r="1" spans="1:60" ht="18.75" customHeight="1" x14ac:dyDescent="0.15">
      <c r="C1" s="198" t="s">
        <v>6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AA1" s="199" t="s">
        <v>30</v>
      </c>
      <c r="AB1" s="127" t="s">
        <v>71</v>
      </c>
      <c r="AC1" s="128"/>
      <c r="AD1" s="128"/>
      <c r="AE1" s="129"/>
      <c r="AF1" s="202" t="s">
        <v>17</v>
      </c>
      <c r="AG1" s="175"/>
      <c r="AH1" s="175"/>
      <c r="AI1" s="175"/>
      <c r="AJ1" s="175"/>
      <c r="AK1" s="203"/>
    </row>
    <row r="2" spans="1:60" ht="18.75" customHeight="1" x14ac:dyDescent="0.15"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85"/>
      <c r="Z2" s="21"/>
      <c r="AA2" s="200"/>
      <c r="AB2" s="127" t="s">
        <v>72</v>
      </c>
      <c r="AC2" s="128"/>
      <c r="AD2" s="128"/>
      <c r="AE2" s="129"/>
      <c r="AF2" s="202" t="s">
        <v>17</v>
      </c>
      <c r="AG2" s="175"/>
      <c r="AH2" s="175"/>
      <c r="AI2" s="175"/>
      <c r="AJ2" s="175"/>
      <c r="AK2" s="203"/>
    </row>
    <row r="3" spans="1:60" ht="18.75" customHeight="1" x14ac:dyDescent="0.15">
      <c r="Y3" s="86"/>
      <c r="Z3" s="86"/>
      <c r="AA3" s="201"/>
      <c r="AB3" s="127" t="s">
        <v>70</v>
      </c>
      <c r="AC3" s="128"/>
      <c r="AD3" s="128"/>
      <c r="AE3" s="129"/>
      <c r="AF3" s="202" t="s">
        <v>17</v>
      </c>
      <c r="AG3" s="175"/>
      <c r="AH3" s="175"/>
      <c r="AI3" s="175"/>
      <c r="AJ3" s="175"/>
      <c r="AK3" s="203"/>
      <c r="AU3" s="19"/>
      <c r="AV3" s="19"/>
      <c r="AW3" s="19"/>
      <c r="AX3" s="19"/>
      <c r="AY3" s="19"/>
      <c r="AZ3" s="19"/>
      <c r="BA3" s="5"/>
      <c r="BB3" s="5"/>
      <c r="BC3" s="5"/>
      <c r="BD3" s="5"/>
      <c r="BE3" s="5"/>
      <c r="BF3" s="5"/>
      <c r="BG3" s="5"/>
      <c r="BH3" s="5"/>
    </row>
    <row r="4" spans="1:60" ht="28.5" customHeight="1" x14ac:dyDescent="0.15">
      <c r="A4" s="195" t="s">
        <v>93</v>
      </c>
      <c r="B4" s="196"/>
      <c r="C4" s="196"/>
      <c r="D4" s="196"/>
      <c r="E4" s="196"/>
      <c r="F4" s="196"/>
      <c r="G4" s="204"/>
      <c r="H4" s="190"/>
      <c r="I4" s="191"/>
      <c r="J4" s="191"/>
      <c r="K4" s="191"/>
      <c r="L4" s="191"/>
      <c r="M4" s="192"/>
      <c r="N4" s="111" t="s">
        <v>7</v>
      </c>
      <c r="O4" s="112"/>
      <c r="P4" s="112"/>
      <c r="Q4" s="112"/>
      <c r="R4" s="189"/>
      <c r="S4" s="174"/>
      <c r="T4" s="174"/>
      <c r="U4" s="174"/>
      <c r="V4" s="174"/>
      <c r="W4" s="174"/>
      <c r="X4" s="174"/>
      <c r="Y4" s="174"/>
      <c r="Z4" s="174"/>
      <c r="AA4" s="174"/>
      <c r="AB4" s="205"/>
      <c r="AC4" s="111" t="s">
        <v>92</v>
      </c>
      <c r="AD4" s="112"/>
      <c r="AE4" s="112"/>
      <c r="AF4" s="112"/>
      <c r="AG4" s="112"/>
      <c r="AH4" s="112"/>
      <c r="AI4" s="112"/>
      <c r="AJ4" s="112"/>
      <c r="AK4" s="189"/>
    </row>
    <row r="5" spans="1:60" ht="11.25" customHeight="1" x14ac:dyDescent="0.15">
      <c r="A5" s="195" t="s">
        <v>26</v>
      </c>
      <c r="B5" s="196"/>
      <c r="C5" s="196"/>
      <c r="D5" s="196"/>
      <c r="E5" s="196"/>
      <c r="F5" s="196"/>
      <c r="G5" s="197"/>
      <c r="H5" s="190"/>
      <c r="I5" s="191"/>
      <c r="J5" s="191"/>
      <c r="K5" s="191"/>
      <c r="L5" s="191"/>
      <c r="M5" s="192"/>
      <c r="N5" s="147" t="s">
        <v>22</v>
      </c>
      <c r="O5" s="147"/>
      <c r="P5" s="147"/>
      <c r="Q5" s="147"/>
      <c r="R5" s="148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206" t="s">
        <v>63</v>
      </c>
      <c r="AD5" s="207"/>
      <c r="AE5" s="208"/>
      <c r="AF5" s="209" t="s">
        <v>19</v>
      </c>
      <c r="AG5" s="209"/>
      <c r="AH5" s="209" t="s">
        <v>20</v>
      </c>
      <c r="AI5" s="209"/>
      <c r="AJ5" s="209" t="s">
        <v>0</v>
      </c>
      <c r="AK5" s="209"/>
    </row>
    <row r="6" spans="1:60" ht="23.25" customHeight="1" x14ac:dyDescent="0.15">
      <c r="A6" s="195"/>
      <c r="B6" s="196"/>
      <c r="C6" s="196"/>
      <c r="D6" s="196"/>
      <c r="E6" s="196"/>
      <c r="F6" s="196"/>
      <c r="G6" s="197"/>
      <c r="H6" s="193"/>
      <c r="I6" s="188"/>
      <c r="J6" s="188"/>
      <c r="K6" s="188"/>
      <c r="L6" s="188"/>
      <c r="M6" s="194"/>
      <c r="N6" s="153"/>
      <c r="O6" s="153"/>
      <c r="P6" s="153"/>
      <c r="Q6" s="153"/>
      <c r="R6" s="154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1" t="s">
        <v>62</v>
      </c>
      <c r="AD6" s="182"/>
      <c r="AE6" s="183"/>
      <c r="AF6" s="25"/>
      <c r="AG6" s="26"/>
      <c r="AH6" s="25"/>
      <c r="AI6" s="26"/>
      <c r="AJ6" s="25"/>
      <c r="AK6" s="26"/>
    </row>
    <row r="7" spans="1:60" ht="31.5" customHeight="1" x14ac:dyDescent="0.15">
      <c r="A7" s="127" t="s">
        <v>9</v>
      </c>
      <c r="B7" s="128"/>
      <c r="C7" s="128"/>
      <c r="D7" s="128"/>
      <c r="E7" s="128"/>
      <c r="F7" s="128"/>
      <c r="G7" s="129"/>
      <c r="H7" s="188"/>
      <c r="I7" s="188"/>
      <c r="J7" s="188"/>
      <c r="K7" s="188"/>
      <c r="L7" s="188"/>
      <c r="M7" s="188"/>
      <c r="N7" s="174"/>
      <c r="O7" s="174"/>
      <c r="P7" s="174"/>
      <c r="Q7" s="174"/>
      <c r="R7" s="174"/>
      <c r="S7" s="111" t="s">
        <v>10</v>
      </c>
      <c r="T7" s="112"/>
      <c r="U7" s="112"/>
      <c r="V7" s="189"/>
      <c r="X7" s="112" t="s">
        <v>101</v>
      </c>
      <c r="Y7" s="112"/>
      <c r="Z7" s="174"/>
      <c r="AA7" s="174"/>
      <c r="AB7" s="8" t="s">
        <v>19</v>
      </c>
      <c r="AC7" s="8"/>
      <c r="AD7" s="174"/>
      <c r="AE7" s="174"/>
      <c r="AF7" s="8" t="s">
        <v>20</v>
      </c>
      <c r="AG7" s="174"/>
      <c r="AH7" s="174"/>
      <c r="AI7" s="8" t="s">
        <v>0</v>
      </c>
      <c r="AK7" s="9"/>
    </row>
    <row r="8" spans="1:60" ht="24.75" customHeight="1" x14ac:dyDescent="0.15">
      <c r="A8" s="146" t="s">
        <v>25</v>
      </c>
      <c r="B8" s="147"/>
      <c r="C8" s="147"/>
      <c r="D8" s="147"/>
      <c r="E8" s="147"/>
      <c r="F8" s="147"/>
      <c r="G8" s="148"/>
      <c r="H8" s="13"/>
      <c r="I8" s="186" t="s">
        <v>101</v>
      </c>
      <c r="J8" s="186"/>
      <c r="K8" s="187"/>
      <c r="L8" s="187"/>
      <c r="M8" s="13" t="s">
        <v>19</v>
      </c>
      <c r="N8" s="187"/>
      <c r="O8" s="187"/>
      <c r="P8" s="13" t="s">
        <v>20</v>
      </c>
      <c r="Q8" s="187"/>
      <c r="R8" s="187"/>
      <c r="S8" s="13" t="s">
        <v>0</v>
      </c>
      <c r="T8" s="186" t="s">
        <v>21</v>
      </c>
      <c r="U8" s="186"/>
      <c r="V8" s="186"/>
      <c r="W8" s="186"/>
      <c r="X8" s="186" t="s">
        <v>101</v>
      </c>
      <c r="Y8" s="186"/>
      <c r="Z8" s="187"/>
      <c r="AA8" s="187"/>
      <c r="AB8" s="13" t="s">
        <v>19</v>
      </c>
      <c r="AC8" s="13"/>
      <c r="AD8" s="187"/>
      <c r="AE8" s="187"/>
      <c r="AF8" s="13" t="s">
        <v>20</v>
      </c>
      <c r="AG8" s="187"/>
      <c r="AH8" s="187"/>
      <c r="AI8" s="13" t="s">
        <v>0</v>
      </c>
      <c r="AJ8" s="13" t="s">
        <v>23</v>
      </c>
      <c r="AK8" s="14"/>
    </row>
    <row r="9" spans="1:60" ht="24.75" customHeight="1" x14ac:dyDescent="0.15">
      <c r="A9" s="152" t="s">
        <v>44</v>
      </c>
      <c r="B9" s="153"/>
      <c r="C9" s="153"/>
      <c r="D9" s="153"/>
      <c r="E9" s="153"/>
      <c r="F9" s="153"/>
      <c r="G9" s="154"/>
      <c r="H9" s="5"/>
      <c r="I9" s="106" t="s">
        <v>101</v>
      </c>
      <c r="J9" s="106"/>
      <c r="K9" s="180"/>
      <c r="L9" s="180"/>
      <c r="M9" s="5" t="s">
        <v>19</v>
      </c>
      <c r="N9" s="180"/>
      <c r="O9" s="180"/>
      <c r="P9" s="5" t="s">
        <v>20</v>
      </c>
      <c r="Q9" s="180"/>
      <c r="R9" s="180"/>
      <c r="S9" s="5" t="s">
        <v>0</v>
      </c>
      <c r="T9" s="106" t="s">
        <v>21</v>
      </c>
      <c r="U9" s="106"/>
      <c r="V9" s="106"/>
      <c r="W9" s="106"/>
      <c r="X9" s="106" t="s">
        <v>101</v>
      </c>
      <c r="Y9" s="106"/>
      <c r="Z9" s="180"/>
      <c r="AA9" s="180"/>
      <c r="AB9" s="5" t="s">
        <v>19</v>
      </c>
      <c r="AC9" s="5"/>
      <c r="AD9" s="180"/>
      <c r="AE9" s="177"/>
      <c r="AF9" s="16" t="s">
        <v>20</v>
      </c>
      <c r="AG9" s="177"/>
      <c r="AH9" s="177"/>
      <c r="AI9" s="16" t="s">
        <v>0</v>
      </c>
      <c r="AJ9" s="16" t="s">
        <v>23</v>
      </c>
      <c r="AK9" s="34"/>
    </row>
    <row r="10" spans="1:60" ht="24.75" customHeight="1" x14ac:dyDescent="0.15">
      <c r="A10" s="178" t="s">
        <v>45</v>
      </c>
      <c r="B10" s="179"/>
      <c r="C10" s="179"/>
      <c r="D10" s="179"/>
      <c r="E10" s="179"/>
      <c r="F10" s="179"/>
      <c r="G10" s="179"/>
      <c r="H10" s="111" t="s">
        <v>101</v>
      </c>
      <c r="I10" s="112"/>
      <c r="J10" s="174"/>
      <c r="K10" s="174"/>
      <c r="L10" s="8" t="s">
        <v>19</v>
      </c>
      <c r="M10" s="174"/>
      <c r="N10" s="174"/>
      <c r="O10" s="8" t="s">
        <v>20</v>
      </c>
      <c r="P10" s="174"/>
      <c r="Q10" s="174"/>
      <c r="R10" s="8" t="s">
        <v>36</v>
      </c>
      <c r="S10" s="8" t="s">
        <v>21</v>
      </c>
      <c r="T10" s="112" t="s">
        <v>101</v>
      </c>
      <c r="U10" s="112"/>
      <c r="V10" s="174"/>
      <c r="W10" s="174"/>
      <c r="X10" s="8" t="s">
        <v>19</v>
      </c>
      <c r="Y10" s="174"/>
      <c r="Z10" s="174"/>
      <c r="AA10" s="8" t="s">
        <v>20</v>
      </c>
      <c r="AB10" s="174"/>
      <c r="AC10" s="174"/>
      <c r="AD10" s="9" t="s">
        <v>36</v>
      </c>
      <c r="AE10" s="71"/>
      <c r="AF10" s="71"/>
      <c r="AG10" s="71"/>
      <c r="AH10" s="71"/>
      <c r="AI10" s="71"/>
      <c r="AJ10" s="71"/>
      <c r="AK10" s="20"/>
      <c r="AR10" s="5"/>
    </row>
    <row r="11" spans="1:60" ht="24.75" customHeight="1" x14ac:dyDescent="0.15">
      <c r="A11" s="173" t="s">
        <v>43</v>
      </c>
      <c r="B11" s="173"/>
      <c r="C11" s="173"/>
      <c r="D11" s="173"/>
      <c r="E11" s="173"/>
      <c r="F11" s="173"/>
      <c r="G11" s="173"/>
      <c r="J11" s="112" t="s">
        <v>59</v>
      </c>
      <c r="K11" s="112"/>
      <c r="M11" s="8" t="s">
        <v>60</v>
      </c>
      <c r="N11" s="174"/>
      <c r="O11" s="174"/>
      <c r="P11" s="8" t="s">
        <v>16</v>
      </c>
      <c r="Q11" s="8"/>
      <c r="R11" s="175" t="s">
        <v>61</v>
      </c>
      <c r="S11" s="175"/>
      <c r="T11" s="175"/>
      <c r="U11" s="175"/>
      <c r="V11" s="175"/>
      <c r="W11" s="176"/>
      <c r="X11" s="176"/>
      <c r="Y11" s="176"/>
      <c r="Z11" s="176"/>
      <c r="AA11" s="176"/>
      <c r="AB11" s="176"/>
      <c r="AC11" s="140" t="s">
        <v>64</v>
      </c>
      <c r="AD11" s="141"/>
      <c r="AE11" s="31" t="s">
        <v>68</v>
      </c>
      <c r="AF11" s="31" t="s">
        <v>68</v>
      </c>
      <c r="AG11" s="31" t="s">
        <v>68</v>
      </c>
      <c r="AH11" s="31" t="s">
        <v>68</v>
      </c>
      <c r="AI11" s="31" t="s">
        <v>68</v>
      </c>
      <c r="AJ11" s="31" t="s">
        <v>68</v>
      </c>
      <c r="AK11" s="31" t="s">
        <v>68</v>
      </c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60" ht="9.75" customHeight="1" x14ac:dyDescent="0.15">
      <c r="A12" s="146" t="s">
        <v>46</v>
      </c>
      <c r="B12" s="147"/>
      <c r="C12" s="147"/>
      <c r="D12" s="147"/>
      <c r="E12" s="147"/>
      <c r="F12" s="147"/>
      <c r="G12" s="148"/>
      <c r="H12" s="155"/>
      <c r="I12" s="155"/>
      <c r="J12" s="155"/>
      <c r="K12" s="155"/>
      <c r="L12" s="155"/>
      <c r="M12" s="120" t="s">
        <v>52</v>
      </c>
      <c r="N12" s="158"/>
      <c r="O12" s="146" t="s">
        <v>47</v>
      </c>
      <c r="P12" s="147"/>
      <c r="Q12" s="147"/>
      <c r="R12" s="147"/>
      <c r="S12" s="147"/>
      <c r="T12" s="147"/>
      <c r="U12" s="148"/>
      <c r="V12" s="170"/>
      <c r="W12" s="161"/>
      <c r="X12" s="161"/>
      <c r="Y12" s="161"/>
      <c r="Z12" s="161"/>
      <c r="AA12" s="161"/>
      <c r="AB12" s="161"/>
      <c r="AC12" s="164" t="s">
        <v>64</v>
      </c>
      <c r="AD12" s="165"/>
      <c r="AE12" s="144">
        <v>1</v>
      </c>
      <c r="AF12" s="144">
        <v>2</v>
      </c>
      <c r="AG12" s="144">
        <v>3</v>
      </c>
      <c r="AH12" s="144">
        <v>4</v>
      </c>
      <c r="AI12" s="144">
        <v>5</v>
      </c>
      <c r="AJ12" s="142">
        <v>6</v>
      </c>
      <c r="AK12" s="142">
        <v>7</v>
      </c>
      <c r="AU12" s="5"/>
      <c r="AV12" s="19"/>
      <c r="AW12" s="19"/>
      <c r="AX12" s="19"/>
      <c r="AY12" s="19"/>
      <c r="AZ12" s="19"/>
      <c r="BA12" s="19"/>
      <c r="BB12" s="19"/>
      <c r="BC12" s="5"/>
      <c r="BD12" s="5"/>
      <c r="BE12" s="5"/>
      <c r="BF12" s="5"/>
    </row>
    <row r="13" spans="1:60" ht="9.75" customHeight="1" x14ac:dyDescent="0.15">
      <c r="A13" s="149"/>
      <c r="B13" s="150"/>
      <c r="C13" s="150"/>
      <c r="D13" s="150"/>
      <c r="E13" s="150"/>
      <c r="F13" s="150"/>
      <c r="G13" s="151"/>
      <c r="H13" s="156"/>
      <c r="I13" s="156"/>
      <c r="J13" s="156"/>
      <c r="K13" s="156"/>
      <c r="L13" s="156"/>
      <c r="M13" s="106"/>
      <c r="N13" s="159"/>
      <c r="O13" s="149"/>
      <c r="P13" s="150"/>
      <c r="Q13" s="150"/>
      <c r="R13" s="150"/>
      <c r="S13" s="150"/>
      <c r="T13" s="150"/>
      <c r="U13" s="151"/>
      <c r="V13" s="171"/>
      <c r="W13" s="162"/>
      <c r="X13" s="162"/>
      <c r="Y13" s="162"/>
      <c r="Z13" s="162"/>
      <c r="AA13" s="162"/>
      <c r="AB13" s="162"/>
      <c r="AC13" s="166"/>
      <c r="AD13" s="167"/>
      <c r="AE13" s="145"/>
      <c r="AF13" s="145"/>
      <c r="AG13" s="145"/>
      <c r="AH13" s="145"/>
      <c r="AI13" s="145"/>
      <c r="AJ13" s="143"/>
      <c r="AK13" s="143"/>
      <c r="AU13" s="5"/>
      <c r="AV13" s="19"/>
      <c r="AW13" s="19"/>
      <c r="AX13" s="19"/>
      <c r="AY13" s="19"/>
      <c r="AZ13" s="19"/>
      <c r="BA13" s="19"/>
      <c r="BB13" s="19"/>
      <c r="BC13" s="5"/>
      <c r="BD13" s="5"/>
      <c r="BE13" s="5"/>
      <c r="BF13" s="5"/>
    </row>
    <row r="14" spans="1:60" ht="9.75" customHeight="1" x14ac:dyDescent="0.15">
      <c r="A14" s="149"/>
      <c r="B14" s="150"/>
      <c r="C14" s="150"/>
      <c r="D14" s="150"/>
      <c r="E14" s="150"/>
      <c r="F14" s="150"/>
      <c r="G14" s="151"/>
      <c r="H14" s="156"/>
      <c r="I14" s="156"/>
      <c r="J14" s="156"/>
      <c r="K14" s="156"/>
      <c r="L14" s="156"/>
      <c r="M14" s="106"/>
      <c r="N14" s="159"/>
      <c r="O14" s="149"/>
      <c r="P14" s="150"/>
      <c r="Q14" s="150"/>
      <c r="R14" s="150"/>
      <c r="S14" s="150"/>
      <c r="T14" s="150"/>
      <c r="U14" s="151"/>
      <c r="V14" s="171"/>
      <c r="W14" s="162"/>
      <c r="X14" s="162"/>
      <c r="Y14" s="162"/>
      <c r="Z14" s="162"/>
      <c r="AA14" s="162"/>
      <c r="AB14" s="162"/>
      <c r="AC14" s="166"/>
      <c r="AD14" s="167"/>
      <c r="AE14" s="144">
        <v>8</v>
      </c>
      <c r="AF14" s="144">
        <v>9</v>
      </c>
      <c r="AG14" s="144">
        <v>10</v>
      </c>
      <c r="AH14" s="144">
        <v>11</v>
      </c>
      <c r="AI14" s="144">
        <v>12</v>
      </c>
      <c r="AJ14" s="142">
        <v>13</v>
      </c>
      <c r="AK14" s="142">
        <v>14</v>
      </c>
      <c r="AU14" s="5"/>
      <c r="AV14" s="19"/>
      <c r="AW14" s="19"/>
      <c r="AX14" s="19"/>
      <c r="AY14" s="19"/>
      <c r="AZ14" s="19"/>
      <c r="BA14" s="19"/>
      <c r="BB14" s="19"/>
      <c r="BC14" s="5"/>
      <c r="BD14" s="5"/>
      <c r="BE14" s="5"/>
      <c r="BF14" s="5"/>
    </row>
    <row r="15" spans="1:60" ht="9.75" customHeight="1" x14ac:dyDescent="0.15">
      <c r="A15" s="152"/>
      <c r="B15" s="153"/>
      <c r="C15" s="153"/>
      <c r="D15" s="153"/>
      <c r="E15" s="153"/>
      <c r="F15" s="153"/>
      <c r="G15" s="154"/>
      <c r="H15" s="157"/>
      <c r="I15" s="157"/>
      <c r="J15" s="157"/>
      <c r="K15" s="157"/>
      <c r="L15" s="157"/>
      <c r="M15" s="139"/>
      <c r="N15" s="160"/>
      <c r="O15" s="152"/>
      <c r="P15" s="153"/>
      <c r="Q15" s="153"/>
      <c r="R15" s="153"/>
      <c r="S15" s="153"/>
      <c r="T15" s="153"/>
      <c r="U15" s="154"/>
      <c r="V15" s="172"/>
      <c r="W15" s="163"/>
      <c r="X15" s="163"/>
      <c r="Y15" s="163"/>
      <c r="Z15" s="163"/>
      <c r="AA15" s="163"/>
      <c r="AB15" s="163"/>
      <c r="AC15" s="168"/>
      <c r="AD15" s="169"/>
      <c r="AE15" s="145"/>
      <c r="AF15" s="145"/>
      <c r="AG15" s="145"/>
      <c r="AH15" s="145"/>
      <c r="AI15" s="145"/>
      <c r="AJ15" s="143"/>
      <c r="AK15" s="143"/>
      <c r="AU15" s="5"/>
      <c r="AV15" s="19"/>
      <c r="AW15" s="19"/>
      <c r="AX15" s="19"/>
      <c r="AY15" s="19"/>
      <c r="AZ15" s="19"/>
      <c r="BA15" s="19"/>
      <c r="BB15" s="19"/>
      <c r="BC15" s="5"/>
      <c r="BD15" s="5"/>
      <c r="BE15" s="5"/>
      <c r="BF15" s="5"/>
    </row>
    <row r="16" spans="1:60" ht="9.75" customHeight="1" x14ac:dyDescent="0.15">
      <c r="A16" s="146" t="s">
        <v>48</v>
      </c>
      <c r="B16" s="147"/>
      <c r="C16" s="147"/>
      <c r="D16" s="147"/>
      <c r="E16" s="147"/>
      <c r="F16" s="147"/>
      <c r="G16" s="148"/>
      <c r="H16" s="155"/>
      <c r="I16" s="155"/>
      <c r="J16" s="155"/>
      <c r="K16" s="155"/>
      <c r="L16" s="155"/>
      <c r="M16" s="120" t="s">
        <v>52</v>
      </c>
      <c r="N16" s="158"/>
      <c r="O16" s="146" t="s">
        <v>49</v>
      </c>
      <c r="P16" s="147"/>
      <c r="Q16" s="147"/>
      <c r="R16" s="147"/>
      <c r="S16" s="147"/>
      <c r="T16" s="147"/>
      <c r="U16" s="148"/>
      <c r="V16" s="161"/>
      <c r="W16" s="161"/>
      <c r="X16" s="161"/>
      <c r="Y16" s="161"/>
      <c r="Z16" s="161"/>
      <c r="AA16" s="161"/>
      <c r="AB16" s="161"/>
      <c r="AC16" s="164" t="s">
        <v>64</v>
      </c>
      <c r="AD16" s="165"/>
      <c r="AE16" s="144">
        <v>15</v>
      </c>
      <c r="AF16" s="144">
        <v>16</v>
      </c>
      <c r="AG16" s="144">
        <v>17</v>
      </c>
      <c r="AH16" s="144">
        <v>18</v>
      </c>
      <c r="AI16" s="144">
        <v>19</v>
      </c>
      <c r="AJ16" s="142">
        <v>20</v>
      </c>
      <c r="AK16" s="142">
        <v>21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ht="9.75" customHeight="1" x14ac:dyDescent="0.15">
      <c r="A17" s="149"/>
      <c r="B17" s="150"/>
      <c r="C17" s="150"/>
      <c r="D17" s="150"/>
      <c r="E17" s="150"/>
      <c r="F17" s="150"/>
      <c r="G17" s="151"/>
      <c r="H17" s="156"/>
      <c r="I17" s="156"/>
      <c r="J17" s="156"/>
      <c r="K17" s="156"/>
      <c r="L17" s="156"/>
      <c r="M17" s="106"/>
      <c r="N17" s="159"/>
      <c r="O17" s="149"/>
      <c r="P17" s="150"/>
      <c r="Q17" s="150"/>
      <c r="R17" s="150"/>
      <c r="S17" s="150"/>
      <c r="T17" s="150"/>
      <c r="U17" s="151"/>
      <c r="V17" s="162"/>
      <c r="W17" s="162"/>
      <c r="X17" s="162"/>
      <c r="Y17" s="162"/>
      <c r="Z17" s="162"/>
      <c r="AA17" s="162"/>
      <c r="AB17" s="162"/>
      <c r="AC17" s="166"/>
      <c r="AD17" s="167"/>
      <c r="AE17" s="145"/>
      <c r="AF17" s="145"/>
      <c r="AG17" s="145"/>
      <c r="AH17" s="145"/>
      <c r="AI17" s="145"/>
      <c r="AJ17" s="143"/>
      <c r="AK17" s="14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ht="9.75" customHeight="1" x14ac:dyDescent="0.15">
      <c r="A18" s="149"/>
      <c r="B18" s="150"/>
      <c r="C18" s="150"/>
      <c r="D18" s="150"/>
      <c r="E18" s="150"/>
      <c r="F18" s="150"/>
      <c r="G18" s="151"/>
      <c r="H18" s="156"/>
      <c r="I18" s="156"/>
      <c r="J18" s="156"/>
      <c r="K18" s="156"/>
      <c r="L18" s="156"/>
      <c r="M18" s="106"/>
      <c r="N18" s="159"/>
      <c r="O18" s="149"/>
      <c r="P18" s="150"/>
      <c r="Q18" s="150"/>
      <c r="R18" s="150"/>
      <c r="S18" s="150"/>
      <c r="T18" s="150"/>
      <c r="U18" s="151"/>
      <c r="V18" s="162"/>
      <c r="W18" s="162"/>
      <c r="X18" s="162"/>
      <c r="Y18" s="162"/>
      <c r="Z18" s="162"/>
      <c r="AA18" s="162"/>
      <c r="AB18" s="162"/>
      <c r="AC18" s="166"/>
      <c r="AD18" s="167"/>
      <c r="AE18" s="144">
        <v>22</v>
      </c>
      <c r="AF18" s="144">
        <v>23</v>
      </c>
      <c r="AG18" s="144">
        <v>24</v>
      </c>
      <c r="AH18" s="144">
        <v>25</v>
      </c>
      <c r="AI18" s="144">
        <v>26</v>
      </c>
      <c r="AJ18" s="142">
        <v>27</v>
      </c>
      <c r="AK18" s="142">
        <v>28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ht="9.75" customHeight="1" x14ac:dyDescent="0.15">
      <c r="A19" s="152"/>
      <c r="B19" s="153"/>
      <c r="C19" s="153"/>
      <c r="D19" s="153"/>
      <c r="E19" s="153"/>
      <c r="F19" s="153"/>
      <c r="G19" s="154"/>
      <c r="H19" s="157"/>
      <c r="I19" s="157"/>
      <c r="J19" s="157"/>
      <c r="K19" s="157"/>
      <c r="L19" s="157"/>
      <c r="M19" s="139"/>
      <c r="N19" s="160"/>
      <c r="O19" s="152"/>
      <c r="P19" s="153"/>
      <c r="Q19" s="153"/>
      <c r="R19" s="153"/>
      <c r="S19" s="153"/>
      <c r="T19" s="153"/>
      <c r="U19" s="154"/>
      <c r="V19" s="163"/>
      <c r="W19" s="163"/>
      <c r="X19" s="163"/>
      <c r="Y19" s="163"/>
      <c r="Z19" s="163"/>
      <c r="AA19" s="163"/>
      <c r="AB19" s="163"/>
      <c r="AC19" s="168"/>
      <c r="AD19" s="169"/>
      <c r="AE19" s="145"/>
      <c r="AF19" s="145"/>
      <c r="AG19" s="145"/>
      <c r="AH19" s="145"/>
      <c r="AI19" s="145"/>
      <c r="AJ19" s="143"/>
      <c r="AK19" s="14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20.25" customHeight="1" x14ac:dyDescent="0.15">
      <c r="A20" s="127" t="s">
        <v>50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9"/>
      <c r="O20" s="120" t="s">
        <v>65</v>
      </c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87">
        <v>29</v>
      </c>
      <c r="AF20" s="87">
        <v>30</v>
      </c>
      <c r="AG20" s="87">
        <v>31</v>
      </c>
      <c r="AH20" s="130" t="s">
        <v>99</v>
      </c>
      <c r="AI20" s="131"/>
      <c r="AJ20" s="131"/>
      <c r="AK20" s="132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ht="30.75" customHeight="1" x14ac:dyDescent="0.15">
      <c r="A21" s="133" t="s">
        <v>58</v>
      </c>
      <c r="B21" s="134"/>
      <c r="C21" s="134"/>
      <c r="D21" s="134"/>
      <c r="E21" s="134"/>
      <c r="F21" s="134"/>
      <c r="G21" s="135"/>
      <c r="H21" s="136" t="s">
        <v>51</v>
      </c>
      <c r="I21" s="106"/>
      <c r="J21" s="106"/>
      <c r="K21" s="106"/>
      <c r="L21" s="137"/>
      <c r="M21" s="138" t="s">
        <v>69</v>
      </c>
      <c r="N21" s="139"/>
      <c r="O21" s="112"/>
      <c r="P21" s="140" t="s">
        <v>102</v>
      </c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1"/>
      <c r="AU21" s="5"/>
      <c r="AV21" s="5"/>
      <c r="AW21" s="17"/>
      <c r="AX21" s="5"/>
      <c r="AY21" s="5"/>
      <c r="AZ21" s="5"/>
      <c r="BA21" s="5"/>
      <c r="BB21" s="5"/>
      <c r="BC21" s="5"/>
      <c r="BD21" s="5"/>
      <c r="BE21" s="5"/>
      <c r="BF21" s="5"/>
    </row>
    <row r="22" spans="1:58" ht="28.5" customHeight="1" x14ac:dyDescent="0.15">
      <c r="A22" s="113" t="s">
        <v>66</v>
      </c>
      <c r="B22" s="114"/>
      <c r="C22" s="114"/>
      <c r="D22" s="114"/>
      <c r="E22" s="114"/>
      <c r="F22" s="114"/>
      <c r="G22" s="115"/>
      <c r="H22" s="119" t="s">
        <v>51</v>
      </c>
      <c r="I22" s="120"/>
      <c r="J22" s="120"/>
      <c r="K22" s="120"/>
      <c r="L22" s="120"/>
      <c r="M22" s="121" t="s">
        <v>94</v>
      </c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3"/>
    </row>
    <row r="23" spans="1:58" ht="4.5" customHeight="1" x14ac:dyDescent="0.15">
      <c r="A23" s="116"/>
      <c r="B23" s="117"/>
      <c r="C23" s="117"/>
      <c r="D23" s="117"/>
      <c r="E23" s="117"/>
      <c r="F23" s="117"/>
      <c r="G23" s="118"/>
      <c r="H23" s="71"/>
      <c r="I23" s="69"/>
      <c r="J23" s="69"/>
      <c r="K23" s="69"/>
      <c r="L23" s="69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3"/>
    </row>
    <row r="24" spans="1:58" ht="15" customHeight="1" x14ac:dyDescent="0.15">
      <c r="A24" s="116"/>
      <c r="B24" s="117"/>
      <c r="C24" s="117"/>
      <c r="D24" s="117"/>
      <c r="E24" s="117"/>
      <c r="F24" s="117"/>
      <c r="G24" s="118"/>
      <c r="H24" s="124" t="s">
        <v>53</v>
      </c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5"/>
      <c r="AI24" s="5"/>
      <c r="AJ24" s="5"/>
      <c r="AK24" s="11"/>
    </row>
    <row r="25" spans="1:58" ht="15" customHeight="1" x14ac:dyDescent="0.15">
      <c r="A25" s="116"/>
      <c r="B25" s="117"/>
      <c r="C25" s="117"/>
      <c r="D25" s="117"/>
      <c r="E25" s="117"/>
      <c r="F25" s="117"/>
      <c r="G25" s="118"/>
      <c r="H25" s="29" t="s">
        <v>57</v>
      </c>
      <c r="I25" s="24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5"/>
      <c r="AI25" s="5"/>
      <c r="AJ25" s="5"/>
      <c r="AK25" s="11"/>
    </row>
    <row r="26" spans="1:58" ht="15" customHeight="1" x14ac:dyDescent="0.15">
      <c r="A26" s="116"/>
      <c r="B26" s="117"/>
      <c r="C26" s="117"/>
      <c r="D26" s="117"/>
      <c r="E26" s="117"/>
      <c r="F26" s="117"/>
      <c r="G26" s="118"/>
      <c r="H26" s="29" t="s">
        <v>54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5"/>
      <c r="AI26" s="5"/>
      <c r="AJ26" s="5"/>
      <c r="AK26" s="11"/>
    </row>
    <row r="27" spans="1:58" ht="15" customHeight="1" x14ac:dyDescent="0.15">
      <c r="A27" s="116"/>
      <c r="B27" s="117"/>
      <c r="C27" s="117"/>
      <c r="D27" s="117"/>
      <c r="E27" s="117"/>
      <c r="F27" s="117"/>
      <c r="G27" s="118"/>
      <c r="H27" s="29" t="s">
        <v>56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5"/>
      <c r="AI27" s="5"/>
      <c r="AJ27" s="5"/>
      <c r="AK27" s="11"/>
      <c r="AR27" s="5"/>
    </row>
    <row r="28" spans="1:58" ht="15" customHeight="1" x14ac:dyDescent="0.15">
      <c r="A28" s="116"/>
      <c r="B28" s="117"/>
      <c r="C28" s="117"/>
      <c r="D28" s="117"/>
      <c r="E28" s="117"/>
      <c r="F28" s="117"/>
      <c r="G28" s="118"/>
      <c r="H28" s="29"/>
      <c r="I28" s="24" t="s">
        <v>91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5"/>
      <c r="AI28" s="5"/>
      <c r="AJ28" s="5"/>
      <c r="AK28" s="11"/>
      <c r="AR28" s="5"/>
    </row>
    <row r="29" spans="1:58" ht="3.75" customHeight="1" x14ac:dyDescent="0.15">
      <c r="A29" s="74"/>
      <c r="B29" s="75"/>
      <c r="C29" s="75"/>
      <c r="D29" s="75"/>
      <c r="E29" s="75"/>
      <c r="F29" s="75"/>
      <c r="G29" s="76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5"/>
      <c r="AI29" s="5"/>
      <c r="AJ29" s="5"/>
      <c r="AK29" s="11"/>
      <c r="AR29" s="5"/>
    </row>
    <row r="30" spans="1:58" ht="7.5" customHeight="1" x14ac:dyDescent="0.15">
      <c r="A30" s="72"/>
      <c r="B30" s="73"/>
      <c r="C30" s="73"/>
      <c r="D30" s="73"/>
      <c r="E30" s="73"/>
      <c r="F30" s="73"/>
      <c r="G30" s="73"/>
      <c r="H30" s="22"/>
      <c r="I30" s="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"/>
      <c r="AI30" s="2"/>
      <c r="AJ30" s="2"/>
      <c r="AK30" s="3"/>
    </row>
    <row r="31" spans="1:58" ht="23.25" customHeight="1" x14ac:dyDescent="0.15">
      <c r="A31" s="4"/>
      <c r="B31" s="126" t="s">
        <v>27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1"/>
    </row>
    <row r="32" spans="1:58" ht="23.25" customHeight="1" x14ac:dyDescent="0.15">
      <c r="A32" s="4"/>
      <c r="B32" s="5"/>
      <c r="C32" s="5" t="s">
        <v>11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11"/>
    </row>
    <row r="33" spans="1:62" ht="24.75" customHeight="1" x14ac:dyDescent="0.15">
      <c r="A33" s="4"/>
      <c r="B33" s="5"/>
      <c r="C33" s="5"/>
      <c r="D33" s="106" t="s">
        <v>101</v>
      </c>
      <c r="E33" s="106"/>
      <c r="F33" s="106"/>
      <c r="G33" s="106"/>
      <c r="H33" s="5" t="s">
        <v>19</v>
      </c>
      <c r="I33" s="106"/>
      <c r="J33" s="106"/>
      <c r="K33" s="5" t="s">
        <v>20</v>
      </c>
      <c r="L33" s="106"/>
      <c r="M33" s="106"/>
      <c r="N33" s="5" t="s">
        <v>36</v>
      </c>
      <c r="O33" s="5"/>
      <c r="P33" s="5"/>
      <c r="Q33" s="106" t="s">
        <v>67</v>
      </c>
      <c r="R33" s="106"/>
      <c r="S33" s="106"/>
      <c r="T33" s="106"/>
      <c r="U33" s="107" t="s">
        <v>12</v>
      </c>
      <c r="V33" s="107"/>
      <c r="W33" s="5"/>
      <c r="X33" s="23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11"/>
    </row>
    <row r="34" spans="1:62" ht="24.75" customHeight="1" x14ac:dyDescent="0.15">
      <c r="A34" s="4"/>
      <c r="B34" s="5"/>
      <c r="C34" s="5"/>
      <c r="D34" s="70"/>
      <c r="E34" s="70"/>
      <c r="F34" s="70"/>
      <c r="G34" s="70"/>
      <c r="H34" s="5"/>
      <c r="I34" s="70"/>
      <c r="J34" s="70"/>
      <c r="K34" s="5"/>
      <c r="L34" s="70"/>
      <c r="M34" s="70"/>
      <c r="N34" s="5"/>
      <c r="O34" s="5"/>
      <c r="P34" s="5"/>
      <c r="Q34" s="70"/>
      <c r="R34" s="70"/>
      <c r="S34" s="70"/>
      <c r="T34" s="70"/>
      <c r="U34" s="107" t="s">
        <v>13</v>
      </c>
      <c r="V34" s="107"/>
      <c r="W34" s="5"/>
      <c r="X34" s="23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18" t="s">
        <v>18</v>
      </c>
      <c r="AJ34" s="5"/>
      <c r="AK34" s="11"/>
    </row>
    <row r="35" spans="1:62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7"/>
      <c r="V35" s="7"/>
      <c r="AJ35" s="5"/>
      <c r="AK35" s="11"/>
    </row>
    <row r="36" spans="1:62" ht="16.5" customHeight="1" x14ac:dyDescent="0.1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08" t="s">
        <v>28</v>
      </c>
      <c r="AB36" s="109"/>
      <c r="AC36" s="109"/>
      <c r="AD36" s="109"/>
      <c r="AE36" s="109"/>
      <c r="AF36" s="109"/>
      <c r="AG36" s="109"/>
      <c r="AH36" s="109"/>
      <c r="AI36" s="109"/>
      <c r="AJ36" s="109"/>
      <c r="AK36" s="110"/>
    </row>
    <row r="37" spans="1:62" ht="17.25" customHeight="1" x14ac:dyDescent="0.15">
      <c r="A37" s="4"/>
      <c r="B37" s="5" t="s">
        <v>14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111" t="s">
        <v>101</v>
      </c>
      <c r="AB37" s="112"/>
      <c r="AC37" s="112"/>
      <c r="AD37" s="112"/>
      <c r="AE37" s="8" t="s">
        <v>19</v>
      </c>
      <c r="AF37" s="112"/>
      <c r="AG37" s="112"/>
      <c r="AH37" s="8" t="s">
        <v>20</v>
      </c>
      <c r="AI37" s="112"/>
      <c r="AJ37" s="112"/>
      <c r="AK37" s="9" t="s">
        <v>36</v>
      </c>
    </row>
    <row r="38" spans="1:62" ht="11.25" customHeight="1" x14ac:dyDescent="0.1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8"/>
    </row>
    <row r="39" spans="1:62" ht="27.75" customHeight="1" x14ac:dyDescent="0.15">
      <c r="A39" s="4"/>
      <c r="B39" s="5"/>
      <c r="C39" s="5"/>
      <c r="D39" s="106" t="s">
        <v>101</v>
      </c>
      <c r="E39" s="106"/>
      <c r="F39" s="106"/>
      <c r="G39" s="106"/>
      <c r="H39" s="5" t="s">
        <v>19</v>
      </c>
      <c r="I39" s="106"/>
      <c r="J39" s="106"/>
      <c r="K39" s="5" t="s">
        <v>20</v>
      </c>
      <c r="L39" s="106"/>
      <c r="M39" s="106"/>
      <c r="N39" s="5" t="s">
        <v>36</v>
      </c>
      <c r="O39" s="5"/>
      <c r="P39" s="5"/>
      <c r="R39" s="5"/>
      <c r="S39" s="107" t="s">
        <v>8</v>
      </c>
      <c r="T39" s="107"/>
      <c r="U39" s="107"/>
      <c r="V39" s="107"/>
      <c r="W39" s="5"/>
      <c r="X39" s="23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11"/>
      <c r="BJ39" s="5"/>
    </row>
    <row r="40" spans="1:62" ht="27.75" customHeight="1" x14ac:dyDescent="0.15">
      <c r="A40" s="4"/>
      <c r="B40" s="5"/>
      <c r="C40" s="5"/>
      <c r="D40" s="70"/>
      <c r="E40" s="70"/>
      <c r="F40" s="70"/>
      <c r="G40" s="70"/>
      <c r="H40" s="5"/>
      <c r="I40" s="70"/>
      <c r="J40" s="70"/>
      <c r="K40" s="5"/>
      <c r="L40" s="70"/>
      <c r="M40" s="70"/>
      <c r="N40" s="5"/>
      <c r="O40" s="5"/>
      <c r="P40" s="5"/>
      <c r="R40" s="5"/>
      <c r="S40" s="107" t="s">
        <v>24</v>
      </c>
      <c r="T40" s="107"/>
      <c r="U40" s="107"/>
      <c r="V40" s="107"/>
      <c r="W40" s="5"/>
      <c r="X40" s="23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 t="s">
        <v>15</v>
      </c>
      <c r="AJ40" s="5"/>
      <c r="AK40" s="11"/>
      <c r="BJ40" s="5"/>
    </row>
    <row r="41" spans="1:62" ht="16.5" customHeight="1" x14ac:dyDescent="0.15">
      <c r="A41" s="6"/>
      <c r="B41" s="7"/>
      <c r="C41" s="7"/>
      <c r="D41" s="5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0"/>
      <c r="AT41" s="5"/>
    </row>
    <row r="42" spans="1:62" ht="5.25" customHeight="1" x14ac:dyDescent="0.15">
      <c r="A42" s="2"/>
      <c r="D42" s="2"/>
    </row>
    <row r="43" spans="1:62" ht="14.25" customHeight="1" x14ac:dyDescent="0.15">
      <c r="A43" s="15" t="s">
        <v>29</v>
      </c>
      <c r="C43" s="15"/>
      <c r="D43" s="15"/>
      <c r="E43" s="15"/>
    </row>
    <row r="44" spans="1:62" ht="14.25" customHeight="1" x14ac:dyDescent="0.15">
      <c r="B44" s="15" t="s">
        <v>31</v>
      </c>
      <c r="C44" s="15"/>
      <c r="D44" s="15"/>
      <c r="E44" s="15"/>
    </row>
    <row r="45" spans="1:62" ht="14.25" customHeight="1" x14ac:dyDescent="0.15">
      <c r="A45" s="15" t="s">
        <v>32</v>
      </c>
      <c r="C45" s="15"/>
      <c r="D45" s="15"/>
      <c r="E45" s="15"/>
    </row>
    <row r="46" spans="1:62" ht="14.25" customHeight="1" x14ac:dyDescent="0.15">
      <c r="B46" s="15" t="s">
        <v>55</v>
      </c>
      <c r="C46" s="15"/>
      <c r="D46" s="15"/>
      <c r="E46" s="15"/>
    </row>
    <row r="47" spans="1:62" ht="14.25" customHeight="1" x14ac:dyDescent="0.15">
      <c r="B47" s="15" t="s">
        <v>37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62" ht="14.25" customHeight="1" x14ac:dyDescent="0.15">
      <c r="B48" s="15" t="s">
        <v>35</v>
      </c>
      <c r="C48" s="15"/>
      <c r="D48" s="15"/>
      <c r="E48" s="15"/>
    </row>
  </sheetData>
  <mergeCells count="143">
    <mergeCell ref="H5:M6"/>
    <mergeCell ref="AC4:AK4"/>
    <mergeCell ref="A5:G6"/>
    <mergeCell ref="C1:X2"/>
    <mergeCell ref="AA1:AA3"/>
    <mergeCell ref="AB1:AE1"/>
    <mergeCell ref="AF1:AK1"/>
    <mergeCell ref="AB2:AE2"/>
    <mergeCell ref="AF2:AK2"/>
    <mergeCell ref="AB3:AE3"/>
    <mergeCell ref="AF3:AK3"/>
    <mergeCell ref="N5:R6"/>
    <mergeCell ref="S5:S6"/>
    <mergeCell ref="T5:T6"/>
    <mergeCell ref="U5:U6"/>
    <mergeCell ref="A4:G4"/>
    <mergeCell ref="H4:M4"/>
    <mergeCell ref="N4:R4"/>
    <mergeCell ref="S4:AB4"/>
    <mergeCell ref="AB5:AB6"/>
    <mergeCell ref="AC5:AE5"/>
    <mergeCell ref="AF5:AG5"/>
    <mergeCell ref="AH5:AI5"/>
    <mergeCell ref="AJ5:AK5"/>
    <mergeCell ref="AC6:AE6"/>
    <mergeCell ref="V5:V6"/>
    <mergeCell ref="W5:W6"/>
    <mergeCell ref="X5:X6"/>
    <mergeCell ref="Y5:Y6"/>
    <mergeCell ref="Z5:Z6"/>
    <mergeCell ref="AA5:AA6"/>
    <mergeCell ref="AG7:AH7"/>
    <mergeCell ref="A8:G8"/>
    <mergeCell ref="I8:J8"/>
    <mergeCell ref="K8:L8"/>
    <mergeCell ref="N8:O8"/>
    <mergeCell ref="Q8:R8"/>
    <mergeCell ref="T8:W8"/>
    <mergeCell ref="X8:Y8"/>
    <mergeCell ref="Z8:AA8"/>
    <mergeCell ref="AD8:AE8"/>
    <mergeCell ref="A7:G7"/>
    <mergeCell ref="H7:R7"/>
    <mergeCell ref="S7:V7"/>
    <mergeCell ref="X7:Y7"/>
    <mergeCell ref="Z7:AA7"/>
    <mergeCell ref="AD7:AE7"/>
    <mergeCell ref="AG8:AH8"/>
    <mergeCell ref="AG9:AH9"/>
    <mergeCell ref="A10:G10"/>
    <mergeCell ref="H10:I10"/>
    <mergeCell ref="J10:K10"/>
    <mergeCell ref="M10:N10"/>
    <mergeCell ref="P10:Q10"/>
    <mergeCell ref="T10:U10"/>
    <mergeCell ref="V10:W10"/>
    <mergeCell ref="Y10:Z10"/>
    <mergeCell ref="AB10:AC10"/>
    <mergeCell ref="A9:G9"/>
    <mergeCell ref="I9:J9"/>
    <mergeCell ref="K9:L9"/>
    <mergeCell ref="N9:O9"/>
    <mergeCell ref="Q9:R9"/>
    <mergeCell ref="T9:W9"/>
    <mergeCell ref="X9:Y9"/>
    <mergeCell ref="Z9:AA9"/>
    <mergeCell ref="AD9:AE9"/>
    <mergeCell ref="A12:G15"/>
    <mergeCell ref="H12:L15"/>
    <mergeCell ref="M12:N15"/>
    <mergeCell ref="O12:U15"/>
    <mergeCell ref="V12:AB15"/>
    <mergeCell ref="AC12:AD15"/>
    <mergeCell ref="A11:G11"/>
    <mergeCell ref="J11:K11"/>
    <mergeCell ref="N11:O11"/>
    <mergeCell ref="R11:V11"/>
    <mergeCell ref="W11:AB11"/>
    <mergeCell ref="AC11:AD11"/>
    <mergeCell ref="O16:U19"/>
    <mergeCell ref="V16:AB19"/>
    <mergeCell ref="AC16:AD19"/>
    <mergeCell ref="AK12:AK13"/>
    <mergeCell ref="AE14:AE15"/>
    <mergeCell ref="AF14:AF15"/>
    <mergeCell ref="AG14:AG15"/>
    <mergeCell ref="AH14:AH15"/>
    <mergeCell ref="AI14:AI15"/>
    <mergeCell ref="AJ14:AJ15"/>
    <mergeCell ref="AK14:AK15"/>
    <mergeCell ref="AE12:AE13"/>
    <mergeCell ref="AF12:AF13"/>
    <mergeCell ref="AG12:AG13"/>
    <mergeCell ref="AH12:AH13"/>
    <mergeCell ref="AI12:AI13"/>
    <mergeCell ref="AJ12:AJ13"/>
    <mergeCell ref="A20:N20"/>
    <mergeCell ref="O20:AD20"/>
    <mergeCell ref="AH20:AK20"/>
    <mergeCell ref="A21:G21"/>
    <mergeCell ref="H21:L21"/>
    <mergeCell ref="M21:O21"/>
    <mergeCell ref="P21:AK21"/>
    <mergeCell ref="AK16:AK17"/>
    <mergeCell ref="AE18:AE19"/>
    <mergeCell ref="AF18:AF19"/>
    <mergeCell ref="AG18:AG19"/>
    <mergeCell ref="AH18:AH19"/>
    <mergeCell ref="AI18:AI19"/>
    <mergeCell ref="AJ18:AJ19"/>
    <mergeCell ref="AK18:AK19"/>
    <mergeCell ref="AE16:AE17"/>
    <mergeCell ref="AF16:AF17"/>
    <mergeCell ref="AG16:AG17"/>
    <mergeCell ref="AH16:AH17"/>
    <mergeCell ref="AI16:AI17"/>
    <mergeCell ref="AJ16:AJ17"/>
    <mergeCell ref="A16:G19"/>
    <mergeCell ref="H16:L19"/>
    <mergeCell ref="M16:N19"/>
    <mergeCell ref="A22:G28"/>
    <mergeCell ref="H22:L22"/>
    <mergeCell ref="M22:AK22"/>
    <mergeCell ref="H24:AG24"/>
    <mergeCell ref="B31:N31"/>
    <mergeCell ref="D33:E33"/>
    <mergeCell ref="F33:G33"/>
    <mergeCell ref="I33:J33"/>
    <mergeCell ref="L33:M33"/>
    <mergeCell ref="Q33:T33"/>
    <mergeCell ref="D39:E39"/>
    <mergeCell ref="F39:G39"/>
    <mergeCell ref="I39:J39"/>
    <mergeCell ref="L39:M39"/>
    <mergeCell ref="S39:V39"/>
    <mergeCell ref="S40:V40"/>
    <mergeCell ref="U33:V33"/>
    <mergeCell ref="U34:V34"/>
    <mergeCell ref="AA36:AK36"/>
    <mergeCell ref="AA37:AB37"/>
    <mergeCell ref="AC37:AD37"/>
    <mergeCell ref="AF37:AG37"/>
    <mergeCell ref="AI37:AJ37"/>
  </mergeCells>
  <phoneticPr fontId="2"/>
  <printOptions horizontalCentered="1" verticalCentered="1"/>
  <pageMargins left="0.70866141732283472" right="0.70866141732283472" top="0.39370078740157483" bottom="0.39370078740157483" header="0.35433070866141736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T1:CC49"/>
  <sheetViews>
    <sheetView showGridLines="0" view="pageBreakPreview" zoomScaleNormal="100" zoomScaleSheetLayoutView="100" workbookViewId="0">
      <selection activeCell="AM10" sqref="AM10:AN10"/>
    </sheetView>
  </sheetViews>
  <sheetFormatPr defaultColWidth="2.375" defaultRowHeight="34.5" customHeight="1" x14ac:dyDescent="0.15"/>
  <cols>
    <col min="1" max="19" width="2.375" style="1"/>
    <col min="20" max="26" width="2.25" style="1" customWidth="1"/>
    <col min="27" max="32" width="2.375" style="1" customWidth="1"/>
    <col min="33" max="37" width="2.375" style="1"/>
    <col min="38" max="38" width="3.625" style="1" bestFit="1" customWidth="1"/>
    <col min="39" max="40" width="2.375" style="1"/>
    <col min="41" max="47" width="3.625" style="1" bestFit="1" customWidth="1"/>
    <col min="48" max="49" width="2.375" style="1"/>
    <col min="50" max="56" width="2.625" style="1" customWidth="1"/>
    <col min="57" max="16384" width="2.375" style="1"/>
  </cols>
  <sheetData>
    <row r="1" spans="20:79" ht="18.75" customHeight="1" x14ac:dyDescent="0.15">
      <c r="V1" s="198" t="s">
        <v>6</v>
      </c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T1" s="199" t="s">
        <v>30</v>
      </c>
      <c r="AU1" s="127" t="s">
        <v>71</v>
      </c>
      <c r="AV1" s="128"/>
      <c r="AW1" s="128"/>
      <c r="AX1" s="129"/>
      <c r="AY1" s="202" t="s">
        <v>17</v>
      </c>
      <c r="AZ1" s="175"/>
      <c r="BA1" s="175"/>
      <c r="BB1" s="175"/>
      <c r="BC1" s="175"/>
      <c r="BD1" s="203"/>
    </row>
    <row r="2" spans="20:79" ht="18.75" customHeight="1" x14ac:dyDescent="0.15"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85"/>
      <c r="AS2" s="21"/>
      <c r="AT2" s="200"/>
      <c r="AU2" s="127" t="s">
        <v>72</v>
      </c>
      <c r="AV2" s="128"/>
      <c r="AW2" s="128"/>
      <c r="AX2" s="129"/>
      <c r="AY2" s="202" t="s">
        <v>17</v>
      </c>
      <c r="AZ2" s="175"/>
      <c r="BA2" s="175"/>
      <c r="BB2" s="175"/>
      <c r="BC2" s="175"/>
      <c r="BD2" s="203"/>
    </row>
    <row r="3" spans="20:79" ht="18.75" customHeight="1" x14ac:dyDescent="0.15">
      <c r="AR3" s="86"/>
      <c r="AS3" s="86"/>
      <c r="AT3" s="201"/>
      <c r="AU3" s="127" t="s">
        <v>70</v>
      </c>
      <c r="AV3" s="128"/>
      <c r="AW3" s="128"/>
      <c r="AX3" s="129"/>
      <c r="AY3" s="202" t="s">
        <v>17</v>
      </c>
      <c r="AZ3" s="175"/>
      <c r="BA3" s="175"/>
      <c r="BB3" s="175"/>
      <c r="BC3" s="175"/>
      <c r="BD3" s="203"/>
      <c r="BN3" s="19"/>
      <c r="BO3" s="19"/>
      <c r="BP3" s="19"/>
      <c r="BQ3" s="19"/>
      <c r="BR3" s="19"/>
      <c r="BS3" s="19"/>
      <c r="BT3" s="5"/>
      <c r="BU3" s="5"/>
      <c r="BV3" s="5"/>
      <c r="BW3" s="5"/>
      <c r="BX3" s="5"/>
      <c r="BY3" s="5"/>
      <c r="BZ3" s="5"/>
      <c r="CA3" s="5"/>
    </row>
    <row r="4" spans="20:79" ht="28.5" customHeight="1" x14ac:dyDescent="0.15">
      <c r="T4" s="195" t="s">
        <v>93</v>
      </c>
      <c r="U4" s="196"/>
      <c r="V4" s="196"/>
      <c r="W4" s="196"/>
      <c r="X4" s="196"/>
      <c r="Y4" s="196"/>
      <c r="Z4" s="204"/>
      <c r="AA4" s="215" t="s">
        <v>95</v>
      </c>
      <c r="AB4" s="216"/>
      <c r="AC4" s="216"/>
      <c r="AD4" s="216"/>
      <c r="AE4" s="216"/>
      <c r="AF4" s="217"/>
      <c r="AG4" s="111" t="s">
        <v>7</v>
      </c>
      <c r="AH4" s="112"/>
      <c r="AI4" s="112"/>
      <c r="AJ4" s="112"/>
      <c r="AK4" s="189"/>
      <c r="AL4" s="216" t="s">
        <v>34</v>
      </c>
      <c r="AM4" s="216"/>
      <c r="AN4" s="216"/>
      <c r="AO4" s="216"/>
      <c r="AP4" s="216"/>
      <c r="AQ4" s="216"/>
      <c r="AR4" s="216"/>
      <c r="AS4" s="216"/>
      <c r="AT4" s="216"/>
      <c r="AU4" s="217"/>
      <c r="AV4" s="111" t="s">
        <v>92</v>
      </c>
      <c r="AW4" s="112"/>
      <c r="AX4" s="112"/>
      <c r="AY4" s="112"/>
      <c r="AZ4" s="112"/>
      <c r="BA4" s="112"/>
      <c r="BB4" s="112"/>
      <c r="BC4" s="112"/>
      <c r="BD4" s="189"/>
    </row>
    <row r="5" spans="20:79" ht="11.25" customHeight="1" x14ac:dyDescent="0.15">
      <c r="T5" s="195" t="s">
        <v>26</v>
      </c>
      <c r="U5" s="196"/>
      <c r="V5" s="196"/>
      <c r="W5" s="196"/>
      <c r="X5" s="196"/>
      <c r="Y5" s="196"/>
      <c r="Z5" s="204"/>
      <c r="AA5" s="210">
        <v>1</v>
      </c>
      <c r="AB5" s="210">
        <v>2</v>
      </c>
      <c r="AC5" s="210">
        <v>3</v>
      </c>
      <c r="AD5" s="210">
        <v>4</v>
      </c>
      <c r="AE5" s="210">
        <v>5</v>
      </c>
      <c r="AF5" s="210">
        <v>6</v>
      </c>
      <c r="AG5" s="146" t="s">
        <v>22</v>
      </c>
      <c r="AH5" s="147"/>
      <c r="AI5" s="147"/>
      <c r="AJ5" s="147"/>
      <c r="AK5" s="148"/>
      <c r="AL5" s="211">
        <v>3</v>
      </c>
      <c r="AM5" s="213" t="s">
        <v>33</v>
      </c>
      <c r="AN5" s="213" t="s">
        <v>33</v>
      </c>
      <c r="AO5" s="211">
        <v>0</v>
      </c>
      <c r="AP5" s="211">
        <v>1</v>
      </c>
      <c r="AQ5" s="211">
        <v>0</v>
      </c>
      <c r="AR5" s="211">
        <v>1</v>
      </c>
      <c r="AS5" s="211">
        <v>0</v>
      </c>
      <c r="AT5" s="211">
        <v>0</v>
      </c>
      <c r="AU5" s="211">
        <v>1</v>
      </c>
      <c r="AV5" s="206" t="s">
        <v>63</v>
      </c>
      <c r="AW5" s="207"/>
      <c r="AX5" s="208"/>
      <c r="AY5" s="209" t="s">
        <v>19</v>
      </c>
      <c r="AZ5" s="209"/>
      <c r="BA5" s="209" t="s">
        <v>20</v>
      </c>
      <c r="BB5" s="209"/>
      <c r="BC5" s="209" t="s">
        <v>0</v>
      </c>
      <c r="BD5" s="209"/>
    </row>
    <row r="6" spans="20:79" ht="23.25" customHeight="1" x14ac:dyDescent="0.15">
      <c r="T6" s="195"/>
      <c r="U6" s="196"/>
      <c r="V6" s="196"/>
      <c r="W6" s="196"/>
      <c r="X6" s="196"/>
      <c r="Y6" s="196"/>
      <c r="Z6" s="204"/>
      <c r="AA6" s="210"/>
      <c r="AB6" s="210"/>
      <c r="AC6" s="210"/>
      <c r="AD6" s="210"/>
      <c r="AE6" s="210"/>
      <c r="AF6" s="210"/>
      <c r="AG6" s="152"/>
      <c r="AH6" s="153"/>
      <c r="AI6" s="153"/>
      <c r="AJ6" s="153"/>
      <c r="AK6" s="154"/>
      <c r="AL6" s="212"/>
      <c r="AM6" s="214"/>
      <c r="AN6" s="214"/>
      <c r="AO6" s="212"/>
      <c r="AP6" s="212"/>
      <c r="AQ6" s="212"/>
      <c r="AR6" s="212"/>
      <c r="AS6" s="212"/>
      <c r="AT6" s="212"/>
      <c r="AU6" s="212"/>
      <c r="AV6" s="181" t="s">
        <v>62</v>
      </c>
      <c r="AW6" s="182"/>
      <c r="AX6" s="183"/>
      <c r="AY6" s="88" t="s">
        <v>33</v>
      </c>
      <c r="AZ6" s="89" t="s">
        <v>33</v>
      </c>
      <c r="BA6" s="90">
        <v>0</v>
      </c>
      <c r="BB6" s="91">
        <v>1</v>
      </c>
      <c r="BC6" s="90">
        <v>0</v>
      </c>
      <c r="BD6" s="91">
        <v>1</v>
      </c>
    </row>
    <row r="7" spans="20:79" ht="31.5" customHeight="1" x14ac:dyDescent="0.15">
      <c r="T7" s="127" t="s">
        <v>9</v>
      </c>
      <c r="U7" s="128"/>
      <c r="V7" s="128"/>
      <c r="W7" s="128"/>
      <c r="X7" s="128"/>
      <c r="Y7" s="128"/>
      <c r="Z7" s="129"/>
      <c r="AA7" s="216" t="s">
        <v>38</v>
      </c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111" t="s">
        <v>10</v>
      </c>
      <c r="AM7" s="112"/>
      <c r="AN7" s="112"/>
      <c r="AO7" s="189"/>
      <c r="AQ7" s="112" t="s">
        <v>101</v>
      </c>
      <c r="AR7" s="112"/>
      <c r="AS7" s="221" t="s">
        <v>103</v>
      </c>
      <c r="AT7" s="221"/>
      <c r="AU7" s="8" t="s">
        <v>19</v>
      </c>
      <c r="AV7" s="8"/>
      <c r="AW7" s="216">
        <v>4</v>
      </c>
      <c r="AX7" s="216"/>
      <c r="AY7" s="8" t="s">
        <v>20</v>
      </c>
      <c r="AZ7" s="216">
        <v>5</v>
      </c>
      <c r="BA7" s="216"/>
      <c r="BB7" s="8" t="s">
        <v>0</v>
      </c>
      <c r="BD7" s="9"/>
    </row>
    <row r="8" spans="20:79" ht="24.75" customHeight="1" x14ac:dyDescent="0.15">
      <c r="T8" s="146" t="s">
        <v>25</v>
      </c>
      <c r="U8" s="147"/>
      <c r="V8" s="147"/>
      <c r="W8" s="147"/>
      <c r="X8" s="147"/>
      <c r="Y8" s="147"/>
      <c r="Z8" s="148"/>
      <c r="AA8" s="13"/>
      <c r="AB8" s="186" t="s">
        <v>101</v>
      </c>
      <c r="AC8" s="186"/>
      <c r="AD8" s="218" t="s">
        <v>104</v>
      </c>
      <c r="AE8" s="218"/>
      <c r="AF8" s="13" t="s">
        <v>19</v>
      </c>
      <c r="AG8" s="219">
        <v>6</v>
      </c>
      <c r="AH8" s="219"/>
      <c r="AI8" s="13" t="s">
        <v>20</v>
      </c>
      <c r="AJ8" s="219">
        <v>1</v>
      </c>
      <c r="AK8" s="219"/>
      <c r="AL8" s="13" t="s">
        <v>0</v>
      </c>
      <c r="AM8" s="186" t="s">
        <v>21</v>
      </c>
      <c r="AN8" s="186"/>
      <c r="AO8" s="186"/>
      <c r="AP8" s="186"/>
      <c r="AQ8" s="186" t="s">
        <v>101</v>
      </c>
      <c r="AR8" s="186"/>
      <c r="AS8" s="220" t="s">
        <v>105</v>
      </c>
      <c r="AT8" s="220"/>
      <c r="AU8" s="13" t="s">
        <v>19</v>
      </c>
      <c r="AV8" s="13"/>
      <c r="AW8" s="219">
        <v>4</v>
      </c>
      <c r="AX8" s="219"/>
      <c r="AY8" s="13" t="s">
        <v>20</v>
      </c>
      <c r="AZ8" s="219">
        <v>30</v>
      </c>
      <c r="BA8" s="219"/>
      <c r="BB8" s="13" t="s">
        <v>0</v>
      </c>
      <c r="BC8" s="13" t="s">
        <v>23</v>
      </c>
      <c r="BD8" s="14"/>
    </row>
    <row r="9" spans="20:79" ht="24.75" customHeight="1" x14ac:dyDescent="0.15">
      <c r="T9" s="152" t="s">
        <v>44</v>
      </c>
      <c r="U9" s="153"/>
      <c r="V9" s="153"/>
      <c r="W9" s="153"/>
      <c r="X9" s="153"/>
      <c r="Y9" s="153"/>
      <c r="Z9" s="154"/>
      <c r="AA9" s="5"/>
      <c r="AB9" s="106" t="s">
        <v>101</v>
      </c>
      <c r="AC9" s="106"/>
      <c r="AD9" s="223"/>
      <c r="AE9" s="223"/>
      <c r="AF9" s="5" t="s">
        <v>19</v>
      </c>
      <c r="AG9" s="106"/>
      <c r="AH9" s="106"/>
      <c r="AI9" s="5" t="s">
        <v>20</v>
      </c>
      <c r="AJ9" s="106"/>
      <c r="AK9" s="106"/>
      <c r="AL9" s="5" t="s">
        <v>0</v>
      </c>
      <c r="AM9" s="106" t="s">
        <v>21</v>
      </c>
      <c r="AN9" s="106"/>
      <c r="AO9" s="106"/>
      <c r="AP9" s="106"/>
      <c r="AQ9" s="106" t="s">
        <v>101</v>
      </c>
      <c r="AR9" s="106"/>
      <c r="AS9" s="106"/>
      <c r="AT9" s="106"/>
      <c r="AU9" s="5" t="s">
        <v>19</v>
      </c>
      <c r="AV9" s="5"/>
      <c r="AW9" s="106"/>
      <c r="AX9" s="222"/>
      <c r="AY9" s="16" t="s">
        <v>20</v>
      </c>
      <c r="AZ9" s="222"/>
      <c r="BA9" s="222"/>
      <c r="BB9" s="16" t="s">
        <v>0</v>
      </c>
      <c r="BC9" s="16" t="s">
        <v>23</v>
      </c>
      <c r="BD9" s="34"/>
    </row>
    <row r="10" spans="20:79" ht="24.75" customHeight="1" x14ac:dyDescent="0.15">
      <c r="T10" s="178" t="s">
        <v>45</v>
      </c>
      <c r="U10" s="179"/>
      <c r="V10" s="179"/>
      <c r="W10" s="179"/>
      <c r="X10" s="179"/>
      <c r="Y10" s="179"/>
      <c r="Z10" s="179"/>
      <c r="AA10" s="111" t="s">
        <v>101</v>
      </c>
      <c r="AB10" s="112"/>
      <c r="AC10" s="221" t="s">
        <v>104</v>
      </c>
      <c r="AD10" s="221"/>
      <c r="AE10" s="8" t="s">
        <v>19</v>
      </c>
      <c r="AF10" s="216">
        <v>10</v>
      </c>
      <c r="AG10" s="216"/>
      <c r="AH10" s="8" t="s">
        <v>20</v>
      </c>
      <c r="AI10" s="216">
        <v>1</v>
      </c>
      <c r="AJ10" s="216"/>
      <c r="AK10" s="8" t="s">
        <v>36</v>
      </c>
      <c r="AL10" s="8" t="s">
        <v>21</v>
      </c>
      <c r="AM10" s="112" t="s">
        <v>101</v>
      </c>
      <c r="AN10" s="112"/>
      <c r="AO10" s="221" t="s">
        <v>104</v>
      </c>
      <c r="AP10" s="221"/>
      <c r="AQ10" s="8" t="s">
        <v>19</v>
      </c>
      <c r="AR10" s="216">
        <v>10</v>
      </c>
      <c r="AS10" s="216"/>
      <c r="AT10" s="8" t="s">
        <v>20</v>
      </c>
      <c r="AU10" s="216">
        <v>31</v>
      </c>
      <c r="AV10" s="216"/>
      <c r="AW10" s="9" t="s">
        <v>36</v>
      </c>
      <c r="AX10" s="92" t="s">
        <v>97</v>
      </c>
      <c r="AY10" s="92" t="s">
        <v>2</v>
      </c>
      <c r="AZ10" s="92" t="s">
        <v>3</v>
      </c>
      <c r="BA10" s="92" t="s">
        <v>4</v>
      </c>
      <c r="BB10" s="92" t="s">
        <v>5</v>
      </c>
      <c r="BC10" s="92" t="s">
        <v>40</v>
      </c>
      <c r="BD10" s="92" t="s">
        <v>96</v>
      </c>
      <c r="BE10" s="4"/>
      <c r="BK10" s="5"/>
    </row>
    <row r="11" spans="20:79" ht="24.75" customHeight="1" x14ac:dyDescent="0.15">
      <c r="T11" s="173" t="s">
        <v>43</v>
      </c>
      <c r="U11" s="173"/>
      <c r="V11" s="173"/>
      <c r="W11" s="173"/>
      <c r="X11" s="173"/>
      <c r="Y11" s="173"/>
      <c r="Z11" s="173"/>
      <c r="AC11" s="112" t="s">
        <v>59</v>
      </c>
      <c r="AD11" s="112"/>
      <c r="AF11" s="8" t="s">
        <v>60</v>
      </c>
      <c r="AG11" s="216">
        <v>22</v>
      </c>
      <c r="AH11" s="216"/>
      <c r="AI11" s="8" t="s">
        <v>16</v>
      </c>
      <c r="AJ11" s="8"/>
      <c r="AK11" s="175" t="s">
        <v>61</v>
      </c>
      <c r="AL11" s="175"/>
      <c r="AM11" s="175"/>
      <c r="AN11" s="175"/>
      <c r="AO11" s="175"/>
      <c r="AP11" s="233">
        <v>380000</v>
      </c>
      <c r="AQ11" s="233"/>
      <c r="AR11" s="233"/>
      <c r="AS11" s="233"/>
      <c r="AT11" s="233"/>
      <c r="AU11" s="233"/>
      <c r="AV11" s="140" t="s">
        <v>64</v>
      </c>
      <c r="AW11" s="141"/>
      <c r="AX11" s="31" t="s">
        <v>68</v>
      </c>
      <c r="AY11" s="31" t="s">
        <v>68</v>
      </c>
      <c r="AZ11" s="31" t="s">
        <v>68</v>
      </c>
      <c r="BA11" s="31" t="s">
        <v>68</v>
      </c>
      <c r="BB11" s="31" t="s">
        <v>68</v>
      </c>
      <c r="BC11" s="31" t="s">
        <v>68</v>
      </c>
      <c r="BD11" s="31" t="s">
        <v>68</v>
      </c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</row>
    <row r="12" spans="20:79" ht="9.75" customHeight="1" x14ac:dyDescent="0.15">
      <c r="T12" s="146" t="s">
        <v>46</v>
      </c>
      <c r="U12" s="147"/>
      <c r="V12" s="147"/>
      <c r="W12" s="147"/>
      <c r="X12" s="147"/>
      <c r="Y12" s="147"/>
      <c r="Z12" s="148"/>
      <c r="AA12" s="224">
        <v>19</v>
      </c>
      <c r="AB12" s="224"/>
      <c r="AC12" s="224"/>
      <c r="AD12" s="224"/>
      <c r="AE12" s="224"/>
      <c r="AF12" s="120" t="s">
        <v>52</v>
      </c>
      <c r="AG12" s="158"/>
      <c r="AH12" s="146" t="s">
        <v>47</v>
      </c>
      <c r="AI12" s="147"/>
      <c r="AJ12" s="147"/>
      <c r="AK12" s="147"/>
      <c r="AL12" s="147"/>
      <c r="AM12" s="147"/>
      <c r="AN12" s="148"/>
      <c r="AO12" s="227">
        <v>219830</v>
      </c>
      <c r="AP12" s="228"/>
      <c r="AQ12" s="228"/>
      <c r="AR12" s="228"/>
      <c r="AS12" s="228"/>
      <c r="AT12" s="228"/>
      <c r="AU12" s="228"/>
      <c r="AV12" s="164" t="s">
        <v>64</v>
      </c>
      <c r="AW12" s="165"/>
      <c r="AX12" s="234">
        <v>1</v>
      </c>
      <c r="AY12" s="234">
        <v>2</v>
      </c>
      <c r="AZ12" s="234">
        <v>3</v>
      </c>
      <c r="BA12" s="234">
        <v>4</v>
      </c>
      <c r="BB12" s="144">
        <v>5</v>
      </c>
      <c r="BC12" s="144">
        <v>6</v>
      </c>
      <c r="BD12" s="234">
        <v>7</v>
      </c>
      <c r="BN12" s="5"/>
      <c r="BO12" s="19"/>
      <c r="BP12" s="19"/>
      <c r="BQ12" s="19"/>
      <c r="BR12" s="19"/>
      <c r="BS12" s="19"/>
      <c r="BT12" s="19"/>
      <c r="BU12" s="19"/>
      <c r="BV12" s="5"/>
      <c r="BW12" s="5"/>
      <c r="BX12" s="5"/>
      <c r="BY12" s="5"/>
    </row>
    <row r="13" spans="20:79" ht="9.75" customHeight="1" x14ac:dyDescent="0.15">
      <c r="T13" s="149"/>
      <c r="U13" s="150"/>
      <c r="V13" s="150"/>
      <c r="W13" s="150"/>
      <c r="X13" s="150"/>
      <c r="Y13" s="150"/>
      <c r="Z13" s="151"/>
      <c r="AA13" s="225"/>
      <c r="AB13" s="225"/>
      <c r="AC13" s="225"/>
      <c r="AD13" s="225"/>
      <c r="AE13" s="225"/>
      <c r="AF13" s="106"/>
      <c r="AG13" s="159"/>
      <c r="AH13" s="149"/>
      <c r="AI13" s="150"/>
      <c r="AJ13" s="150"/>
      <c r="AK13" s="150"/>
      <c r="AL13" s="150"/>
      <c r="AM13" s="150"/>
      <c r="AN13" s="151"/>
      <c r="AO13" s="229"/>
      <c r="AP13" s="230"/>
      <c r="AQ13" s="230"/>
      <c r="AR13" s="230"/>
      <c r="AS13" s="230"/>
      <c r="AT13" s="230"/>
      <c r="AU13" s="230"/>
      <c r="AV13" s="166"/>
      <c r="AW13" s="167"/>
      <c r="AX13" s="235"/>
      <c r="AY13" s="235"/>
      <c r="AZ13" s="235"/>
      <c r="BA13" s="235"/>
      <c r="BB13" s="145"/>
      <c r="BC13" s="145"/>
      <c r="BD13" s="235"/>
      <c r="BN13" s="5"/>
      <c r="BO13" s="19"/>
      <c r="BP13" s="19"/>
      <c r="BQ13" s="19"/>
      <c r="BR13" s="19"/>
      <c r="BS13" s="19"/>
      <c r="BT13" s="19"/>
      <c r="BU13" s="19"/>
      <c r="BV13" s="5"/>
      <c r="BW13" s="5"/>
      <c r="BX13" s="5"/>
      <c r="BY13" s="5"/>
    </row>
    <row r="14" spans="20:79" ht="9.75" customHeight="1" x14ac:dyDescent="0.15">
      <c r="T14" s="149"/>
      <c r="U14" s="150"/>
      <c r="V14" s="150"/>
      <c r="W14" s="150"/>
      <c r="X14" s="150"/>
      <c r="Y14" s="150"/>
      <c r="Z14" s="151"/>
      <c r="AA14" s="225"/>
      <c r="AB14" s="225"/>
      <c r="AC14" s="225"/>
      <c r="AD14" s="225"/>
      <c r="AE14" s="225"/>
      <c r="AF14" s="106"/>
      <c r="AG14" s="159"/>
      <c r="AH14" s="149"/>
      <c r="AI14" s="150"/>
      <c r="AJ14" s="150"/>
      <c r="AK14" s="150"/>
      <c r="AL14" s="150"/>
      <c r="AM14" s="150"/>
      <c r="AN14" s="151"/>
      <c r="AO14" s="229"/>
      <c r="AP14" s="230"/>
      <c r="AQ14" s="230"/>
      <c r="AR14" s="230"/>
      <c r="AS14" s="230"/>
      <c r="AT14" s="230"/>
      <c r="AU14" s="230"/>
      <c r="AV14" s="166"/>
      <c r="AW14" s="167"/>
      <c r="AX14" s="234">
        <v>8</v>
      </c>
      <c r="AY14" s="234">
        <v>9</v>
      </c>
      <c r="AZ14" s="234">
        <v>10</v>
      </c>
      <c r="BA14" s="234">
        <v>11</v>
      </c>
      <c r="BB14" s="144">
        <v>12</v>
      </c>
      <c r="BC14" s="144">
        <v>13</v>
      </c>
      <c r="BD14" s="234">
        <v>14</v>
      </c>
      <c r="BN14" s="5"/>
      <c r="BO14" s="19"/>
      <c r="BP14" s="19"/>
      <c r="BQ14" s="19"/>
      <c r="BR14" s="19"/>
      <c r="BS14" s="19"/>
      <c r="BT14" s="19"/>
      <c r="BU14" s="19"/>
      <c r="BV14" s="5"/>
      <c r="BW14" s="5"/>
      <c r="BX14" s="5"/>
      <c r="BY14" s="5"/>
    </row>
    <row r="15" spans="20:79" ht="9.75" customHeight="1" x14ac:dyDescent="0.15">
      <c r="T15" s="152"/>
      <c r="U15" s="153"/>
      <c r="V15" s="153"/>
      <c r="W15" s="153"/>
      <c r="X15" s="153"/>
      <c r="Y15" s="153"/>
      <c r="Z15" s="154"/>
      <c r="AA15" s="226"/>
      <c r="AB15" s="226"/>
      <c r="AC15" s="226"/>
      <c r="AD15" s="226"/>
      <c r="AE15" s="226"/>
      <c r="AF15" s="139"/>
      <c r="AG15" s="160"/>
      <c r="AH15" s="152"/>
      <c r="AI15" s="153"/>
      <c r="AJ15" s="153"/>
      <c r="AK15" s="153"/>
      <c r="AL15" s="153"/>
      <c r="AM15" s="153"/>
      <c r="AN15" s="154"/>
      <c r="AO15" s="231"/>
      <c r="AP15" s="232"/>
      <c r="AQ15" s="232"/>
      <c r="AR15" s="232"/>
      <c r="AS15" s="232"/>
      <c r="AT15" s="232"/>
      <c r="AU15" s="232"/>
      <c r="AV15" s="168"/>
      <c r="AW15" s="169"/>
      <c r="AX15" s="235"/>
      <c r="AY15" s="235"/>
      <c r="AZ15" s="235"/>
      <c r="BA15" s="235"/>
      <c r="BB15" s="145"/>
      <c r="BC15" s="145"/>
      <c r="BD15" s="235"/>
      <c r="BN15" s="5"/>
      <c r="BO15" s="19"/>
      <c r="BP15" s="19"/>
      <c r="BQ15" s="19"/>
      <c r="BR15" s="19"/>
      <c r="BS15" s="19"/>
      <c r="BT15" s="19"/>
      <c r="BU15" s="19"/>
      <c r="BV15" s="5"/>
      <c r="BW15" s="5"/>
      <c r="BX15" s="5"/>
      <c r="BY15" s="5"/>
    </row>
    <row r="16" spans="20:79" ht="9.75" customHeight="1" x14ac:dyDescent="0.15">
      <c r="T16" s="146" t="s">
        <v>48</v>
      </c>
      <c r="U16" s="147"/>
      <c r="V16" s="147"/>
      <c r="W16" s="147"/>
      <c r="X16" s="147"/>
      <c r="Y16" s="147"/>
      <c r="Z16" s="148"/>
      <c r="AA16" s="224">
        <v>4</v>
      </c>
      <c r="AB16" s="224"/>
      <c r="AC16" s="224"/>
      <c r="AD16" s="224"/>
      <c r="AE16" s="224"/>
      <c r="AF16" s="120" t="s">
        <v>52</v>
      </c>
      <c r="AG16" s="158"/>
      <c r="AH16" s="146" t="s">
        <v>49</v>
      </c>
      <c r="AI16" s="147"/>
      <c r="AJ16" s="147"/>
      <c r="AK16" s="147"/>
      <c r="AL16" s="147"/>
      <c r="AM16" s="147"/>
      <c r="AN16" s="148"/>
      <c r="AO16" s="228">
        <v>34540</v>
      </c>
      <c r="AP16" s="228"/>
      <c r="AQ16" s="228"/>
      <c r="AR16" s="228"/>
      <c r="AS16" s="228"/>
      <c r="AT16" s="228"/>
      <c r="AU16" s="228"/>
      <c r="AV16" s="164" t="s">
        <v>64</v>
      </c>
      <c r="AW16" s="165"/>
      <c r="AX16" s="234">
        <v>15</v>
      </c>
      <c r="AY16" s="234">
        <v>16</v>
      </c>
      <c r="AZ16" s="234">
        <v>17</v>
      </c>
      <c r="BA16" s="234">
        <v>18</v>
      </c>
      <c r="BB16" s="144">
        <v>19</v>
      </c>
      <c r="BC16" s="144">
        <v>20</v>
      </c>
      <c r="BD16" s="234">
        <v>21</v>
      </c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</row>
    <row r="17" spans="20:77" ht="9.75" customHeight="1" x14ac:dyDescent="0.15">
      <c r="T17" s="149"/>
      <c r="U17" s="150"/>
      <c r="V17" s="150"/>
      <c r="W17" s="150"/>
      <c r="X17" s="150"/>
      <c r="Y17" s="150"/>
      <c r="Z17" s="151"/>
      <c r="AA17" s="225"/>
      <c r="AB17" s="225"/>
      <c r="AC17" s="225"/>
      <c r="AD17" s="225"/>
      <c r="AE17" s="225"/>
      <c r="AF17" s="106"/>
      <c r="AG17" s="159"/>
      <c r="AH17" s="149"/>
      <c r="AI17" s="150"/>
      <c r="AJ17" s="150"/>
      <c r="AK17" s="150"/>
      <c r="AL17" s="150"/>
      <c r="AM17" s="150"/>
      <c r="AN17" s="151"/>
      <c r="AO17" s="230"/>
      <c r="AP17" s="230"/>
      <c r="AQ17" s="230"/>
      <c r="AR17" s="230"/>
      <c r="AS17" s="230"/>
      <c r="AT17" s="230"/>
      <c r="AU17" s="230"/>
      <c r="AV17" s="166"/>
      <c r="AW17" s="167"/>
      <c r="AX17" s="235"/>
      <c r="AY17" s="235"/>
      <c r="AZ17" s="235"/>
      <c r="BA17" s="235"/>
      <c r="BB17" s="145"/>
      <c r="BC17" s="145"/>
      <c r="BD17" s="23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</row>
    <row r="18" spans="20:77" ht="9.75" customHeight="1" x14ac:dyDescent="0.15">
      <c r="T18" s="149"/>
      <c r="U18" s="150"/>
      <c r="V18" s="150"/>
      <c r="W18" s="150"/>
      <c r="X18" s="150"/>
      <c r="Y18" s="150"/>
      <c r="Z18" s="151"/>
      <c r="AA18" s="225"/>
      <c r="AB18" s="225"/>
      <c r="AC18" s="225"/>
      <c r="AD18" s="225"/>
      <c r="AE18" s="225"/>
      <c r="AF18" s="106"/>
      <c r="AG18" s="159"/>
      <c r="AH18" s="149"/>
      <c r="AI18" s="150"/>
      <c r="AJ18" s="150"/>
      <c r="AK18" s="150"/>
      <c r="AL18" s="150"/>
      <c r="AM18" s="150"/>
      <c r="AN18" s="151"/>
      <c r="AO18" s="230"/>
      <c r="AP18" s="230"/>
      <c r="AQ18" s="230"/>
      <c r="AR18" s="230"/>
      <c r="AS18" s="230"/>
      <c r="AT18" s="230"/>
      <c r="AU18" s="230"/>
      <c r="AV18" s="166"/>
      <c r="AW18" s="167"/>
      <c r="AX18" s="234">
        <v>22</v>
      </c>
      <c r="AY18" s="234">
        <v>23</v>
      </c>
      <c r="AZ18" s="234">
        <v>24</v>
      </c>
      <c r="BA18" s="234">
        <v>25</v>
      </c>
      <c r="BB18" s="144">
        <v>26</v>
      </c>
      <c r="BC18" s="144">
        <v>27</v>
      </c>
      <c r="BD18" s="236">
        <v>28</v>
      </c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</row>
    <row r="19" spans="20:77" ht="9.75" customHeight="1" x14ac:dyDescent="0.15">
      <c r="T19" s="152"/>
      <c r="U19" s="153"/>
      <c r="V19" s="153"/>
      <c r="W19" s="153"/>
      <c r="X19" s="153"/>
      <c r="Y19" s="153"/>
      <c r="Z19" s="154"/>
      <c r="AA19" s="226"/>
      <c r="AB19" s="226"/>
      <c r="AC19" s="226"/>
      <c r="AD19" s="226"/>
      <c r="AE19" s="226"/>
      <c r="AF19" s="139"/>
      <c r="AG19" s="160"/>
      <c r="AH19" s="152"/>
      <c r="AI19" s="153"/>
      <c r="AJ19" s="153"/>
      <c r="AK19" s="153"/>
      <c r="AL19" s="153"/>
      <c r="AM19" s="153"/>
      <c r="AN19" s="154"/>
      <c r="AO19" s="232"/>
      <c r="AP19" s="232"/>
      <c r="AQ19" s="232"/>
      <c r="AR19" s="232"/>
      <c r="AS19" s="232"/>
      <c r="AT19" s="232"/>
      <c r="AU19" s="232"/>
      <c r="AV19" s="168"/>
      <c r="AW19" s="169"/>
      <c r="AX19" s="235"/>
      <c r="AY19" s="235"/>
      <c r="AZ19" s="235"/>
      <c r="BA19" s="235"/>
      <c r="BB19" s="145"/>
      <c r="BC19" s="145"/>
      <c r="BD19" s="237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</row>
    <row r="20" spans="20:77" ht="20.25" customHeight="1" x14ac:dyDescent="0.15">
      <c r="T20" s="127" t="s">
        <v>50</v>
      </c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9"/>
      <c r="AH20" s="120" t="s">
        <v>65</v>
      </c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93">
        <v>29</v>
      </c>
      <c r="AY20" s="93">
        <v>30</v>
      </c>
      <c r="AZ20" s="93">
        <v>31</v>
      </c>
      <c r="BA20" s="130" t="s">
        <v>99</v>
      </c>
      <c r="BB20" s="131"/>
      <c r="BC20" s="131"/>
      <c r="BD20" s="132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</row>
    <row r="21" spans="20:77" ht="30.75" customHeight="1" x14ac:dyDescent="0.15">
      <c r="T21" s="133" t="s">
        <v>58</v>
      </c>
      <c r="U21" s="134"/>
      <c r="V21" s="134"/>
      <c r="W21" s="134"/>
      <c r="X21" s="134"/>
      <c r="Y21" s="134"/>
      <c r="Z21" s="135"/>
      <c r="AA21" s="136" t="s">
        <v>51</v>
      </c>
      <c r="AB21" s="106"/>
      <c r="AC21" s="106"/>
      <c r="AD21" s="106"/>
      <c r="AE21" s="137"/>
      <c r="AF21" s="138" t="s">
        <v>69</v>
      </c>
      <c r="AG21" s="139"/>
      <c r="AH21" s="112"/>
      <c r="AI21" s="140" t="s">
        <v>106</v>
      </c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1"/>
      <c r="BN21" s="5"/>
      <c r="BO21" s="5"/>
      <c r="BP21" s="17"/>
      <c r="BQ21" s="5"/>
      <c r="BR21" s="5"/>
      <c r="BS21" s="5"/>
      <c r="BT21" s="5"/>
      <c r="BU21" s="5"/>
      <c r="BV21" s="5"/>
      <c r="BW21" s="5"/>
      <c r="BX21" s="5"/>
      <c r="BY21" s="5"/>
    </row>
    <row r="22" spans="20:77" ht="28.5" customHeight="1" x14ac:dyDescent="0.15">
      <c r="T22" s="113" t="s">
        <v>66</v>
      </c>
      <c r="U22" s="114"/>
      <c r="V22" s="114"/>
      <c r="W22" s="114"/>
      <c r="X22" s="114"/>
      <c r="Y22" s="114"/>
      <c r="Z22" s="115"/>
      <c r="AA22" s="119" t="s">
        <v>51</v>
      </c>
      <c r="AB22" s="120"/>
      <c r="AC22" s="120"/>
      <c r="AD22" s="120"/>
      <c r="AE22" s="120"/>
      <c r="AF22" s="121" t="s">
        <v>94</v>
      </c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3"/>
    </row>
    <row r="23" spans="20:77" ht="4.5" customHeight="1" x14ac:dyDescent="0.15">
      <c r="T23" s="116"/>
      <c r="U23" s="117"/>
      <c r="V23" s="117"/>
      <c r="W23" s="117"/>
      <c r="X23" s="117"/>
      <c r="Y23" s="117"/>
      <c r="Z23" s="118"/>
      <c r="AA23" s="104"/>
      <c r="AB23" s="99"/>
      <c r="AC23" s="99"/>
      <c r="AD23" s="99"/>
      <c r="AE23" s="99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3"/>
    </row>
    <row r="24" spans="20:77" ht="15" customHeight="1" x14ac:dyDescent="0.15">
      <c r="T24" s="116"/>
      <c r="U24" s="117"/>
      <c r="V24" s="117"/>
      <c r="W24" s="117"/>
      <c r="X24" s="117"/>
      <c r="Y24" s="117"/>
      <c r="Z24" s="118"/>
      <c r="AA24" s="124" t="s">
        <v>53</v>
      </c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5"/>
      <c r="BB24" s="5"/>
      <c r="BC24" s="5"/>
      <c r="BD24" s="11"/>
    </row>
    <row r="25" spans="20:77" ht="15" customHeight="1" x14ac:dyDescent="0.15">
      <c r="T25" s="116"/>
      <c r="U25" s="117"/>
      <c r="V25" s="117"/>
      <c r="W25" s="117"/>
      <c r="X25" s="117"/>
      <c r="Y25" s="117"/>
      <c r="Z25" s="118"/>
      <c r="AA25" s="29" t="s">
        <v>57</v>
      </c>
      <c r="AB25" s="24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5"/>
      <c r="BB25" s="5"/>
      <c r="BC25" s="5"/>
      <c r="BD25" s="11"/>
    </row>
    <row r="26" spans="20:77" ht="15" customHeight="1" x14ac:dyDescent="0.15">
      <c r="T26" s="116"/>
      <c r="U26" s="117"/>
      <c r="V26" s="117"/>
      <c r="W26" s="117"/>
      <c r="X26" s="117"/>
      <c r="Y26" s="117"/>
      <c r="Z26" s="118"/>
      <c r="AA26" s="29" t="s">
        <v>54</v>
      </c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5"/>
      <c r="BB26" s="5"/>
      <c r="BC26" s="5"/>
      <c r="BD26" s="11"/>
    </row>
    <row r="27" spans="20:77" ht="15" customHeight="1" x14ac:dyDescent="0.15">
      <c r="T27" s="116"/>
      <c r="U27" s="117"/>
      <c r="V27" s="117"/>
      <c r="W27" s="117"/>
      <c r="X27" s="117"/>
      <c r="Y27" s="117"/>
      <c r="Z27" s="118"/>
      <c r="AA27" s="29" t="s">
        <v>56</v>
      </c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5"/>
      <c r="BB27" s="5"/>
      <c r="BC27" s="5"/>
      <c r="BD27" s="11"/>
      <c r="BK27" s="5"/>
    </row>
    <row r="28" spans="20:77" ht="15" customHeight="1" x14ac:dyDescent="0.15">
      <c r="T28" s="116"/>
      <c r="U28" s="117"/>
      <c r="V28" s="117"/>
      <c r="W28" s="117"/>
      <c r="X28" s="117"/>
      <c r="Y28" s="117"/>
      <c r="Z28" s="118"/>
      <c r="AA28" s="29"/>
      <c r="AB28" s="24" t="s">
        <v>91</v>
      </c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5"/>
      <c r="BB28" s="5"/>
      <c r="BC28" s="5"/>
      <c r="BD28" s="11"/>
      <c r="BK28" s="5"/>
    </row>
    <row r="29" spans="20:77" ht="3.75" customHeight="1" x14ac:dyDescent="0.15">
      <c r="T29" s="102"/>
      <c r="U29" s="103"/>
      <c r="V29" s="103"/>
      <c r="W29" s="103"/>
      <c r="X29" s="103"/>
      <c r="Y29" s="103"/>
      <c r="Z29" s="97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5"/>
      <c r="BB29" s="5"/>
      <c r="BC29" s="5"/>
      <c r="BD29" s="11"/>
      <c r="BK29" s="5"/>
    </row>
    <row r="30" spans="20:77" ht="7.5" customHeight="1" x14ac:dyDescent="0.15">
      <c r="T30" s="100"/>
      <c r="U30" s="101"/>
      <c r="V30" s="101"/>
      <c r="W30" s="101"/>
      <c r="X30" s="101"/>
      <c r="Y30" s="101"/>
      <c r="Z30" s="101"/>
      <c r="AA30" s="22"/>
      <c r="AB30" s="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"/>
      <c r="BB30" s="2"/>
      <c r="BC30" s="2"/>
      <c r="BD30" s="3"/>
    </row>
    <row r="31" spans="20:77" ht="23.25" customHeight="1" x14ac:dyDescent="0.15">
      <c r="T31" s="4"/>
      <c r="U31" s="126" t="s">
        <v>27</v>
      </c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1"/>
    </row>
    <row r="32" spans="20:77" ht="23.25" customHeight="1" x14ac:dyDescent="0.15">
      <c r="T32" s="4"/>
      <c r="U32" s="5"/>
      <c r="V32" s="5" t="s">
        <v>11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11"/>
    </row>
    <row r="33" spans="20:81" ht="24.75" customHeight="1" x14ac:dyDescent="0.15">
      <c r="T33" s="4"/>
      <c r="U33" s="5"/>
      <c r="V33" s="5"/>
      <c r="W33" s="106" t="s">
        <v>101</v>
      </c>
      <c r="X33" s="106"/>
      <c r="Y33" s="238" t="s">
        <v>104</v>
      </c>
      <c r="Z33" s="238"/>
      <c r="AA33" s="5" t="s">
        <v>19</v>
      </c>
      <c r="AB33" s="238">
        <v>11</v>
      </c>
      <c r="AC33" s="238"/>
      <c r="AD33" s="5" t="s">
        <v>20</v>
      </c>
      <c r="AE33" s="238">
        <v>1</v>
      </c>
      <c r="AF33" s="238"/>
      <c r="AG33" s="5" t="s">
        <v>36</v>
      </c>
      <c r="AH33" s="5"/>
      <c r="AI33" s="5"/>
      <c r="AJ33" s="106" t="s">
        <v>67</v>
      </c>
      <c r="AK33" s="106"/>
      <c r="AL33" s="106"/>
      <c r="AM33" s="106"/>
      <c r="AN33" s="107" t="s">
        <v>12</v>
      </c>
      <c r="AO33" s="107"/>
      <c r="AP33" s="5"/>
      <c r="AQ33" s="94" t="s">
        <v>98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11"/>
    </row>
    <row r="34" spans="20:81" ht="24.75" customHeight="1" x14ac:dyDescent="0.15">
      <c r="T34" s="4"/>
      <c r="U34" s="5"/>
      <c r="V34" s="5"/>
      <c r="W34" s="98"/>
      <c r="X34" s="98"/>
      <c r="Y34" s="98"/>
      <c r="Z34" s="98"/>
      <c r="AA34" s="5"/>
      <c r="AB34" s="98"/>
      <c r="AC34" s="98"/>
      <c r="AD34" s="5"/>
      <c r="AE34" s="98"/>
      <c r="AF34" s="98"/>
      <c r="AG34" s="5"/>
      <c r="AH34" s="5"/>
      <c r="AI34" s="5"/>
      <c r="AJ34" s="98"/>
      <c r="AK34" s="98"/>
      <c r="AL34" s="98"/>
      <c r="AM34" s="98"/>
      <c r="AN34" s="107" t="s">
        <v>13</v>
      </c>
      <c r="AO34" s="107"/>
      <c r="AP34" s="5"/>
      <c r="AQ34" s="94" t="s">
        <v>34</v>
      </c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95" t="s">
        <v>18</v>
      </c>
      <c r="BC34" s="5"/>
      <c r="BD34" s="11"/>
    </row>
    <row r="35" spans="20:81" ht="9.75" customHeight="1" x14ac:dyDescent="0.15">
      <c r="T35" s="4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7"/>
      <c r="AO35" s="7"/>
      <c r="BC35" s="5"/>
      <c r="BD35" s="11"/>
    </row>
    <row r="36" spans="20:81" ht="16.5" customHeight="1" x14ac:dyDescent="0.15">
      <c r="T36" s="1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108" t="s">
        <v>28</v>
      </c>
      <c r="AU36" s="109"/>
      <c r="AV36" s="109"/>
      <c r="AW36" s="109"/>
      <c r="AX36" s="109"/>
      <c r="AY36" s="109"/>
      <c r="AZ36" s="109"/>
      <c r="BA36" s="109"/>
      <c r="BB36" s="109"/>
      <c r="BC36" s="109"/>
      <c r="BD36" s="110"/>
    </row>
    <row r="37" spans="20:81" ht="17.25" customHeight="1" x14ac:dyDescent="0.15">
      <c r="T37" s="4"/>
      <c r="U37" s="5" t="s">
        <v>14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111" t="s">
        <v>101</v>
      </c>
      <c r="AU37" s="112"/>
      <c r="AV37" s="239" t="s">
        <v>104</v>
      </c>
      <c r="AW37" s="239"/>
      <c r="AX37" s="8" t="s">
        <v>19</v>
      </c>
      <c r="AY37" s="239">
        <v>11</v>
      </c>
      <c r="AZ37" s="239"/>
      <c r="BA37" s="8" t="s">
        <v>20</v>
      </c>
      <c r="BB37" s="239">
        <v>1</v>
      </c>
      <c r="BC37" s="239"/>
      <c r="BD37" s="9" t="s">
        <v>36</v>
      </c>
    </row>
    <row r="38" spans="20:81" ht="11.25" customHeight="1" x14ac:dyDescent="0.15">
      <c r="T38" s="4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8"/>
    </row>
    <row r="39" spans="20:81" ht="27.75" customHeight="1" x14ac:dyDescent="0.15">
      <c r="T39" s="4"/>
      <c r="U39" s="5"/>
      <c r="V39" s="5"/>
      <c r="W39" s="106" t="s">
        <v>101</v>
      </c>
      <c r="X39" s="106"/>
      <c r="Y39" s="238" t="s">
        <v>104</v>
      </c>
      <c r="Z39" s="238"/>
      <c r="AA39" s="5" t="s">
        <v>19</v>
      </c>
      <c r="AB39" s="238">
        <v>11</v>
      </c>
      <c r="AC39" s="238"/>
      <c r="AD39" s="5" t="s">
        <v>20</v>
      </c>
      <c r="AE39" s="238">
        <v>1</v>
      </c>
      <c r="AF39" s="238"/>
      <c r="AG39" s="5" t="s">
        <v>36</v>
      </c>
      <c r="AH39" s="5"/>
      <c r="AI39" s="5"/>
      <c r="AK39" s="5"/>
      <c r="AL39" s="107" t="s">
        <v>8</v>
      </c>
      <c r="AM39" s="107"/>
      <c r="AN39" s="107"/>
      <c r="AO39" s="107"/>
      <c r="AP39" s="5"/>
      <c r="AQ39" s="94" t="s">
        <v>100</v>
      </c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11"/>
      <c r="CC39" s="5"/>
    </row>
    <row r="40" spans="20:81" ht="27.75" customHeight="1" x14ac:dyDescent="0.15">
      <c r="T40" s="4"/>
      <c r="U40" s="5"/>
      <c r="V40" s="5"/>
      <c r="W40" s="98"/>
      <c r="X40" s="98"/>
      <c r="Y40" s="98"/>
      <c r="Z40" s="98"/>
      <c r="AA40" s="5"/>
      <c r="AB40" s="98"/>
      <c r="AC40" s="98"/>
      <c r="AD40" s="5"/>
      <c r="AE40" s="98"/>
      <c r="AF40" s="98"/>
      <c r="AG40" s="5"/>
      <c r="AH40" s="5"/>
      <c r="AI40" s="5"/>
      <c r="AK40" s="5"/>
      <c r="AL40" s="107" t="s">
        <v>24</v>
      </c>
      <c r="AM40" s="107"/>
      <c r="AN40" s="107"/>
      <c r="AO40" s="107"/>
      <c r="AP40" s="5"/>
      <c r="AQ40" s="94" t="s">
        <v>39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96" t="s">
        <v>15</v>
      </c>
      <c r="BC40" s="5"/>
      <c r="BD40" s="11"/>
      <c r="CC40" s="5"/>
    </row>
    <row r="41" spans="20:81" ht="16.5" customHeight="1" x14ac:dyDescent="0.15">
      <c r="T41" s="6"/>
      <c r="U41" s="7"/>
      <c r="V41" s="7"/>
      <c r="W41" s="5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10"/>
      <c r="BM41" s="5"/>
    </row>
    <row r="42" spans="20:81" ht="5.25" customHeight="1" x14ac:dyDescent="0.15">
      <c r="T42" s="2"/>
      <c r="W42" s="2"/>
    </row>
    <row r="43" spans="20:81" ht="14.25" customHeight="1" x14ac:dyDescent="0.15">
      <c r="T43" s="15" t="s">
        <v>29</v>
      </c>
      <c r="V43" s="15"/>
      <c r="W43" s="15"/>
      <c r="X43" s="15"/>
    </row>
    <row r="44" spans="20:81" ht="14.25" customHeight="1" x14ac:dyDescent="0.15">
      <c r="U44" s="15" t="s">
        <v>31</v>
      </c>
      <c r="V44" s="15"/>
      <c r="W44" s="15"/>
      <c r="X44" s="15"/>
    </row>
    <row r="45" spans="20:81" ht="14.25" customHeight="1" x14ac:dyDescent="0.15">
      <c r="T45" s="15" t="s">
        <v>32</v>
      </c>
      <c r="V45" s="15"/>
      <c r="W45" s="15"/>
      <c r="X45" s="15"/>
    </row>
    <row r="46" spans="20:81" ht="14.25" customHeight="1" x14ac:dyDescent="0.15">
      <c r="U46" s="15" t="s">
        <v>55</v>
      </c>
      <c r="V46" s="15"/>
      <c r="W46" s="15"/>
      <c r="X46" s="15"/>
    </row>
    <row r="47" spans="20:81" ht="14.25" customHeight="1" x14ac:dyDescent="0.15">
      <c r="U47" s="15" t="s">
        <v>37</v>
      </c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20:81" ht="14.25" customHeight="1" x14ac:dyDescent="0.15">
      <c r="U48" s="15" t="s">
        <v>35</v>
      </c>
      <c r="V48" s="15"/>
      <c r="W48" s="15"/>
      <c r="X48" s="15"/>
    </row>
    <row r="49" ht="12.75" customHeight="1" x14ac:dyDescent="0.15"/>
  </sheetData>
  <sheetProtection sheet="1" objects="1" scenarios="1"/>
  <mergeCells count="148">
    <mergeCell ref="W39:X39"/>
    <mergeCell ref="Y39:Z39"/>
    <mergeCell ref="AB39:AC39"/>
    <mergeCell ref="AE39:AF39"/>
    <mergeCell ref="AL39:AO39"/>
    <mergeCell ref="AL40:AO40"/>
    <mergeCell ref="AN33:AO33"/>
    <mergeCell ref="AN34:AO34"/>
    <mergeCell ref="AT36:BD36"/>
    <mergeCell ref="AT37:AU37"/>
    <mergeCell ref="AV37:AW37"/>
    <mergeCell ref="AY37:AZ37"/>
    <mergeCell ref="BB37:BC37"/>
    <mergeCell ref="T22:Z28"/>
    <mergeCell ref="AA22:AE22"/>
    <mergeCell ref="AF22:BD22"/>
    <mergeCell ref="AA24:AZ24"/>
    <mergeCell ref="U31:AG31"/>
    <mergeCell ref="W33:X33"/>
    <mergeCell ref="Y33:Z33"/>
    <mergeCell ref="AB33:AC33"/>
    <mergeCell ref="AE33:AF33"/>
    <mergeCell ref="AJ33:AM33"/>
    <mergeCell ref="T20:AG20"/>
    <mergeCell ref="AH20:AW20"/>
    <mergeCell ref="BA20:BD20"/>
    <mergeCell ref="T21:Z21"/>
    <mergeCell ref="AA21:AE21"/>
    <mergeCell ref="AF21:AH21"/>
    <mergeCell ref="AI21:BD21"/>
    <mergeCell ref="BD16:BD17"/>
    <mergeCell ref="AX18:AX19"/>
    <mergeCell ref="AY18:AY19"/>
    <mergeCell ref="AZ18:AZ19"/>
    <mergeCell ref="BA18:BA19"/>
    <mergeCell ref="BB18:BB19"/>
    <mergeCell ref="BC18:BC19"/>
    <mergeCell ref="BD18:BD19"/>
    <mergeCell ref="AX16:AX17"/>
    <mergeCell ref="AY16:AY17"/>
    <mergeCell ref="AZ16:AZ17"/>
    <mergeCell ref="BA16:BA17"/>
    <mergeCell ref="BB16:BB17"/>
    <mergeCell ref="BC16:BC17"/>
    <mergeCell ref="T16:Z19"/>
    <mergeCell ref="AA16:AE19"/>
    <mergeCell ref="AF16:AG19"/>
    <mergeCell ref="AH16:AN19"/>
    <mergeCell ref="AO16:AU19"/>
    <mergeCell ref="AV16:AW19"/>
    <mergeCell ref="BD12:BD13"/>
    <mergeCell ref="AX14:AX15"/>
    <mergeCell ref="AY14:AY15"/>
    <mergeCell ref="AZ14:AZ15"/>
    <mergeCell ref="BA14:BA15"/>
    <mergeCell ref="BB14:BB15"/>
    <mergeCell ref="BC14:BC15"/>
    <mergeCell ref="BD14:BD15"/>
    <mergeCell ref="AX12:AX13"/>
    <mergeCell ref="AY12:AY13"/>
    <mergeCell ref="AZ12:AZ13"/>
    <mergeCell ref="BA12:BA13"/>
    <mergeCell ref="BB12:BB13"/>
    <mergeCell ref="BC12:BC13"/>
    <mergeCell ref="T12:Z15"/>
    <mergeCell ref="AA12:AE15"/>
    <mergeCell ref="AF12:AG15"/>
    <mergeCell ref="AH12:AN15"/>
    <mergeCell ref="AO12:AU15"/>
    <mergeCell ref="AV12:AW15"/>
    <mergeCell ref="T11:Z11"/>
    <mergeCell ref="AC11:AD11"/>
    <mergeCell ref="AG11:AH11"/>
    <mergeCell ref="AK11:AO11"/>
    <mergeCell ref="AP11:AU11"/>
    <mergeCell ref="AV11:AW11"/>
    <mergeCell ref="AZ9:BA9"/>
    <mergeCell ref="T10:Z10"/>
    <mergeCell ref="AA10:AB10"/>
    <mergeCell ref="AC10:AD10"/>
    <mergeCell ref="AF10:AG10"/>
    <mergeCell ref="AI10:AJ10"/>
    <mergeCell ref="AM10:AN10"/>
    <mergeCell ref="AO10:AP10"/>
    <mergeCell ref="AR10:AS10"/>
    <mergeCell ref="AU10:AV10"/>
    <mergeCell ref="T9:Z9"/>
    <mergeCell ref="AB9:AC9"/>
    <mergeCell ref="AD9:AE9"/>
    <mergeCell ref="AG9:AH9"/>
    <mergeCell ref="AJ9:AK9"/>
    <mergeCell ref="AM9:AP9"/>
    <mergeCell ref="AQ9:AR9"/>
    <mergeCell ref="AS9:AT9"/>
    <mergeCell ref="AW9:AX9"/>
    <mergeCell ref="AZ7:BA7"/>
    <mergeCell ref="T8:Z8"/>
    <mergeCell ref="AB8:AC8"/>
    <mergeCell ref="AD8:AE8"/>
    <mergeCell ref="AG8:AH8"/>
    <mergeCell ref="AJ8:AK8"/>
    <mergeCell ref="AM8:AP8"/>
    <mergeCell ref="AQ8:AR8"/>
    <mergeCell ref="AS8:AT8"/>
    <mergeCell ref="AW8:AX8"/>
    <mergeCell ref="T7:Z7"/>
    <mergeCell ref="AA7:AK7"/>
    <mergeCell ref="AL7:AO7"/>
    <mergeCell ref="AQ7:AR7"/>
    <mergeCell ref="AS7:AT7"/>
    <mergeCell ref="AW7:AX7"/>
    <mergeCell ref="AZ8:BA8"/>
    <mergeCell ref="AU5:AU6"/>
    <mergeCell ref="AV5:AX5"/>
    <mergeCell ref="AY5:AZ5"/>
    <mergeCell ref="BA5:BB5"/>
    <mergeCell ref="BC5:BD5"/>
    <mergeCell ref="AV6:AX6"/>
    <mergeCell ref="AO5:AO6"/>
    <mergeCell ref="AP5:AP6"/>
    <mergeCell ref="AQ5:AQ6"/>
    <mergeCell ref="AR5:AR6"/>
    <mergeCell ref="AS5:AS6"/>
    <mergeCell ref="AT5:AT6"/>
    <mergeCell ref="AV4:BD4"/>
    <mergeCell ref="T5:Z6"/>
    <mergeCell ref="AA5:AA6"/>
    <mergeCell ref="AB5:AB6"/>
    <mergeCell ref="AC5:AC6"/>
    <mergeCell ref="AD5:AD6"/>
    <mergeCell ref="V1:AQ2"/>
    <mergeCell ref="AT1:AT3"/>
    <mergeCell ref="AU1:AX1"/>
    <mergeCell ref="AY1:BD1"/>
    <mergeCell ref="AU2:AX2"/>
    <mergeCell ref="AY2:BD2"/>
    <mergeCell ref="AU3:AX3"/>
    <mergeCell ref="AY3:BD3"/>
    <mergeCell ref="AE5:AE6"/>
    <mergeCell ref="AF5:AF6"/>
    <mergeCell ref="AG5:AK6"/>
    <mergeCell ref="AL5:AL6"/>
    <mergeCell ref="AM5:AM6"/>
    <mergeCell ref="AN5:AN6"/>
    <mergeCell ref="T4:Z4"/>
    <mergeCell ref="AA4:AF4"/>
    <mergeCell ref="AG4:AK4"/>
    <mergeCell ref="AL4:AU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Q1:BZ49"/>
  <sheetViews>
    <sheetView showGridLines="0" view="pageBreakPreview" zoomScaleNormal="100" zoomScaleSheetLayoutView="100" workbookViewId="0">
      <selection activeCell="AL12" sqref="AL12:AR15"/>
    </sheetView>
  </sheetViews>
  <sheetFormatPr defaultColWidth="2.375" defaultRowHeight="34.5" customHeight="1" x14ac:dyDescent="0.15"/>
  <cols>
    <col min="1" max="16" width="2.375" style="1"/>
    <col min="17" max="23" width="2.25" style="1" customWidth="1"/>
    <col min="24" max="29" width="2.375" style="1" customWidth="1"/>
    <col min="30" max="34" width="2.375" style="1"/>
    <col min="35" max="35" width="3.625" style="1" bestFit="1" customWidth="1"/>
    <col min="36" max="37" width="2.375" style="1"/>
    <col min="38" max="44" width="3.625" style="1" bestFit="1" customWidth="1"/>
    <col min="45" max="46" width="2.375" style="1"/>
    <col min="47" max="53" width="2.625" style="1" customWidth="1"/>
    <col min="54" max="16384" width="2.375" style="1"/>
  </cols>
  <sheetData>
    <row r="1" spans="17:76" ht="18.75" customHeight="1" x14ac:dyDescent="0.15">
      <c r="S1" s="198" t="s">
        <v>6</v>
      </c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Q1" s="199" t="s">
        <v>30</v>
      </c>
      <c r="AR1" s="127" t="s">
        <v>71</v>
      </c>
      <c r="AS1" s="128"/>
      <c r="AT1" s="128"/>
      <c r="AU1" s="129"/>
      <c r="AV1" s="202" t="s">
        <v>17</v>
      </c>
      <c r="AW1" s="175"/>
      <c r="AX1" s="175"/>
      <c r="AY1" s="175"/>
      <c r="AZ1" s="175"/>
      <c r="BA1" s="203"/>
    </row>
    <row r="2" spans="17:76" ht="18.75" customHeight="1" x14ac:dyDescent="0.15"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85"/>
      <c r="AP2" s="21"/>
      <c r="AQ2" s="200"/>
      <c r="AR2" s="127" t="s">
        <v>72</v>
      </c>
      <c r="AS2" s="128"/>
      <c r="AT2" s="128"/>
      <c r="AU2" s="129"/>
      <c r="AV2" s="202" t="s">
        <v>17</v>
      </c>
      <c r="AW2" s="175"/>
      <c r="AX2" s="175"/>
      <c r="AY2" s="175"/>
      <c r="AZ2" s="175"/>
      <c r="BA2" s="203"/>
    </row>
    <row r="3" spans="17:76" ht="18.75" customHeight="1" x14ac:dyDescent="0.15">
      <c r="AO3" s="86"/>
      <c r="AP3" s="86"/>
      <c r="AQ3" s="201"/>
      <c r="AR3" s="127" t="s">
        <v>70</v>
      </c>
      <c r="AS3" s="128"/>
      <c r="AT3" s="128"/>
      <c r="AU3" s="129"/>
      <c r="AV3" s="202" t="s">
        <v>17</v>
      </c>
      <c r="AW3" s="175"/>
      <c r="AX3" s="175"/>
      <c r="AY3" s="175"/>
      <c r="AZ3" s="175"/>
      <c r="BA3" s="203"/>
      <c r="BK3" s="19"/>
      <c r="BL3" s="19"/>
      <c r="BM3" s="19"/>
      <c r="BN3" s="19"/>
      <c r="BO3" s="19"/>
      <c r="BP3" s="19"/>
      <c r="BQ3" s="5"/>
      <c r="BR3" s="5"/>
      <c r="BS3" s="5"/>
      <c r="BT3" s="5"/>
      <c r="BU3" s="5"/>
      <c r="BV3" s="5"/>
      <c r="BW3" s="5"/>
      <c r="BX3" s="5"/>
    </row>
    <row r="4" spans="17:76" ht="28.5" customHeight="1" x14ac:dyDescent="0.15">
      <c r="Q4" s="195" t="s">
        <v>93</v>
      </c>
      <c r="R4" s="196"/>
      <c r="S4" s="196"/>
      <c r="T4" s="196"/>
      <c r="U4" s="196"/>
      <c r="V4" s="196"/>
      <c r="W4" s="204"/>
      <c r="X4" s="215" t="s">
        <v>95</v>
      </c>
      <c r="Y4" s="216"/>
      <c r="Z4" s="216"/>
      <c r="AA4" s="216"/>
      <c r="AB4" s="216"/>
      <c r="AC4" s="217"/>
      <c r="AD4" s="111" t="s">
        <v>7</v>
      </c>
      <c r="AE4" s="112"/>
      <c r="AF4" s="112"/>
      <c r="AG4" s="112"/>
      <c r="AH4" s="189"/>
      <c r="AI4" s="216" t="s">
        <v>34</v>
      </c>
      <c r="AJ4" s="216"/>
      <c r="AK4" s="216"/>
      <c r="AL4" s="216"/>
      <c r="AM4" s="216"/>
      <c r="AN4" s="216"/>
      <c r="AO4" s="216"/>
      <c r="AP4" s="216"/>
      <c r="AQ4" s="216"/>
      <c r="AR4" s="217"/>
      <c r="AS4" s="111" t="s">
        <v>92</v>
      </c>
      <c r="AT4" s="112"/>
      <c r="AU4" s="112"/>
      <c r="AV4" s="112"/>
      <c r="AW4" s="112"/>
      <c r="AX4" s="112"/>
      <c r="AY4" s="112"/>
      <c r="AZ4" s="112"/>
      <c r="BA4" s="189"/>
    </row>
    <row r="5" spans="17:76" ht="11.25" customHeight="1" x14ac:dyDescent="0.15">
      <c r="Q5" s="195" t="s">
        <v>26</v>
      </c>
      <c r="R5" s="196"/>
      <c r="S5" s="196"/>
      <c r="T5" s="196"/>
      <c r="U5" s="196"/>
      <c r="V5" s="196"/>
      <c r="W5" s="204"/>
      <c r="X5" s="210">
        <v>1</v>
      </c>
      <c r="Y5" s="210">
        <v>2</v>
      </c>
      <c r="Z5" s="210">
        <v>3</v>
      </c>
      <c r="AA5" s="210">
        <v>4</v>
      </c>
      <c r="AB5" s="210">
        <v>5</v>
      </c>
      <c r="AC5" s="210">
        <v>6</v>
      </c>
      <c r="AD5" s="146" t="s">
        <v>22</v>
      </c>
      <c r="AE5" s="147"/>
      <c r="AF5" s="147"/>
      <c r="AG5" s="147"/>
      <c r="AH5" s="148"/>
      <c r="AI5" s="211">
        <v>3</v>
      </c>
      <c r="AJ5" s="213" t="s">
        <v>33</v>
      </c>
      <c r="AK5" s="213" t="s">
        <v>33</v>
      </c>
      <c r="AL5" s="211">
        <v>0</v>
      </c>
      <c r="AM5" s="211">
        <v>1</v>
      </c>
      <c r="AN5" s="211">
        <v>0</v>
      </c>
      <c r="AO5" s="211">
        <v>1</v>
      </c>
      <c r="AP5" s="211">
        <v>0</v>
      </c>
      <c r="AQ5" s="211">
        <v>0</v>
      </c>
      <c r="AR5" s="211">
        <v>1</v>
      </c>
      <c r="AS5" s="206" t="s">
        <v>63</v>
      </c>
      <c r="AT5" s="207"/>
      <c r="AU5" s="208"/>
      <c r="AV5" s="209" t="s">
        <v>19</v>
      </c>
      <c r="AW5" s="209"/>
      <c r="AX5" s="209" t="s">
        <v>20</v>
      </c>
      <c r="AY5" s="209"/>
      <c r="AZ5" s="209" t="s">
        <v>0</v>
      </c>
      <c r="BA5" s="209"/>
    </row>
    <row r="6" spans="17:76" ht="23.25" customHeight="1" x14ac:dyDescent="0.15">
      <c r="Q6" s="195"/>
      <c r="R6" s="196"/>
      <c r="S6" s="196"/>
      <c r="T6" s="196"/>
      <c r="U6" s="196"/>
      <c r="V6" s="196"/>
      <c r="W6" s="204"/>
      <c r="X6" s="210"/>
      <c r="Y6" s="210"/>
      <c r="Z6" s="210"/>
      <c r="AA6" s="210"/>
      <c r="AB6" s="210"/>
      <c r="AC6" s="210"/>
      <c r="AD6" s="152"/>
      <c r="AE6" s="153"/>
      <c r="AF6" s="153"/>
      <c r="AG6" s="153"/>
      <c r="AH6" s="154"/>
      <c r="AI6" s="212"/>
      <c r="AJ6" s="214"/>
      <c r="AK6" s="214"/>
      <c r="AL6" s="212"/>
      <c r="AM6" s="212"/>
      <c r="AN6" s="212"/>
      <c r="AO6" s="212"/>
      <c r="AP6" s="212"/>
      <c r="AQ6" s="212"/>
      <c r="AR6" s="212"/>
      <c r="AS6" s="181" t="s">
        <v>62</v>
      </c>
      <c r="AT6" s="182"/>
      <c r="AU6" s="183"/>
      <c r="AV6" s="88" t="s">
        <v>33</v>
      </c>
      <c r="AW6" s="89" t="s">
        <v>33</v>
      </c>
      <c r="AX6" s="90">
        <v>0</v>
      </c>
      <c r="AY6" s="91">
        <v>1</v>
      </c>
      <c r="AZ6" s="90">
        <v>0</v>
      </c>
      <c r="BA6" s="91">
        <v>1</v>
      </c>
    </row>
    <row r="7" spans="17:76" ht="31.5" customHeight="1" x14ac:dyDescent="0.15">
      <c r="Q7" s="127" t="s">
        <v>9</v>
      </c>
      <c r="R7" s="128"/>
      <c r="S7" s="128"/>
      <c r="T7" s="128"/>
      <c r="U7" s="128"/>
      <c r="V7" s="128"/>
      <c r="W7" s="129"/>
      <c r="X7" s="216" t="s">
        <v>38</v>
      </c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111" t="s">
        <v>10</v>
      </c>
      <c r="AJ7" s="112"/>
      <c r="AK7" s="112"/>
      <c r="AL7" s="189"/>
      <c r="AN7" s="112" t="s">
        <v>101</v>
      </c>
      <c r="AO7" s="112"/>
      <c r="AP7" s="221" t="s">
        <v>103</v>
      </c>
      <c r="AQ7" s="221"/>
      <c r="AR7" s="8" t="s">
        <v>19</v>
      </c>
      <c r="AS7" s="8"/>
      <c r="AT7" s="216">
        <v>4</v>
      </c>
      <c r="AU7" s="216"/>
      <c r="AV7" s="8" t="s">
        <v>20</v>
      </c>
      <c r="AW7" s="216">
        <v>5</v>
      </c>
      <c r="AX7" s="216"/>
      <c r="AY7" s="8" t="s">
        <v>0</v>
      </c>
      <c r="BA7" s="9"/>
    </row>
    <row r="8" spans="17:76" ht="24.75" customHeight="1" x14ac:dyDescent="0.15">
      <c r="Q8" s="146" t="s">
        <v>25</v>
      </c>
      <c r="R8" s="147"/>
      <c r="S8" s="147"/>
      <c r="T8" s="147"/>
      <c r="U8" s="147"/>
      <c r="V8" s="147"/>
      <c r="W8" s="148"/>
      <c r="X8" s="13"/>
      <c r="Y8" s="186" t="s">
        <v>101</v>
      </c>
      <c r="Z8" s="186"/>
      <c r="AA8" s="218" t="s">
        <v>104</v>
      </c>
      <c r="AB8" s="218"/>
      <c r="AC8" s="13" t="s">
        <v>19</v>
      </c>
      <c r="AD8" s="219">
        <v>6</v>
      </c>
      <c r="AE8" s="219"/>
      <c r="AF8" s="13" t="s">
        <v>20</v>
      </c>
      <c r="AG8" s="219">
        <v>1</v>
      </c>
      <c r="AH8" s="219"/>
      <c r="AI8" s="13" t="s">
        <v>0</v>
      </c>
      <c r="AJ8" s="186" t="s">
        <v>21</v>
      </c>
      <c r="AK8" s="186"/>
      <c r="AL8" s="186"/>
      <c r="AM8" s="186"/>
      <c r="AN8" s="186" t="s">
        <v>101</v>
      </c>
      <c r="AO8" s="186"/>
      <c r="AP8" s="220" t="s">
        <v>107</v>
      </c>
      <c r="AQ8" s="220"/>
      <c r="AR8" s="13" t="s">
        <v>19</v>
      </c>
      <c r="AS8" s="13"/>
      <c r="AT8" s="219">
        <v>4</v>
      </c>
      <c r="AU8" s="219"/>
      <c r="AV8" s="13" t="s">
        <v>20</v>
      </c>
      <c r="AW8" s="219">
        <v>30</v>
      </c>
      <c r="AX8" s="219"/>
      <c r="AY8" s="13" t="s">
        <v>0</v>
      </c>
      <c r="AZ8" s="13" t="s">
        <v>23</v>
      </c>
      <c r="BA8" s="14"/>
    </row>
    <row r="9" spans="17:76" ht="24.75" customHeight="1" x14ac:dyDescent="0.15">
      <c r="Q9" s="152" t="s">
        <v>44</v>
      </c>
      <c r="R9" s="153"/>
      <c r="S9" s="153"/>
      <c r="T9" s="153"/>
      <c r="U9" s="153"/>
      <c r="V9" s="153"/>
      <c r="W9" s="154"/>
      <c r="X9" s="5"/>
      <c r="Y9" s="106" t="s">
        <v>101</v>
      </c>
      <c r="Z9" s="106"/>
      <c r="AA9" s="241" t="s">
        <v>103</v>
      </c>
      <c r="AB9" s="241"/>
      <c r="AC9" s="5" t="s">
        <v>19</v>
      </c>
      <c r="AD9" s="242">
        <v>6</v>
      </c>
      <c r="AE9" s="242"/>
      <c r="AF9" s="5" t="s">
        <v>20</v>
      </c>
      <c r="AG9" s="242">
        <v>1</v>
      </c>
      <c r="AH9" s="242"/>
      <c r="AI9" s="5" t="s">
        <v>0</v>
      </c>
      <c r="AJ9" s="106" t="s">
        <v>21</v>
      </c>
      <c r="AK9" s="106"/>
      <c r="AL9" s="106"/>
      <c r="AM9" s="106"/>
      <c r="AN9" s="106" t="s">
        <v>101</v>
      </c>
      <c r="AO9" s="106"/>
      <c r="AP9" s="243" t="s">
        <v>105</v>
      </c>
      <c r="AQ9" s="243"/>
      <c r="AR9" s="5" t="s">
        <v>19</v>
      </c>
      <c r="AS9" s="5"/>
      <c r="AT9" s="242">
        <v>12</v>
      </c>
      <c r="AU9" s="240"/>
      <c r="AV9" s="16" t="s">
        <v>20</v>
      </c>
      <c r="AW9" s="240">
        <v>31</v>
      </c>
      <c r="AX9" s="240"/>
      <c r="AY9" s="16" t="s">
        <v>0</v>
      </c>
      <c r="AZ9" s="16" t="s">
        <v>23</v>
      </c>
      <c r="BA9" s="34"/>
    </row>
    <row r="10" spans="17:76" ht="24.75" customHeight="1" x14ac:dyDescent="0.15">
      <c r="Q10" s="178" t="s">
        <v>45</v>
      </c>
      <c r="R10" s="179"/>
      <c r="S10" s="179"/>
      <c r="T10" s="179"/>
      <c r="U10" s="179"/>
      <c r="V10" s="179"/>
      <c r="W10" s="179"/>
      <c r="X10" s="111" t="s">
        <v>101</v>
      </c>
      <c r="Y10" s="112"/>
      <c r="Z10" s="221" t="s">
        <v>107</v>
      </c>
      <c r="AA10" s="221"/>
      <c r="AB10" s="8" t="s">
        <v>19</v>
      </c>
      <c r="AC10" s="216">
        <v>5</v>
      </c>
      <c r="AD10" s="216"/>
      <c r="AE10" s="8" t="s">
        <v>20</v>
      </c>
      <c r="AF10" s="216">
        <v>1</v>
      </c>
      <c r="AG10" s="216"/>
      <c r="AH10" s="8" t="s">
        <v>36</v>
      </c>
      <c r="AI10" s="8" t="s">
        <v>21</v>
      </c>
      <c r="AJ10" s="112" t="s">
        <v>101</v>
      </c>
      <c r="AK10" s="112"/>
      <c r="AL10" s="221" t="s">
        <v>105</v>
      </c>
      <c r="AM10" s="221"/>
      <c r="AN10" s="8" t="s">
        <v>19</v>
      </c>
      <c r="AO10" s="216">
        <v>5</v>
      </c>
      <c r="AP10" s="216"/>
      <c r="AQ10" s="8" t="s">
        <v>20</v>
      </c>
      <c r="AR10" s="216">
        <v>31</v>
      </c>
      <c r="AS10" s="216"/>
      <c r="AT10" s="9" t="s">
        <v>36</v>
      </c>
      <c r="AU10" s="92" t="s">
        <v>20</v>
      </c>
      <c r="AV10" s="92" t="s">
        <v>1</v>
      </c>
      <c r="AW10" s="92" t="s">
        <v>2</v>
      </c>
      <c r="AX10" s="92" t="s">
        <v>3</v>
      </c>
      <c r="AY10" s="92" t="s">
        <v>4</v>
      </c>
      <c r="AZ10" s="92" t="s">
        <v>5</v>
      </c>
      <c r="BA10" s="92" t="s">
        <v>40</v>
      </c>
      <c r="BB10" s="4"/>
      <c r="BH10" s="5"/>
    </row>
    <row r="11" spans="17:76" ht="24.75" customHeight="1" x14ac:dyDescent="0.15">
      <c r="Q11" s="173" t="s">
        <v>43</v>
      </c>
      <c r="R11" s="173"/>
      <c r="S11" s="173"/>
      <c r="T11" s="173"/>
      <c r="U11" s="173"/>
      <c r="V11" s="173"/>
      <c r="W11" s="173"/>
      <c r="Z11" s="112" t="s">
        <v>59</v>
      </c>
      <c r="AA11" s="112"/>
      <c r="AC11" s="8" t="s">
        <v>60</v>
      </c>
      <c r="AD11" s="216">
        <v>22</v>
      </c>
      <c r="AE11" s="216"/>
      <c r="AF11" s="8" t="s">
        <v>16</v>
      </c>
      <c r="AG11" s="8"/>
      <c r="AH11" s="175" t="s">
        <v>61</v>
      </c>
      <c r="AI11" s="175"/>
      <c r="AJ11" s="175"/>
      <c r="AK11" s="175"/>
      <c r="AL11" s="175"/>
      <c r="AM11" s="233">
        <v>380000</v>
      </c>
      <c r="AN11" s="233"/>
      <c r="AO11" s="233"/>
      <c r="AP11" s="233"/>
      <c r="AQ11" s="233"/>
      <c r="AR11" s="233"/>
      <c r="AS11" s="140" t="s">
        <v>64</v>
      </c>
      <c r="AT11" s="141"/>
      <c r="AU11" s="31" t="s">
        <v>68</v>
      </c>
      <c r="AV11" s="31" t="s">
        <v>68</v>
      </c>
      <c r="AW11" s="31" t="s">
        <v>68</v>
      </c>
      <c r="AX11" s="31" t="s">
        <v>68</v>
      </c>
      <c r="AY11" s="31" t="s">
        <v>68</v>
      </c>
      <c r="AZ11" s="31" t="s">
        <v>68</v>
      </c>
      <c r="BA11" s="31" t="s">
        <v>68</v>
      </c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7:76" ht="9.75" customHeight="1" x14ac:dyDescent="0.15">
      <c r="Q12" s="146" t="s">
        <v>46</v>
      </c>
      <c r="R12" s="147"/>
      <c r="S12" s="147"/>
      <c r="T12" s="147"/>
      <c r="U12" s="147"/>
      <c r="V12" s="147"/>
      <c r="W12" s="148"/>
      <c r="X12" s="224"/>
      <c r="Y12" s="224"/>
      <c r="Z12" s="224"/>
      <c r="AA12" s="224"/>
      <c r="AB12" s="224"/>
      <c r="AC12" s="120" t="s">
        <v>52</v>
      </c>
      <c r="AD12" s="158"/>
      <c r="AE12" s="146" t="s">
        <v>47</v>
      </c>
      <c r="AF12" s="147"/>
      <c r="AG12" s="147"/>
      <c r="AH12" s="147"/>
      <c r="AI12" s="147"/>
      <c r="AJ12" s="147"/>
      <c r="AK12" s="148"/>
      <c r="AL12" s="227"/>
      <c r="AM12" s="228"/>
      <c r="AN12" s="228"/>
      <c r="AO12" s="228"/>
      <c r="AP12" s="228"/>
      <c r="AQ12" s="228"/>
      <c r="AR12" s="228"/>
      <c r="AS12" s="164" t="s">
        <v>64</v>
      </c>
      <c r="AT12" s="165"/>
      <c r="AU12" s="236">
        <v>1</v>
      </c>
      <c r="AV12" s="236">
        <v>2</v>
      </c>
      <c r="AW12" s="236">
        <v>3</v>
      </c>
      <c r="AX12" s="236">
        <v>4</v>
      </c>
      <c r="AY12" s="236">
        <v>5</v>
      </c>
      <c r="AZ12" s="144">
        <v>6</v>
      </c>
      <c r="BA12" s="144">
        <v>7</v>
      </c>
      <c r="BK12" s="5"/>
      <c r="BL12" s="19"/>
      <c r="BM12" s="19"/>
      <c r="BN12" s="19"/>
      <c r="BO12" s="19"/>
      <c r="BP12" s="19"/>
      <c r="BQ12" s="19"/>
      <c r="BR12" s="19"/>
      <c r="BS12" s="5"/>
      <c r="BT12" s="5"/>
      <c r="BU12" s="5"/>
      <c r="BV12" s="5"/>
    </row>
    <row r="13" spans="17:76" ht="9.75" customHeight="1" x14ac:dyDescent="0.15">
      <c r="Q13" s="149"/>
      <c r="R13" s="150"/>
      <c r="S13" s="150"/>
      <c r="T13" s="150"/>
      <c r="U13" s="150"/>
      <c r="V13" s="150"/>
      <c r="W13" s="151"/>
      <c r="X13" s="225"/>
      <c r="Y13" s="225"/>
      <c r="Z13" s="225"/>
      <c r="AA13" s="225"/>
      <c r="AB13" s="225"/>
      <c r="AC13" s="106"/>
      <c r="AD13" s="159"/>
      <c r="AE13" s="149"/>
      <c r="AF13" s="150"/>
      <c r="AG13" s="150"/>
      <c r="AH13" s="150"/>
      <c r="AI13" s="150"/>
      <c r="AJ13" s="150"/>
      <c r="AK13" s="151"/>
      <c r="AL13" s="229"/>
      <c r="AM13" s="230"/>
      <c r="AN13" s="230"/>
      <c r="AO13" s="230"/>
      <c r="AP13" s="230"/>
      <c r="AQ13" s="230"/>
      <c r="AR13" s="230"/>
      <c r="AS13" s="166"/>
      <c r="AT13" s="167"/>
      <c r="AU13" s="237"/>
      <c r="AV13" s="237"/>
      <c r="AW13" s="237"/>
      <c r="AX13" s="237"/>
      <c r="AY13" s="237"/>
      <c r="AZ13" s="145"/>
      <c r="BA13" s="145"/>
      <c r="BK13" s="5"/>
      <c r="BL13" s="19"/>
      <c r="BM13" s="19"/>
      <c r="BN13" s="19"/>
      <c r="BO13" s="19"/>
      <c r="BP13" s="19"/>
      <c r="BQ13" s="19"/>
      <c r="BR13" s="19"/>
      <c r="BS13" s="5"/>
      <c r="BT13" s="5"/>
      <c r="BU13" s="5"/>
      <c r="BV13" s="5"/>
    </row>
    <row r="14" spans="17:76" ht="9.75" customHeight="1" x14ac:dyDescent="0.15">
      <c r="Q14" s="149"/>
      <c r="R14" s="150"/>
      <c r="S14" s="150"/>
      <c r="T14" s="150"/>
      <c r="U14" s="150"/>
      <c r="V14" s="150"/>
      <c r="W14" s="151"/>
      <c r="X14" s="225"/>
      <c r="Y14" s="225"/>
      <c r="Z14" s="225"/>
      <c r="AA14" s="225"/>
      <c r="AB14" s="225"/>
      <c r="AC14" s="106"/>
      <c r="AD14" s="159"/>
      <c r="AE14" s="149"/>
      <c r="AF14" s="150"/>
      <c r="AG14" s="150"/>
      <c r="AH14" s="150"/>
      <c r="AI14" s="150"/>
      <c r="AJ14" s="150"/>
      <c r="AK14" s="151"/>
      <c r="AL14" s="229"/>
      <c r="AM14" s="230"/>
      <c r="AN14" s="230"/>
      <c r="AO14" s="230"/>
      <c r="AP14" s="230"/>
      <c r="AQ14" s="230"/>
      <c r="AR14" s="230"/>
      <c r="AS14" s="166"/>
      <c r="AT14" s="167"/>
      <c r="AU14" s="236">
        <v>8</v>
      </c>
      <c r="AV14" s="236">
        <v>9</v>
      </c>
      <c r="AW14" s="236">
        <v>10</v>
      </c>
      <c r="AX14" s="236">
        <v>11</v>
      </c>
      <c r="AY14" s="236">
        <v>12</v>
      </c>
      <c r="AZ14" s="144">
        <v>13</v>
      </c>
      <c r="BA14" s="144">
        <v>14</v>
      </c>
      <c r="BK14" s="5"/>
      <c r="BL14" s="19"/>
      <c r="BM14" s="19"/>
      <c r="BN14" s="19"/>
      <c r="BO14" s="19"/>
      <c r="BP14" s="19"/>
      <c r="BQ14" s="19"/>
      <c r="BR14" s="19"/>
      <c r="BS14" s="5"/>
      <c r="BT14" s="5"/>
      <c r="BU14" s="5"/>
      <c r="BV14" s="5"/>
    </row>
    <row r="15" spans="17:76" ht="9.75" customHeight="1" x14ac:dyDescent="0.15">
      <c r="Q15" s="152"/>
      <c r="R15" s="153"/>
      <c r="S15" s="153"/>
      <c r="T15" s="153"/>
      <c r="U15" s="153"/>
      <c r="V15" s="153"/>
      <c r="W15" s="154"/>
      <c r="X15" s="226"/>
      <c r="Y15" s="226"/>
      <c r="Z15" s="226"/>
      <c r="AA15" s="226"/>
      <c r="AB15" s="226"/>
      <c r="AC15" s="139"/>
      <c r="AD15" s="160"/>
      <c r="AE15" s="152"/>
      <c r="AF15" s="153"/>
      <c r="AG15" s="153"/>
      <c r="AH15" s="153"/>
      <c r="AI15" s="153"/>
      <c r="AJ15" s="153"/>
      <c r="AK15" s="154"/>
      <c r="AL15" s="231"/>
      <c r="AM15" s="232"/>
      <c r="AN15" s="232"/>
      <c r="AO15" s="232"/>
      <c r="AP15" s="232"/>
      <c r="AQ15" s="232"/>
      <c r="AR15" s="232"/>
      <c r="AS15" s="168"/>
      <c r="AT15" s="169"/>
      <c r="AU15" s="237"/>
      <c r="AV15" s="237"/>
      <c r="AW15" s="237"/>
      <c r="AX15" s="237"/>
      <c r="AY15" s="237"/>
      <c r="AZ15" s="145"/>
      <c r="BA15" s="145"/>
      <c r="BK15" s="5"/>
      <c r="BL15" s="19"/>
      <c r="BM15" s="19"/>
      <c r="BN15" s="19"/>
      <c r="BO15" s="19"/>
      <c r="BP15" s="19"/>
      <c r="BQ15" s="19"/>
      <c r="BR15" s="19"/>
      <c r="BS15" s="5"/>
      <c r="BT15" s="5"/>
      <c r="BU15" s="5"/>
      <c r="BV15" s="5"/>
    </row>
    <row r="16" spans="17:76" ht="9.75" customHeight="1" x14ac:dyDescent="0.15">
      <c r="Q16" s="146" t="s">
        <v>48</v>
      </c>
      <c r="R16" s="147"/>
      <c r="S16" s="147"/>
      <c r="T16" s="147"/>
      <c r="U16" s="147"/>
      <c r="V16" s="147"/>
      <c r="W16" s="148"/>
      <c r="X16" s="224">
        <v>23</v>
      </c>
      <c r="Y16" s="224"/>
      <c r="Z16" s="224"/>
      <c r="AA16" s="224"/>
      <c r="AB16" s="224"/>
      <c r="AC16" s="120" t="s">
        <v>52</v>
      </c>
      <c r="AD16" s="158"/>
      <c r="AE16" s="146" t="s">
        <v>49</v>
      </c>
      <c r="AF16" s="147"/>
      <c r="AG16" s="147"/>
      <c r="AH16" s="147"/>
      <c r="AI16" s="147"/>
      <c r="AJ16" s="147"/>
      <c r="AK16" s="148"/>
      <c r="AL16" s="228">
        <v>198605</v>
      </c>
      <c r="AM16" s="228"/>
      <c r="AN16" s="228"/>
      <c r="AO16" s="228"/>
      <c r="AP16" s="228"/>
      <c r="AQ16" s="228"/>
      <c r="AR16" s="228"/>
      <c r="AS16" s="164" t="s">
        <v>64</v>
      </c>
      <c r="AT16" s="165"/>
      <c r="AU16" s="236">
        <v>15</v>
      </c>
      <c r="AV16" s="236">
        <v>16</v>
      </c>
      <c r="AW16" s="236">
        <v>17</v>
      </c>
      <c r="AX16" s="236">
        <v>18</v>
      </c>
      <c r="AY16" s="236">
        <v>19</v>
      </c>
      <c r="AZ16" s="144">
        <v>20</v>
      </c>
      <c r="BA16" s="144">
        <v>21</v>
      </c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7:74" ht="9.75" customHeight="1" x14ac:dyDescent="0.15">
      <c r="Q17" s="149"/>
      <c r="R17" s="150"/>
      <c r="S17" s="150"/>
      <c r="T17" s="150"/>
      <c r="U17" s="150"/>
      <c r="V17" s="150"/>
      <c r="W17" s="151"/>
      <c r="X17" s="225"/>
      <c r="Y17" s="225"/>
      <c r="Z17" s="225"/>
      <c r="AA17" s="225"/>
      <c r="AB17" s="225"/>
      <c r="AC17" s="106"/>
      <c r="AD17" s="159"/>
      <c r="AE17" s="149"/>
      <c r="AF17" s="150"/>
      <c r="AG17" s="150"/>
      <c r="AH17" s="150"/>
      <c r="AI17" s="150"/>
      <c r="AJ17" s="150"/>
      <c r="AK17" s="151"/>
      <c r="AL17" s="230"/>
      <c r="AM17" s="230"/>
      <c r="AN17" s="230"/>
      <c r="AO17" s="230"/>
      <c r="AP17" s="230"/>
      <c r="AQ17" s="230"/>
      <c r="AR17" s="230"/>
      <c r="AS17" s="166"/>
      <c r="AT17" s="167"/>
      <c r="AU17" s="237"/>
      <c r="AV17" s="237"/>
      <c r="AW17" s="237"/>
      <c r="AX17" s="237"/>
      <c r="AY17" s="237"/>
      <c r="AZ17" s="145"/>
      <c r="BA17" s="14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7:74" ht="9.75" customHeight="1" x14ac:dyDescent="0.15">
      <c r="Q18" s="149"/>
      <c r="R18" s="150"/>
      <c r="S18" s="150"/>
      <c r="T18" s="150"/>
      <c r="U18" s="150"/>
      <c r="V18" s="150"/>
      <c r="W18" s="151"/>
      <c r="X18" s="225"/>
      <c r="Y18" s="225"/>
      <c r="Z18" s="225"/>
      <c r="AA18" s="225"/>
      <c r="AB18" s="225"/>
      <c r="AC18" s="106"/>
      <c r="AD18" s="159"/>
      <c r="AE18" s="149"/>
      <c r="AF18" s="150"/>
      <c r="AG18" s="150"/>
      <c r="AH18" s="150"/>
      <c r="AI18" s="150"/>
      <c r="AJ18" s="150"/>
      <c r="AK18" s="151"/>
      <c r="AL18" s="230"/>
      <c r="AM18" s="230"/>
      <c r="AN18" s="230"/>
      <c r="AO18" s="230"/>
      <c r="AP18" s="230"/>
      <c r="AQ18" s="230"/>
      <c r="AR18" s="230"/>
      <c r="AS18" s="166"/>
      <c r="AT18" s="167"/>
      <c r="AU18" s="236">
        <v>22</v>
      </c>
      <c r="AV18" s="236">
        <v>23</v>
      </c>
      <c r="AW18" s="236">
        <v>24</v>
      </c>
      <c r="AX18" s="236">
        <v>25</v>
      </c>
      <c r="AY18" s="236">
        <v>26</v>
      </c>
      <c r="AZ18" s="144">
        <v>27</v>
      </c>
      <c r="BA18" s="144">
        <v>28</v>
      </c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7:74" ht="9.75" customHeight="1" x14ac:dyDescent="0.15">
      <c r="Q19" s="152"/>
      <c r="R19" s="153"/>
      <c r="S19" s="153"/>
      <c r="T19" s="153"/>
      <c r="U19" s="153"/>
      <c r="V19" s="153"/>
      <c r="W19" s="154"/>
      <c r="X19" s="226"/>
      <c r="Y19" s="226"/>
      <c r="Z19" s="226"/>
      <c r="AA19" s="226"/>
      <c r="AB19" s="226"/>
      <c r="AC19" s="139"/>
      <c r="AD19" s="160"/>
      <c r="AE19" s="152"/>
      <c r="AF19" s="153"/>
      <c r="AG19" s="153"/>
      <c r="AH19" s="153"/>
      <c r="AI19" s="153"/>
      <c r="AJ19" s="153"/>
      <c r="AK19" s="154"/>
      <c r="AL19" s="232"/>
      <c r="AM19" s="232"/>
      <c r="AN19" s="232"/>
      <c r="AO19" s="232"/>
      <c r="AP19" s="232"/>
      <c r="AQ19" s="232"/>
      <c r="AR19" s="232"/>
      <c r="AS19" s="168"/>
      <c r="AT19" s="169"/>
      <c r="AU19" s="237"/>
      <c r="AV19" s="237"/>
      <c r="AW19" s="237"/>
      <c r="AX19" s="237"/>
      <c r="AY19" s="237"/>
      <c r="AZ19" s="145"/>
      <c r="BA19" s="14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7:74" ht="20.25" customHeight="1" x14ac:dyDescent="0.15">
      <c r="Q20" s="127" t="s">
        <v>50</v>
      </c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9"/>
      <c r="AE20" s="120" t="s">
        <v>65</v>
      </c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93">
        <v>29</v>
      </c>
      <c r="AV20" s="93">
        <v>30</v>
      </c>
      <c r="AW20" s="93">
        <v>31</v>
      </c>
      <c r="AX20" s="130" t="s">
        <v>99</v>
      </c>
      <c r="AY20" s="131"/>
      <c r="AZ20" s="131"/>
      <c r="BA20" s="132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7:74" ht="30.75" customHeight="1" x14ac:dyDescent="0.15">
      <c r="Q21" s="133" t="s">
        <v>58</v>
      </c>
      <c r="R21" s="134"/>
      <c r="S21" s="134"/>
      <c r="T21" s="134"/>
      <c r="U21" s="134"/>
      <c r="V21" s="134"/>
      <c r="W21" s="135"/>
      <c r="X21" s="136" t="s">
        <v>51</v>
      </c>
      <c r="Y21" s="106"/>
      <c r="Z21" s="106"/>
      <c r="AA21" s="106"/>
      <c r="AB21" s="137"/>
      <c r="AC21" s="138" t="s">
        <v>69</v>
      </c>
      <c r="AD21" s="139"/>
      <c r="AE21" s="112"/>
      <c r="AF21" s="140" t="s">
        <v>106</v>
      </c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1"/>
      <c r="BK21" s="5"/>
      <c r="BL21" s="5"/>
      <c r="BM21" s="17"/>
      <c r="BN21" s="5"/>
      <c r="BO21" s="5"/>
      <c r="BP21" s="5"/>
      <c r="BQ21" s="5"/>
      <c r="BR21" s="5"/>
      <c r="BS21" s="5"/>
      <c r="BT21" s="5"/>
      <c r="BU21" s="5"/>
      <c r="BV21" s="5"/>
    </row>
    <row r="22" spans="17:74" ht="28.5" customHeight="1" x14ac:dyDescent="0.15">
      <c r="Q22" s="113" t="s">
        <v>66</v>
      </c>
      <c r="R22" s="114"/>
      <c r="S22" s="114"/>
      <c r="T22" s="114"/>
      <c r="U22" s="114"/>
      <c r="V22" s="114"/>
      <c r="W22" s="115"/>
      <c r="X22" s="119" t="s">
        <v>51</v>
      </c>
      <c r="Y22" s="120"/>
      <c r="Z22" s="120"/>
      <c r="AA22" s="120"/>
      <c r="AB22" s="120"/>
      <c r="AC22" s="121" t="s">
        <v>94</v>
      </c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3"/>
    </row>
    <row r="23" spans="17:74" ht="4.5" customHeight="1" x14ac:dyDescent="0.15">
      <c r="Q23" s="116"/>
      <c r="R23" s="117"/>
      <c r="S23" s="117"/>
      <c r="T23" s="117"/>
      <c r="U23" s="117"/>
      <c r="V23" s="117"/>
      <c r="W23" s="118"/>
      <c r="X23" s="104"/>
      <c r="Y23" s="99"/>
      <c r="Z23" s="99"/>
      <c r="AA23" s="99"/>
      <c r="AB23" s="99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3"/>
    </row>
    <row r="24" spans="17:74" ht="15" customHeight="1" x14ac:dyDescent="0.15">
      <c r="Q24" s="116"/>
      <c r="R24" s="117"/>
      <c r="S24" s="117"/>
      <c r="T24" s="117"/>
      <c r="U24" s="117"/>
      <c r="V24" s="117"/>
      <c r="W24" s="118"/>
      <c r="X24" s="124" t="s">
        <v>53</v>
      </c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5"/>
      <c r="AY24" s="5"/>
      <c r="AZ24" s="5"/>
      <c r="BA24" s="11"/>
    </row>
    <row r="25" spans="17:74" ht="15" customHeight="1" x14ac:dyDescent="0.15">
      <c r="Q25" s="116"/>
      <c r="R25" s="117"/>
      <c r="S25" s="117"/>
      <c r="T25" s="117"/>
      <c r="U25" s="117"/>
      <c r="V25" s="117"/>
      <c r="W25" s="118"/>
      <c r="X25" s="29" t="s">
        <v>57</v>
      </c>
      <c r="Y25" s="24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5"/>
      <c r="AY25" s="5"/>
      <c r="AZ25" s="5"/>
      <c r="BA25" s="11"/>
    </row>
    <row r="26" spans="17:74" ht="15" customHeight="1" x14ac:dyDescent="0.15">
      <c r="Q26" s="116"/>
      <c r="R26" s="117"/>
      <c r="S26" s="117"/>
      <c r="T26" s="117"/>
      <c r="U26" s="117"/>
      <c r="V26" s="117"/>
      <c r="W26" s="118"/>
      <c r="X26" s="29" t="s">
        <v>54</v>
      </c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5"/>
      <c r="AY26" s="5"/>
      <c r="AZ26" s="5"/>
      <c r="BA26" s="11"/>
    </row>
    <row r="27" spans="17:74" ht="15" customHeight="1" x14ac:dyDescent="0.15">
      <c r="Q27" s="116"/>
      <c r="R27" s="117"/>
      <c r="S27" s="117"/>
      <c r="T27" s="117"/>
      <c r="U27" s="117"/>
      <c r="V27" s="117"/>
      <c r="W27" s="118"/>
      <c r="X27" s="29" t="s">
        <v>56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5"/>
      <c r="AY27" s="5"/>
      <c r="AZ27" s="5"/>
      <c r="BA27" s="11"/>
      <c r="BH27" s="5"/>
    </row>
    <row r="28" spans="17:74" ht="15" customHeight="1" x14ac:dyDescent="0.15">
      <c r="Q28" s="116"/>
      <c r="R28" s="117"/>
      <c r="S28" s="117"/>
      <c r="T28" s="117"/>
      <c r="U28" s="117"/>
      <c r="V28" s="117"/>
      <c r="W28" s="118"/>
      <c r="X28" s="29"/>
      <c r="Y28" s="24" t="s">
        <v>91</v>
      </c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5"/>
      <c r="AY28" s="5"/>
      <c r="AZ28" s="5"/>
      <c r="BA28" s="11"/>
      <c r="BH28" s="5"/>
    </row>
    <row r="29" spans="17:74" ht="3.75" customHeight="1" x14ac:dyDescent="0.15">
      <c r="Q29" s="102"/>
      <c r="R29" s="103"/>
      <c r="S29" s="103"/>
      <c r="T29" s="103"/>
      <c r="U29" s="103"/>
      <c r="V29" s="103"/>
      <c r="W29" s="97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5"/>
      <c r="AY29" s="5"/>
      <c r="AZ29" s="5"/>
      <c r="BA29" s="11"/>
      <c r="BH29" s="5"/>
    </row>
    <row r="30" spans="17:74" ht="7.5" customHeight="1" x14ac:dyDescent="0.15">
      <c r="Q30" s="100"/>
      <c r="R30" s="101"/>
      <c r="S30" s="101"/>
      <c r="T30" s="101"/>
      <c r="U30" s="101"/>
      <c r="V30" s="101"/>
      <c r="W30" s="101"/>
      <c r="X30" s="22"/>
      <c r="Y30" s="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"/>
      <c r="AY30" s="2"/>
      <c r="AZ30" s="2"/>
      <c r="BA30" s="3"/>
    </row>
    <row r="31" spans="17:74" ht="23.25" customHeight="1" x14ac:dyDescent="0.15">
      <c r="Q31" s="4"/>
      <c r="R31" s="126" t="s">
        <v>27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1"/>
    </row>
    <row r="32" spans="17:74" ht="23.25" customHeight="1" x14ac:dyDescent="0.15">
      <c r="Q32" s="4"/>
      <c r="R32" s="5"/>
      <c r="S32" s="5" t="s">
        <v>11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11"/>
    </row>
    <row r="33" spans="17:78" ht="24.75" customHeight="1" x14ac:dyDescent="0.15">
      <c r="Q33" s="4"/>
      <c r="R33" s="5"/>
      <c r="S33" s="5"/>
      <c r="T33" s="106" t="s">
        <v>101</v>
      </c>
      <c r="U33" s="106"/>
      <c r="V33" s="238" t="s">
        <v>108</v>
      </c>
      <c r="W33" s="238"/>
      <c r="X33" s="5" t="s">
        <v>19</v>
      </c>
      <c r="Y33" s="238">
        <v>6</v>
      </c>
      <c r="Z33" s="238"/>
      <c r="AA33" s="5" t="s">
        <v>20</v>
      </c>
      <c r="AB33" s="238">
        <v>1</v>
      </c>
      <c r="AC33" s="238"/>
      <c r="AD33" s="5" t="s">
        <v>36</v>
      </c>
      <c r="AE33" s="5"/>
      <c r="AF33" s="5"/>
      <c r="AG33" s="106" t="s">
        <v>67</v>
      </c>
      <c r="AH33" s="106"/>
      <c r="AI33" s="106"/>
      <c r="AJ33" s="106"/>
      <c r="AK33" s="107" t="s">
        <v>12</v>
      </c>
      <c r="AL33" s="107"/>
      <c r="AM33" s="5"/>
      <c r="AN33" s="94" t="s">
        <v>98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11"/>
    </row>
    <row r="34" spans="17:78" ht="24.75" customHeight="1" x14ac:dyDescent="0.15">
      <c r="Q34" s="4"/>
      <c r="R34" s="5"/>
      <c r="S34" s="5"/>
      <c r="T34" s="98"/>
      <c r="U34" s="98"/>
      <c r="V34" s="98"/>
      <c r="W34" s="98"/>
      <c r="X34" s="5"/>
      <c r="Y34" s="98"/>
      <c r="Z34" s="98"/>
      <c r="AA34" s="5"/>
      <c r="AB34" s="98"/>
      <c r="AC34" s="98"/>
      <c r="AD34" s="5"/>
      <c r="AE34" s="5"/>
      <c r="AF34" s="5"/>
      <c r="AG34" s="98"/>
      <c r="AH34" s="98"/>
      <c r="AI34" s="98"/>
      <c r="AJ34" s="98"/>
      <c r="AK34" s="107" t="s">
        <v>13</v>
      </c>
      <c r="AL34" s="107"/>
      <c r="AM34" s="5"/>
      <c r="AN34" s="94" t="s">
        <v>34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95" t="s">
        <v>18</v>
      </c>
      <c r="AZ34" s="5"/>
      <c r="BA34" s="11"/>
    </row>
    <row r="35" spans="17:78" ht="9.75" customHeight="1" x14ac:dyDescent="0.15"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7"/>
      <c r="AL35" s="7"/>
      <c r="AZ35" s="5"/>
      <c r="BA35" s="11"/>
    </row>
    <row r="36" spans="17:78" ht="16.5" customHeight="1" x14ac:dyDescent="0.15">
      <c r="Q36" s="1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108" t="s">
        <v>28</v>
      </c>
      <c r="AR36" s="109"/>
      <c r="AS36" s="109"/>
      <c r="AT36" s="109"/>
      <c r="AU36" s="109"/>
      <c r="AV36" s="109"/>
      <c r="AW36" s="109"/>
      <c r="AX36" s="109"/>
      <c r="AY36" s="109"/>
      <c r="AZ36" s="109"/>
      <c r="BA36" s="110"/>
    </row>
    <row r="37" spans="17:78" ht="17.25" customHeight="1" x14ac:dyDescent="0.15">
      <c r="Q37" s="4"/>
      <c r="R37" s="5" t="s">
        <v>14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111" t="s">
        <v>101</v>
      </c>
      <c r="AR37" s="112"/>
      <c r="AS37" s="239" t="s">
        <v>105</v>
      </c>
      <c r="AT37" s="239"/>
      <c r="AU37" s="8" t="s">
        <v>19</v>
      </c>
      <c r="AV37" s="239">
        <v>6</v>
      </c>
      <c r="AW37" s="239"/>
      <c r="AX37" s="8" t="s">
        <v>20</v>
      </c>
      <c r="AY37" s="239">
        <v>1</v>
      </c>
      <c r="AZ37" s="239"/>
      <c r="BA37" s="9" t="s">
        <v>36</v>
      </c>
    </row>
    <row r="38" spans="17:78" ht="11.25" customHeight="1" x14ac:dyDescent="0.15"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8"/>
    </row>
    <row r="39" spans="17:78" ht="27.75" customHeight="1" x14ac:dyDescent="0.15">
      <c r="Q39" s="4"/>
      <c r="R39" s="5"/>
      <c r="S39" s="5"/>
      <c r="T39" s="106" t="s">
        <v>101</v>
      </c>
      <c r="U39" s="106"/>
      <c r="V39" s="238" t="s">
        <v>105</v>
      </c>
      <c r="W39" s="238"/>
      <c r="X39" s="5" t="s">
        <v>19</v>
      </c>
      <c r="Y39" s="238">
        <v>6</v>
      </c>
      <c r="Z39" s="238"/>
      <c r="AA39" s="5" t="s">
        <v>20</v>
      </c>
      <c r="AB39" s="238">
        <v>1</v>
      </c>
      <c r="AC39" s="238"/>
      <c r="AD39" s="5" t="s">
        <v>36</v>
      </c>
      <c r="AE39" s="5"/>
      <c r="AF39" s="5"/>
      <c r="AH39" s="5"/>
      <c r="AI39" s="107" t="s">
        <v>8</v>
      </c>
      <c r="AJ39" s="107"/>
      <c r="AK39" s="107"/>
      <c r="AL39" s="107"/>
      <c r="AM39" s="5"/>
      <c r="AN39" s="94" t="s">
        <v>100</v>
      </c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11"/>
      <c r="BZ39" s="5"/>
    </row>
    <row r="40" spans="17:78" ht="27.75" customHeight="1" x14ac:dyDescent="0.15">
      <c r="Q40" s="4"/>
      <c r="R40" s="5"/>
      <c r="S40" s="5"/>
      <c r="T40" s="98"/>
      <c r="U40" s="98"/>
      <c r="V40" s="98"/>
      <c r="W40" s="98"/>
      <c r="X40" s="5"/>
      <c r="Y40" s="98"/>
      <c r="Z40" s="98"/>
      <c r="AA40" s="5"/>
      <c r="AB40" s="98"/>
      <c r="AC40" s="98"/>
      <c r="AD40" s="5"/>
      <c r="AE40" s="5"/>
      <c r="AF40" s="5"/>
      <c r="AH40" s="5"/>
      <c r="AI40" s="107" t="s">
        <v>24</v>
      </c>
      <c r="AJ40" s="107"/>
      <c r="AK40" s="107"/>
      <c r="AL40" s="107"/>
      <c r="AM40" s="5"/>
      <c r="AN40" s="94" t="s">
        <v>39</v>
      </c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96" t="s">
        <v>15</v>
      </c>
      <c r="AZ40" s="5"/>
      <c r="BA40" s="11"/>
      <c r="BZ40" s="5"/>
    </row>
    <row r="41" spans="17:78" ht="16.5" customHeight="1" x14ac:dyDescent="0.15">
      <c r="Q41" s="6"/>
      <c r="R41" s="7"/>
      <c r="S41" s="7"/>
      <c r="T41" s="5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10"/>
      <c r="BJ41" s="5"/>
    </row>
    <row r="42" spans="17:78" ht="5.25" customHeight="1" x14ac:dyDescent="0.15">
      <c r="Q42" s="2"/>
      <c r="T42" s="2"/>
    </row>
    <row r="43" spans="17:78" ht="14.25" customHeight="1" x14ac:dyDescent="0.15">
      <c r="Q43" s="15" t="s">
        <v>29</v>
      </c>
      <c r="S43" s="15"/>
      <c r="T43" s="15"/>
      <c r="U43" s="15"/>
    </row>
    <row r="44" spans="17:78" ht="14.25" customHeight="1" x14ac:dyDescent="0.15">
      <c r="R44" s="15" t="s">
        <v>31</v>
      </c>
      <c r="S44" s="15"/>
      <c r="T44" s="15"/>
      <c r="U44" s="15"/>
    </row>
    <row r="45" spans="17:78" ht="14.25" customHeight="1" x14ac:dyDescent="0.15">
      <c r="Q45" s="15" t="s">
        <v>32</v>
      </c>
      <c r="S45" s="15"/>
      <c r="T45" s="15"/>
      <c r="U45" s="15"/>
    </row>
    <row r="46" spans="17:78" ht="14.25" customHeight="1" x14ac:dyDescent="0.15">
      <c r="R46" s="15" t="s">
        <v>55</v>
      </c>
      <c r="S46" s="15"/>
      <c r="T46" s="15"/>
      <c r="U46" s="15"/>
    </row>
    <row r="47" spans="17:78" ht="14.25" customHeight="1" x14ac:dyDescent="0.15">
      <c r="R47" s="15" t="s">
        <v>37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7:78" ht="14.25" customHeight="1" x14ac:dyDescent="0.15">
      <c r="R48" s="15" t="s">
        <v>35</v>
      </c>
      <c r="S48" s="15"/>
      <c r="T48" s="15"/>
      <c r="U48" s="15"/>
    </row>
    <row r="49" ht="15.75" customHeight="1" x14ac:dyDescent="0.15"/>
  </sheetData>
  <sheetProtection sheet="1" objects="1" scenarios="1"/>
  <mergeCells count="148">
    <mergeCell ref="T39:U39"/>
    <mergeCell ref="V39:W39"/>
    <mergeCell ref="Y39:Z39"/>
    <mergeCell ref="AB39:AC39"/>
    <mergeCell ref="AI39:AL39"/>
    <mergeCell ref="AI40:AL40"/>
    <mergeCell ref="AK33:AL33"/>
    <mergeCell ref="AK34:AL34"/>
    <mergeCell ref="AQ36:BA36"/>
    <mergeCell ref="AQ37:AR37"/>
    <mergeCell ref="AS37:AT37"/>
    <mergeCell ref="AV37:AW37"/>
    <mergeCell ref="AY37:AZ37"/>
    <mergeCell ref="Q22:W28"/>
    <mergeCell ref="X22:AB22"/>
    <mergeCell ref="AC22:BA22"/>
    <mergeCell ref="X24:AW24"/>
    <mergeCell ref="R31:AD31"/>
    <mergeCell ref="T33:U33"/>
    <mergeCell ref="V33:W33"/>
    <mergeCell ref="Y33:Z33"/>
    <mergeCell ref="AB33:AC33"/>
    <mergeCell ref="AG33:AJ33"/>
    <mergeCell ref="Q20:AD20"/>
    <mergeCell ref="AE20:AT20"/>
    <mergeCell ref="AX20:BA20"/>
    <mergeCell ref="Q21:W21"/>
    <mergeCell ref="X21:AB21"/>
    <mergeCell ref="AC21:AE21"/>
    <mergeCell ref="AF21:BA21"/>
    <mergeCell ref="BA16:BA17"/>
    <mergeCell ref="AU18:AU19"/>
    <mergeCell ref="AV18:AV19"/>
    <mergeCell ref="AW18:AW19"/>
    <mergeCell ref="AX18:AX19"/>
    <mergeCell ref="AY18:AY19"/>
    <mergeCell ref="AZ18:AZ19"/>
    <mergeCell ref="BA18:BA19"/>
    <mergeCell ref="AU16:AU17"/>
    <mergeCell ref="AV16:AV17"/>
    <mergeCell ref="AW16:AW17"/>
    <mergeCell ref="AX16:AX17"/>
    <mergeCell ref="AY16:AY17"/>
    <mergeCell ref="AZ16:AZ17"/>
    <mergeCell ref="Q16:W19"/>
    <mergeCell ref="X16:AB19"/>
    <mergeCell ref="AC16:AD19"/>
    <mergeCell ref="AE16:AK19"/>
    <mergeCell ref="AL16:AR19"/>
    <mergeCell ref="AS16:AT19"/>
    <mergeCell ref="BA12:BA13"/>
    <mergeCell ref="AU14:AU15"/>
    <mergeCell ref="AV14:AV15"/>
    <mergeCell ref="AW14:AW15"/>
    <mergeCell ref="AX14:AX15"/>
    <mergeCell ref="AY14:AY15"/>
    <mergeCell ref="AZ14:AZ15"/>
    <mergeCell ref="BA14:BA15"/>
    <mergeCell ref="AU12:AU13"/>
    <mergeCell ref="AV12:AV13"/>
    <mergeCell ref="AW12:AW13"/>
    <mergeCell ref="AX12:AX13"/>
    <mergeCell ref="AY12:AY13"/>
    <mergeCell ref="AZ12:AZ13"/>
    <mergeCell ref="Q12:W15"/>
    <mergeCell ref="X12:AB15"/>
    <mergeCell ref="AC12:AD15"/>
    <mergeCell ref="AE12:AK15"/>
    <mergeCell ref="AL12:AR15"/>
    <mergeCell ref="AS12:AT15"/>
    <mergeCell ref="Q11:W11"/>
    <mergeCell ref="Z11:AA11"/>
    <mergeCell ref="AD11:AE11"/>
    <mergeCell ref="AH11:AL11"/>
    <mergeCell ref="AM11:AR11"/>
    <mergeCell ref="AS11:AT11"/>
    <mergeCell ref="AW9:AX9"/>
    <mergeCell ref="Q10:W10"/>
    <mergeCell ref="X10:Y10"/>
    <mergeCell ref="Z10:AA10"/>
    <mergeCell ref="AC10:AD10"/>
    <mergeCell ref="AF10:AG10"/>
    <mergeCell ref="AJ10:AK10"/>
    <mergeCell ref="AL10:AM10"/>
    <mergeCell ref="AO10:AP10"/>
    <mergeCell ref="AR10:AS10"/>
    <mergeCell ref="Q9:W9"/>
    <mergeCell ref="Y9:Z9"/>
    <mergeCell ref="AA9:AB9"/>
    <mergeCell ref="AD9:AE9"/>
    <mergeCell ref="AG9:AH9"/>
    <mergeCell ref="AJ9:AM9"/>
    <mergeCell ref="AN9:AO9"/>
    <mergeCell ref="AP9:AQ9"/>
    <mergeCell ref="AT9:AU9"/>
    <mergeCell ref="AW7:AX7"/>
    <mergeCell ref="Q8:W8"/>
    <mergeCell ref="Y8:Z8"/>
    <mergeCell ref="AA8:AB8"/>
    <mergeCell ref="AD8:AE8"/>
    <mergeCell ref="AG8:AH8"/>
    <mergeCell ref="AJ8:AM8"/>
    <mergeCell ref="AN8:AO8"/>
    <mergeCell ref="AP8:AQ8"/>
    <mergeCell ref="AT8:AU8"/>
    <mergeCell ref="Q7:W7"/>
    <mergeCell ref="X7:AH7"/>
    <mergeCell ref="AI7:AL7"/>
    <mergeCell ref="AN7:AO7"/>
    <mergeCell ref="AP7:AQ7"/>
    <mergeCell ref="AT7:AU7"/>
    <mergeCell ref="AW8:AX8"/>
    <mergeCell ref="AR5:AR6"/>
    <mergeCell ref="AS5:AU5"/>
    <mergeCell ref="AV5:AW5"/>
    <mergeCell ref="AX5:AY5"/>
    <mergeCell ref="AZ5:BA5"/>
    <mergeCell ref="AS6:AU6"/>
    <mergeCell ref="AL5:AL6"/>
    <mergeCell ref="AM5:AM6"/>
    <mergeCell ref="AN5:AN6"/>
    <mergeCell ref="AO5:AO6"/>
    <mergeCell ref="AP5:AP6"/>
    <mergeCell ref="AQ5:AQ6"/>
    <mergeCell ref="AS4:BA4"/>
    <mergeCell ref="Q5:W6"/>
    <mergeCell ref="X5:X6"/>
    <mergeCell ref="Y5:Y6"/>
    <mergeCell ref="Z5:Z6"/>
    <mergeCell ref="AA5:AA6"/>
    <mergeCell ref="S1:AN2"/>
    <mergeCell ref="AQ1:AQ3"/>
    <mergeCell ref="AR1:AU1"/>
    <mergeCell ref="AV1:BA1"/>
    <mergeCell ref="AR2:AU2"/>
    <mergeCell ref="AV2:BA2"/>
    <mergeCell ref="AR3:AU3"/>
    <mergeCell ref="AV3:BA3"/>
    <mergeCell ref="AB5:AB6"/>
    <mergeCell ref="AC5:AC6"/>
    <mergeCell ref="AD5:AH6"/>
    <mergeCell ref="AI5:AI6"/>
    <mergeCell ref="AJ5:AJ6"/>
    <mergeCell ref="AK5:AK6"/>
    <mergeCell ref="Q4:W4"/>
    <mergeCell ref="X4:AC4"/>
    <mergeCell ref="AD4:AH4"/>
    <mergeCell ref="AI4:AR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X27"/>
  <sheetViews>
    <sheetView showGridLines="0" view="pageBreakPreview" zoomScaleNormal="100" zoomScaleSheetLayoutView="100" workbookViewId="0">
      <selection activeCell="L25" sqref="L25"/>
    </sheetView>
  </sheetViews>
  <sheetFormatPr defaultRowHeight="13.5" x14ac:dyDescent="0.15"/>
  <cols>
    <col min="1" max="1" width="3.625" style="36" customWidth="1"/>
    <col min="2" max="2" width="18.75" style="36" customWidth="1"/>
    <col min="3" max="3" width="3.375" style="36" bestFit="1" customWidth="1"/>
    <col min="4" max="4" width="5.625" style="36" customWidth="1"/>
    <col min="5" max="5" width="9" style="36"/>
    <col min="6" max="6" width="5.75" style="36" customWidth="1"/>
    <col min="7" max="7" width="3.25" style="36" customWidth="1"/>
    <col min="8" max="8" width="13.375" style="36" customWidth="1"/>
    <col min="9" max="9" width="4.25" style="36" customWidth="1"/>
    <col min="10" max="10" width="5.125" style="36" customWidth="1"/>
    <col min="11" max="11" width="5.75" style="36" customWidth="1"/>
    <col min="12" max="12" width="6.625" style="36" customWidth="1"/>
    <col min="13" max="13" width="3.75" style="36" customWidth="1"/>
    <col min="14" max="14" width="4" style="36" customWidth="1"/>
    <col min="15" max="15" width="3.375" style="36" bestFit="1" customWidth="1"/>
    <col min="16" max="16" width="3.5" style="36" customWidth="1"/>
    <col min="17" max="17" width="5" style="36" customWidth="1"/>
    <col min="18" max="18" width="2.875" style="36" customWidth="1"/>
    <col min="19" max="19" width="6.5" style="36" customWidth="1"/>
    <col min="20" max="20" width="4.75" style="36" customWidth="1"/>
    <col min="21" max="21" width="5" style="36" customWidth="1"/>
    <col min="22" max="22" width="4.25" style="36" customWidth="1"/>
    <col min="23" max="23" width="8.375" style="36" customWidth="1"/>
    <col min="24" max="24" width="3.5" style="36" bestFit="1" customWidth="1"/>
    <col min="25" max="16384" width="9" style="36"/>
  </cols>
  <sheetData>
    <row r="1" spans="1:24" ht="30" customHeight="1" x14ac:dyDescent="0.15">
      <c r="A1" s="65"/>
      <c r="B1" s="246" t="s">
        <v>84</v>
      </c>
      <c r="C1" s="24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4" ht="8.25" customHeight="1" x14ac:dyDescent="0.15">
      <c r="A2" s="6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7"/>
    </row>
    <row r="3" spans="1:24" ht="30.75" customHeight="1" thickBot="1" x14ac:dyDescent="0.2">
      <c r="A3" s="66"/>
      <c r="B3" s="78" t="s">
        <v>73</v>
      </c>
      <c r="C3" s="58"/>
      <c r="D3" s="247" t="s">
        <v>74</v>
      </c>
      <c r="E3" s="247"/>
      <c r="F3" s="247"/>
      <c r="G3" s="40"/>
      <c r="H3" s="79" t="s">
        <v>61</v>
      </c>
      <c r="I3" s="59"/>
      <c r="J3" s="248" t="s">
        <v>86</v>
      </c>
      <c r="K3" s="249"/>
      <c r="L3" s="249"/>
      <c r="M3" s="249"/>
      <c r="N3" s="249"/>
      <c r="O3" s="249"/>
      <c r="P3" s="249"/>
      <c r="Q3" s="249"/>
      <c r="R3" s="250"/>
      <c r="S3" s="59"/>
      <c r="T3" s="251" t="s">
        <v>41</v>
      </c>
      <c r="U3" s="252"/>
      <c r="V3" s="64"/>
    </row>
    <row r="4" spans="1:24" ht="30.75" customHeight="1" thickBot="1" x14ac:dyDescent="0.2">
      <c r="A4" s="66"/>
      <c r="B4" s="80"/>
      <c r="C4" s="60"/>
      <c r="D4" s="253">
        <f>B4+180</f>
        <v>180</v>
      </c>
      <c r="E4" s="253"/>
      <c r="F4" s="253"/>
      <c r="G4" s="59"/>
      <c r="H4" s="81"/>
      <c r="I4" s="59"/>
      <c r="J4" s="254"/>
      <c r="K4" s="255"/>
      <c r="L4" s="255"/>
      <c r="M4" s="77" t="s">
        <v>21</v>
      </c>
      <c r="N4" s="255"/>
      <c r="O4" s="255"/>
      <c r="P4" s="255"/>
      <c r="Q4" s="255"/>
      <c r="R4" s="256"/>
      <c r="S4" s="59"/>
      <c r="T4" s="257">
        <f>NETWORKDAYS(J4,N4,0)</f>
        <v>0</v>
      </c>
      <c r="U4" s="258"/>
      <c r="V4" s="64"/>
    </row>
    <row r="5" spans="1:24" ht="26.25" customHeight="1" thickBot="1" x14ac:dyDescent="0.2">
      <c r="A5" s="66"/>
      <c r="B5" s="44"/>
      <c r="C5" s="60"/>
      <c r="D5" s="44"/>
      <c r="E5" s="44"/>
      <c r="F5" s="44"/>
      <c r="G5" s="59"/>
      <c r="H5" s="39"/>
      <c r="I5" s="59"/>
      <c r="J5" s="259" t="s">
        <v>85</v>
      </c>
      <c r="K5" s="260"/>
      <c r="L5" s="260"/>
      <c r="M5" s="260"/>
      <c r="N5" s="260"/>
      <c r="O5" s="260"/>
      <c r="P5" s="260"/>
      <c r="Q5" s="260"/>
      <c r="R5" s="261"/>
      <c r="S5" s="59"/>
      <c r="T5" s="251" t="s">
        <v>41</v>
      </c>
      <c r="U5" s="252"/>
      <c r="V5" s="64"/>
    </row>
    <row r="6" spans="1:24" ht="30.75" customHeight="1" thickBot="1" x14ac:dyDescent="0.2">
      <c r="A6" s="66"/>
      <c r="B6" s="44"/>
      <c r="C6" s="60"/>
      <c r="D6" s="44"/>
      <c r="E6" s="44"/>
      <c r="F6" s="44"/>
      <c r="G6" s="59"/>
      <c r="H6" s="39"/>
      <c r="I6" s="59"/>
      <c r="J6" s="254"/>
      <c r="K6" s="255"/>
      <c r="L6" s="255"/>
      <c r="M6" s="77" t="s">
        <v>21</v>
      </c>
      <c r="N6" s="255"/>
      <c r="O6" s="255"/>
      <c r="P6" s="255"/>
      <c r="Q6" s="255"/>
      <c r="R6" s="256"/>
      <c r="S6" s="59"/>
      <c r="T6" s="257">
        <f>NETWORKDAYS(J6,N6,0)</f>
        <v>0</v>
      </c>
      <c r="U6" s="258"/>
      <c r="V6" s="64"/>
    </row>
    <row r="7" spans="1:24" ht="20.25" customHeight="1" x14ac:dyDescent="0.1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3"/>
    </row>
    <row r="8" spans="1:24" ht="20.25" customHeight="1" x14ac:dyDescent="0.15"/>
    <row r="9" spans="1:24" ht="25.5" customHeight="1" x14ac:dyDescent="0.15">
      <c r="B9" s="42" t="s">
        <v>89</v>
      </c>
      <c r="L9" s="42" t="s">
        <v>90</v>
      </c>
    </row>
    <row r="11" spans="1:24" ht="19.5" customHeight="1" x14ac:dyDescent="0.15">
      <c r="B11" s="45" t="s">
        <v>61</v>
      </c>
      <c r="G11" s="244" t="s">
        <v>77</v>
      </c>
      <c r="H11" s="244"/>
      <c r="L11" s="245" t="s">
        <v>61</v>
      </c>
      <c r="M11" s="245"/>
      <c r="N11" s="245"/>
      <c r="O11" s="245"/>
      <c r="U11" s="245" t="s">
        <v>77</v>
      </c>
      <c r="V11" s="245"/>
      <c r="W11" s="245"/>
    </row>
    <row r="12" spans="1:24" ht="27.75" customHeight="1" x14ac:dyDescent="0.15">
      <c r="B12" s="47">
        <f>H4</f>
        <v>0</v>
      </c>
      <c r="C12" s="50" t="s">
        <v>17</v>
      </c>
      <c r="D12" s="51" t="s">
        <v>75</v>
      </c>
      <c r="E12" s="52">
        <v>22</v>
      </c>
      <c r="F12" s="51" t="s">
        <v>76</v>
      </c>
      <c r="G12" s="262">
        <f>ROUND(B12/E12,-1)</f>
        <v>0</v>
      </c>
      <c r="H12" s="262"/>
      <c r="I12" s="50" t="s">
        <v>17</v>
      </c>
      <c r="L12" s="263">
        <f>H4</f>
        <v>0</v>
      </c>
      <c r="M12" s="263"/>
      <c r="N12" s="263"/>
      <c r="O12" s="263"/>
      <c r="P12" s="50" t="s">
        <v>17</v>
      </c>
      <c r="Q12" s="51" t="s">
        <v>75</v>
      </c>
      <c r="R12" s="264">
        <v>22</v>
      </c>
      <c r="S12" s="264"/>
      <c r="T12" s="51" t="s">
        <v>76</v>
      </c>
      <c r="U12" s="262">
        <f>ROUND(L12/R12,-1)</f>
        <v>0</v>
      </c>
      <c r="V12" s="262"/>
      <c r="W12" s="262"/>
      <c r="X12" s="50" t="s">
        <v>17</v>
      </c>
    </row>
    <row r="13" spans="1:24" ht="19.5" customHeight="1" x14ac:dyDescent="0.15">
      <c r="B13" s="38"/>
      <c r="C13" s="35"/>
      <c r="D13" s="35"/>
      <c r="E13" s="35"/>
      <c r="F13" s="35"/>
      <c r="G13" s="54" t="s">
        <v>78</v>
      </c>
      <c r="I13" s="35"/>
      <c r="L13" s="38"/>
      <c r="M13" s="38"/>
      <c r="P13" s="35"/>
      <c r="Q13" s="35"/>
      <c r="R13" s="35"/>
      <c r="S13" s="35"/>
      <c r="T13" s="35"/>
      <c r="U13" s="54" t="s">
        <v>78</v>
      </c>
      <c r="X13" s="68"/>
    </row>
    <row r="14" spans="1:24" ht="8.25" customHeight="1" x14ac:dyDescent="0.15">
      <c r="X14" s="68"/>
    </row>
    <row r="15" spans="1:24" ht="19.5" customHeight="1" x14ac:dyDescent="0.15">
      <c r="B15" s="45" t="s">
        <v>77</v>
      </c>
      <c r="G15" s="244" t="s">
        <v>81</v>
      </c>
      <c r="H15" s="244"/>
      <c r="L15" s="245" t="s">
        <v>77</v>
      </c>
      <c r="M15" s="245"/>
      <c r="N15" s="245"/>
      <c r="O15" s="245"/>
      <c r="U15" s="245" t="s">
        <v>81</v>
      </c>
      <c r="V15" s="245"/>
      <c r="W15" s="245"/>
      <c r="X15" s="68"/>
    </row>
    <row r="16" spans="1:24" ht="27.75" customHeight="1" x14ac:dyDescent="0.15">
      <c r="B16" s="46">
        <f>G12</f>
        <v>0</v>
      </c>
      <c r="C16" s="50" t="s">
        <v>17</v>
      </c>
      <c r="D16" s="51" t="s">
        <v>79</v>
      </c>
      <c r="E16" s="52" t="s">
        <v>80</v>
      </c>
      <c r="F16" s="51" t="s">
        <v>76</v>
      </c>
      <c r="G16" s="262">
        <f>ROUNDDOWN(B16*67/100,0)</f>
        <v>0</v>
      </c>
      <c r="H16" s="262"/>
      <c r="I16" s="50" t="s">
        <v>17</v>
      </c>
      <c r="L16" s="262">
        <f>U12</f>
        <v>0</v>
      </c>
      <c r="M16" s="262"/>
      <c r="N16" s="262"/>
      <c r="O16" s="262"/>
      <c r="P16" s="50" t="s">
        <v>17</v>
      </c>
      <c r="Q16" s="51" t="s">
        <v>79</v>
      </c>
      <c r="R16" s="264" t="s">
        <v>87</v>
      </c>
      <c r="S16" s="264"/>
      <c r="T16" s="51" t="s">
        <v>76</v>
      </c>
      <c r="U16" s="262">
        <f>ROUNDDOWN(L16*50/100,0)</f>
        <v>0</v>
      </c>
      <c r="V16" s="262"/>
      <c r="W16" s="262"/>
      <c r="X16" s="50" t="s">
        <v>17</v>
      </c>
    </row>
    <row r="17" spans="2:24" ht="19.5" customHeight="1" x14ac:dyDescent="0.15">
      <c r="B17" s="39"/>
      <c r="C17" s="35"/>
      <c r="D17" s="35"/>
      <c r="E17" s="35"/>
      <c r="F17" s="35"/>
      <c r="G17" s="54" t="s">
        <v>82</v>
      </c>
      <c r="I17" s="35"/>
      <c r="L17" s="39"/>
      <c r="M17" s="39"/>
      <c r="P17" s="35"/>
      <c r="Q17" s="35"/>
      <c r="R17" s="35"/>
      <c r="S17" s="35"/>
      <c r="T17" s="35"/>
      <c r="U17" s="54" t="s">
        <v>82</v>
      </c>
      <c r="X17" s="68"/>
    </row>
    <row r="18" spans="2:24" ht="6.75" customHeight="1" x14ac:dyDescent="0.15">
      <c r="X18" s="68"/>
    </row>
    <row r="19" spans="2:24" ht="30" customHeight="1" x14ac:dyDescent="0.15">
      <c r="B19" s="37" t="s">
        <v>83</v>
      </c>
      <c r="E19" s="45" t="s">
        <v>41</v>
      </c>
      <c r="G19" s="244" t="s">
        <v>42</v>
      </c>
      <c r="H19" s="244"/>
      <c r="L19" s="266" t="s">
        <v>83</v>
      </c>
      <c r="M19" s="266"/>
      <c r="N19" s="266"/>
      <c r="O19" s="266"/>
      <c r="R19" s="245" t="s">
        <v>41</v>
      </c>
      <c r="S19" s="245"/>
      <c r="T19" s="53"/>
      <c r="U19" s="245" t="s">
        <v>42</v>
      </c>
      <c r="V19" s="245"/>
      <c r="W19" s="245"/>
      <c r="X19" s="68"/>
    </row>
    <row r="20" spans="2:24" ht="27.75" customHeight="1" x14ac:dyDescent="0.15">
      <c r="B20" s="46">
        <f>IF(B24&gt;G16,G16,B24)</f>
        <v>0</v>
      </c>
      <c r="C20" s="50" t="s">
        <v>17</v>
      </c>
      <c r="D20" s="51" t="s">
        <v>79</v>
      </c>
      <c r="E20" s="49">
        <f>T4</f>
        <v>0</v>
      </c>
      <c r="F20" s="51" t="s">
        <v>76</v>
      </c>
      <c r="G20" s="262">
        <f>B20*E20</f>
        <v>0</v>
      </c>
      <c r="H20" s="262"/>
      <c r="I20" s="50" t="s">
        <v>17</v>
      </c>
      <c r="L20" s="262">
        <f>IF(L24&gt;U16,U16,L24)</f>
        <v>0</v>
      </c>
      <c r="M20" s="262"/>
      <c r="N20" s="262"/>
      <c r="O20" s="262"/>
      <c r="P20" s="50" t="s">
        <v>17</v>
      </c>
      <c r="Q20" s="51" t="s">
        <v>79</v>
      </c>
      <c r="R20" s="267">
        <f>T6</f>
        <v>0</v>
      </c>
      <c r="S20" s="267"/>
      <c r="T20" s="51" t="s">
        <v>76</v>
      </c>
      <c r="U20" s="262">
        <f>L20*R20</f>
        <v>0</v>
      </c>
      <c r="V20" s="262"/>
      <c r="W20" s="262"/>
      <c r="X20" s="50" t="s">
        <v>17</v>
      </c>
    </row>
    <row r="21" spans="2:24" ht="11.25" customHeight="1" x14ac:dyDescent="0.15">
      <c r="C21" s="35"/>
      <c r="D21" s="35"/>
      <c r="E21" s="41"/>
      <c r="F21" s="35"/>
      <c r="G21" s="39"/>
      <c r="H21" s="39"/>
      <c r="I21" s="35"/>
      <c r="L21" s="39"/>
      <c r="M21" s="39"/>
      <c r="N21" s="35"/>
      <c r="O21" s="35"/>
      <c r="P21" s="41"/>
      <c r="Q21" s="35"/>
      <c r="R21" s="35"/>
      <c r="S21" s="39"/>
      <c r="T21" s="35"/>
      <c r="U21" s="35"/>
    </row>
    <row r="22" spans="2:24" ht="18" customHeight="1" x14ac:dyDescent="0.15">
      <c r="B22" s="36" t="s">
        <v>109</v>
      </c>
      <c r="L22" s="36" t="s">
        <v>109</v>
      </c>
    </row>
    <row r="23" spans="2:24" ht="17.25" customHeight="1" x14ac:dyDescent="0.15">
      <c r="B23" s="43" t="s">
        <v>71</v>
      </c>
      <c r="L23" s="268" t="s">
        <v>72</v>
      </c>
      <c r="M23" s="268"/>
      <c r="N23" s="268"/>
      <c r="O23" s="268"/>
    </row>
    <row r="24" spans="2:24" ht="27.75" customHeight="1" x14ac:dyDescent="0.15">
      <c r="B24" s="48">
        <v>13722</v>
      </c>
      <c r="C24" s="55" t="s">
        <v>17</v>
      </c>
      <c r="L24" s="265">
        <v>10240</v>
      </c>
      <c r="M24" s="265"/>
      <c r="N24" s="265"/>
      <c r="O24" s="265"/>
      <c r="P24" s="55" t="s">
        <v>17</v>
      </c>
    </row>
    <row r="25" spans="2:24" ht="27.75" customHeight="1" x14ac:dyDescent="0.15">
      <c r="B25" s="36" t="s">
        <v>88</v>
      </c>
    </row>
    <row r="26" spans="2:24" ht="16.5" customHeight="1" x14ac:dyDescent="0.15"/>
    <row r="27" spans="2:24" x14ac:dyDescent="0.15">
      <c r="E27" s="39"/>
    </row>
  </sheetData>
  <mergeCells count="37"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  <mergeCell ref="G12:H12"/>
    <mergeCell ref="L12:O12"/>
    <mergeCell ref="R12:S12"/>
    <mergeCell ref="U12:W12"/>
    <mergeCell ref="G15:H15"/>
    <mergeCell ref="L15:O15"/>
    <mergeCell ref="U15:W15"/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X27"/>
  <sheetViews>
    <sheetView showGridLines="0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3.625" style="36" customWidth="1"/>
    <col min="2" max="2" width="18.75" style="36" customWidth="1"/>
    <col min="3" max="3" width="3.375" style="36" bestFit="1" customWidth="1"/>
    <col min="4" max="4" width="5.625" style="36" customWidth="1"/>
    <col min="5" max="5" width="9" style="36"/>
    <col min="6" max="6" width="5.75" style="36" customWidth="1"/>
    <col min="7" max="7" width="3.25" style="36" customWidth="1"/>
    <col min="8" max="8" width="13.375" style="36" customWidth="1"/>
    <col min="9" max="9" width="4.25" style="36" customWidth="1"/>
    <col min="10" max="10" width="5.125" style="36" customWidth="1"/>
    <col min="11" max="11" width="5.75" style="36" customWidth="1"/>
    <col min="12" max="12" width="8.25" style="36" customWidth="1"/>
    <col min="13" max="13" width="3.75" style="36" customWidth="1"/>
    <col min="14" max="14" width="4" style="36" customWidth="1"/>
    <col min="15" max="15" width="3.375" style="36" bestFit="1" customWidth="1"/>
    <col min="16" max="16" width="3.5" style="36" customWidth="1"/>
    <col min="17" max="17" width="5" style="36" customWidth="1"/>
    <col min="18" max="18" width="2.875" style="36" customWidth="1"/>
    <col min="19" max="19" width="6.5" style="36" customWidth="1"/>
    <col min="20" max="20" width="4.75" style="36" customWidth="1"/>
    <col min="21" max="21" width="5" style="36" customWidth="1"/>
    <col min="22" max="22" width="4.25" style="36" customWidth="1"/>
    <col min="23" max="23" width="8.375" style="36" customWidth="1"/>
    <col min="24" max="24" width="3.5" style="36" customWidth="1"/>
    <col min="25" max="16384" width="9" style="36"/>
  </cols>
  <sheetData>
    <row r="1" spans="1:24" ht="30" customHeight="1" x14ac:dyDescent="0.15">
      <c r="A1" s="65"/>
      <c r="B1" s="246" t="s">
        <v>84</v>
      </c>
      <c r="C1" s="246"/>
      <c r="D1" s="84" t="s">
        <v>110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4" ht="8.25" customHeight="1" x14ac:dyDescent="0.15">
      <c r="A2" s="6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7"/>
    </row>
    <row r="3" spans="1:24" ht="30.75" customHeight="1" thickBot="1" x14ac:dyDescent="0.2">
      <c r="A3" s="66"/>
      <c r="B3" s="78" t="s">
        <v>73</v>
      </c>
      <c r="C3" s="58"/>
      <c r="D3" s="247" t="s">
        <v>74</v>
      </c>
      <c r="E3" s="247"/>
      <c r="F3" s="247"/>
      <c r="G3" s="40"/>
      <c r="H3" s="79" t="s">
        <v>61</v>
      </c>
      <c r="I3" s="59"/>
      <c r="J3" s="248" t="s">
        <v>86</v>
      </c>
      <c r="K3" s="249"/>
      <c r="L3" s="249"/>
      <c r="M3" s="249"/>
      <c r="N3" s="249"/>
      <c r="O3" s="249"/>
      <c r="P3" s="249"/>
      <c r="Q3" s="249"/>
      <c r="R3" s="250"/>
      <c r="S3" s="59"/>
      <c r="T3" s="251" t="s">
        <v>41</v>
      </c>
      <c r="U3" s="252"/>
      <c r="V3" s="64"/>
    </row>
    <row r="4" spans="1:24" ht="30.75" customHeight="1" thickBot="1" x14ac:dyDescent="0.2">
      <c r="A4" s="66"/>
      <c r="B4" s="82">
        <v>43891</v>
      </c>
      <c r="C4" s="60"/>
      <c r="D4" s="253">
        <f>B4+180</f>
        <v>44071</v>
      </c>
      <c r="E4" s="253"/>
      <c r="F4" s="253"/>
      <c r="G4" s="59"/>
      <c r="H4" s="83">
        <v>470000</v>
      </c>
      <c r="I4" s="59"/>
      <c r="J4" s="269">
        <v>44409</v>
      </c>
      <c r="K4" s="270"/>
      <c r="L4" s="270"/>
      <c r="M4" s="77" t="s">
        <v>21</v>
      </c>
      <c r="N4" s="270">
        <v>44435</v>
      </c>
      <c r="O4" s="270"/>
      <c r="P4" s="270"/>
      <c r="Q4" s="270"/>
      <c r="R4" s="271"/>
      <c r="S4" s="59"/>
      <c r="T4" s="257">
        <f>NETWORKDAYS(J4,N4,0)</f>
        <v>20</v>
      </c>
      <c r="U4" s="258"/>
      <c r="V4" s="64"/>
    </row>
    <row r="5" spans="1:24" ht="26.25" customHeight="1" thickBot="1" x14ac:dyDescent="0.2">
      <c r="A5" s="66"/>
      <c r="B5" s="44"/>
      <c r="C5" s="60"/>
      <c r="D5" s="44"/>
      <c r="E5" s="44"/>
      <c r="F5" s="44"/>
      <c r="G5" s="59"/>
      <c r="H5" s="39"/>
      <c r="I5" s="59"/>
      <c r="J5" s="259" t="s">
        <v>85</v>
      </c>
      <c r="K5" s="260"/>
      <c r="L5" s="260"/>
      <c r="M5" s="260"/>
      <c r="N5" s="260"/>
      <c r="O5" s="260"/>
      <c r="P5" s="260"/>
      <c r="Q5" s="260"/>
      <c r="R5" s="261"/>
      <c r="S5" s="59"/>
      <c r="T5" s="251" t="s">
        <v>41</v>
      </c>
      <c r="U5" s="252"/>
      <c r="V5" s="64"/>
    </row>
    <row r="6" spans="1:24" ht="30.75" customHeight="1" thickBot="1" x14ac:dyDescent="0.2">
      <c r="A6" s="66"/>
      <c r="B6" s="44"/>
      <c r="C6" s="60"/>
      <c r="D6" s="44"/>
      <c r="E6" s="44"/>
      <c r="F6" s="44"/>
      <c r="G6" s="59"/>
      <c r="H6" s="39"/>
      <c r="I6" s="59"/>
      <c r="J6" s="269">
        <v>44436</v>
      </c>
      <c r="K6" s="270"/>
      <c r="L6" s="270"/>
      <c r="M6" s="77" t="s">
        <v>21</v>
      </c>
      <c r="N6" s="270">
        <v>44439</v>
      </c>
      <c r="O6" s="270"/>
      <c r="P6" s="270"/>
      <c r="Q6" s="270"/>
      <c r="R6" s="271"/>
      <c r="S6" s="59"/>
      <c r="T6" s="257">
        <f>NETWORKDAYS(J6,N6,0)</f>
        <v>2</v>
      </c>
      <c r="U6" s="258"/>
      <c r="V6" s="64"/>
    </row>
    <row r="7" spans="1:24" ht="20.25" customHeight="1" x14ac:dyDescent="0.1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3"/>
    </row>
    <row r="8" spans="1:24" ht="20.25" customHeight="1" x14ac:dyDescent="0.15"/>
    <row r="9" spans="1:24" ht="25.5" customHeight="1" x14ac:dyDescent="0.15">
      <c r="B9" s="42" t="s">
        <v>89</v>
      </c>
      <c r="L9" s="42" t="s">
        <v>90</v>
      </c>
    </row>
    <row r="11" spans="1:24" ht="19.5" customHeight="1" x14ac:dyDescent="0.15">
      <c r="B11" s="45" t="s">
        <v>61</v>
      </c>
      <c r="G11" s="244" t="s">
        <v>77</v>
      </c>
      <c r="H11" s="244"/>
      <c r="L11" s="245" t="s">
        <v>61</v>
      </c>
      <c r="M11" s="245"/>
      <c r="N11" s="245"/>
      <c r="O11" s="245"/>
      <c r="U11" s="245" t="s">
        <v>77</v>
      </c>
      <c r="V11" s="245"/>
      <c r="W11" s="245"/>
    </row>
    <row r="12" spans="1:24" ht="27.75" customHeight="1" x14ac:dyDescent="0.15">
      <c r="B12" s="47">
        <f>H4</f>
        <v>470000</v>
      </c>
      <c r="C12" s="50" t="s">
        <v>17</v>
      </c>
      <c r="D12" s="51" t="s">
        <v>75</v>
      </c>
      <c r="E12" s="52">
        <v>22</v>
      </c>
      <c r="F12" s="51" t="s">
        <v>76</v>
      </c>
      <c r="G12" s="262">
        <f>ROUND(B12/E12,-1)</f>
        <v>21360</v>
      </c>
      <c r="H12" s="262"/>
      <c r="I12" s="50" t="s">
        <v>17</v>
      </c>
      <c r="L12" s="263">
        <f>H4</f>
        <v>470000</v>
      </c>
      <c r="M12" s="263"/>
      <c r="N12" s="263"/>
      <c r="O12" s="263"/>
      <c r="P12" s="50" t="s">
        <v>17</v>
      </c>
      <c r="Q12" s="51" t="s">
        <v>75</v>
      </c>
      <c r="R12" s="264">
        <v>22</v>
      </c>
      <c r="S12" s="264"/>
      <c r="T12" s="51" t="s">
        <v>76</v>
      </c>
      <c r="U12" s="262">
        <f>ROUND(L12/R12,-1)</f>
        <v>21360</v>
      </c>
      <c r="V12" s="262"/>
      <c r="W12" s="262"/>
      <c r="X12" s="50" t="s">
        <v>17</v>
      </c>
    </row>
    <row r="13" spans="1:24" ht="19.5" customHeight="1" x14ac:dyDescent="0.15">
      <c r="B13" s="38"/>
      <c r="C13" s="35"/>
      <c r="D13" s="35"/>
      <c r="E13" s="35"/>
      <c r="F13" s="35"/>
      <c r="G13" s="54" t="s">
        <v>78</v>
      </c>
      <c r="I13" s="35"/>
      <c r="L13" s="38"/>
      <c r="M13" s="38"/>
      <c r="P13" s="35"/>
      <c r="Q13" s="35"/>
      <c r="R13" s="35"/>
      <c r="S13" s="35"/>
      <c r="T13" s="35"/>
      <c r="U13" s="54" t="s">
        <v>78</v>
      </c>
      <c r="X13" s="68"/>
    </row>
    <row r="14" spans="1:24" ht="8.25" customHeight="1" x14ac:dyDescent="0.15">
      <c r="X14" s="68"/>
    </row>
    <row r="15" spans="1:24" ht="19.5" customHeight="1" x14ac:dyDescent="0.15">
      <c r="B15" s="45" t="s">
        <v>77</v>
      </c>
      <c r="G15" s="244" t="s">
        <v>81</v>
      </c>
      <c r="H15" s="244"/>
      <c r="L15" s="245" t="s">
        <v>77</v>
      </c>
      <c r="M15" s="245"/>
      <c r="N15" s="245"/>
      <c r="O15" s="245"/>
      <c r="U15" s="245" t="s">
        <v>81</v>
      </c>
      <c r="V15" s="245"/>
      <c r="W15" s="245"/>
      <c r="X15" s="68"/>
    </row>
    <row r="16" spans="1:24" ht="27.75" customHeight="1" x14ac:dyDescent="0.15">
      <c r="B16" s="46">
        <f>G12</f>
        <v>21360</v>
      </c>
      <c r="C16" s="50" t="s">
        <v>17</v>
      </c>
      <c r="D16" s="51" t="s">
        <v>79</v>
      </c>
      <c r="E16" s="52" t="s">
        <v>80</v>
      </c>
      <c r="F16" s="51" t="s">
        <v>76</v>
      </c>
      <c r="G16" s="262">
        <f>ROUNDDOWN(B16*67/100,0)</f>
        <v>14311</v>
      </c>
      <c r="H16" s="262"/>
      <c r="I16" s="50" t="s">
        <v>17</v>
      </c>
      <c r="L16" s="262">
        <f>U12</f>
        <v>21360</v>
      </c>
      <c r="M16" s="262"/>
      <c r="N16" s="262"/>
      <c r="O16" s="262"/>
      <c r="P16" s="50" t="s">
        <v>17</v>
      </c>
      <c r="Q16" s="51" t="s">
        <v>79</v>
      </c>
      <c r="R16" s="264" t="s">
        <v>87</v>
      </c>
      <c r="S16" s="264"/>
      <c r="T16" s="51" t="s">
        <v>76</v>
      </c>
      <c r="U16" s="262">
        <f>ROUNDDOWN(L16*50/100,0)</f>
        <v>10680</v>
      </c>
      <c r="V16" s="262"/>
      <c r="W16" s="262"/>
      <c r="X16" s="50" t="s">
        <v>17</v>
      </c>
    </row>
    <row r="17" spans="2:24" ht="19.5" customHeight="1" x14ac:dyDescent="0.15">
      <c r="B17" s="39"/>
      <c r="C17" s="35"/>
      <c r="D17" s="35"/>
      <c r="E17" s="35"/>
      <c r="F17" s="35"/>
      <c r="G17" s="54" t="s">
        <v>82</v>
      </c>
      <c r="I17" s="35"/>
      <c r="L17" s="39"/>
      <c r="M17" s="39"/>
      <c r="P17" s="35"/>
      <c r="Q17" s="35"/>
      <c r="R17" s="35"/>
      <c r="S17" s="35"/>
      <c r="T17" s="35"/>
      <c r="U17" s="54" t="s">
        <v>82</v>
      </c>
      <c r="X17" s="68"/>
    </row>
    <row r="18" spans="2:24" ht="6.75" customHeight="1" x14ac:dyDescent="0.15">
      <c r="X18" s="68"/>
    </row>
    <row r="19" spans="2:24" ht="30" customHeight="1" x14ac:dyDescent="0.15">
      <c r="B19" s="37" t="s">
        <v>83</v>
      </c>
      <c r="E19" s="45" t="s">
        <v>41</v>
      </c>
      <c r="G19" s="244" t="s">
        <v>42</v>
      </c>
      <c r="H19" s="244"/>
      <c r="L19" s="266" t="s">
        <v>83</v>
      </c>
      <c r="M19" s="266"/>
      <c r="N19" s="266"/>
      <c r="O19" s="266"/>
      <c r="R19" s="245" t="s">
        <v>41</v>
      </c>
      <c r="S19" s="245"/>
      <c r="T19" s="53"/>
      <c r="U19" s="245" t="s">
        <v>42</v>
      </c>
      <c r="V19" s="245"/>
      <c r="W19" s="245"/>
      <c r="X19" s="68"/>
    </row>
    <row r="20" spans="2:24" ht="27.75" customHeight="1" x14ac:dyDescent="0.15">
      <c r="B20" s="46">
        <f>IF(B24&gt;G16,G16,B24)</f>
        <v>13722</v>
      </c>
      <c r="C20" s="50" t="s">
        <v>17</v>
      </c>
      <c r="D20" s="51" t="s">
        <v>79</v>
      </c>
      <c r="E20" s="49">
        <f>T4</f>
        <v>20</v>
      </c>
      <c r="F20" s="51" t="s">
        <v>76</v>
      </c>
      <c r="G20" s="272">
        <f>B20*E20</f>
        <v>274440</v>
      </c>
      <c r="H20" s="272"/>
      <c r="I20" s="50" t="s">
        <v>17</v>
      </c>
      <c r="L20" s="262">
        <f>IF(L24&gt;U16,U16,L24)</f>
        <v>10240</v>
      </c>
      <c r="M20" s="262"/>
      <c r="N20" s="262"/>
      <c r="O20" s="262"/>
      <c r="P20" s="50" t="s">
        <v>17</v>
      </c>
      <c r="Q20" s="51" t="s">
        <v>79</v>
      </c>
      <c r="R20" s="267">
        <f>T6</f>
        <v>2</v>
      </c>
      <c r="S20" s="267"/>
      <c r="T20" s="51" t="s">
        <v>76</v>
      </c>
      <c r="U20" s="272">
        <f>L20*R20</f>
        <v>20480</v>
      </c>
      <c r="V20" s="272"/>
      <c r="W20" s="272"/>
      <c r="X20" s="50" t="s">
        <v>17</v>
      </c>
    </row>
    <row r="21" spans="2:24" ht="11.25" customHeight="1" x14ac:dyDescent="0.15">
      <c r="C21" s="35"/>
      <c r="D21" s="35"/>
      <c r="E21" s="41"/>
      <c r="F21" s="35"/>
      <c r="G21" s="39"/>
      <c r="H21" s="39"/>
      <c r="I21" s="35"/>
      <c r="L21" s="39"/>
      <c r="M21" s="39"/>
      <c r="N21" s="35"/>
      <c r="O21" s="35"/>
      <c r="P21" s="41"/>
      <c r="Q21" s="35"/>
      <c r="R21" s="35"/>
      <c r="S21" s="39"/>
      <c r="T21" s="35"/>
      <c r="U21" s="35"/>
    </row>
    <row r="22" spans="2:24" ht="18" customHeight="1" x14ac:dyDescent="0.15">
      <c r="B22" s="36" t="s">
        <v>109</v>
      </c>
      <c r="L22" s="36" t="s">
        <v>109</v>
      </c>
    </row>
    <row r="23" spans="2:24" ht="17.25" customHeight="1" x14ac:dyDescent="0.15">
      <c r="B23" s="43" t="s">
        <v>71</v>
      </c>
      <c r="H23" s="105"/>
      <c r="L23" s="268" t="s">
        <v>72</v>
      </c>
      <c r="M23" s="268"/>
      <c r="N23" s="268"/>
      <c r="O23" s="268"/>
    </row>
    <row r="24" spans="2:24" ht="27.75" customHeight="1" x14ac:dyDescent="0.15">
      <c r="B24" s="48">
        <v>13722</v>
      </c>
      <c r="C24" s="55" t="s">
        <v>17</v>
      </c>
      <c r="L24" s="265">
        <v>10240</v>
      </c>
      <c r="M24" s="265"/>
      <c r="N24" s="265"/>
      <c r="O24" s="265"/>
      <c r="P24" s="55" t="s">
        <v>17</v>
      </c>
    </row>
    <row r="25" spans="2:24" ht="27.75" customHeight="1" x14ac:dyDescent="0.15">
      <c r="B25" s="36" t="s">
        <v>88</v>
      </c>
    </row>
    <row r="26" spans="2:24" ht="16.5" customHeight="1" x14ac:dyDescent="0.15"/>
    <row r="27" spans="2:24" x14ac:dyDescent="0.15">
      <c r="E27" s="39"/>
    </row>
  </sheetData>
  <sheetProtection sheet="1" objects="1" scenarios="1"/>
  <mergeCells count="37"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  <mergeCell ref="G12:H12"/>
    <mergeCell ref="L12:O12"/>
    <mergeCell ref="R12:S12"/>
    <mergeCell ref="U12:W12"/>
    <mergeCell ref="G15:H15"/>
    <mergeCell ref="L15:O15"/>
    <mergeCell ref="U15:W15"/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</mergeCells>
  <phoneticPr fontId="2"/>
  <printOptions horizontalCentered="1" verticalCentered="1"/>
  <pageMargins left="0.59055118110236227" right="0.59055118110236227" top="0.39370078740157483" bottom="0.2" header="0.51181102362204722" footer="0.32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</vt:lpstr>
      <vt:lpstr>記入例</vt:lpstr>
      <vt:lpstr>記入例（延長）</vt:lpstr>
      <vt:lpstr>計算シート </vt:lpstr>
      <vt:lpstr>計算シート（例）</vt:lpstr>
      <vt:lpstr>記入例!Print_Area</vt:lpstr>
      <vt:lpstr>'記入例（延長）'!Print_Area</vt:lpstr>
      <vt:lpstr>'計算シート '!Print_Area</vt:lpstr>
      <vt:lpstr>'計算シート（例）'!Print_Area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宮城ユーザー</dc:creator>
  <cp:lastModifiedBy>Administrator</cp:lastModifiedBy>
  <cp:lastPrinted>2020-08-21T06:19:15Z</cp:lastPrinted>
  <dcterms:created xsi:type="dcterms:W3CDTF">1997-01-08T22:48:59Z</dcterms:created>
  <dcterms:modified xsi:type="dcterms:W3CDTF">2021-08-03T00:58:50Z</dcterms:modified>
</cp:coreProperties>
</file>