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015_給付\10 現金給付　【機密性2情報】\299_給付上限額変更（育休・介護）\2026起案\HP\"/>
    </mc:Choice>
  </mc:AlternateContent>
  <xr:revisionPtr revIDLastSave="0" documentId="13_ncr:1_{048A76E4-6AE3-4E06-9EBF-6F66D4AB1C1B}" xr6:coauthVersionLast="47" xr6:coauthVersionMax="47" xr10:uidLastSave="{00000000-0000-0000-0000-000000000000}"/>
  <bookViews>
    <workbookView xWindow="-120" yWindow="-120" windowWidth="24240" windowHeight="13020" xr2:uid="{B866F0D5-BA58-47E1-91AA-E0FACE048CAE}"/>
  </bookViews>
  <sheets>
    <sheet name="報酬支給証明書 "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10" i="4" l="1"/>
  <c r="F32" i="4" s="1"/>
  <c r="B51" i="4"/>
  <c r="J51" i="4" s="1"/>
  <c r="B53" i="4" s="1"/>
  <c r="J53" i="4" s="1"/>
  <c r="AA53" i="4" s="1"/>
  <c r="H57" i="4" s="1"/>
  <c r="S22" i="4"/>
  <c r="U27" i="4" s="1"/>
  <c r="AA27" i="4" s="1"/>
  <c r="W31" i="4" s="1"/>
  <c r="E29" i="4"/>
  <c r="B32" i="4"/>
  <c r="B57" i="4"/>
  <c r="B61" i="4"/>
  <c r="B65" i="4"/>
  <c r="I22" i="4" l="1"/>
  <c r="D28" i="4" s="1"/>
  <c r="I28" i="4" s="1"/>
  <c r="B36" i="4" s="1"/>
  <c r="J32" i="4"/>
  <c r="F36" i="4" s="1"/>
  <c r="F42" i="4"/>
  <c r="L57" i="4"/>
  <c r="L61" i="4"/>
  <c r="P57" i="4"/>
  <c r="G65" i="4" s="1"/>
  <c r="J36" i="4" l="1"/>
  <c r="S31" i="4" s="1"/>
  <c r="AA31" i="4" s="1"/>
  <c r="AA33" i="4" s="1"/>
  <c r="H61" i="4" s="1"/>
  <c r="P61" i="4" s="1"/>
  <c r="E67" i="4"/>
  <c r="B42" i="4" l="1"/>
  <c r="J42" i="4" s="1"/>
  <c r="L65" i="4"/>
  <c r="P65" i="4" s="1"/>
  <c r="U67" i="4" s="1"/>
  <c r="M67" i="4"/>
</calcChain>
</file>

<file path=xl/sharedStrings.xml><?xml version="1.0" encoding="utf-8"?>
<sst xmlns="http://schemas.openxmlformats.org/spreadsheetml/2006/main" count="139" uniqueCount="79">
  <si>
    <t>決定額</t>
    <rPh sb="0" eb="2">
      <t>ケッテイ</t>
    </rPh>
    <rPh sb="2" eb="3">
      <t>ガク</t>
    </rPh>
    <phoneticPr fontId="5"/>
  </si>
  <si>
    <t>控除額</t>
    <rPh sb="0" eb="2">
      <t>コウジョ</t>
    </rPh>
    <rPh sb="2" eb="3">
      <t>ガク</t>
    </rPh>
    <phoneticPr fontId="5"/>
  </si>
  <si>
    <t>請求金額</t>
    <rPh sb="0" eb="2">
      <t>セイキュウ</t>
    </rPh>
    <rPh sb="2" eb="4">
      <t>キンガク</t>
    </rPh>
    <phoneticPr fontId="5"/>
  </si>
  <si>
    <t>円</t>
    <rPh sb="0" eb="1">
      <t>エン</t>
    </rPh>
    <phoneticPr fontId="5"/>
  </si>
  <si>
    <t>＝</t>
    <phoneticPr fontId="5"/>
  </si>
  <si>
    <t>ー</t>
    <phoneticPr fontId="5"/>
  </si>
  <si>
    <t>の場合</t>
    <rPh sb="1" eb="3">
      <t>バアイ</t>
    </rPh>
    <phoneticPr fontId="5"/>
  </si>
  <si>
    <t>日</t>
    <rPh sb="0" eb="1">
      <t>ヒ</t>
    </rPh>
    <phoneticPr fontId="5"/>
  </si>
  <si>
    <t>給付日額</t>
    <rPh sb="0" eb="2">
      <t>キュウフ</t>
    </rPh>
    <rPh sb="2" eb="4">
      <t>ニチガク</t>
    </rPh>
    <phoneticPr fontId="5"/>
  </si>
  <si>
    <t>要勤務日数</t>
    <rPh sb="0" eb="1">
      <t>ヨウ</t>
    </rPh>
    <rPh sb="1" eb="3">
      <t>キンム</t>
    </rPh>
    <rPh sb="3" eb="5">
      <t>ニッスウ</t>
    </rPh>
    <phoneticPr fontId="5"/>
  </si>
  <si>
    <t>４　決定金額の算定</t>
    <rPh sb="2" eb="4">
      <t>ケッテイ</t>
    </rPh>
    <rPh sb="4" eb="6">
      <t>キンガク</t>
    </rPh>
    <rPh sb="7" eb="9">
      <t>サンテイ</t>
    </rPh>
    <phoneticPr fontId="5"/>
  </si>
  <si>
    <t>×</t>
    <phoneticPr fontId="5"/>
  </si>
  <si>
    <t>支給対象日数</t>
    <rPh sb="0" eb="2">
      <t>シキュウ</t>
    </rPh>
    <rPh sb="2" eb="4">
      <t>タイショウ</t>
    </rPh>
    <rPh sb="4" eb="6">
      <t>ニッスウ</t>
    </rPh>
    <phoneticPr fontId="5"/>
  </si>
  <si>
    <t>給付日額（Ｃ）</t>
    <rPh sb="0" eb="2">
      <t>キュウフ</t>
    </rPh>
    <rPh sb="2" eb="4">
      <t>ニチガク</t>
    </rPh>
    <phoneticPr fontId="5"/>
  </si>
  <si>
    <t>３　出勤しなかった期間に支払われた報酬の額（控除額の算定）</t>
    <rPh sb="2" eb="4">
      <t>シュッキン</t>
    </rPh>
    <rPh sb="9" eb="11">
      <t>キカン</t>
    </rPh>
    <rPh sb="12" eb="14">
      <t>シハラ</t>
    </rPh>
    <rPh sb="17" eb="19">
      <t>ホウシュウ</t>
    </rPh>
    <rPh sb="20" eb="21">
      <t>ガク</t>
    </rPh>
    <rPh sb="22" eb="24">
      <t>コウジョ</t>
    </rPh>
    <rPh sb="24" eb="25">
      <t>ガク</t>
    </rPh>
    <rPh sb="26" eb="28">
      <t>サンテイ</t>
    </rPh>
    <phoneticPr fontId="5"/>
  </si>
  <si>
    <t>給付日額（ウ）</t>
    <rPh sb="0" eb="2">
      <t>キュウフ</t>
    </rPh>
    <rPh sb="2" eb="4">
      <t>ニチガク</t>
    </rPh>
    <phoneticPr fontId="5"/>
  </si>
  <si>
    <t>２　請求金額の算定（控除額なし）</t>
    <rPh sb="2" eb="4">
      <t>セイキュウ</t>
    </rPh>
    <rPh sb="4" eb="6">
      <t>キンガク</t>
    </rPh>
    <rPh sb="7" eb="9">
      <t>サンテイ</t>
    </rPh>
    <rPh sb="10" eb="12">
      <t>コウジョ</t>
    </rPh>
    <rPh sb="12" eb="13">
      <t>ガク</t>
    </rPh>
    <phoneticPr fontId="5"/>
  </si>
  <si>
    <t>・・・ウ</t>
    <phoneticPr fontId="5"/>
  </si>
  <si>
    <t>アとイを比較し低い額</t>
    <rPh sb="4" eb="6">
      <t>ヒカク</t>
    </rPh>
    <rPh sb="7" eb="8">
      <t>ヒク</t>
    </rPh>
    <rPh sb="9" eb="10">
      <t>ガク</t>
    </rPh>
    <phoneticPr fontId="5"/>
  </si>
  <si>
    <t>イ</t>
    <phoneticPr fontId="5"/>
  </si>
  <si>
    <t>・・・</t>
    <phoneticPr fontId="5"/>
  </si>
  <si>
    <t>（円未満切捨て）</t>
    <rPh sb="1" eb="2">
      <t>エン</t>
    </rPh>
    <rPh sb="2" eb="4">
      <t>ミマン</t>
    </rPh>
    <rPh sb="4" eb="5">
      <t>キ</t>
    </rPh>
    <rPh sb="5" eb="6">
      <t>ス</t>
    </rPh>
    <phoneticPr fontId="5"/>
  </si>
  <si>
    <t>67/100</t>
    <phoneticPr fontId="5"/>
  </si>
  <si>
    <t>円　</t>
    <rPh sb="0" eb="1">
      <t>エン</t>
    </rPh>
    <phoneticPr fontId="5"/>
  </si>
  <si>
    <t>標準報酬日額</t>
    <rPh sb="0" eb="2">
      <t>ヒョウジュン</t>
    </rPh>
    <rPh sb="2" eb="4">
      <t>ホウシュウ</t>
    </rPh>
    <rPh sb="4" eb="6">
      <t>ニチガク</t>
    </rPh>
    <phoneticPr fontId="5"/>
  </si>
  <si>
    <t>（１０円未満四捨五入）</t>
    <rPh sb="3" eb="4">
      <t>エン</t>
    </rPh>
    <rPh sb="4" eb="6">
      <t>ミマン</t>
    </rPh>
    <rPh sb="6" eb="10">
      <t>シシャゴニュウ</t>
    </rPh>
    <phoneticPr fontId="5"/>
  </si>
  <si>
    <t>1/22</t>
    <phoneticPr fontId="5"/>
  </si>
  <si>
    <t>標準報酬月額</t>
    <rPh sb="0" eb="2">
      <t>ヒョウジュン</t>
    </rPh>
    <rPh sb="2" eb="4">
      <t>ホウシュウ</t>
    </rPh>
    <rPh sb="4" eb="6">
      <t>ゲツガク</t>
    </rPh>
    <phoneticPr fontId="5"/>
  </si>
  <si>
    <t>雇用保険給付上限相当額は、毎年8月に変更になります。</t>
    <rPh sb="13" eb="15">
      <t>マイトシ</t>
    </rPh>
    <rPh sb="16" eb="17">
      <t>ガツ</t>
    </rPh>
    <rPh sb="18" eb="20">
      <t>ヘンコウ</t>
    </rPh>
    <phoneticPr fontId="5"/>
  </si>
  <si>
    <t>ア</t>
    <phoneticPr fontId="5"/>
  </si>
  <si>
    <t>雇用保険給付上限相当額</t>
    <rPh sb="0" eb="2">
      <t>コヨウ</t>
    </rPh>
    <rPh sb="2" eb="4">
      <t>ホケン</t>
    </rPh>
    <rPh sb="4" eb="6">
      <t>キュウフ</t>
    </rPh>
    <rPh sb="6" eb="8">
      <t>ジョウゲン</t>
    </rPh>
    <rPh sb="8" eb="10">
      <t>ソウトウ</t>
    </rPh>
    <rPh sb="10" eb="11">
      <t>ガク</t>
    </rPh>
    <phoneticPr fontId="5"/>
  </si>
  <si>
    <t>１　介護休業手当金日額の算定</t>
    <rPh sb="2" eb="4">
      <t>カイゴ</t>
    </rPh>
    <rPh sb="4" eb="6">
      <t>キュウギョウ</t>
    </rPh>
    <rPh sb="6" eb="8">
      <t>テアテ</t>
    </rPh>
    <rPh sb="8" eb="9">
      <t>キン</t>
    </rPh>
    <rPh sb="9" eb="11">
      <t>ニチガク</t>
    </rPh>
    <rPh sb="12" eb="14">
      <t>サンテイ</t>
    </rPh>
    <phoneticPr fontId="5"/>
  </si>
  <si>
    <t>《支給額算定調書》</t>
    <rPh sb="1" eb="4">
      <t>シキュウガク</t>
    </rPh>
    <rPh sb="4" eb="6">
      <t>サンテイ</t>
    </rPh>
    <rPh sb="6" eb="8">
      <t>チョウショ</t>
    </rPh>
    <phoneticPr fontId="5"/>
  </si>
  <si>
    <t>報酬の日額</t>
    <rPh sb="0" eb="2">
      <t>ホウシュウ</t>
    </rPh>
    <rPh sb="3" eb="5">
      <t>ニチガク</t>
    </rPh>
    <phoneticPr fontId="5"/>
  </si>
  <si>
    <t>《給付の請求期間における報酬支給額》</t>
    <rPh sb="1" eb="3">
      <t>キュウフ</t>
    </rPh>
    <rPh sb="4" eb="6">
      <t>セイキュウ</t>
    </rPh>
    <rPh sb="6" eb="8">
      <t>キカン</t>
    </rPh>
    <rPh sb="12" eb="14">
      <t>ホウシュウ</t>
    </rPh>
    <rPh sb="14" eb="17">
      <t>シキュウガク</t>
    </rPh>
    <phoneticPr fontId="5"/>
  </si>
  <si>
    <t>※マイナスとなった場合は０円とする</t>
    <rPh sb="9" eb="11">
      <t>バアイ</t>
    </rPh>
    <rPh sb="13" eb="14">
      <t>エン</t>
    </rPh>
    <phoneticPr fontId="5"/>
  </si>
  <si>
    <t>－</t>
    <phoneticPr fontId="5"/>
  </si>
  <si>
    <t>（３）　（１）－（２）を行う</t>
    <rPh sb="12" eb="13">
      <t>オコナ</t>
    </rPh>
    <phoneticPr fontId="5"/>
  </si>
  <si>
    <t>※円未満切り捨て</t>
    <rPh sb="1" eb="2">
      <t>エン</t>
    </rPh>
    <rPh sb="2" eb="4">
      <t>ミマン</t>
    </rPh>
    <rPh sb="4" eb="5">
      <t>キ</t>
    </rPh>
    <rPh sb="6" eb="7">
      <t>ス</t>
    </rPh>
    <phoneticPr fontId="5"/>
  </si>
  <si>
    <t>・・・（Ｃ）</t>
    <phoneticPr fontId="5"/>
  </si>
  <si>
    <t>≒</t>
    <phoneticPr fontId="5"/>
  </si>
  <si>
    <t>＋</t>
    <phoneticPr fontId="5"/>
  </si>
  <si>
    <t>（２）勤務１時間当たりの給与額（時間単価）×１日当たりの勤務時間</t>
    <rPh sb="3" eb="5">
      <t>キンム</t>
    </rPh>
    <rPh sb="6" eb="8">
      <t>ジカン</t>
    </rPh>
    <rPh sb="8" eb="9">
      <t>ア</t>
    </rPh>
    <rPh sb="12" eb="14">
      <t>キュウヨ</t>
    </rPh>
    <rPh sb="14" eb="15">
      <t>ガク</t>
    </rPh>
    <rPh sb="16" eb="18">
      <t>ジカン</t>
    </rPh>
    <rPh sb="18" eb="20">
      <t>タンカ</t>
    </rPh>
    <rPh sb="23" eb="24">
      <t>ヒ</t>
    </rPh>
    <rPh sb="24" eb="25">
      <t>ア</t>
    </rPh>
    <rPh sb="28" eb="30">
      <t>キンム</t>
    </rPh>
    <rPh sb="30" eb="32">
      <t>ジカン</t>
    </rPh>
    <phoneticPr fontId="5"/>
  </si>
  <si>
    <t>日額を算出する</t>
    <rPh sb="0" eb="2">
      <t>ニチガク</t>
    </rPh>
    <rPh sb="3" eb="5">
      <t>サンシュツ</t>
    </rPh>
    <phoneticPr fontId="5"/>
  </si>
  <si>
    <t>（５）　（３）＋（４）を行い、出勤しなかった期間に支払われた報酬の額の</t>
    <rPh sb="12" eb="13">
      <t>オコナ</t>
    </rPh>
    <rPh sb="15" eb="17">
      <t>シュッキン</t>
    </rPh>
    <rPh sb="22" eb="24">
      <t>キカン</t>
    </rPh>
    <rPh sb="25" eb="27">
      <t>シハラ</t>
    </rPh>
    <rPh sb="30" eb="32">
      <t>ホウシュウ</t>
    </rPh>
    <rPh sb="33" eb="34">
      <t>ガク</t>
    </rPh>
    <phoneticPr fontId="5"/>
  </si>
  <si>
    <t>（Ａ）</t>
    <phoneticPr fontId="5"/>
  </si>
  <si>
    <t>÷</t>
    <phoneticPr fontId="5"/>
  </si>
  <si>
    <t>（Ｂ）</t>
    <phoneticPr fontId="5"/>
  </si>
  <si>
    <t>（４）減額の対象とはならないが調整の対象となる手当の1/22</t>
    <rPh sb="3" eb="5">
      <t>ゲンガク</t>
    </rPh>
    <rPh sb="6" eb="8">
      <t>タイショウ</t>
    </rPh>
    <rPh sb="15" eb="17">
      <t>チョウセイ</t>
    </rPh>
    <rPh sb="18" eb="20">
      <t>タイショウ</t>
    </rPh>
    <rPh sb="23" eb="25">
      <t>テアテ</t>
    </rPh>
    <phoneticPr fontId="5"/>
  </si>
  <si>
    <t>（１）給料月額＋減額の対象となる手当を要勤務日数で割る</t>
    <rPh sb="3" eb="5">
      <t>キュウリョウ</t>
    </rPh>
    <rPh sb="5" eb="7">
      <t>ゲツガク</t>
    </rPh>
    <rPh sb="8" eb="10">
      <t>ゲンガク</t>
    </rPh>
    <rPh sb="11" eb="13">
      <t>タイショウ</t>
    </rPh>
    <rPh sb="16" eb="18">
      <t>テアテ</t>
    </rPh>
    <rPh sb="19" eb="20">
      <t>ヨウ</t>
    </rPh>
    <rPh sb="20" eb="22">
      <t>キンム</t>
    </rPh>
    <rPh sb="22" eb="24">
      <t>ニッスウ</t>
    </rPh>
    <rPh sb="25" eb="26">
      <t>ワ</t>
    </rPh>
    <phoneticPr fontId="5"/>
  </si>
  <si>
    <t>《勤務しなかった期間に支払われた報酬の額の日額の算定》</t>
    <rPh sb="1" eb="3">
      <t>キンム</t>
    </rPh>
    <rPh sb="8" eb="10">
      <t>キカン</t>
    </rPh>
    <rPh sb="11" eb="13">
      <t>シハラ</t>
    </rPh>
    <rPh sb="16" eb="18">
      <t>ホウシュウ</t>
    </rPh>
    <rPh sb="19" eb="20">
      <t>ガク</t>
    </rPh>
    <rPh sb="21" eb="23">
      <t>ニチガク</t>
    </rPh>
    <rPh sb="24" eb="26">
      <t>サンテイ</t>
    </rPh>
    <phoneticPr fontId="5"/>
  </si>
  <si>
    <t>計（Ｂ）</t>
    <rPh sb="0" eb="1">
      <t>ケイ</t>
    </rPh>
    <phoneticPr fontId="5"/>
  </si>
  <si>
    <t>計（Ａ）</t>
    <rPh sb="0" eb="1">
      <t>ケイ</t>
    </rPh>
    <phoneticPr fontId="5"/>
  </si>
  <si>
    <t>※通勤手当については、介護休業手当金の算定の基礎とする日以外の日を含めて算定されている場合は、介護休業手当金との調整は行わない。ただし、日割り計算で算出されており、介護休業手当金の算定の基礎とする日を対象として算出されている場合は、介護休業手当金との調整を行う。</t>
    <rPh sb="1" eb="3">
      <t>ツウキン</t>
    </rPh>
    <rPh sb="3" eb="5">
      <t>テアテ</t>
    </rPh>
    <rPh sb="11" eb="13">
      <t>カイゴ</t>
    </rPh>
    <rPh sb="13" eb="15">
      <t>キュウギョウ</t>
    </rPh>
    <rPh sb="15" eb="17">
      <t>テアテ</t>
    </rPh>
    <rPh sb="17" eb="18">
      <t>キン</t>
    </rPh>
    <rPh sb="19" eb="21">
      <t>サンテイ</t>
    </rPh>
    <rPh sb="22" eb="24">
      <t>キソ</t>
    </rPh>
    <rPh sb="27" eb="28">
      <t>ヒ</t>
    </rPh>
    <rPh sb="28" eb="30">
      <t>イガイ</t>
    </rPh>
    <rPh sb="31" eb="32">
      <t>ヒ</t>
    </rPh>
    <rPh sb="33" eb="34">
      <t>フク</t>
    </rPh>
    <rPh sb="36" eb="38">
      <t>サンテイ</t>
    </rPh>
    <rPh sb="43" eb="45">
      <t>バアイ</t>
    </rPh>
    <rPh sb="47" eb="49">
      <t>カイゴ</t>
    </rPh>
    <rPh sb="49" eb="51">
      <t>キュウギョウ</t>
    </rPh>
    <rPh sb="51" eb="53">
      <t>テアテ</t>
    </rPh>
    <rPh sb="53" eb="54">
      <t>キン</t>
    </rPh>
    <rPh sb="56" eb="58">
      <t>チョウセイ</t>
    </rPh>
    <rPh sb="59" eb="60">
      <t>オコナ</t>
    </rPh>
    <rPh sb="68" eb="70">
      <t>ヒワ</t>
    </rPh>
    <rPh sb="71" eb="73">
      <t>ケイサン</t>
    </rPh>
    <rPh sb="74" eb="76">
      <t>サンシュツ</t>
    </rPh>
    <rPh sb="82" eb="84">
      <t>カイゴ</t>
    </rPh>
    <rPh sb="84" eb="86">
      <t>キュウギョウ</t>
    </rPh>
    <rPh sb="86" eb="88">
      <t>テアテ</t>
    </rPh>
    <rPh sb="88" eb="89">
      <t>キン</t>
    </rPh>
    <rPh sb="90" eb="92">
      <t>サンテイ</t>
    </rPh>
    <rPh sb="93" eb="95">
      <t>キソ</t>
    </rPh>
    <rPh sb="98" eb="99">
      <t>ヒ</t>
    </rPh>
    <rPh sb="100" eb="102">
      <t>タイショウ</t>
    </rPh>
    <rPh sb="105" eb="107">
      <t>サンシュツ</t>
    </rPh>
    <rPh sb="112" eb="114">
      <t>バアイ</t>
    </rPh>
    <rPh sb="116" eb="118">
      <t>カイゴ</t>
    </rPh>
    <rPh sb="118" eb="120">
      <t>キュウギョウ</t>
    </rPh>
    <rPh sb="120" eb="122">
      <t>テアテ</t>
    </rPh>
    <rPh sb="122" eb="123">
      <t>キン</t>
    </rPh>
    <rPh sb="125" eb="127">
      <t>チョウセイ</t>
    </rPh>
    <rPh sb="128" eb="129">
      <t>オコナ</t>
    </rPh>
    <phoneticPr fontId="5"/>
  </si>
  <si>
    <t>扶養手当</t>
    <rPh sb="0" eb="2">
      <t>フヨウ</t>
    </rPh>
    <rPh sb="2" eb="4">
      <t>テアテ</t>
    </rPh>
    <phoneticPr fontId="5"/>
  </si>
  <si>
    <t>給料の調整額</t>
    <rPh sb="0" eb="2">
      <t>キュウリョウ</t>
    </rPh>
    <rPh sb="3" eb="5">
      <t>チョウセイ</t>
    </rPh>
    <rPh sb="5" eb="6">
      <t>ガク</t>
    </rPh>
    <phoneticPr fontId="5"/>
  </si>
  <si>
    <t>教職調整額</t>
    <phoneticPr fontId="5"/>
  </si>
  <si>
    <t>給料月額（含調整額）</t>
    <rPh sb="0" eb="2">
      <t>キュウリョウ</t>
    </rPh>
    <rPh sb="2" eb="4">
      <t>ゲツガク</t>
    </rPh>
    <rPh sb="5" eb="6">
      <t>フク</t>
    </rPh>
    <rPh sb="6" eb="8">
      <t>チョウセイ</t>
    </rPh>
    <rPh sb="8" eb="9">
      <t>ガク</t>
    </rPh>
    <phoneticPr fontId="5"/>
  </si>
  <si>
    <t>支給額</t>
    <rPh sb="0" eb="3">
      <t>シキュウガク</t>
    </rPh>
    <phoneticPr fontId="5"/>
  </si>
  <si>
    <t>種別</t>
    <rPh sb="0" eb="2">
      <t>シュベツ</t>
    </rPh>
    <phoneticPr fontId="5"/>
  </si>
  <si>
    <t>※介護休業手当金の支給期間に報酬が支払われた場合であっても、介護休業手当金の算定の基礎とする日以外の日の勤務実績に基づく報酬等については、介護休業手当金との調整を行わない。
例）超過勤務手当、休日給、特殊勤務手当　等</t>
    <rPh sb="1" eb="3">
      <t>カイゴ</t>
    </rPh>
    <rPh sb="3" eb="5">
      <t>キュウギョウ</t>
    </rPh>
    <rPh sb="5" eb="7">
      <t>テアテ</t>
    </rPh>
    <rPh sb="7" eb="8">
      <t>キン</t>
    </rPh>
    <rPh sb="9" eb="11">
      <t>シキュウ</t>
    </rPh>
    <rPh sb="11" eb="13">
      <t>キカン</t>
    </rPh>
    <rPh sb="14" eb="16">
      <t>ホウシュウ</t>
    </rPh>
    <rPh sb="17" eb="19">
      <t>シハラ</t>
    </rPh>
    <rPh sb="22" eb="24">
      <t>バアイ</t>
    </rPh>
    <rPh sb="30" eb="32">
      <t>カイゴ</t>
    </rPh>
    <rPh sb="32" eb="34">
      <t>キュウギョウ</t>
    </rPh>
    <rPh sb="34" eb="36">
      <t>テアテ</t>
    </rPh>
    <rPh sb="36" eb="37">
      <t>キン</t>
    </rPh>
    <rPh sb="38" eb="40">
      <t>サンテイ</t>
    </rPh>
    <rPh sb="41" eb="43">
      <t>キソ</t>
    </rPh>
    <rPh sb="46" eb="47">
      <t>ヒ</t>
    </rPh>
    <rPh sb="47" eb="49">
      <t>イガイ</t>
    </rPh>
    <rPh sb="50" eb="51">
      <t>ヒ</t>
    </rPh>
    <rPh sb="52" eb="54">
      <t>キンム</t>
    </rPh>
    <rPh sb="54" eb="56">
      <t>ジッセキ</t>
    </rPh>
    <rPh sb="57" eb="58">
      <t>モト</t>
    </rPh>
    <rPh sb="60" eb="62">
      <t>ホウシュウ</t>
    </rPh>
    <rPh sb="62" eb="63">
      <t>トウ</t>
    </rPh>
    <rPh sb="69" eb="71">
      <t>カイゴ</t>
    </rPh>
    <rPh sb="71" eb="73">
      <t>キュウギョウ</t>
    </rPh>
    <rPh sb="73" eb="75">
      <t>テアテ</t>
    </rPh>
    <rPh sb="75" eb="76">
      <t>キン</t>
    </rPh>
    <rPh sb="78" eb="80">
      <t>チョウセイ</t>
    </rPh>
    <rPh sb="81" eb="82">
      <t>オコナ</t>
    </rPh>
    <phoneticPr fontId="5"/>
  </si>
  <si>
    <t>減額の対象とはならないが
調整の対象となる手当</t>
    <rPh sb="0" eb="2">
      <t>ゲンガク</t>
    </rPh>
    <rPh sb="3" eb="5">
      <t>タイショウ</t>
    </rPh>
    <rPh sb="13" eb="15">
      <t>チョウセイ</t>
    </rPh>
    <rPh sb="16" eb="18">
      <t>タイショウ</t>
    </rPh>
    <rPh sb="21" eb="23">
      <t>テアテ</t>
    </rPh>
    <phoneticPr fontId="5"/>
  </si>
  <si>
    <t>減額の対象となる手当等</t>
    <rPh sb="0" eb="2">
      <t>ゲンガク</t>
    </rPh>
    <rPh sb="3" eb="5">
      <t>タイショウ</t>
    </rPh>
    <rPh sb="8" eb="10">
      <t>テアテ</t>
    </rPh>
    <rPh sb="10" eb="11">
      <t>トウ</t>
    </rPh>
    <phoneticPr fontId="5"/>
  </si>
  <si>
    <t>本来支給される額</t>
    <rPh sb="0" eb="2">
      <t>ホンライ</t>
    </rPh>
    <rPh sb="2" eb="4">
      <t>シキュウ</t>
    </rPh>
    <rPh sb="7" eb="8">
      <t>ガク</t>
    </rPh>
    <phoneticPr fontId="5"/>
  </si>
  <si>
    <t>日</t>
    <rPh sb="0" eb="1">
      <t>ニチ</t>
    </rPh>
    <phoneticPr fontId="5"/>
  </si>
  <si>
    <t>１日当たりの勤務時間</t>
    <rPh sb="1" eb="2">
      <t>ヒ</t>
    </rPh>
    <rPh sb="2" eb="3">
      <t>ア</t>
    </rPh>
    <rPh sb="6" eb="8">
      <t>キンム</t>
    </rPh>
    <rPh sb="8" eb="10">
      <t>ジカン</t>
    </rPh>
    <phoneticPr fontId="5"/>
  </si>
  <si>
    <t>勤務１時間当たりの給与額（時間単価）</t>
    <rPh sb="0" eb="2">
      <t>キンム</t>
    </rPh>
    <rPh sb="3" eb="5">
      <t>ジカン</t>
    </rPh>
    <rPh sb="5" eb="6">
      <t>ア</t>
    </rPh>
    <rPh sb="9" eb="11">
      <t>キュウヨ</t>
    </rPh>
    <rPh sb="11" eb="12">
      <t>ガク</t>
    </rPh>
    <rPh sb="13" eb="15">
      <t>ジカン</t>
    </rPh>
    <rPh sb="15" eb="17">
      <t>タンカ</t>
    </rPh>
    <phoneticPr fontId="5"/>
  </si>
  <si>
    <t>介護休暇取得日数
（支給期間）</t>
    <rPh sb="0" eb="2">
      <t>カイゴ</t>
    </rPh>
    <rPh sb="2" eb="4">
      <t>キュウカ</t>
    </rPh>
    <rPh sb="4" eb="6">
      <t>シュトク</t>
    </rPh>
    <rPh sb="6" eb="8">
      <t>ニッスウ</t>
    </rPh>
    <rPh sb="10" eb="12">
      <t>シキュウ</t>
    </rPh>
    <rPh sb="12" eb="14">
      <t>キカン</t>
    </rPh>
    <phoneticPr fontId="5"/>
  </si>
  <si>
    <t>電話番号</t>
    <rPh sb="0" eb="1">
      <t>デン</t>
    </rPh>
    <rPh sb="1" eb="2">
      <t>ハナシ</t>
    </rPh>
    <rPh sb="2" eb="3">
      <t>バン</t>
    </rPh>
    <rPh sb="3" eb="4">
      <t>ゴウ</t>
    </rPh>
    <phoneticPr fontId="5"/>
  </si>
  <si>
    <t>組合員氏名</t>
    <rPh sb="0" eb="3">
      <t>クミアイイン</t>
    </rPh>
    <rPh sb="3" eb="5">
      <t>シメイ</t>
    </rPh>
    <phoneticPr fontId="5"/>
  </si>
  <si>
    <t>組合員番号</t>
    <rPh sb="0" eb="3">
      <t>クミアイイン</t>
    </rPh>
    <rPh sb="3" eb="5">
      <t>バンゴウ</t>
    </rPh>
    <phoneticPr fontId="5"/>
  </si>
  <si>
    <t>給与事務
担当者名</t>
    <rPh sb="0" eb="2">
      <t>キュウヨ</t>
    </rPh>
    <rPh sb="2" eb="4">
      <t>ジム</t>
    </rPh>
    <rPh sb="5" eb="8">
      <t>タントウシャ</t>
    </rPh>
    <rPh sb="8" eb="9">
      <t>メイ</t>
    </rPh>
    <phoneticPr fontId="5"/>
  </si>
  <si>
    <t>所属所名</t>
    <rPh sb="0" eb="1">
      <t>トコロ</t>
    </rPh>
    <rPh sb="1" eb="2">
      <t>ゾク</t>
    </rPh>
    <rPh sb="2" eb="3">
      <t>ショ</t>
    </rPh>
    <rPh sb="3" eb="4">
      <t>メイ</t>
    </rPh>
    <phoneticPr fontId="5"/>
  </si>
  <si>
    <t>月</t>
    <rPh sb="0" eb="1">
      <t>ツキ</t>
    </rPh>
    <phoneticPr fontId="5"/>
  </si>
  <si>
    <t>年</t>
    <rPh sb="0" eb="1">
      <t>ネン</t>
    </rPh>
    <phoneticPr fontId="5"/>
  </si>
  <si>
    <t>令和</t>
    <rPh sb="0" eb="1">
      <t>レイ</t>
    </rPh>
    <rPh sb="1" eb="2">
      <t>ワ</t>
    </rPh>
    <phoneticPr fontId="5"/>
  </si>
  <si>
    <t>月の介護休業取得月の給与報酬について、下記のとおり証明します。</t>
    <rPh sb="0" eb="1">
      <t>ツキ</t>
    </rPh>
    <phoneticPr fontId="5"/>
  </si>
  <si>
    <t>報酬支給額証明書（介護休業手当金）</t>
    <rPh sb="0" eb="2">
      <t>ホウシュウ</t>
    </rPh>
    <rPh sb="2" eb="5">
      <t>シキュウガク</t>
    </rPh>
    <rPh sb="5" eb="7">
      <t>ショウメイ</t>
    </rPh>
    <rPh sb="7" eb="8">
      <t>ショ</t>
    </rPh>
    <rPh sb="9" eb="11">
      <t>カイゴ</t>
    </rPh>
    <rPh sb="11" eb="13">
      <t>キュウギョウ</t>
    </rPh>
    <rPh sb="13" eb="15">
      <t>テアテ</t>
    </rPh>
    <rPh sb="15" eb="16">
      <t>キン</t>
    </rPh>
    <phoneticPr fontId="5"/>
  </si>
  <si>
    <t>R8.8～</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</si>
</sst>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4" x14ac:knownFonts="1">
    <font>
      <sz val="11"/>
      <color theme="1"/>
      <name val="游ゴシック"/>
      <family val="2"/>
      <charset val="128"/>
      <scheme val="minor"/>
    </font>
    <font>
      <sz val="11"/>
      <name val="ＭＳ Ｐゴシック"/>
      <family val="3"/>
      <charset val="128"/>
    </font>
    <font>
      <sz val="10"/>
      <name val="HGPｺﾞｼｯｸM"/>
      <family val="3"/>
      <charset val="128"/>
    </font>
    <font>
      <sz val="6"/>
      <name val="游ゴシック"/>
      <family val="2"/>
      <charset val="128"/>
      <scheme val="minor"/>
    </font>
    <font>
      <b/>
      <sz val="10"/>
      <name val="HGPｺﾞｼｯｸM"/>
      <family val="3"/>
      <charset val="128"/>
    </font>
    <font>
      <sz val="6"/>
      <name val="ＭＳ Ｐゴシック"/>
      <family val="3"/>
      <charset val="128"/>
    </font>
    <font>
      <sz val="9"/>
      <name val="HGPｺﾞｼｯｸM"/>
      <family val="3"/>
      <charset val="128"/>
    </font>
    <font>
      <sz val="11"/>
      <name val="HGPｺﾞｼｯｸM"/>
      <family val="3"/>
      <charset val="128"/>
    </font>
    <font>
      <b/>
      <sz val="14"/>
      <name val="HGPｺﾞｼｯｸM"/>
      <family val="3"/>
      <charset val="128"/>
    </font>
    <font>
      <sz val="10"/>
      <color theme="1"/>
      <name val="HGPｺﾞｼｯｸM"/>
      <family val="3"/>
      <charset val="128"/>
    </font>
    <font>
      <sz val="9"/>
      <color theme="1"/>
      <name val="HGPｺﾞｼｯｸM"/>
      <family val="3"/>
      <charset val="128"/>
    </font>
    <font>
      <sz val="20"/>
      <name val="HGPｺﾞｼｯｸM"/>
      <family val="3"/>
      <charset val="128"/>
    </font>
    <font>
      <sz val="18"/>
      <name val="HGPｺﾞｼｯｸM"/>
      <family val="3"/>
      <charset val="128"/>
    </font>
    <font>
      <sz val="12"/>
      <name val="ＭＳ 明朝"/>
      <family val="1"/>
      <charset val="128"/>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style="double">
        <color auto="1"/>
      </top>
      <bottom/>
      <diagonal/>
    </border>
    <border>
      <left/>
      <right/>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3" fillId="0" borderId="0"/>
    <xf numFmtId="0" fontId="1"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38" fontId="2" fillId="0" borderId="0" xfId="4" applyFont="1">
      <alignment vertical="center"/>
    </xf>
    <xf numFmtId="38" fontId="2" fillId="0" borderId="0" xfId="4" applyFont="1" applyBorder="1">
      <alignment vertical="center"/>
    </xf>
    <xf numFmtId="38" fontId="2" fillId="0" borderId="0" xfId="4" applyFont="1" applyBorder="1" applyAlignment="1">
      <alignment vertical="center"/>
    </xf>
    <xf numFmtId="38" fontId="2" fillId="0" borderId="0" xfId="4" applyFont="1" applyBorder="1" applyAlignment="1">
      <alignment horizontal="center" vertical="center"/>
    </xf>
    <xf numFmtId="38" fontId="6" fillId="0" borderId="0" xfId="4" applyFont="1" applyBorder="1" applyAlignment="1"/>
    <xf numFmtId="49" fontId="2" fillId="0" borderId="0" xfId="4" applyNumberFormat="1" applyFont="1" applyBorder="1">
      <alignment vertical="center"/>
    </xf>
    <xf numFmtId="38" fontId="8" fillId="0" borderId="0" xfId="4" applyFont="1" applyBorder="1">
      <alignment vertical="center"/>
    </xf>
    <xf numFmtId="38" fontId="2" fillId="0" borderId="5" xfId="4" applyFont="1" applyBorder="1">
      <alignment vertical="center"/>
    </xf>
    <xf numFmtId="38" fontId="2" fillId="0" borderId="6" xfId="4" applyFont="1" applyBorder="1">
      <alignment vertical="center"/>
    </xf>
    <xf numFmtId="38" fontId="2" fillId="0" borderId="0" xfId="4" applyFont="1" applyFill="1">
      <alignment vertical="center"/>
    </xf>
    <xf numFmtId="38" fontId="2" fillId="0" borderId="0" xfId="4" applyFont="1" applyFill="1" applyBorder="1">
      <alignment vertical="center"/>
    </xf>
    <xf numFmtId="38" fontId="2" fillId="0" borderId="10" xfId="4" applyFont="1" applyFill="1" applyBorder="1">
      <alignment vertical="center"/>
    </xf>
    <xf numFmtId="38" fontId="2" fillId="0" borderId="12" xfId="4" applyFont="1" applyFill="1" applyBorder="1">
      <alignment vertical="center"/>
    </xf>
    <xf numFmtId="38" fontId="2" fillId="0" borderId="14" xfId="4" applyFont="1" applyBorder="1">
      <alignment vertical="center"/>
    </xf>
    <xf numFmtId="38" fontId="2" fillId="0" borderId="0" xfId="4" applyFont="1" applyFill="1" applyBorder="1" applyAlignment="1">
      <alignment vertical="center"/>
    </xf>
    <xf numFmtId="38" fontId="6" fillId="0" borderId="12" xfId="4" applyFont="1" applyBorder="1" applyAlignment="1">
      <alignment vertical="center"/>
    </xf>
    <xf numFmtId="38" fontId="9" fillId="0" borderId="12" xfId="4" applyFont="1" applyBorder="1" applyAlignment="1">
      <alignment vertical="center"/>
    </xf>
    <xf numFmtId="38" fontId="9" fillId="0" borderId="0" xfId="4" applyFont="1" applyBorder="1" applyAlignment="1">
      <alignment vertical="center"/>
    </xf>
    <xf numFmtId="38" fontId="7" fillId="0" borderId="7" xfId="4" applyFont="1" applyFill="1" applyBorder="1" applyAlignment="1">
      <alignment vertical="center"/>
    </xf>
    <xf numFmtId="38" fontId="2" fillId="0" borderId="11" xfId="4" applyFont="1" applyBorder="1">
      <alignment vertical="center"/>
    </xf>
    <xf numFmtId="38" fontId="2" fillId="0" borderId="12" xfId="4" applyFont="1" applyBorder="1">
      <alignment vertical="center"/>
    </xf>
    <xf numFmtId="38" fontId="7" fillId="0" borderId="0" xfId="4" applyFont="1">
      <alignment vertical="center"/>
    </xf>
    <xf numFmtId="38" fontId="7" fillId="0" borderId="0" xfId="4" applyFont="1" applyFill="1" applyAlignment="1" applyProtection="1">
      <alignment horizontal="center" vertical="center"/>
      <protection locked="0"/>
    </xf>
    <xf numFmtId="38" fontId="2" fillId="0" borderId="0" xfId="4" applyFont="1" applyAlignment="1">
      <alignment vertical="center"/>
    </xf>
    <xf numFmtId="38" fontId="7" fillId="2" borderId="0" xfId="4" applyFont="1" applyFill="1" applyAlignment="1" applyProtection="1">
      <alignment horizontal="center" vertical="center"/>
      <protection locked="0"/>
    </xf>
    <xf numFmtId="38" fontId="11" fillId="0" borderId="0" xfId="4" applyFont="1">
      <alignment vertical="center"/>
    </xf>
    <xf numFmtId="38" fontId="4" fillId="0" borderId="0" xfId="4" applyFont="1" applyBorder="1" applyAlignment="1">
      <alignment horizontal="center" vertical="center"/>
    </xf>
    <xf numFmtId="38" fontId="4" fillId="0" borderId="1" xfId="4" applyFont="1" applyBorder="1" applyAlignment="1">
      <alignment horizontal="center" vertical="center"/>
    </xf>
    <xf numFmtId="38" fontId="6" fillId="0" borderId="0" xfId="4" applyFont="1" applyBorder="1" applyAlignment="1">
      <alignment horizontal="center"/>
    </xf>
    <xf numFmtId="38" fontId="2" fillId="0" borderId="4" xfId="4" applyFont="1" applyBorder="1" applyAlignment="1">
      <alignment horizontal="center" vertical="center"/>
    </xf>
    <xf numFmtId="38" fontId="2" fillId="0" borderId="3" xfId="4" applyFont="1" applyBorder="1" applyAlignment="1">
      <alignment horizontal="center" vertical="center"/>
    </xf>
    <xf numFmtId="38" fontId="2" fillId="0" borderId="2" xfId="4" applyFont="1" applyBorder="1" applyAlignment="1">
      <alignment horizontal="center" vertical="center"/>
    </xf>
    <xf numFmtId="49" fontId="2" fillId="0" borderId="0" xfId="4" applyNumberFormat="1" applyFont="1" applyBorder="1" applyAlignment="1">
      <alignment horizontal="center" vertical="center"/>
    </xf>
    <xf numFmtId="38" fontId="4" fillId="0" borderId="4" xfId="4" applyFont="1" applyBorder="1" applyAlignment="1">
      <alignment horizontal="center" vertical="center"/>
    </xf>
    <xf numFmtId="38" fontId="4" fillId="0" borderId="3" xfId="4" applyFont="1" applyBorder="1" applyAlignment="1">
      <alignment horizontal="center" vertical="center"/>
    </xf>
    <xf numFmtId="38" fontId="4" fillId="0" borderId="2" xfId="4" applyFont="1" applyBorder="1" applyAlignment="1">
      <alignment horizontal="center" vertical="center"/>
    </xf>
    <xf numFmtId="38" fontId="2" fillId="0" borderId="9" xfId="4" applyFont="1" applyFill="1" applyBorder="1" applyAlignment="1">
      <alignment horizontal="center" vertical="center"/>
    </xf>
    <xf numFmtId="38" fontId="2" fillId="0" borderId="8" xfId="4" applyFont="1" applyFill="1" applyBorder="1" applyAlignment="1">
      <alignment horizontal="center" vertical="center"/>
    </xf>
    <xf numFmtId="38" fontId="2" fillId="0" borderId="7" xfId="4" applyFont="1" applyFill="1" applyBorder="1" applyAlignment="1">
      <alignment horizontal="center" vertical="center"/>
    </xf>
    <xf numFmtId="49" fontId="7" fillId="0" borderId="0" xfId="4" applyNumberFormat="1" applyFont="1" applyBorder="1" applyAlignment="1">
      <alignment horizontal="center" vertical="center"/>
    </xf>
    <xf numFmtId="38" fontId="2" fillId="0" borderId="0" xfId="4" applyFont="1" applyFill="1" applyBorder="1" applyAlignment="1">
      <alignment horizontal="center" vertical="center"/>
    </xf>
    <xf numFmtId="40" fontId="2" fillId="0" borderId="0" xfId="4" applyNumberFormat="1" applyFont="1" applyFill="1" applyBorder="1" applyAlignment="1">
      <alignment horizontal="center" vertical="center"/>
    </xf>
    <xf numFmtId="40" fontId="2" fillId="0" borderId="1" xfId="4" applyNumberFormat="1" applyFont="1" applyFill="1" applyBorder="1" applyAlignment="1">
      <alignment horizontal="center" vertical="center"/>
    </xf>
    <xf numFmtId="40" fontId="2" fillId="0" borderId="9" xfId="4" applyNumberFormat="1" applyFont="1" applyFill="1" applyBorder="1" applyAlignment="1">
      <alignment horizontal="center" vertical="center"/>
    </xf>
    <xf numFmtId="40" fontId="2" fillId="0" borderId="8" xfId="4" applyNumberFormat="1" applyFont="1" applyFill="1" applyBorder="1" applyAlignment="1">
      <alignment horizontal="center" vertical="center"/>
    </xf>
    <xf numFmtId="40" fontId="2" fillId="0" borderId="7" xfId="4" applyNumberFormat="1" applyFont="1" applyFill="1" applyBorder="1" applyAlignment="1">
      <alignment horizontal="center" vertical="center"/>
    </xf>
    <xf numFmtId="38" fontId="2" fillId="0" borderId="12" xfId="4" applyFont="1" applyFill="1" applyBorder="1" applyAlignment="1">
      <alignment horizontal="center" vertical="center"/>
    </xf>
    <xf numFmtId="40" fontId="2" fillId="0" borderId="16" xfId="4" applyNumberFormat="1" applyFont="1" applyFill="1" applyBorder="1" applyAlignment="1">
      <alignment horizontal="center" vertical="center"/>
    </xf>
    <xf numFmtId="40" fontId="2" fillId="0" borderId="14" xfId="4" applyNumberFormat="1" applyFont="1" applyFill="1" applyBorder="1" applyAlignment="1">
      <alignment horizontal="center" vertical="center"/>
    </xf>
    <xf numFmtId="40" fontId="2" fillId="0" borderId="15" xfId="4" applyNumberFormat="1" applyFont="1" applyFill="1" applyBorder="1" applyAlignment="1">
      <alignment horizontal="center" vertical="center"/>
    </xf>
    <xf numFmtId="40" fontId="2" fillId="0" borderId="13" xfId="4" applyNumberFormat="1" applyFont="1" applyFill="1" applyBorder="1" applyAlignment="1">
      <alignment horizontal="center" vertical="center"/>
    </xf>
    <xf numFmtId="40" fontId="2" fillId="0" borderId="12" xfId="4" applyNumberFormat="1" applyFont="1" applyFill="1" applyBorder="1" applyAlignment="1">
      <alignment horizontal="center" vertical="center"/>
    </xf>
    <xf numFmtId="40" fontId="2" fillId="0" borderId="11" xfId="4" applyNumberFormat="1" applyFont="1" applyFill="1" applyBorder="1" applyAlignment="1">
      <alignment horizontal="center" vertical="center"/>
    </xf>
    <xf numFmtId="38" fontId="2" fillId="0" borderId="14" xfId="4" applyFont="1" applyFill="1" applyBorder="1" applyAlignment="1">
      <alignment horizontal="center" vertical="center"/>
    </xf>
    <xf numFmtId="38" fontId="10" fillId="2" borderId="1" xfId="4" applyFont="1" applyFill="1" applyBorder="1" applyAlignment="1">
      <alignment horizontal="center" vertical="center"/>
    </xf>
    <xf numFmtId="38" fontId="9" fillId="2" borderId="1" xfId="4" applyFont="1" applyFill="1" applyBorder="1" applyAlignment="1">
      <alignment horizontal="right" vertical="center"/>
    </xf>
    <xf numFmtId="38" fontId="2" fillId="0" borderId="17" xfId="4" applyFont="1" applyBorder="1" applyAlignment="1">
      <alignment horizontal="left" vertical="center" wrapText="1"/>
    </xf>
    <xf numFmtId="38" fontId="2" fillId="0" borderId="0" xfId="4" applyFont="1" applyBorder="1" applyAlignment="1">
      <alignment horizontal="left" vertical="center" wrapText="1"/>
    </xf>
    <xf numFmtId="38" fontId="2" fillId="0" borderId="10" xfId="4" applyFont="1" applyBorder="1" applyAlignment="1">
      <alignment horizontal="left" vertical="center" wrapText="1"/>
    </xf>
    <xf numFmtId="38" fontId="2" fillId="0" borderId="13" xfId="4" applyFont="1" applyBorder="1" applyAlignment="1">
      <alignment horizontal="left" vertical="center" wrapText="1"/>
    </xf>
    <xf numFmtId="38" fontId="2" fillId="0" borderId="12" xfId="4" applyFont="1" applyBorder="1" applyAlignment="1">
      <alignment horizontal="left" vertical="center" wrapText="1"/>
    </xf>
    <xf numFmtId="38" fontId="2" fillId="0" borderId="11" xfId="4" applyFont="1" applyBorder="1" applyAlignment="1">
      <alignment horizontal="left" vertical="center" wrapText="1"/>
    </xf>
    <xf numFmtId="38" fontId="10" fillId="0" borderId="1" xfId="4" applyFont="1" applyBorder="1" applyAlignment="1">
      <alignment horizontal="center" vertical="center"/>
    </xf>
    <xf numFmtId="38" fontId="2" fillId="0" borderId="9" xfId="4" applyFont="1" applyBorder="1" applyAlignment="1">
      <alignment horizontal="center" vertical="center"/>
    </xf>
    <xf numFmtId="38" fontId="2" fillId="0" borderId="8" xfId="4" applyFont="1" applyBorder="1" applyAlignment="1">
      <alignment horizontal="center" vertical="center"/>
    </xf>
    <xf numFmtId="38" fontId="9" fillId="0" borderId="8" xfId="4" applyFont="1" applyBorder="1" applyAlignment="1">
      <alignment horizontal="right" vertical="center"/>
    </xf>
    <xf numFmtId="38" fontId="9" fillId="0" borderId="7" xfId="4" applyFont="1" applyBorder="1" applyAlignment="1">
      <alignment horizontal="right" vertical="center"/>
    </xf>
    <xf numFmtId="38" fontId="9" fillId="0" borderId="1" xfId="4" applyFont="1" applyBorder="1" applyAlignment="1">
      <alignment horizontal="center" vertical="center" wrapText="1"/>
    </xf>
    <xf numFmtId="38" fontId="2" fillId="0" borderId="16" xfId="4" applyFont="1" applyBorder="1" applyAlignment="1">
      <alignment horizontal="left" vertical="center" wrapText="1"/>
    </xf>
    <xf numFmtId="38" fontId="2" fillId="0" borderId="14" xfId="4" applyFont="1" applyBorder="1" applyAlignment="1">
      <alignment horizontal="left" vertical="center" wrapText="1"/>
    </xf>
    <xf numFmtId="38" fontId="2" fillId="0" borderId="15" xfId="4" applyFont="1" applyBorder="1" applyAlignment="1">
      <alignment horizontal="left" vertical="center" wrapText="1"/>
    </xf>
    <xf numFmtId="38" fontId="9" fillId="0" borderId="1" xfId="4" applyFont="1" applyFill="1" applyBorder="1" applyAlignment="1">
      <alignment horizontal="center" vertical="center"/>
    </xf>
    <xf numFmtId="38" fontId="10" fillId="0" borderId="1" xfId="4" applyFont="1" applyFill="1" applyBorder="1" applyAlignment="1">
      <alignment horizontal="center" vertical="center"/>
    </xf>
    <xf numFmtId="176" fontId="7" fillId="2" borderId="9" xfId="4" applyNumberFormat="1" applyFont="1" applyFill="1" applyBorder="1" applyAlignment="1">
      <alignment horizontal="center" vertical="center"/>
    </xf>
    <xf numFmtId="176" fontId="7" fillId="2" borderId="8" xfId="4" applyNumberFormat="1" applyFont="1" applyFill="1" applyBorder="1" applyAlignment="1">
      <alignment horizontal="center" vertical="center"/>
    </xf>
    <xf numFmtId="176" fontId="7" fillId="2" borderId="7" xfId="4" applyNumberFormat="1" applyFont="1" applyFill="1" applyBorder="1" applyAlignment="1">
      <alignment horizontal="center" vertical="center"/>
    </xf>
    <xf numFmtId="38" fontId="2" fillId="2" borderId="1" xfId="4" applyFont="1" applyFill="1" applyBorder="1" applyAlignment="1">
      <alignment horizontal="center" vertical="center"/>
    </xf>
    <xf numFmtId="38" fontId="2" fillId="0" borderId="7" xfId="4" applyFont="1" applyBorder="1" applyAlignment="1">
      <alignment horizontal="center" vertical="center"/>
    </xf>
    <xf numFmtId="38" fontId="2" fillId="0" borderId="9" xfId="4" applyFont="1" applyBorder="1" applyAlignment="1">
      <alignment horizontal="center" vertical="center" wrapText="1"/>
    </xf>
    <xf numFmtId="38" fontId="2" fillId="0" borderId="8" xfId="4" applyFont="1" applyBorder="1" applyAlignment="1">
      <alignment horizontal="center" vertical="center" wrapText="1"/>
    </xf>
    <xf numFmtId="38" fontId="2" fillId="0" borderId="7" xfId="4" applyFont="1" applyBorder="1" applyAlignment="1">
      <alignment horizontal="center" vertical="center" wrapText="1"/>
    </xf>
    <xf numFmtId="38" fontId="2" fillId="0" borderId="1" xfId="4" applyFont="1" applyBorder="1" applyAlignment="1">
      <alignment horizontal="center" vertical="center" wrapText="1"/>
    </xf>
    <xf numFmtId="38" fontId="2" fillId="0" borderId="1" xfId="4" applyFont="1" applyBorder="1" applyAlignment="1">
      <alignment horizontal="center" vertical="center"/>
    </xf>
    <xf numFmtId="38" fontId="7" fillId="2" borderId="13" xfId="4" applyFont="1" applyFill="1" applyBorder="1" applyAlignment="1">
      <alignment horizontal="center" vertical="center"/>
    </xf>
    <xf numFmtId="38" fontId="7" fillId="2" borderId="12" xfId="4" applyFont="1" applyFill="1" applyBorder="1" applyAlignment="1">
      <alignment horizontal="center" vertical="center"/>
    </xf>
    <xf numFmtId="38" fontId="7" fillId="2" borderId="9" xfId="4" applyFont="1" applyFill="1" applyBorder="1" applyAlignment="1">
      <alignment horizontal="center" vertical="center"/>
    </xf>
    <xf numFmtId="38" fontId="7" fillId="2" borderId="8" xfId="4" applyFont="1" applyFill="1" applyBorder="1" applyAlignment="1">
      <alignment horizontal="center" vertical="center"/>
    </xf>
    <xf numFmtId="20" fontId="2" fillId="2" borderId="18" xfId="4" applyNumberFormat="1" applyFont="1" applyFill="1" applyBorder="1" applyAlignment="1">
      <alignment horizontal="center" vertical="center"/>
    </xf>
    <xf numFmtId="0" fontId="2" fillId="2" borderId="18" xfId="4" applyNumberFormat="1" applyFont="1" applyFill="1" applyBorder="1" applyAlignment="1">
      <alignment horizontal="center" vertical="center"/>
    </xf>
    <xf numFmtId="38" fontId="12" fillId="0" borderId="0" xfId="4" applyFont="1" applyAlignment="1">
      <alignment horizontal="center" vertical="center"/>
    </xf>
    <xf numFmtId="38" fontId="2" fillId="0" borderId="0" xfId="4" applyFont="1" applyAlignment="1">
      <alignment horizontal="right" vertical="center"/>
    </xf>
    <xf numFmtId="38" fontId="7" fillId="0" borderId="0" xfId="4" applyFont="1" applyAlignment="1">
      <alignment horizontal="center" vertical="center"/>
    </xf>
    <xf numFmtId="38" fontId="2" fillId="0" borderId="19" xfId="4" applyFont="1" applyBorder="1" applyAlignment="1">
      <alignment horizontal="center" vertical="center"/>
    </xf>
    <xf numFmtId="38" fontId="2" fillId="0" borderId="19" xfId="4" applyFont="1" applyBorder="1" applyAlignment="1" applyProtection="1">
      <alignment horizontal="center" vertical="center"/>
      <protection locked="0"/>
    </xf>
    <xf numFmtId="38" fontId="2" fillId="0" borderId="3" xfId="4" applyFont="1" applyBorder="1" applyAlignment="1">
      <alignment horizontal="center" vertical="center" wrapText="1"/>
    </xf>
    <xf numFmtId="38" fontId="2" fillId="0" borderId="3" xfId="4" applyFont="1" applyBorder="1" applyAlignment="1" applyProtection="1">
      <alignment horizontal="center" vertical="center"/>
      <protection locked="0"/>
    </xf>
  </cellXfs>
  <cellStyles count="5">
    <cellStyle name="桁区切り 2" xfId="1" xr:uid="{6755039B-01F6-45A4-97F1-FE28E5AA7CC8}"/>
    <cellStyle name="桁区切り 2 2" xfId="4" xr:uid="{1D2235D9-0987-4180-A447-D9C7A724DCA0}"/>
    <cellStyle name="標準" xfId="0" builtinId="0"/>
    <cellStyle name="標準 2" xfId="2" xr:uid="{8CC47729-C332-4DD2-9AA1-B6AF80E896E6}"/>
    <cellStyle name="標準 3" xfId="3" xr:uid="{531FCE5A-3637-40B5-9425-1833C5B3343B}"/>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2A6E4-53CA-4313-9212-BE7C38B6B412}">
  <sheetPr codeName="Sheet7">
    <tabColor rgb="FF00B0F0"/>
  </sheetPr>
  <dimension ref="A1:AH70"/>
  <sheetViews>
    <sheetView showGridLines="0" tabSelected="1" view="pageBreakPreview" topLeftCell="A7" zoomScaleNormal="100" zoomScaleSheetLayoutView="100" workbookViewId="0">
      <selection activeCell="X7" sqref="X7:AC7"/>
    </sheetView>
  </sheetViews>
  <sheetFormatPr defaultColWidth="3.125" defaultRowHeight="12" x14ac:dyDescent="0.4"/>
  <cols>
    <col min="1" max="1" width="3.375" style="1" customWidth="1"/>
    <col min="2" max="2" width="3.125" style="1" customWidth="1"/>
    <col min="3" max="5" width="3.25" style="1" customWidth="1"/>
    <col min="6" max="6" width="3.125" style="1" customWidth="1"/>
    <col min="7" max="7" width="3.125" style="1"/>
    <col min="8" max="8" width="4" style="1" bestFit="1" customWidth="1"/>
    <col min="9" max="9" width="3.125" style="1"/>
    <col min="10" max="10" width="3.125" style="1" customWidth="1"/>
    <col min="11" max="11" width="3.125" style="1"/>
    <col min="12" max="12" width="3.25" style="1" customWidth="1"/>
    <col min="13" max="13" width="3.5" style="1" customWidth="1"/>
    <col min="14" max="16" width="3.125" style="1"/>
    <col min="17" max="17" width="3.5" style="1" customWidth="1"/>
    <col min="18" max="18" width="3.125" style="1"/>
    <col min="19" max="19" width="3.75" style="1" customWidth="1"/>
    <col min="20" max="20" width="2.875" style="1" customWidth="1"/>
    <col min="21" max="22" width="3.5" style="1" bestFit="1" customWidth="1"/>
    <col min="23" max="24" width="2.75" style="1" customWidth="1"/>
    <col min="25" max="25" width="3.625" style="1" customWidth="1"/>
    <col min="26" max="29" width="3.125" style="1"/>
    <col min="30" max="30" width="3.125" style="1" customWidth="1"/>
    <col min="31" max="16384" width="3.125" style="1"/>
  </cols>
  <sheetData>
    <row r="1" spans="1:34" ht="25.5" customHeight="1" x14ac:dyDescent="0.4">
      <c r="A1" s="90" t="s">
        <v>77</v>
      </c>
      <c r="B1" s="90"/>
      <c r="C1" s="90"/>
      <c r="D1" s="90"/>
      <c r="E1" s="90"/>
      <c r="F1" s="90"/>
      <c r="G1" s="90"/>
      <c r="H1" s="90"/>
      <c r="I1" s="90"/>
      <c r="J1" s="90"/>
      <c r="K1" s="90"/>
      <c r="L1" s="90"/>
      <c r="M1" s="90"/>
      <c r="N1" s="90"/>
      <c r="O1" s="90"/>
      <c r="P1" s="90"/>
      <c r="Q1" s="90"/>
      <c r="R1" s="90"/>
      <c r="S1" s="90"/>
      <c r="T1" s="90"/>
      <c r="U1" s="90"/>
      <c r="V1" s="90"/>
      <c r="W1" s="90"/>
      <c r="X1" s="90"/>
    </row>
    <row r="2" spans="1:34" ht="18.75" customHeight="1" x14ac:dyDescent="0.4">
      <c r="I2" s="26"/>
      <c r="AF2" s="91" t="s">
        <v>78</v>
      </c>
      <c r="AG2" s="91"/>
      <c r="AH2" s="91"/>
    </row>
    <row r="3" spans="1:34" ht="18.75" customHeight="1" x14ac:dyDescent="0.4">
      <c r="A3" s="92" t="s">
        <v>75</v>
      </c>
      <c r="B3" s="92"/>
      <c r="C3" s="25"/>
      <c r="D3" s="22" t="s">
        <v>74</v>
      </c>
      <c r="E3" s="25"/>
      <c r="F3" s="22" t="s">
        <v>76</v>
      </c>
      <c r="G3" s="22"/>
      <c r="H3" s="22"/>
      <c r="I3" s="22"/>
      <c r="J3" s="22"/>
      <c r="K3" s="22"/>
      <c r="L3" s="22"/>
      <c r="M3" s="22"/>
      <c r="N3" s="22"/>
      <c r="O3" s="22"/>
      <c r="P3" s="22"/>
      <c r="Q3" s="22"/>
      <c r="R3" s="22"/>
      <c r="S3" s="22"/>
      <c r="T3" s="22"/>
      <c r="U3" s="22"/>
    </row>
    <row r="4" spans="1:34" ht="12" customHeight="1" x14ac:dyDescent="0.4">
      <c r="X4" s="24"/>
    </row>
    <row r="5" spans="1:34" ht="23.25" customHeight="1" x14ac:dyDescent="0.4">
      <c r="A5" s="92" t="s">
        <v>75</v>
      </c>
      <c r="B5" s="92"/>
      <c r="C5" s="23"/>
      <c r="D5" s="22" t="s">
        <v>74</v>
      </c>
      <c r="E5" s="23"/>
      <c r="F5" s="22" t="s">
        <v>73</v>
      </c>
      <c r="G5" s="23"/>
      <c r="H5" s="22" t="s">
        <v>64</v>
      </c>
      <c r="U5" s="93" t="s">
        <v>72</v>
      </c>
      <c r="V5" s="93"/>
      <c r="W5" s="93"/>
      <c r="X5" s="94"/>
      <c r="Y5" s="94"/>
      <c r="Z5" s="94"/>
      <c r="AA5" s="94"/>
      <c r="AB5" s="94"/>
      <c r="AC5" s="94"/>
    </row>
    <row r="6" spans="1:34" ht="24" customHeight="1" x14ac:dyDescent="0.4">
      <c r="U6" s="95" t="s">
        <v>71</v>
      </c>
      <c r="V6" s="95"/>
      <c r="W6" s="95"/>
      <c r="X6" s="96"/>
      <c r="Y6" s="96"/>
      <c r="Z6" s="96"/>
      <c r="AA6" s="96"/>
      <c r="AB6" s="96"/>
      <c r="AC6" s="96"/>
    </row>
    <row r="7" spans="1:34" ht="18.75" customHeight="1" x14ac:dyDescent="0.4">
      <c r="A7" s="64" t="s">
        <v>70</v>
      </c>
      <c r="B7" s="65"/>
      <c r="C7" s="65"/>
      <c r="D7" s="65"/>
      <c r="E7" s="78"/>
      <c r="F7" s="83" t="s">
        <v>69</v>
      </c>
      <c r="G7" s="83"/>
      <c r="H7" s="83"/>
      <c r="I7" s="83"/>
      <c r="J7" s="83"/>
      <c r="U7" s="31" t="s">
        <v>68</v>
      </c>
      <c r="V7" s="31"/>
      <c r="W7" s="31"/>
      <c r="X7" s="96"/>
      <c r="Y7" s="96"/>
      <c r="Z7" s="96"/>
      <c r="AA7" s="96"/>
      <c r="AB7" s="96"/>
      <c r="AC7" s="96"/>
    </row>
    <row r="8" spans="1:34" ht="23.25" customHeight="1" x14ac:dyDescent="0.4">
      <c r="A8" s="74"/>
      <c r="B8" s="75"/>
      <c r="C8" s="75"/>
      <c r="D8" s="75"/>
      <c r="E8" s="76"/>
      <c r="F8" s="77"/>
      <c r="G8" s="77"/>
      <c r="H8" s="77"/>
      <c r="I8" s="77"/>
      <c r="J8" s="77"/>
      <c r="S8" s="21"/>
      <c r="T8" s="21"/>
      <c r="W8" s="2"/>
    </row>
    <row r="9" spans="1:34" ht="24" customHeight="1" x14ac:dyDescent="0.4">
      <c r="A9" s="64" t="s">
        <v>27</v>
      </c>
      <c r="B9" s="65"/>
      <c r="C9" s="65"/>
      <c r="D9" s="65"/>
      <c r="E9" s="78"/>
      <c r="F9" s="79" t="s">
        <v>9</v>
      </c>
      <c r="G9" s="80"/>
      <c r="H9" s="80"/>
      <c r="I9" s="80"/>
      <c r="J9" s="81"/>
      <c r="K9" s="82" t="s">
        <v>67</v>
      </c>
      <c r="L9" s="82"/>
      <c r="M9" s="82"/>
      <c r="N9" s="82"/>
      <c r="O9" s="82"/>
      <c r="P9" s="82" t="s">
        <v>66</v>
      </c>
      <c r="Q9" s="82"/>
      <c r="R9" s="82"/>
      <c r="S9" s="82"/>
      <c r="T9" s="82"/>
      <c r="U9" s="83" t="s">
        <v>65</v>
      </c>
      <c r="V9" s="83"/>
      <c r="W9" s="83"/>
      <c r="X9" s="83"/>
      <c r="Y9" s="83"/>
      <c r="Z9" s="83"/>
      <c r="AA9" s="83"/>
      <c r="AB9" s="83"/>
    </row>
    <row r="10" spans="1:34" ht="25.5" customHeight="1" x14ac:dyDescent="0.4">
      <c r="A10" s="84"/>
      <c r="B10" s="85"/>
      <c r="C10" s="85"/>
      <c r="D10" s="85"/>
      <c r="E10" s="20" t="s">
        <v>3</v>
      </c>
      <c r="F10" s="84"/>
      <c r="G10" s="85"/>
      <c r="H10" s="85"/>
      <c r="I10" s="85"/>
      <c r="J10" s="20" t="s">
        <v>64</v>
      </c>
      <c r="K10" s="86"/>
      <c r="L10" s="87"/>
      <c r="M10" s="87"/>
      <c r="N10" s="87"/>
      <c r="O10" s="19" t="s">
        <v>7</v>
      </c>
      <c r="P10" s="86"/>
      <c r="Q10" s="87"/>
      <c r="R10" s="87"/>
      <c r="S10" s="87"/>
      <c r="T10" s="19" t="s">
        <v>3</v>
      </c>
      <c r="U10" s="88"/>
      <c r="V10" s="89"/>
      <c r="W10" s="89"/>
      <c r="X10" s="89"/>
      <c r="Y10" s="89"/>
      <c r="Z10" s="44">
        <f>U10*24</f>
        <v>0</v>
      </c>
      <c r="AA10" s="45"/>
      <c r="AB10" s="46"/>
    </row>
    <row r="11" spans="1:34" ht="9.75" customHeight="1" x14ac:dyDescent="0.4"/>
    <row r="12" spans="1:34" ht="15" customHeight="1" x14ac:dyDescent="0.4">
      <c r="B12" s="18" t="s">
        <v>63</v>
      </c>
      <c r="D12" s="18"/>
      <c r="E12" s="17"/>
      <c r="F12" s="17"/>
      <c r="G12" s="17"/>
      <c r="H12" s="17"/>
      <c r="I12" s="17"/>
      <c r="J12" s="17"/>
      <c r="K12" s="17"/>
      <c r="L12" s="17"/>
      <c r="M12" s="17"/>
      <c r="N12" s="17"/>
      <c r="O12" s="16"/>
      <c r="P12" s="16"/>
      <c r="Q12" s="16"/>
      <c r="R12" s="16"/>
      <c r="S12" s="16"/>
      <c r="T12" s="16"/>
      <c r="U12" s="16"/>
      <c r="X12" s="15"/>
    </row>
    <row r="13" spans="1:34" ht="23.25" customHeight="1" x14ac:dyDescent="0.4">
      <c r="B13" s="68" t="s">
        <v>62</v>
      </c>
      <c r="C13" s="68"/>
      <c r="D13" s="68"/>
      <c r="E13" s="68"/>
      <c r="F13" s="68"/>
      <c r="G13" s="68"/>
      <c r="H13" s="68"/>
      <c r="I13" s="68"/>
      <c r="J13" s="68"/>
      <c r="K13" s="68"/>
      <c r="L13" s="68" t="s">
        <v>61</v>
      </c>
      <c r="M13" s="68"/>
      <c r="N13" s="68"/>
      <c r="O13" s="68"/>
      <c r="P13" s="68"/>
      <c r="Q13" s="68"/>
      <c r="R13" s="68"/>
      <c r="S13" s="68"/>
      <c r="T13" s="68"/>
      <c r="U13" s="68"/>
      <c r="W13" s="69" t="s">
        <v>60</v>
      </c>
      <c r="X13" s="70"/>
      <c r="Y13" s="70"/>
      <c r="Z13" s="70"/>
      <c r="AA13" s="70"/>
      <c r="AB13" s="70"/>
      <c r="AC13" s="70"/>
      <c r="AD13" s="70"/>
      <c r="AE13" s="70"/>
      <c r="AF13" s="70"/>
      <c r="AG13" s="70"/>
      <c r="AH13" s="71"/>
    </row>
    <row r="14" spans="1:34" ht="15" customHeight="1" x14ac:dyDescent="0.4">
      <c r="B14" s="63" t="s">
        <v>59</v>
      </c>
      <c r="C14" s="63"/>
      <c r="D14" s="63"/>
      <c r="E14" s="63"/>
      <c r="F14" s="63"/>
      <c r="G14" s="72" t="s">
        <v>58</v>
      </c>
      <c r="H14" s="72"/>
      <c r="I14" s="72"/>
      <c r="J14" s="72"/>
      <c r="K14" s="72"/>
      <c r="L14" s="63" t="s">
        <v>59</v>
      </c>
      <c r="M14" s="63"/>
      <c r="N14" s="63"/>
      <c r="O14" s="63"/>
      <c r="P14" s="63"/>
      <c r="Q14" s="72" t="s">
        <v>58</v>
      </c>
      <c r="R14" s="72"/>
      <c r="S14" s="72"/>
      <c r="T14" s="72"/>
      <c r="U14" s="72"/>
      <c r="W14" s="57"/>
      <c r="X14" s="58"/>
      <c r="Y14" s="58"/>
      <c r="Z14" s="58"/>
      <c r="AA14" s="58"/>
      <c r="AB14" s="58"/>
      <c r="AC14" s="58"/>
      <c r="AD14" s="58"/>
      <c r="AE14" s="58"/>
      <c r="AF14" s="58"/>
      <c r="AG14" s="58"/>
      <c r="AH14" s="59"/>
    </row>
    <row r="15" spans="1:34" ht="14.25" customHeight="1" x14ac:dyDescent="0.4">
      <c r="B15" s="73" t="s">
        <v>57</v>
      </c>
      <c r="C15" s="73"/>
      <c r="D15" s="73"/>
      <c r="E15" s="73"/>
      <c r="F15" s="73"/>
      <c r="G15" s="56"/>
      <c r="H15" s="56"/>
      <c r="I15" s="56"/>
      <c r="J15" s="56"/>
      <c r="K15" s="56"/>
      <c r="L15" s="55" t="s">
        <v>56</v>
      </c>
      <c r="M15" s="55"/>
      <c r="N15" s="55"/>
      <c r="O15" s="55"/>
      <c r="P15" s="55"/>
      <c r="Q15" s="56"/>
      <c r="R15" s="56"/>
      <c r="S15" s="56"/>
      <c r="T15" s="56"/>
      <c r="U15" s="56"/>
      <c r="W15" s="57"/>
      <c r="X15" s="58"/>
      <c r="Y15" s="58"/>
      <c r="Z15" s="58"/>
      <c r="AA15" s="58"/>
      <c r="AB15" s="58"/>
      <c r="AC15" s="58"/>
      <c r="AD15" s="58"/>
      <c r="AE15" s="58"/>
      <c r="AF15" s="58"/>
      <c r="AG15" s="58"/>
      <c r="AH15" s="59"/>
    </row>
    <row r="16" spans="1:34" ht="14.25" customHeight="1" x14ac:dyDescent="0.4">
      <c r="B16" s="73" t="s">
        <v>55</v>
      </c>
      <c r="C16" s="73"/>
      <c r="D16" s="73"/>
      <c r="E16" s="73"/>
      <c r="F16" s="73"/>
      <c r="G16" s="56"/>
      <c r="H16" s="56"/>
      <c r="I16" s="56"/>
      <c r="J16" s="56"/>
      <c r="K16" s="56"/>
      <c r="L16" s="55" t="s">
        <v>54</v>
      </c>
      <c r="M16" s="55"/>
      <c r="N16" s="55"/>
      <c r="O16" s="55"/>
      <c r="P16" s="55"/>
      <c r="Q16" s="56"/>
      <c r="R16" s="56"/>
      <c r="S16" s="56"/>
      <c r="T16" s="56"/>
      <c r="U16" s="56"/>
      <c r="W16" s="57"/>
      <c r="X16" s="58"/>
      <c r="Y16" s="58"/>
      <c r="Z16" s="58"/>
      <c r="AA16" s="58"/>
      <c r="AB16" s="58"/>
      <c r="AC16" s="58"/>
      <c r="AD16" s="58"/>
      <c r="AE16" s="58"/>
      <c r="AF16" s="58"/>
      <c r="AG16" s="58"/>
      <c r="AH16" s="59"/>
    </row>
    <row r="17" spans="1:34" ht="14.25" customHeight="1" x14ac:dyDescent="0.4">
      <c r="B17" s="55"/>
      <c r="C17" s="55"/>
      <c r="D17" s="55"/>
      <c r="E17" s="55"/>
      <c r="F17" s="55"/>
      <c r="G17" s="56"/>
      <c r="H17" s="56"/>
      <c r="I17" s="56"/>
      <c r="J17" s="56"/>
      <c r="K17" s="56"/>
      <c r="L17" s="55"/>
      <c r="M17" s="55"/>
      <c r="N17" s="55"/>
      <c r="O17" s="55"/>
      <c r="P17" s="55"/>
      <c r="Q17" s="56"/>
      <c r="R17" s="56"/>
      <c r="S17" s="56"/>
      <c r="T17" s="56"/>
      <c r="U17" s="56"/>
      <c r="W17" s="57"/>
      <c r="X17" s="58"/>
      <c r="Y17" s="58"/>
      <c r="Z17" s="58"/>
      <c r="AA17" s="58"/>
      <c r="AB17" s="58"/>
      <c r="AC17" s="58"/>
      <c r="AD17" s="58"/>
      <c r="AE17" s="58"/>
      <c r="AF17" s="58"/>
      <c r="AG17" s="58"/>
      <c r="AH17" s="59"/>
    </row>
    <row r="18" spans="1:34" ht="14.25" customHeight="1" x14ac:dyDescent="0.4">
      <c r="B18" s="55"/>
      <c r="C18" s="55"/>
      <c r="D18" s="55"/>
      <c r="E18" s="55"/>
      <c r="F18" s="55"/>
      <c r="G18" s="56"/>
      <c r="H18" s="56"/>
      <c r="I18" s="56"/>
      <c r="J18" s="56"/>
      <c r="K18" s="56"/>
      <c r="L18" s="55"/>
      <c r="M18" s="55"/>
      <c r="N18" s="55"/>
      <c r="O18" s="55"/>
      <c r="P18" s="55"/>
      <c r="Q18" s="56"/>
      <c r="R18" s="56"/>
      <c r="S18" s="56"/>
      <c r="T18" s="56"/>
      <c r="U18" s="56"/>
      <c r="W18" s="57" t="s">
        <v>53</v>
      </c>
      <c r="X18" s="58"/>
      <c r="Y18" s="58"/>
      <c r="Z18" s="58"/>
      <c r="AA18" s="58"/>
      <c r="AB18" s="58"/>
      <c r="AC18" s="58"/>
      <c r="AD18" s="58"/>
      <c r="AE18" s="58"/>
      <c r="AF18" s="58"/>
      <c r="AG18" s="58"/>
      <c r="AH18" s="59"/>
    </row>
    <row r="19" spans="1:34" ht="14.25" customHeight="1" x14ac:dyDescent="0.4">
      <c r="B19" s="55"/>
      <c r="C19" s="55"/>
      <c r="D19" s="55"/>
      <c r="E19" s="55"/>
      <c r="F19" s="55"/>
      <c r="G19" s="56"/>
      <c r="H19" s="56"/>
      <c r="I19" s="56"/>
      <c r="J19" s="56"/>
      <c r="K19" s="56"/>
      <c r="L19" s="55"/>
      <c r="M19" s="55"/>
      <c r="N19" s="55"/>
      <c r="O19" s="55"/>
      <c r="P19" s="55"/>
      <c r="Q19" s="56"/>
      <c r="R19" s="56"/>
      <c r="S19" s="56"/>
      <c r="T19" s="56"/>
      <c r="U19" s="56"/>
      <c r="W19" s="57"/>
      <c r="X19" s="58"/>
      <c r="Y19" s="58"/>
      <c r="Z19" s="58"/>
      <c r="AA19" s="58"/>
      <c r="AB19" s="58"/>
      <c r="AC19" s="58"/>
      <c r="AD19" s="58"/>
      <c r="AE19" s="58"/>
      <c r="AF19" s="58"/>
      <c r="AG19" s="58"/>
      <c r="AH19" s="59"/>
    </row>
    <row r="20" spans="1:34" ht="14.25" customHeight="1" x14ac:dyDescent="0.4">
      <c r="B20" s="55"/>
      <c r="C20" s="55"/>
      <c r="D20" s="55"/>
      <c r="E20" s="55"/>
      <c r="F20" s="55"/>
      <c r="G20" s="56"/>
      <c r="H20" s="56"/>
      <c r="I20" s="56"/>
      <c r="J20" s="56"/>
      <c r="K20" s="56"/>
      <c r="L20" s="55"/>
      <c r="M20" s="55"/>
      <c r="N20" s="55"/>
      <c r="O20" s="55"/>
      <c r="P20" s="55"/>
      <c r="Q20" s="56"/>
      <c r="R20" s="56"/>
      <c r="S20" s="56"/>
      <c r="T20" s="56"/>
      <c r="U20" s="56"/>
      <c r="W20" s="57"/>
      <c r="X20" s="58"/>
      <c r="Y20" s="58"/>
      <c r="Z20" s="58"/>
      <c r="AA20" s="58"/>
      <c r="AB20" s="58"/>
      <c r="AC20" s="58"/>
      <c r="AD20" s="58"/>
      <c r="AE20" s="58"/>
      <c r="AF20" s="58"/>
      <c r="AG20" s="58"/>
      <c r="AH20" s="59"/>
    </row>
    <row r="21" spans="1:34" ht="14.25" customHeight="1" x14ac:dyDescent="0.4">
      <c r="B21" s="55"/>
      <c r="C21" s="55"/>
      <c r="D21" s="55"/>
      <c r="E21" s="55"/>
      <c r="F21" s="55"/>
      <c r="G21" s="56"/>
      <c r="H21" s="56"/>
      <c r="I21" s="56"/>
      <c r="J21" s="56"/>
      <c r="K21" s="56"/>
      <c r="L21" s="55"/>
      <c r="M21" s="55"/>
      <c r="N21" s="55"/>
      <c r="O21" s="55"/>
      <c r="P21" s="55"/>
      <c r="Q21" s="56"/>
      <c r="R21" s="56"/>
      <c r="S21" s="56"/>
      <c r="T21" s="56"/>
      <c r="U21" s="56"/>
      <c r="W21" s="57"/>
      <c r="X21" s="58"/>
      <c r="Y21" s="58"/>
      <c r="Z21" s="58"/>
      <c r="AA21" s="58"/>
      <c r="AB21" s="58"/>
      <c r="AC21" s="58"/>
      <c r="AD21" s="58"/>
      <c r="AE21" s="58"/>
      <c r="AF21" s="58"/>
      <c r="AG21" s="58"/>
      <c r="AH21" s="59"/>
    </row>
    <row r="22" spans="1:34" ht="14.25" customHeight="1" x14ac:dyDescent="0.4">
      <c r="B22" s="63" t="s">
        <v>52</v>
      </c>
      <c r="C22" s="63"/>
      <c r="D22" s="63"/>
      <c r="E22" s="63"/>
      <c r="F22" s="63"/>
      <c r="G22" s="64"/>
      <c r="H22" s="65"/>
      <c r="I22" s="66">
        <f>SUM(G15:J21)</f>
        <v>0</v>
      </c>
      <c r="J22" s="66"/>
      <c r="K22" s="67"/>
      <c r="L22" s="63" t="s">
        <v>51</v>
      </c>
      <c r="M22" s="63"/>
      <c r="N22" s="63"/>
      <c r="O22" s="63"/>
      <c r="P22" s="63"/>
      <c r="Q22" s="64"/>
      <c r="R22" s="65"/>
      <c r="S22" s="66">
        <f>SUM(Q15:T21)</f>
        <v>0</v>
      </c>
      <c r="T22" s="66"/>
      <c r="U22" s="67"/>
      <c r="W22" s="57"/>
      <c r="X22" s="58"/>
      <c r="Y22" s="58"/>
      <c r="Z22" s="58"/>
      <c r="AA22" s="58"/>
      <c r="AB22" s="58"/>
      <c r="AC22" s="58"/>
      <c r="AD22" s="58"/>
      <c r="AE22" s="58"/>
      <c r="AF22" s="58"/>
      <c r="AG22" s="58"/>
      <c r="AH22" s="59"/>
    </row>
    <row r="23" spans="1:34" s="2" customFormat="1" x14ac:dyDescent="0.4">
      <c r="E23" s="14"/>
      <c r="F23" s="14"/>
      <c r="G23" s="14"/>
      <c r="H23" s="14"/>
      <c r="I23" s="14"/>
      <c r="J23" s="14"/>
      <c r="W23" s="60"/>
      <c r="X23" s="61"/>
      <c r="Y23" s="61"/>
      <c r="Z23" s="61"/>
      <c r="AA23" s="61"/>
      <c r="AB23" s="61"/>
      <c r="AC23" s="61"/>
      <c r="AD23" s="61"/>
      <c r="AE23" s="61"/>
      <c r="AF23" s="61"/>
      <c r="AG23" s="61"/>
      <c r="AH23" s="62"/>
    </row>
    <row r="24" spans="1:34" s="2" customFormat="1" x14ac:dyDescent="0.4">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row>
    <row r="25" spans="1:34" ht="18.75" customHeight="1" x14ac:dyDescent="0.4">
      <c r="A25" s="11" t="s">
        <v>50</v>
      </c>
      <c r="B25" s="11"/>
      <c r="C25" s="11"/>
      <c r="D25" s="11"/>
      <c r="E25" s="11"/>
      <c r="F25" s="11"/>
      <c r="G25" s="11"/>
      <c r="H25" s="11"/>
      <c r="I25" s="11"/>
      <c r="J25" s="11"/>
      <c r="K25" s="11"/>
      <c r="L25" s="11"/>
      <c r="M25" s="11"/>
      <c r="N25" s="11"/>
      <c r="O25" s="11"/>
      <c r="P25" s="11"/>
      <c r="Q25" s="11"/>
      <c r="R25" s="11"/>
      <c r="S25" s="11"/>
      <c r="T25" s="11"/>
      <c r="U25" s="11"/>
      <c r="V25" s="11"/>
      <c r="W25" s="11"/>
      <c r="X25" s="11"/>
      <c r="Y25" s="11"/>
      <c r="Z25" s="10"/>
      <c r="AA25" s="10"/>
      <c r="AB25" s="10"/>
      <c r="AC25" s="10"/>
      <c r="AD25" s="10"/>
    </row>
    <row r="26" spans="1:34" x14ac:dyDescent="0.4">
      <c r="A26" s="11" t="s">
        <v>49</v>
      </c>
      <c r="B26" s="11"/>
      <c r="C26" s="11"/>
      <c r="D26" s="11"/>
      <c r="E26" s="11"/>
      <c r="F26" s="11"/>
      <c r="G26" s="11"/>
      <c r="H26" s="11"/>
      <c r="I26" s="11"/>
      <c r="J26" s="11"/>
      <c r="K26" s="11"/>
      <c r="L26" s="11"/>
      <c r="M26" s="11"/>
      <c r="N26" s="11"/>
      <c r="O26" s="11"/>
      <c r="P26" s="11"/>
      <c r="Q26" s="12"/>
      <c r="R26" s="11" t="s">
        <v>48</v>
      </c>
      <c r="S26" s="11"/>
      <c r="T26" s="11"/>
      <c r="U26" s="11"/>
      <c r="V26" s="11"/>
      <c r="W26" s="11"/>
      <c r="X26" s="11"/>
      <c r="Y26" s="11"/>
      <c r="Z26" s="11"/>
      <c r="AA26" s="11"/>
      <c r="AB26" s="11"/>
      <c r="AC26" s="11"/>
      <c r="AD26" s="11"/>
      <c r="AE26" s="2"/>
      <c r="AF26" s="2"/>
      <c r="AG26" s="2"/>
      <c r="AH26" s="2"/>
    </row>
    <row r="27" spans="1:34" x14ac:dyDescent="0.4">
      <c r="A27" s="11"/>
      <c r="B27" s="11"/>
      <c r="C27" s="11"/>
      <c r="D27" s="11"/>
      <c r="E27" s="11"/>
      <c r="F27" s="11"/>
      <c r="G27" s="11"/>
      <c r="H27" s="11"/>
      <c r="I27" s="11"/>
      <c r="J27" s="11"/>
      <c r="K27" s="11"/>
      <c r="L27" s="11"/>
      <c r="M27" s="11"/>
      <c r="N27" s="11"/>
      <c r="O27" s="11"/>
      <c r="P27" s="11"/>
      <c r="Q27" s="12"/>
      <c r="R27" s="11"/>
      <c r="S27" s="11" t="s">
        <v>47</v>
      </c>
      <c r="T27" s="11"/>
      <c r="U27" s="41">
        <f>S22</f>
        <v>0</v>
      </c>
      <c r="V27" s="41"/>
      <c r="W27" s="41"/>
      <c r="X27" s="11" t="s">
        <v>46</v>
      </c>
      <c r="Y27" s="11">
        <v>22</v>
      </c>
      <c r="Z27" s="11" t="s">
        <v>4</v>
      </c>
      <c r="AA27" s="44">
        <f>ROUNDDOWN(U27/Y27,2)</f>
        <v>0</v>
      </c>
      <c r="AB27" s="45"/>
      <c r="AC27" s="46"/>
      <c r="AD27" s="11" t="s">
        <v>3</v>
      </c>
      <c r="AE27" s="2"/>
      <c r="AF27" s="2"/>
      <c r="AG27" s="2"/>
      <c r="AH27" s="2"/>
    </row>
    <row r="28" spans="1:34" x14ac:dyDescent="0.4">
      <c r="A28" s="11"/>
      <c r="B28" s="13" t="s">
        <v>45</v>
      </c>
      <c r="C28" s="13"/>
      <c r="D28" s="47">
        <f>I22</f>
        <v>0</v>
      </c>
      <c r="E28" s="47"/>
      <c r="F28" s="47"/>
      <c r="G28" s="47"/>
      <c r="H28" s="41" t="s">
        <v>4</v>
      </c>
      <c r="I28" s="48" t="e">
        <f>ROUNDDOWN(D28/E29,2)</f>
        <v>#DIV/0!</v>
      </c>
      <c r="J28" s="49"/>
      <c r="K28" s="50"/>
      <c r="L28" s="11"/>
      <c r="M28" s="11"/>
      <c r="N28" s="11"/>
      <c r="O28" s="11"/>
      <c r="P28" s="11"/>
      <c r="Q28" s="12"/>
      <c r="R28" s="11"/>
      <c r="S28" s="11"/>
      <c r="T28" s="11"/>
      <c r="U28" s="11"/>
      <c r="V28" s="11"/>
      <c r="W28" s="11"/>
      <c r="X28" s="11"/>
      <c r="Y28" s="11"/>
      <c r="Z28" s="11"/>
      <c r="AA28" s="11"/>
      <c r="AB28" s="11"/>
      <c r="AC28" s="11"/>
      <c r="AD28" s="11"/>
      <c r="AE28" s="2"/>
      <c r="AF28" s="2"/>
      <c r="AG28" s="2"/>
      <c r="AH28" s="2"/>
    </row>
    <row r="29" spans="1:34" x14ac:dyDescent="0.4">
      <c r="A29" s="11"/>
      <c r="B29" s="54" t="s">
        <v>9</v>
      </c>
      <c r="C29" s="54"/>
      <c r="D29" s="54"/>
      <c r="E29" s="54">
        <f>F10</f>
        <v>0</v>
      </c>
      <c r="F29" s="54"/>
      <c r="G29" s="54"/>
      <c r="H29" s="41"/>
      <c r="I29" s="51"/>
      <c r="J29" s="52"/>
      <c r="K29" s="53"/>
      <c r="L29" s="11" t="s">
        <v>3</v>
      </c>
      <c r="M29" s="11"/>
      <c r="N29" s="11"/>
      <c r="O29" s="11"/>
      <c r="P29" s="11"/>
      <c r="Q29" s="12"/>
      <c r="R29" s="11" t="s">
        <v>44</v>
      </c>
      <c r="S29" s="11"/>
      <c r="T29" s="11"/>
      <c r="U29" s="11"/>
      <c r="V29" s="11"/>
      <c r="W29" s="11"/>
      <c r="X29" s="11"/>
      <c r="Y29" s="11"/>
      <c r="Z29" s="11"/>
      <c r="AA29" s="11"/>
      <c r="AB29" s="11"/>
      <c r="AC29" s="11"/>
      <c r="AD29" s="11"/>
      <c r="AE29" s="2"/>
      <c r="AF29" s="2"/>
      <c r="AG29" s="2"/>
      <c r="AH29" s="2"/>
    </row>
    <row r="30" spans="1:34" x14ac:dyDescent="0.4">
      <c r="A30" s="11"/>
      <c r="B30" s="11"/>
      <c r="C30" s="11"/>
      <c r="D30" s="11"/>
      <c r="E30" s="11"/>
      <c r="F30" s="11"/>
      <c r="G30" s="11"/>
      <c r="H30" s="11"/>
      <c r="I30" s="11"/>
      <c r="J30" s="11"/>
      <c r="K30" s="11"/>
      <c r="L30" s="11"/>
      <c r="M30" s="11"/>
      <c r="N30" s="11"/>
      <c r="O30" s="11"/>
      <c r="P30" s="11"/>
      <c r="Q30" s="12"/>
      <c r="R30" s="11"/>
      <c r="S30" s="11" t="s">
        <v>43</v>
      </c>
      <c r="T30" s="11"/>
      <c r="U30" s="11"/>
      <c r="V30" s="11"/>
      <c r="W30" s="11"/>
      <c r="X30" s="11"/>
      <c r="Y30" s="11"/>
      <c r="Z30" s="10"/>
      <c r="AA30" s="10"/>
      <c r="AB30" s="10"/>
      <c r="AC30" s="10"/>
      <c r="AD30" s="10"/>
      <c r="AH30" s="2"/>
    </row>
    <row r="31" spans="1:34" x14ac:dyDescent="0.4">
      <c r="A31" s="11" t="s">
        <v>42</v>
      </c>
      <c r="B31" s="11"/>
      <c r="C31" s="11"/>
      <c r="D31" s="11"/>
      <c r="E31" s="11"/>
      <c r="F31" s="11"/>
      <c r="G31" s="11"/>
      <c r="H31" s="11"/>
      <c r="I31" s="11"/>
      <c r="J31" s="11"/>
      <c r="K31" s="11"/>
      <c r="L31" s="11"/>
      <c r="M31" s="11"/>
      <c r="N31" s="11"/>
      <c r="O31" s="11"/>
      <c r="P31" s="11"/>
      <c r="Q31" s="12"/>
      <c r="R31" s="11"/>
      <c r="S31" s="37" t="e">
        <f>J36</f>
        <v>#DIV/0!</v>
      </c>
      <c r="T31" s="38"/>
      <c r="U31" s="39"/>
      <c r="V31" s="11" t="s">
        <v>41</v>
      </c>
      <c r="W31" s="44">
        <f>AA27</f>
        <v>0</v>
      </c>
      <c r="X31" s="45"/>
      <c r="Y31" s="46"/>
      <c r="Z31" s="11" t="s">
        <v>4</v>
      </c>
      <c r="AA31" s="44" t="e">
        <f>S31+W31</f>
        <v>#DIV/0!</v>
      </c>
      <c r="AB31" s="45"/>
      <c r="AC31" s="46"/>
      <c r="AD31" s="11" t="s">
        <v>3</v>
      </c>
      <c r="AH31" s="2"/>
    </row>
    <row r="32" spans="1:34" x14ac:dyDescent="0.4">
      <c r="A32" s="11"/>
      <c r="B32" s="41">
        <f>P10</f>
        <v>0</v>
      </c>
      <c r="C32" s="41"/>
      <c r="D32" s="41"/>
      <c r="E32" s="41" t="s">
        <v>11</v>
      </c>
      <c r="F32" s="42">
        <f>Z10</f>
        <v>0</v>
      </c>
      <c r="G32" s="42"/>
      <c r="H32" s="42"/>
      <c r="I32" s="41" t="s">
        <v>4</v>
      </c>
      <c r="J32" s="43">
        <f>ROUNDDOWN(B32*F32,2)</f>
        <v>0</v>
      </c>
      <c r="K32" s="43"/>
      <c r="L32" s="43"/>
      <c r="M32" s="11"/>
      <c r="N32" s="11"/>
      <c r="O32" s="11"/>
      <c r="P32" s="11"/>
      <c r="Q32" s="12"/>
      <c r="R32" s="11"/>
      <c r="S32" s="11"/>
      <c r="T32" s="11"/>
      <c r="U32" s="11"/>
      <c r="V32" s="11"/>
      <c r="W32" s="11"/>
      <c r="X32" s="11"/>
      <c r="Y32" s="11"/>
      <c r="Z32" s="10"/>
      <c r="AA32" s="10"/>
      <c r="AB32" s="10"/>
      <c r="AC32" s="10"/>
      <c r="AD32" s="10"/>
    </row>
    <row r="33" spans="1:34" x14ac:dyDescent="0.4">
      <c r="A33" s="11"/>
      <c r="B33" s="41"/>
      <c r="C33" s="41"/>
      <c r="D33" s="41"/>
      <c r="E33" s="41"/>
      <c r="F33" s="42"/>
      <c r="G33" s="42"/>
      <c r="H33" s="42"/>
      <c r="I33" s="41"/>
      <c r="J33" s="43"/>
      <c r="K33" s="43"/>
      <c r="L33" s="43"/>
      <c r="M33" s="11" t="s">
        <v>3</v>
      </c>
      <c r="N33" s="11"/>
      <c r="O33" s="11"/>
      <c r="P33" s="11"/>
      <c r="Q33" s="12"/>
      <c r="R33" s="11"/>
      <c r="S33" s="11"/>
      <c r="T33" s="11"/>
      <c r="U33" s="11"/>
      <c r="V33" s="11"/>
      <c r="W33" s="11"/>
      <c r="X33" s="11"/>
      <c r="Y33" s="11"/>
      <c r="Z33" s="11" t="s">
        <v>40</v>
      </c>
      <c r="AA33" s="37" t="e">
        <f>ROUNDDOWN(AA31,0)</f>
        <v>#DIV/0!</v>
      </c>
      <c r="AB33" s="38"/>
      <c r="AC33" s="39"/>
      <c r="AD33" s="11" t="s">
        <v>3</v>
      </c>
      <c r="AE33" s="1" t="s">
        <v>39</v>
      </c>
    </row>
    <row r="34" spans="1:34" x14ac:dyDescent="0.4">
      <c r="A34" s="11"/>
      <c r="B34" s="11"/>
      <c r="C34" s="11"/>
      <c r="D34" s="11"/>
      <c r="E34" s="11"/>
      <c r="F34" s="11"/>
      <c r="G34" s="11"/>
      <c r="H34" s="11"/>
      <c r="I34" s="11"/>
      <c r="J34" s="11"/>
      <c r="K34" s="11"/>
      <c r="L34" s="11"/>
      <c r="M34" s="11"/>
      <c r="N34" s="11"/>
      <c r="O34" s="11"/>
      <c r="P34" s="11"/>
      <c r="Q34" s="12"/>
      <c r="R34" s="11"/>
      <c r="S34" s="11"/>
      <c r="T34" s="11"/>
      <c r="U34" s="11"/>
      <c r="V34" s="11"/>
      <c r="W34" s="11"/>
      <c r="X34" s="11"/>
      <c r="Y34" s="11"/>
      <c r="Z34" s="11"/>
      <c r="AA34" s="11" t="s">
        <v>38</v>
      </c>
      <c r="AB34" s="11"/>
      <c r="AC34" s="11"/>
      <c r="AD34" s="11"/>
    </row>
    <row r="35" spans="1:34" x14ac:dyDescent="0.4">
      <c r="A35" s="11" t="s">
        <v>37</v>
      </c>
      <c r="B35" s="11"/>
      <c r="C35" s="11"/>
      <c r="D35" s="11"/>
      <c r="E35" s="11"/>
      <c r="F35" s="11"/>
      <c r="G35" s="11"/>
      <c r="H35" s="11"/>
      <c r="I35" s="11"/>
      <c r="J35" s="11"/>
      <c r="K35" s="11"/>
      <c r="L35" s="11"/>
      <c r="M35" s="11"/>
      <c r="N35" s="11"/>
      <c r="O35" s="11"/>
      <c r="P35" s="11"/>
      <c r="Q35" s="12"/>
      <c r="R35" s="11"/>
      <c r="S35" s="11"/>
      <c r="T35" s="11"/>
      <c r="U35" s="11"/>
      <c r="V35" s="11"/>
      <c r="W35" s="11"/>
      <c r="X35" s="11"/>
      <c r="Y35" s="11"/>
      <c r="Z35" s="11"/>
      <c r="AA35" s="11"/>
      <c r="AB35" s="11"/>
      <c r="AC35" s="11"/>
      <c r="AD35" s="11"/>
    </row>
    <row r="36" spans="1:34" ht="16.5" customHeight="1" x14ac:dyDescent="0.4">
      <c r="A36" s="11"/>
      <c r="B36" s="44" t="e">
        <f>I28</f>
        <v>#DIV/0!</v>
      </c>
      <c r="C36" s="45"/>
      <c r="D36" s="46"/>
      <c r="E36" s="11" t="s">
        <v>36</v>
      </c>
      <c r="F36" s="44">
        <f>J32</f>
        <v>0</v>
      </c>
      <c r="G36" s="45"/>
      <c r="H36" s="46"/>
      <c r="I36" s="11" t="s">
        <v>4</v>
      </c>
      <c r="J36" s="44" t="e">
        <f>IF(B36-F36&gt;0,B36-F36,0)</f>
        <v>#DIV/0!</v>
      </c>
      <c r="K36" s="45"/>
      <c r="L36" s="46"/>
      <c r="M36" s="11" t="s">
        <v>3</v>
      </c>
      <c r="N36" s="11"/>
      <c r="O36" s="11"/>
      <c r="P36" s="11"/>
      <c r="Q36" s="12"/>
      <c r="R36" s="11"/>
      <c r="S36" s="11"/>
      <c r="T36" s="11"/>
      <c r="U36" s="11"/>
      <c r="V36" s="11"/>
      <c r="W36" s="11"/>
      <c r="X36" s="11"/>
      <c r="Y36" s="11"/>
      <c r="Z36" s="10"/>
      <c r="AA36" s="10"/>
      <c r="AB36" s="10"/>
      <c r="AC36" s="10"/>
      <c r="AD36" s="10"/>
    </row>
    <row r="37" spans="1:34" x14ac:dyDescent="0.4">
      <c r="A37" s="11"/>
      <c r="B37" s="11"/>
      <c r="C37" s="11"/>
      <c r="D37" s="11"/>
      <c r="E37" s="11"/>
      <c r="F37" s="11"/>
      <c r="G37" s="11"/>
      <c r="H37" s="11"/>
      <c r="I37" s="11" t="s">
        <v>35</v>
      </c>
      <c r="J37" s="11"/>
      <c r="K37" s="11"/>
      <c r="L37" s="11"/>
      <c r="M37" s="11"/>
      <c r="N37" s="11"/>
      <c r="O37" s="11"/>
      <c r="P37" s="11"/>
      <c r="Q37" s="12"/>
      <c r="R37" s="11"/>
      <c r="S37" s="11"/>
      <c r="T37" s="11"/>
      <c r="U37" s="11">
        <v>12</v>
      </c>
      <c r="V37" s="11"/>
      <c r="W37" s="11"/>
      <c r="X37" s="11"/>
      <c r="Y37" s="11"/>
      <c r="Z37" s="10"/>
      <c r="AA37" s="10"/>
      <c r="AB37" s="10"/>
      <c r="AC37" s="10"/>
      <c r="AD37" s="10"/>
    </row>
    <row r="38" spans="1:34" x14ac:dyDescent="0.4">
      <c r="A38" s="11"/>
      <c r="B38" s="11"/>
      <c r="C38" s="11"/>
      <c r="D38" s="11"/>
      <c r="E38" s="11"/>
      <c r="F38" s="11"/>
      <c r="G38" s="11"/>
      <c r="H38" s="11"/>
      <c r="I38" s="11"/>
      <c r="J38" s="11"/>
      <c r="K38" s="11"/>
      <c r="L38" s="11"/>
      <c r="M38" s="11"/>
      <c r="N38" s="11"/>
      <c r="O38" s="11"/>
      <c r="P38" s="11"/>
      <c r="Q38" s="12"/>
      <c r="R38" s="11"/>
      <c r="S38" s="11"/>
      <c r="T38" s="11"/>
      <c r="U38" s="11"/>
      <c r="V38" s="11"/>
      <c r="W38" s="11"/>
      <c r="X38" s="11"/>
      <c r="Y38" s="11"/>
      <c r="Z38" s="10"/>
      <c r="AA38" s="10"/>
      <c r="AB38" s="10"/>
      <c r="AC38" s="10"/>
      <c r="AD38" s="10"/>
    </row>
    <row r="39" spans="1:34" x14ac:dyDescent="0.4">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0"/>
      <c r="AA39" s="10"/>
      <c r="AB39" s="10"/>
      <c r="AC39" s="10"/>
      <c r="AD39" s="10"/>
    </row>
    <row r="40" spans="1:34" x14ac:dyDescent="0.4">
      <c r="A40" s="11" t="s">
        <v>34</v>
      </c>
      <c r="B40" s="11"/>
      <c r="C40" s="11"/>
      <c r="D40" s="11"/>
      <c r="E40" s="11"/>
      <c r="F40" s="11"/>
      <c r="G40" s="11"/>
      <c r="H40" s="11"/>
      <c r="I40" s="11"/>
      <c r="J40" s="11"/>
      <c r="K40" s="11"/>
      <c r="L40" s="11"/>
      <c r="M40" s="11"/>
      <c r="N40" s="11"/>
      <c r="O40" s="11"/>
      <c r="P40" s="11"/>
      <c r="Q40" s="11"/>
      <c r="R40" s="11"/>
      <c r="S40" s="11"/>
      <c r="T40" s="11"/>
      <c r="U40" s="11"/>
      <c r="V40" s="11"/>
      <c r="W40" s="11"/>
      <c r="X40" s="11"/>
      <c r="Y40" s="11"/>
      <c r="Z40" s="10"/>
      <c r="AA40" s="10"/>
      <c r="AB40" s="10"/>
      <c r="AC40" s="10"/>
      <c r="AD40" s="10"/>
    </row>
    <row r="41" spans="1:34" x14ac:dyDescent="0.4">
      <c r="A41" s="11"/>
      <c r="B41" s="11" t="s">
        <v>33</v>
      </c>
      <c r="C41" s="11"/>
      <c r="D41" s="11"/>
      <c r="E41" s="11"/>
      <c r="F41" s="11"/>
      <c r="G41" s="11"/>
      <c r="H41" s="11"/>
      <c r="I41" s="11"/>
      <c r="J41" s="11"/>
      <c r="K41" s="11"/>
      <c r="L41" s="11"/>
      <c r="M41" s="11"/>
      <c r="N41" s="11"/>
      <c r="O41" s="11"/>
      <c r="P41" s="11"/>
      <c r="Q41" s="11"/>
      <c r="R41" s="11"/>
      <c r="S41" s="11"/>
      <c r="T41" s="11"/>
      <c r="U41" s="11"/>
      <c r="V41" s="11"/>
      <c r="W41" s="11"/>
      <c r="X41" s="11"/>
      <c r="Y41" s="11"/>
      <c r="Z41" s="10"/>
      <c r="AA41" s="10"/>
      <c r="AB41" s="10"/>
      <c r="AC41" s="10"/>
      <c r="AD41" s="10"/>
    </row>
    <row r="42" spans="1:34" ht="14.25" customHeight="1" x14ac:dyDescent="0.4">
      <c r="A42" s="11"/>
      <c r="B42" s="37" t="e">
        <f>AA33</f>
        <v>#DIV/0!</v>
      </c>
      <c r="C42" s="38"/>
      <c r="D42" s="39"/>
      <c r="E42" s="11" t="s">
        <v>11</v>
      </c>
      <c r="F42" s="37">
        <f>K10</f>
        <v>0</v>
      </c>
      <c r="G42" s="38"/>
      <c r="H42" s="39"/>
      <c r="I42" s="11" t="s">
        <v>4</v>
      </c>
      <c r="J42" s="37" t="e">
        <f>B42*F42</f>
        <v>#DIV/0!</v>
      </c>
      <c r="K42" s="38"/>
      <c r="L42" s="39"/>
      <c r="M42" s="11" t="s">
        <v>3</v>
      </c>
      <c r="N42" s="11"/>
      <c r="O42" s="11"/>
      <c r="P42" s="11"/>
      <c r="Q42" s="11"/>
      <c r="R42" s="11"/>
      <c r="S42" s="11"/>
      <c r="T42" s="11"/>
      <c r="U42" s="11"/>
      <c r="V42" s="11"/>
      <c r="W42" s="11"/>
      <c r="X42" s="11"/>
      <c r="Y42" s="11"/>
      <c r="Z42" s="10"/>
      <c r="AA42" s="10"/>
      <c r="AB42" s="10"/>
      <c r="AC42" s="10"/>
      <c r="AD42" s="10"/>
    </row>
    <row r="43" spans="1:34" x14ac:dyDescent="0.4">
      <c r="A43" s="2"/>
      <c r="B43" s="2"/>
      <c r="C43" s="2"/>
      <c r="D43" s="2"/>
      <c r="E43" s="2"/>
      <c r="F43" s="2"/>
      <c r="G43" s="2"/>
      <c r="H43" s="2"/>
      <c r="I43" s="2"/>
      <c r="J43" s="2"/>
      <c r="K43" s="2"/>
      <c r="L43" s="2"/>
      <c r="M43" s="2"/>
      <c r="N43" s="2"/>
      <c r="O43" s="2"/>
      <c r="P43" s="2"/>
      <c r="Q43" s="2"/>
      <c r="R43" s="2"/>
      <c r="S43" s="2"/>
      <c r="T43" s="2"/>
      <c r="U43" s="2"/>
      <c r="V43" s="2"/>
      <c r="W43" s="2"/>
      <c r="X43" s="2"/>
      <c r="Y43" s="2"/>
    </row>
    <row r="44" spans="1:34" ht="12.75" thickBot="1" x14ac:dyDescent="0.4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row>
    <row r="45" spans="1:34" ht="12.75" thickTop="1" x14ac:dyDescent="0.4">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row>
    <row r="46" spans="1:34" ht="17.25" x14ac:dyDescent="0.4">
      <c r="A46" s="7" t="s">
        <v>32</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4" ht="5.25" customHeight="1" x14ac:dyDescent="0.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4" ht="20.25" customHeight="1" x14ac:dyDescent="0.4">
      <c r="A48" s="3" t="s">
        <v>31</v>
      </c>
      <c r="B48" s="2"/>
      <c r="C48" s="3"/>
      <c r="D48" s="3"/>
      <c r="E48" s="3"/>
      <c r="F48" s="3"/>
      <c r="G48" s="3"/>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ht="17.25" customHeight="1" x14ac:dyDescent="0.4">
      <c r="A49" s="2"/>
      <c r="B49" s="2" t="s">
        <v>30</v>
      </c>
      <c r="C49" s="2"/>
      <c r="D49" s="2"/>
      <c r="E49" s="2"/>
      <c r="F49" s="2"/>
      <c r="G49" s="2"/>
      <c r="H49" s="2"/>
      <c r="I49" s="2"/>
      <c r="J49" s="30">
        <v>16646</v>
      </c>
      <c r="K49" s="31"/>
      <c r="L49" s="32"/>
      <c r="M49" s="2" t="s">
        <v>3</v>
      </c>
      <c r="N49" s="2"/>
      <c r="O49" s="2"/>
      <c r="P49" s="2"/>
      <c r="Q49" s="2"/>
      <c r="R49" s="2"/>
      <c r="S49" s="2" t="s">
        <v>20</v>
      </c>
      <c r="T49" s="2" t="s">
        <v>29</v>
      </c>
      <c r="U49" s="2" t="s">
        <v>28</v>
      </c>
      <c r="V49" s="2"/>
      <c r="W49" s="2"/>
      <c r="X49" s="2"/>
      <c r="Y49" s="2"/>
      <c r="Z49" s="2"/>
      <c r="AA49" s="2"/>
      <c r="AB49" s="2"/>
      <c r="AC49" s="2"/>
      <c r="AD49" s="2"/>
      <c r="AE49" s="2"/>
      <c r="AF49" s="2"/>
      <c r="AG49" s="2"/>
      <c r="AH49" s="2"/>
    </row>
    <row r="50" spans="1:34" ht="16.5" customHeight="1" x14ac:dyDescent="0.15">
      <c r="A50" s="2"/>
      <c r="B50" s="29" t="s">
        <v>27</v>
      </c>
      <c r="C50" s="29"/>
      <c r="D50" s="29"/>
      <c r="E50" s="5"/>
      <c r="F50" s="2"/>
      <c r="G50" s="2"/>
      <c r="H50" s="2"/>
      <c r="I50" s="6"/>
      <c r="J50" s="29" t="s">
        <v>24</v>
      </c>
      <c r="K50" s="29"/>
      <c r="L50" s="29"/>
      <c r="M50" s="5"/>
      <c r="N50" s="2"/>
      <c r="O50" s="2"/>
      <c r="P50" s="2"/>
      <c r="Q50" s="2"/>
      <c r="R50" s="2"/>
      <c r="S50" s="2"/>
      <c r="T50" s="2"/>
      <c r="U50" s="2"/>
      <c r="V50" s="2"/>
      <c r="W50" s="2"/>
      <c r="X50" s="2"/>
      <c r="Y50" s="2"/>
      <c r="Z50" s="2"/>
      <c r="AA50" s="2"/>
      <c r="AB50" s="2"/>
      <c r="AC50" s="2"/>
      <c r="AD50" s="2"/>
      <c r="AE50" s="2"/>
      <c r="AF50" s="2"/>
      <c r="AG50" s="2"/>
      <c r="AH50" s="2"/>
    </row>
    <row r="51" spans="1:34" ht="17.25" customHeight="1" x14ac:dyDescent="0.4">
      <c r="A51" s="2"/>
      <c r="B51" s="30">
        <f>A10</f>
        <v>0</v>
      </c>
      <c r="C51" s="31"/>
      <c r="D51" s="32"/>
      <c r="E51" s="2" t="s">
        <v>3</v>
      </c>
      <c r="F51" s="4" t="s">
        <v>11</v>
      </c>
      <c r="G51" s="40" t="s">
        <v>26</v>
      </c>
      <c r="H51" s="40"/>
      <c r="I51" s="4" t="s">
        <v>4</v>
      </c>
      <c r="J51" s="30">
        <f>ROUND(B51/22,-1)</f>
        <v>0</v>
      </c>
      <c r="K51" s="31"/>
      <c r="L51" s="32"/>
      <c r="M51" s="2" t="s">
        <v>3</v>
      </c>
      <c r="N51" s="2" t="s">
        <v>25</v>
      </c>
      <c r="O51" s="2"/>
      <c r="P51" s="2"/>
      <c r="Q51" s="2"/>
      <c r="R51" s="2"/>
      <c r="S51" s="2"/>
      <c r="T51" s="2"/>
      <c r="U51" s="2"/>
      <c r="V51" s="2"/>
      <c r="W51" s="2"/>
      <c r="X51" s="2"/>
      <c r="Y51" s="2"/>
      <c r="Z51" s="2"/>
      <c r="AA51" s="2"/>
      <c r="AB51" s="2"/>
      <c r="AC51" s="2"/>
      <c r="AD51" s="2"/>
      <c r="AE51" s="2"/>
      <c r="AF51" s="2"/>
      <c r="AG51" s="2"/>
      <c r="AH51" s="2"/>
    </row>
    <row r="52" spans="1:34" ht="17.25" customHeight="1" x14ac:dyDescent="0.15">
      <c r="A52" s="2"/>
      <c r="B52" s="29" t="s">
        <v>24</v>
      </c>
      <c r="C52" s="29"/>
      <c r="D52" s="29"/>
      <c r="E52" s="5"/>
      <c r="F52" s="2"/>
      <c r="G52" s="2"/>
      <c r="H52" s="2"/>
      <c r="I52" s="2"/>
      <c r="J52" s="29" t="s">
        <v>8</v>
      </c>
      <c r="K52" s="29"/>
      <c r="L52" s="29"/>
      <c r="M52" s="5"/>
      <c r="N52" s="2"/>
      <c r="O52" s="2"/>
      <c r="P52" s="2"/>
      <c r="Q52" s="2"/>
      <c r="R52" s="2"/>
      <c r="S52" s="2"/>
      <c r="T52" s="2"/>
      <c r="U52" s="2"/>
      <c r="V52" s="2"/>
      <c r="W52" s="2"/>
      <c r="X52" s="2"/>
      <c r="Y52" s="2"/>
      <c r="Z52" s="2"/>
      <c r="AA52" s="2"/>
      <c r="AB52" s="2"/>
      <c r="AC52" s="2"/>
      <c r="AD52" s="2"/>
      <c r="AE52" s="2"/>
      <c r="AF52" s="2"/>
      <c r="AG52" s="2"/>
      <c r="AH52" s="2"/>
    </row>
    <row r="53" spans="1:34" ht="17.25" customHeight="1" x14ac:dyDescent="0.4">
      <c r="A53" s="2"/>
      <c r="B53" s="30">
        <f>J51</f>
        <v>0</v>
      </c>
      <c r="C53" s="31"/>
      <c r="D53" s="32"/>
      <c r="E53" s="2" t="s">
        <v>23</v>
      </c>
      <c r="F53" s="4" t="s">
        <v>11</v>
      </c>
      <c r="G53" s="33" t="s">
        <v>22</v>
      </c>
      <c r="H53" s="33"/>
      <c r="I53" s="4" t="s">
        <v>4</v>
      </c>
      <c r="J53" s="30">
        <f>ROUNDDOWN(B53*67/100,0)</f>
        <v>0</v>
      </c>
      <c r="K53" s="31"/>
      <c r="L53" s="32"/>
      <c r="M53" s="2" t="s">
        <v>3</v>
      </c>
      <c r="N53" s="2" t="s">
        <v>21</v>
      </c>
      <c r="O53" s="2"/>
      <c r="P53" s="2"/>
      <c r="Q53" s="2"/>
      <c r="R53" s="2"/>
      <c r="S53" s="2" t="s">
        <v>20</v>
      </c>
      <c r="T53" s="2" t="s">
        <v>19</v>
      </c>
      <c r="U53" s="2"/>
      <c r="V53" s="2" t="s">
        <v>18</v>
      </c>
      <c r="W53" s="2"/>
      <c r="X53" s="2"/>
      <c r="Y53" s="2"/>
      <c r="Z53" s="2"/>
      <c r="AA53" s="34">
        <f>IF(J49&lt;J53,J49,J53)</f>
        <v>0</v>
      </c>
      <c r="AB53" s="35"/>
      <c r="AC53" s="35"/>
      <c r="AD53" s="36"/>
      <c r="AE53" s="2" t="s">
        <v>3</v>
      </c>
      <c r="AF53" s="2" t="s">
        <v>17</v>
      </c>
      <c r="AG53" s="2"/>
      <c r="AH53" s="2"/>
    </row>
    <row r="54" spans="1:34" ht="6.75" customHeight="1" x14ac:dyDescent="0.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ht="22.5" customHeight="1" x14ac:dyDescent="0.4">
      <c r="A55" s="2" t="s">
        <v>16</v>
      </c>
      <c r="B55" s="2"/>
      <c r="C55" s="2"/>
      <c r="D55" s="2"/>
      <c r="E55" s="2"/>
      <c r="F55" s="2"/>
      <c r="G55" s="2"/>
      <c r="H55" s="2"/>
      <c r="I55" s="2"/>
      <c r="J55" s="2"/>
      <c r="K55" s="2"/>
      <c r="L55" s="2"/>
      <c r="M55" s="2"/>
      <c r="N55" s="2"/>
      <c r="O55" s="2"/>
      <c r="P55" s="2"/>
      <c r="Q55" s="2"/>
      <c r="R55" s="2"/>
      <c r="S55" s="2"/>
      <c r="T55" s="2"/>
      <c r="U55" s="2"/>
      <c r="V55" s="2"/>
      <c r="W55" s="2"/>
      <c r="X55" s="2"/>
      <c r="Y55" s="2"/>
    </row>
    <row r="56" spans="1:34" ht="16.5" customHeight="1" x14ac:dyDescent="0.4">
      <c r="A56" s="2"/>
      <c r="B56" s="2" t="s">
        <v>9</v>
      </c>
      <c r="C56" s="2"/>
      <c r="D56" s="2"/>
      <c r="E56" s="2"/>
      <c r="F56" s="2"/>
      <c r="G56" s="2"/>
      <c r="H56" s="2" t="s">
        <v>15</v>
      </c>
      <c r="I56" s="2"/>
      <c r="J56" s="2"/>
      <c r="K56" s="2"/>
      <c r="L56" s="2" t="s">
        <v>12</v>
      </c>
      <c r="M56" s="2"/>
      <c r="N56" s="2"/>
      <c r="O56" s="2"/>
      <c r="P56" s="2" t="s">
        <v>2</v>
      </c>
      <c r="Q56" s="2"/>
      <c r="R56" s="2"/>
      <c r="S56" s="2"/>
      <c r="T56" s="2"/>
      <c r="U56" s="2"/>
      <c r="V56" s="2"/>
      <c r="W56" s="2"/>
      <c r="X56" s="2"/>
      <c r="Y56" s="2"/>
    </row>
    <row r="57" spans="1:34" ht="16.5" customHeight="1" x14ac:dyDescent="0.4">
      <c r="A57" s="2"/>
      <c r="B57" s="27">
        <f>F10</f>
        <v>0</v>
      </c>
      <c r="C57" s="27"/>
      <c r="D57" s="2" t="s">
        <v>7</v>
      </c>
      <c r="E57" s="2" t="s">
        <v>6</v>
      </c>
      <c r="F57" s="2"/>
      <c r="G57" s="2"/>
      <c r="H57" s="27">
        <f>AA53</f>
        <v>0</v>
      </c>
      <c r="I57" s="27"/>
      <c r="J57" s="3" t="s">
        <v>3</v>
      </c>
      <c r="K57" s="2" t="s">
        <v>11</v>
      </c>
      <c r="L57" s="27">
        <f>K10</f>
        <v>0</v>
      </c>
      <c r="M57" s="27"/>
      <c r="N57" s="2" t="s">
        <v>7</v>
      </c>
      <c r="O57" s="2" t="s">
        <v>4</v>
      </c>
      <c r="P57" s="27">
        <f>H57*L57</f>
        <v>0</v>
      </c>
      <c r="Q57" s="27"/>
      <c r="R57" s="27"/>
      <c r="S57" s="2" t="s">
        <v>3</v>
      </c>
      <c r="T57" s="2"/>
      <c r="U57" s="2"/>
      <c r="V57" s="2"/>
      <c r="W57" s="2"/>
      <c r="X57" s="2"/>
      <c r="Y57" s="2"/>
    </row>
    <row r="58" spans="1:34" ht="16.5" customHeight="1" x14ac:dyDescent="0.4">
      <c r="A58" s="2"/>
      <c r="B58" s="2"/>
      <c r="C58" s="2"/>
      <c r="D58" s="2"/>
      <c r="E58" s="2"/>
      <c r="F58" s="2"/>
      <c r="G58" s="2"/>
      <c r="H58" s="2"/>
      <c r="I58" s="2"/>
      <c r="J58" s="2"/>
      <c r="K58" s="2"/>
      <c r="L58" s="2"/>
      <c r="M58" s="2"/>
      <c r="N58" s="2"/>
      <c r="O58" s="2"/>
      <c r="P58" s="2"/>
      <c r="Q58" s="2"/>
      <c r="R58" s="2"/>
      <c r="S58" s="2"/>
      <c r="T58" s="2"/>
      <c r="U58" s="2"/>
      <c r="V58" s="2"/>
      <c r="W58" s="2"/>
      <c r="X58" s="2"/>
      <c r="Y58" s="2"/>
    </row>
    <row r="59" spans="1:34" ht="16.5" customHeight="1" x14ac:dyDescent="0.4">
      <c r="A59" s="2" t="s">
        <v>14</v>
      </c>
      <c r="B59" s="2"/>
      <c r="C59" s="2"/>
      <c r="D59" s="2"/>
      <c r="E59" s="2"/>
      <c r="F59" s="2"/>
      <c r="G59" s="2"/>
      <c r="H59" s="2"/>
      <c r="I59" s="2"/>
      <c r="J59" s="2"/>
      <c r="K59" s="2"/>
      <c r="L59" s="2"/>
      <c r="M59" s="2"/>
      <c r="N59" s="2"/>
      <c r="O59" s="2"/>
      <c r="P59" s="2"/>
      <c r="Q59" s="2"/>
      <c r="R59" s="2"/>
      <c r="S59" s="2"/>
      <c r="T59" s="2"/>
      <c r="U59" s="2"/>
      <c r="V59" s="2"/>
      <c r="W59" s="2"/>
      <c r="X59" s="2"/>
      <c r="Y59" s="2"/>
    </row>
    <row r="60" spans="1:34" ht="16.5" customHeight="1" x14ac:dyDescent="0.4">
      <c r="A60" s="2"/>
      <c r="B60" s="2" t="s">
        <v>9</v>
      </c>
      <c r="C60" s="2"/>
      <c r="D60" s="2"/>
      <c r="E60" s="2"/>
      <c r="F60" s="2"/>
      <c r="G60" s="2"/>
      <c r="H60" s="2" t="s">
        <v>13</v>
      </c>
      <c r="I60" s="2"/>
      <c r="J60" s="2"/>
      <c r="K60" s="2"/>
      <c r="L60" s="2" t="s">
        <v>12</v>
      </c>
      <c r="M60" s="2"/>
      <c r="N60" s="2"/>
      <c r="O60" s="2"/>
      <c r="P60" s="2" t="s">
        <v>2</v>
      </c>
      <c r="Q60" s="2"/>
      <c r="R60" s="2"/>
      <c r="S60" s="2"/>
      <c r="T60" s="2"/>
      <c r="U60" s="2"/>
      <c r="V60" s="2"/>
      <c r="W60" s="2"/>
      <c r="X60" s="2"/>
      <c r="Y60" s="2"/>
    </row>
    <row r="61" spans="1:34" ht="16.5" customHeight="1" x14ac:dyDescent="0.4">
      <c r="A61" s="2"/>
      <c r="B61" s="27">
        <f>F10</f>
        <v>0</v>
      </c>
      <c r="C61" s="27"/>
      <c r="D61" s="2" t="s">
        <v>7</v>
      </c>
      <c r="E61" s="2" t="s">
        <v>6</v>
      </c>
      <c r="F61" s="2"/>
      <c r="G61" s="2"/>
      <c r="H61" s="27" t="e">
        <f>AA33</f>
        <v>#DIV/0!</v>
      </c>
      <c r="I61" s="27"/>
      <c r="J61" s="3" t="s">
        <v>3</v>
      </c>
      <c r="K61" s="2" t="s">
        <v>11</v>
      </c>
      <c r="L61" s="27">
        <f>K10</f>
        <v>0</v>
      </c>
      <c r="M61" s="27"/>
      <c r="N61" s="2" t="s">
        <v>7</v>
      </c>
      <c r="O61" s="2" t="s">
        <v>4</v>
      </c>
      <c r="P61" s="27" t="e">
        <f>H61*L61</f>
        <v>#DIV/0!</v>
      </c>
      <c r="Q61" s="27"/>
      <c r="R61" s="27"/>
      <c r="S61" s="2" t="s">
        <v>3</v>
      </c>
      <c r="T61" s="2"/>
      <c r="U61" s="2"/>
      <c r="V61" s="2"/>
      <c r="W61" s="2"/>
      <c r="X61" s="2"/>
      <c r="Y61" s="2"/>
    </row>
    <row r="62" spans="1:34" ht="16.5" customHeight="1" x14ac:dyDescent="0.4">
      <c r="A62" s="2"/>
      <c r="B62" s="2"/>
      <c r="C62" s="2"/>
      <c r="D62" s="2"/>
      <c r="E62" s="2"/>
      <c r="F62" s="2"/>
      <c r="G62" s="2"/>
      <c r="H62" s="2"/>
      <c r="I62" s="2"/>
      <c r="J62" s="2"/>
      <c r="K62" s="2"/>
      <c r="L62" s="2"/>
      <c r="M62" s="2"/>
      <c r="N62" s="2"/>
      <c r="O62" s="2"/>
      <c r="P62" s="2"/>
      <c r="Q62" s="2"/>
      <c r="R62" s="2"/>
      <c r="S62" s="2"/>
      <c r="T62" s="2"/>
      <c r="U62" s="2"/>
      <c r="V62" s="2"/>
      <c r="W62" s="2"/>
      <c r="X62" s="2"/>
      <c r="Y62" s="2"/>
    </row>
    <row r="63" spans="1:34" ht="16.5" customHeight="1" x14ac:dyDescent="0.4">
      <c r="A63" s="2" t="s">
        <v>10</v>
      </c>
      <c r="B63" s="2"/>
      <c r="C63" s="2"/>
      <c r="D63" s="2"/>
      <c r="E63" s="2"/>
      <c r="F63" s="2"/>
      <c r="G63" s="2"/>
      <c r="H63" s="2"/>
      <c r="I63" s="2"/>
      <c r="J63" s="2"/>
      <c r="K63" s="2"/>
      <c r="L63" s="2"/>
      <c r="M63" s="2"/>
      <c r="N63" s="2"/>
      <c r="O63" s="2"/>
      <c r="P63" s="2"/>
      <c r="Q63" s="2"/>
      <c r="R63" s="2"/>
      <c r="S63" s="2"/>
      <c r="T63" s="2"/>
      <c r="U63" s="2"/>
      <c r="V63" s="2"/>
      <c r="W63" s="2"/>
      <c r="X63" s="2"/>
      <c r="Y63" s="2"/>
    </row>
    <row r="64" spans="1:34" ht="16.5" customHeight="1" x14ac:dyDescent="0.4">
      <c r="A64" s="2"/>
      <c r="B64" s="2" t="s">
        <v>9</v>
      </c>
      <c r="C64" s="2"/>
      <c r="D64" s="2"/>
      <c r="E64" s="2"/>
      <c r="F64" s="2"/>
      <c r="G64" s="2"/>
      <c r="H64" s="2" t="s">
        <v>8</v>
      </c>
      <c r="I64" s="2"/>
      <c r="J64" s="2"/>
      <c r="K64" s="2"/>
      <c r="L64" s="2" t="s">
        <v>1</v>
      </c>
      <c r="M64" s="2"/>
      <c r="N64" s="2"/>
      <c r="O64" s="2"/>
      <c r="P64" s="2" t="s">
        <v>2</v>
      </c>
      <c r="Q64" s="2"/>
      <c r="R64" s="2"/>
      <c r="S64" s="2"/>
      <c r="T64" s="2"/>
      <c r="U64" s="2"/>
      <c r="V64" s="2"/>
      <c r="W64" s="2"/>
      <c r="X64" s="2"/>
      <c r="Y64" s="2"/>
    </row>
    <row r="65" spans="1:25" ht="16.5" customHeight="1" x14ac:dyDescent="0.4">
      <c r="A65" s="2"/>
      <c r="B65" s="27">
        <f>F10</f>
        <v>0</v>
      </c>
      <c r="C65" s="27"/>
      <c r="D65" s="2" t="s">
        <v>7</v>
      </c>
      <c r="E65" s="2" t="s">
        <v>6</v>
      </c>
      <c r="F65" s="2"/>
      <c r="G65" s="27">
        <f>P57</f>
        <v>0</v>
      </c>
      <c r="H65" s="27"/>
      <c r="I65" s="27"/>
      <c r="J65" s="3" t="s">
        <v>3</v>
      </c>
      <c r="K65" s="2" t="s">
        <v>5</v>
      </c>
      <c r="L65" s="27" t="e">
        <f>P61</f>
        <v>#DIV/0!</v>
      </c>
      <c r="M65" s="27"/>
      <c r="N65" s="2" t="s">
        <v>3</v>
      </c>
      <c r="O65" s="2" t="s">
        <v>4</v>
      </c>
      <c r="P65" s="27" t="e">
        <f>G65-L65</f>
        <v>#DIV/0!</v>
      </c>
      <c r="Q65" s="27"/>
      <c r="R65" s="27"/>
      <c r="S65" s="2" t="s">
        <v>3</v>
      </c>
      <c r="T65" s="2"/>
      <c r="U65" s="2"/>
      <c r="V65" s="2"/>
      <c r="W65" s="2"/>
      <c r="X65" s="2"/>
      <c r="Y65" s="2"/>
    </row>
    <row r="66" spans="1:25" ht="16.5" customHeight="1" x14ac:dyDescent="0.4">
      <c r="A66" s="2"/>
      <c r="B66" s="2"/>
      <c r="C66" s="2"/>
      <c r="D66" s="2"/>
      <c r="E66" s="2"/>
      <c r="F66" s="2"/>
      <c r="G66" s="2"/>
      <c r="H66" s="2"/>
      <c r="I66" s="2"/>
      <c r="J66" s="2"/>
      <c r="K66" s="2"/>
      <c r="L66" s="2"/>
      <c r="M66" s="2"/>
      <c r="N66" s="2"/>
      <c r="O66" s="2"/>
      <c r="P66" s="2"/>
      <c r="Q66" s="2"/>
      <c r="R66" s="2"/>
      <c r="S66" s="2"/>
      <c r="T66" s="2"/>
      <c r="U66" s="2"/>
      <c r="V66" s="2"/>
      <c r="W66" s="2"/>
      <c r="X66" s="2"/>
      <c r="Y66" s="2"/>
    </row>
    <row r="67" spans="1:25" ht="16.5" customHeight="1" x14ac:dyDescent="0.4">
      <c r="A67" s="2"/>
      <c r="B67" s="28" t="s">
        <v>2</v>
      </c>
      <c r="C67" s="28"/>
      <c r="D67" s="28"/>
      <c r="E67" s="28">
        <f>P57</f>
        <v>0</v>
      </c>
      <c r="F67" s="28"/>
      <c r="G67" s="28"/>
      <c r="H67" s="28"/>
      <c r="I67" s="2"/>
      <c r="J67" s="28" t="s">
        <v>1</v>
      </c>
      <c r="K67" s="28"/>
      <c r="L67" s="28"/>
      <c r="M67" s="28" t="e">
        <f>P61</f>
        <v>#DIV/0!</v>
      </c>
      <c r="N67" s="28"/>
      <c r="O67" s="28"/>
      <c r="P67" s="28"/>
      <c r="Q67" s="2"/>
      <c r="R67" s="28" t="s">
        <v>0</v>
      </c>
      <c r="S67" s="28"/>
      <c r="T67" s="28"/>
      <c r="U67" s="28" t="e">
        <f>P65</f>
        <v>#DIV/0!</v>
      </c>
      <c r="V67" s="28"/>
      <c r="W67" s="28"/>
      <c r="X67" s="28"/>
      <c r="Y67" s="2"/>
    </row>
    <row r="68" spans="1:25" ht="15" customHeight="1" x14ac:dyDescent="0.4"/>
    <row r="69" spans="1:25" ht="15" customHeight="1" x14ac:dyDescent="0.4"/>
    <row r="70" spans="1:25" ht="15" customHeight="1" x14ac:dyDescent="0.4"/>
  </sheetData>
  <mergeCells count="119">
    <mergeCell ref="A1:X1"/>
    <mergeCell ref="AF2:AH2"/>
    <mergeCell ref="A3:B3"/>
    <mergeCell ref="A5:B5"/>
    <mergeCell ref="U5:W5"/>
    <mergeCell ref="X5:AC5"/>
    <mergeCell ref="U6:W6"/>
    <mergeCell ref="X6:AC6"/>
    <mergeCell ref="A7:E7"/>
    <mergeCell ref="F7:J7"/>
    <mergeCell ref="U7:W7"/>
    <mergeCell ref="X7:AC7"/>
    <mergeCell ref="A8:E8"/>
    <mergeCell ref="F8:J8"/>
    <mergeCell ref="A9:E9"/>
    <mergeCell ref="F9:J9"/>
    <mergeCell ref="K9:O9"/>
    <mergeCell ref="P9:T9"/>
    <mergeCell ref="U9:AB9"/>
    <mergeCell ref="A10:D10"/>
    <mergeCell ref="F10:I10"/>
    <mergeCell ref="K10:N10"/>
    <mergeCell ref="P10:S10"/>
    <mergeCell ref="U10:Y10"/>
    <mergeCell ref="Z10:AB10"/>
    <mergeCell ref="B13:K13"/>
    <mergeCell ref="L13:U13"/>
    <mergeCell ref="W13:AH17"/>
    <mergeCell ref="B14:F14"/>
    <mergeCell ref="G14:K14"/>
    <mergeCell ref="L14:P14"/>
    <mergeCell ref="Q14:U14"/>
    <mergeCell ref="B15:F15"/>
    <mergeCell ref="G15:K15"/>
    <mergeCell ref="L15:P15"/>
    <mergeCell ref="Q15:U15"/>
    <mergeCell ref="B16:F16"/>
    <mergeCell ref="G16:K16"/>
    <mergeCell ref="L16:P16"/>
    <mergeCell ref="Q16:U16"/>
    <mergeCell ref="B17:F17"/>
    <mergeCell ref="G17:K17"/>
    <mergeCell ref="L17:P17"/>
    <mergeCell ref="Q17:U17"/>
    <mergeCell ref="B18:F18"/>
    <mergeCell ref="G18:K18"/>
    <mergeCell ref="L18:P18"/>
    <mergeCell ref="Q18:U18"/>
    <mergeCell ref="W18:AH23"/>
    <mergeCell ref="B19:F19"/>
    <mergeCell ref="G19:K19"/>
    <mergeCell ref="L19:P19"/>
    <mergeCell ref="Q19:U19"/>
    <mergeCell ref="B20:F20"/>
    <mergeCell ref="G20:K20"/>
    <mergeCell ref="L20:P20"/>
    <mergeCell ref="Q20:U20"/>
    <mergeCell ref="B21:F21"/>
    <mergeCell ref="G21:K21"/>
    <mergeCell ref="L21:P21"/>
    <mergeCell ref="Q21:U21"/>
    <mergeCell ref="B22:F22"/>
    <mergeCell ref="G22:H22"/>
    <mergeCell ref="I22:K22"/>
    <mergeCell ref="L22:P22"/>
    <mergeCell ref="Q22:R22"/>
    <mergeCell ref="S22:U22"/>
    <mergeCell ref="U27:W27"/>
    <mergeCell ref="AA27:AC27"/>
    <mergeCell ref="D28:G28"/>
    <mergeCell ref="H28:H29"/>
    <mergeCell ref="I28:K29"/>
    <mergeCell ref="B29:D29"/>
    <mergeCell ref="E29:G29"/>
    <mergeCell ref="S31:U31"/>
    <mergeCell ref="W31:Y31"/>
    <mergeCell ref="AA31:AC31"/>
    <mergeCell ref="B32:D33"/>
    <mergeCell ref="E32:E33"/>
    <mergeCell ref="F32:H33"/>
    <mergeCell ref="I32:I33"/>
    <mergeCell ref="J32:L33"/>
    <mergeCell ref="AA33:AC33"/>
    <mergeCell ref="B36:D36"/>
    <mergeCell ref="F36:H36"/>
    <mergeCell ref="J36:L36"/>
    <mergeCell ref="B42:D42"/>
    <mergeCell ref="F42:H42"/>
    <mergeCell ref="J42:L42"/>
    <mergeCell ref="J49:L49"/>
    <mergeCell ref="B50:D50"/>
    <mergeCell ref="J50:L50"/>
    <mergeCell ref="B51:D51"/>
    <mergeCell ref="G51:H51"/>
    <mergeCell ref="J51:L51"/>
    <mergeCell ref="B52:D52"/>
    <mergeCell ref="J52:L52"/>
    <mergeCell ref="B53:D53"/>
    <mergeCell ref="G53:H53"/>
    <mergeCell ref="J53:L53"/>
    <mergeCell ref="AA53:AD53"/>
    <mergeCell ref="B57:C57"/>
    <mergeCell ref="H57:I57"/>
    <mergeCell ref="L57:M57"/>
    <mergeCell ref="P57:R57"/>
    <mergeCell ref="B61:C61"/>
    <mergeCell ref="H61:I61"/>
    <mergeCell ref="L61:M61"/>
    <mergeCell ref="P61:R61"/>
    <mergeCell ref="U67:X67"/>
    <mergeCell ref="B65:C65"/>
    <mergeCell ref="G65:I65"/>
    <mergeCell ref="L65:M65"/>
    <mergeCell ref="P65:R65"/>
    <mergeCell ref="B67:D67"/>
    <mergeCell ref="E67:H67"/>
    <mergeCell ref="J67:L67"/>
    <mergeCell ref="M67:P67"/>
    <mergeCell ref="R67:T67"/>
  </mergeCells>
  <phoneticPr fontId="3"/>
  <conditionalFormatting sqref="C3 E3 C5 E5 G5 X6 F10:I10 K10 X5:AC5 X7:AC7 P10">
    <cfRule type="cellIs" dxfId="3" priority="4" operator="equal">
      <formula>""</formula>
    </cfRule>
  </conditionalFormatting>
  <conditionalFormatting sqref="F8:J8">
    <cfRule type="cellIs" dxfId="2" priority="3" operator="equal">
      <formula>""</formula>
    </cfRule>
  </conditionalFormatting>
  <conditionalFormatting sqref="A10:D10">
    <cfRule type="cellIs" dxfId="1" priority="2" operator="equal">
      <formula>""</formula>
    </cfRule>
  </conditionalFormatting>
  <conditionalFormatting sqref="A8:E8">
    <cfRule type="cellIs" dxfId="0" priority="1" operator="equal">
      <formula>""</formula>
    </cfRule>
  </conditionalFormatting>
  <dataValidations count="5">
    <dataValidation allowBlank="1" showInputMessage="1" showErrorMessage="1" promptTitle="１日当たりの勤務時間" prompt="0：00で入力してください。" sqref="U10:Y10" xr:uid="{61BB72DD-93B6-4D2D-8583-8D6A7B833239}"/>
    <dataValidation allowBlank="1" showInputMessage="1" showErrorMessage="1" promptTitle="要勤務日数" prompt="土・日除く_x000a_祝日含む" sqref="F10:I10" xr:uid="{3A84EB1C-16C3-4E7C-8817-6364F14ACCB7}"/>
    <dataValidation allowBlank="1" showInputMessage="1" showErrorMessage="1" promptTitle="介護休暇取得日数" prompt="報酬が減額されない祝日は除く。また、介護休業手当金は１日を単位として支給となるため、時間単位で取得した日については、支給されません。" sqref="K10:N10" xr:uid="{0A52C224-EA47-43BA-ADD6-92D2409BECB0}"/>
    <dataValidation allowBlank="1" showInputMessage="1" showErrorMessage="1" promptTitle="勤務１時間当たりの給与額（時間単価）" prompt="勤務１時間当たりの給与額（時間単価）を入力してください。算出方法は条例等により定められていますので、各給与支給機関に確認ください。" sqref="P10:S10" xr:uid="{03DCD003-74FA-4DF5-8F7C-AD67AEDEEF97}"/>
    <dataValidation allowBlank="1" showInputMessage="1" showErrorMessage="1" promptTitle="給料の調整額" prompt="給料月額（含調整額）に含まれる場合は、0円で入力する。" sqref="G16:K16" xr:uid="{EFDD83CF-7B06-4D58-8CCC-5775A359127C}"/>
  </dataValidations>
  <printOptions horizontalCentered="1" verticalCentered="1"/>
  <pageMargins left="0.78740157480314965" right="0.78740157480314965" top="0.59055118110236227" bottom="0.59055118110236227"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報酬支給証明書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咲良</dc:creator>
  <cp:lastModifiedBy>山本　咲良</cp:lastModifiedBy>
  <cp:lastPrinted>2026-08-20T08:11:38Z</cp:lastPrinted>
  <dcterms:created xsi:type="dcterms:W3CDTF">2026-08-20T08:02:48Z</dcterms:created>
  <dcterms:modified xsi:type="dcterms:W3CDTF">2026-08-21T01:16:23Z</dcterms:modified>
</cp:coreProperties>
</file>