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mc:AlternateContent xmlns:mc="http://schemas.openxmlformats.org/markup-compatibility/2006">
    <mc:Choice Requires="x15">
      <x15ac:absPath xmlns:x15ac="http://schemas.microsoft.com/office/spreadsheetml/2010/11/ac" url="C:\Users\g6922468\Desktop\"/>
    </mc:Choice>
  </mc:AlternateContent>
  <xr:revisionPtr revIDLastSave="0" documentId="13_ncr:1_{EB7B6B99-07C8-4918-B201-4878200D947D}" xr6:coauthVersionLast="36" xr6:coauthVersionMax="45" xr10:uidLastSave="{00000000-0000-0000-0000-000000000000}"/>
  <bookViews>
    <workbookView xWindow="-120" yWindow="-120" windowWidth="20730" windowHeight="11160" xr2:uid="{00000000-000D-0000-FFFF-FFFF00000000}"/>
  </bookViews>
  <sheets>
    <sheet name="表面（入力用）" sheetId="27" r:id="rId1"/>
    <sheet name="裏面" sheetId="24" r:id="rId2"/>
    <sheet name="標準報酬等級表" sheetId="23" state="hidden" r:id="rId3"/>
  </sheets>
  <definedNames>
    <definedName name="標準報酬月額">標準報酬等級表!$A$3:$A$45</definedName>
  </definedNames>
  <calcPr calcId="191029" concurrentManualCount="2"/>
</workbook>
</file>

<file path=xl/calcChain.xml><?xml version="1.0" encoding="utf-8"?>
<calcChain xmlns="http://schemas.openxmlformats.org/spreadsheetml/2006/main">
  <c r="W23" i="27" l="1"/>
  <c r="F45" i="23" l="1"/>
  <c r="E45" i="23"/>
  <c r="F44" i="23"/>
  <c r="E44" i="23"/>
  <c r="F43" i="23"/>
  <c r="E43" i="23"/>
  <c r="F42" i="23"/>
  <c r="E42" i="23"/>
  <c r="F41" i="23"/>
  <c r="E41" i="23"/>
  <c r="F40" i="23"/>
  <c r="E40" i="23"/>
  <c r="F39" i="23"/>
  <c r="E39" i="23"/>
  <c r="F38" i="23"/>
  <c r="E38" i="23"/>
  <c r="F37" i="23"/>
  <c r="E37" i="23"/>
  <c r="F36" i="23"/>
  <c r="E36" i="23"/>
  <c r="F35" i="23"/>
  <c r="E35" i="23"/>
  <c r="F34" i="23"/>
  <c r="E34" i="23"/>
  <c r="F33" i="23"/>
  <c r="E33" i="23"/>
  <c r="F32" i="23"/>
  <c r="E32" i="23"/>
  <c r="F31" i="23"/>
  <c r="E31" i="23"/>
  <c r="F30" i="23"/>
  <c r="E30" i="23"/>
  <c r="F29" i="23"/>
  <c r="E29" i="23"/>
  <c r="F28" i="23"/>
  <c r="E28" i="23"/>
  <c r="F27" i="23"/>
  <c r="E27" i="23"/>
  <c r="F26" i="23"/>
  <c r="E26" i="23"/>
  <c r="F25" i="23"/>
  <c r="E25" i="23"/>
  <c r="F24" i="23"/>
  <c r="E24" i="23"/>
  <c r="F23" i="23"/>
  <c r="E23" i="23"/>
  <c r="F22" i="23"/>
  <c r="E22" i="23"/>
  <c r="F21" i="23"/>
  <c r="E21" i="23"/>
  <c r="F20" i="23"/>
  <c r="E20" i="23"/>
  <c r="F19" i="23"/>
  <c r="E19" i="23"/>
  <c r="F18" i="23"/>
  <c r="E18" i="23"/>
  <c r="F17" i="23"/>
  <c r="E17" i="23"/>
  <c r="F16" i="23"/>
  <c r="E16" i="23"/>
  <c r="F15" i="23"/>
  <c r="E15" i="23"/>
  <c r="F14" i="23"/>
  <c r="E14" i="23"/>
  <c r="F13" i="23"/>
  <c r="E13" i="23"/>
  <c r="F12" i="23"/>
  <c r="E12" i="23"/>
  <c r="F11" i="23"/>
  <c r="E11" i="23"/>
  <c r="F10" i="23"/>
  <c r="E10" i="23"/>
  <c r="F9" i="23"/>
  <c r="E9" i="23"/>
  <c r="F8" i="23"/>
  <c r="E8" i="23"/>
  <c r="F7" i="23"/>
  <c r="E7" i="23"/>
  <c r="F6" i="23"/>
  <c r="E6" i="23"/>
  <c r="F5" i="23"/>
  <c r="E5" i="23"/>
  <c r="F4" i="23"/>
  <c r="E4" i="23"/>
  <c r="F3" i="23"/>
</calcChain>
</file>

<file path=xl/sharedStrings.xml><?xml version="1.0" encoding="utf-8"?>
<sst xmlns="http://schemas.openxmlformats.org/spreadsheetml/2006/main" count="112" uniqueCount="94">
  <si>
    <t>共済組合受付印</t>
    <rPh sb="0" eb="2">
      <t>キョウサイ</t>
    </rPh>
    <rPh sb="2" eb="4">
      <t>クミアイ</t>
    </rPh>
    <rPh sb="4" eb="7">
      <t>ウケツケイン</t>
    </rPh>
    <phoneticPr fontId="2"/>
  </si>
  <si>
    <t>所属コード</t>
    <rPh sb="0" eb="2">
      <t>ショゾク</t>
    </rPh>
    <phoneticPr fontId="2"/>
  </si>
  <si>
    <t>年</t>
    <rPh sb="0" eb="1">
      <t>ネン</t>
    </rPh>
    <phoneticPr fontId="2"/>
  </si>
  <si>
    <t>月</t>
    <rPh sb="0" eb="1">
      <t>ツキ</t>
    </rPh>
    <phoneticPr fontId="2"/>
  </si>
  <si>
    <t>日</t>
    <rPh sb="0" eb="1">
      <t>ニチ</t>
    </rPh>
    <phoneticPr fontId="2"/>
  </si>
  <si>
    <t>氏名</t>
    <rPh sb="0" eb="2">
      <t>シメイ</t>
    </rPh>
    <phoneticPr fontId="2"/>
  </si>
  <si>
    <t>月</t>
    <rPh sb="0" eb="1">
      <t>ガツ</t>
    </rPh>
    <phoneticPr fontId="2"/>
  </si>
  <si>
    <t>退職年月日</t>
    <rPh sb="0" eb="2">
      <t>タイショク</t>
    </rPh>
    <rPh sb="2" eb="5">
      <t>ネンガッピ</t>
    </rPh>
    <phoneticPr fontId="2"/>
  </si>
  <si>
    <t>年号</t>
    <rPh sb="0" eb="2">
      <t>ネンゴウ</t>
    </rPh>
    <phoneticPr fontId="2"/>
  </si>
  <si>
    <t>℡</t>
    <phoneticPr fontId="2"/>
  </si>
  <si>
    <t>在職年数</t>
    <rPh sb="0" eb="2">
      <t>ザイショク</t>
    </rPh>
    <rPh sb="2" eb="4">
      <t>ネンスウ</t>
    </rPh>
    <phoneticPr fontId="2"/>
  </si>
  <si>
    <t>口座番号</t>
    <rPh sb="0" eb="2">
      <t>コウザ</t>
    </rPh>
    <rPh sb="2" eb="4">
      <t>バンゴウ</t>
    </rPh>
    <phoneticPr fontId="2"/>
  </si>
  <si>
    <t>支店</t>
    <rPh sb="0" eb="2">
      <t>シテン</t>
    </rPh>
    <phoneticPr fontId="2"/>
  </si>
  <si>
    <t>退職時の所属機関</t>
    <rPh sb="0" eb="2">
      <t>タイショク</t>
    </rPh>
    <rPh sb="2" eb="3">
      <t>トキ</t>
    </rPh>
    <rPh sb="4" eb="6">
      <t>ショゾク</t>
    </rPh>
    <rPh sb="6" eb="8">
      <t>キカン</t>
    </rPh>
    <phoneticPr fontId="2"/>
  </si>
  <si>
    <t>生年月日</t>
    <rPh sb="0" eb="2">
      <t>セイネン</t>
    </rPh>
    <rPh sb="2" eb="4">
      <t>ガッピ</t>
    </rPh>
    <phoneticPr fontId="2"/>
  </si>
  <si>
    <t>円</t>
    <rPh sb="0" eb="1">
      <t>エン</t>
    </rPh>
    <phoneticPr fontId="2"/>
  </si>
  <si>
    <t>公立学校共済組合三重支部長　　様</t>
    <rPh sb="0" eb="2">
      <t>コウリツ</t>
    </rPh>
    <rPh sb="2" eb="4">
      <t>ガッコウ</t>
    </rPh>
    <rPh sb="4" eb="6">
      <t>キョウサイ</t>
    </rPh>
    <rPh sb="6" eb="8">
      <t>クミアイ</t>
    </rPh>
    <rPh sb="8" eb="10">
      <t>ミエ</t>
    </rPh>
    <rPh sb="10" eb="12">
      <t>シブ</t>
    </rPh>
    <rPh sb="12" eb="13">
      <t>チョウ</t>
    </rPh>
    <rPh sb="15" eb="16">
      <t>サマ</t>
    </rPh>
    <phoneticPr fontId="2"/>
  </si>
  <si>
    <t>住所</t>
    <rPh sb="0" eb="2">
      <t>ジュウショ</t>
    </rPh>
    <phoneticPr fontId="2"/>
  </si>
  <si>
    <t>申出者</t>
    <rPh sb="0" eb="2">
      <t>モウシデ</t>
    </rPh>
    <rPh sb="2" eb="3">
      <t>シャ</t>
    </rPh>
    <phoneticPr fontId="2"/>
  </si>
  <si>
    <t>氏名</t>
    <rPh sb="0" eb="1">
      <t>シ</t>
    </rPh>
    <rPh sb="1" eb="2">
      <t>メイ</t>
    </rPh>
    <phoneticPr fontId="2"/>
  </si>
  <si>
    <t>任意継続組合員申出書</t>
    <rPh sb="0" eb="2">
      <t>ニンイ</t>
    </rPh>
    <rPh sb="2" eb="4">
      <t>ケイゾク</t>
    </rPh>
    <rPh sb="4" eb="6">
      <t>クミアイ</t>
    </rPh>
    <rPh sb="6" eb="7">
      <t>イン</t>
    </rPh>
    <rPh sb="7" eb="10">
      <t>モウシデショ</t>
    </rPh>
    <phoneticPr fontId="2"/>
  </si>
  <si>
    <t>－</t>
    <phoneticPr fontId="2"/>
  </si>
  <si>
    <t>〒</t>
    <phoneticPr fontId="2"/>
  </si>
  <si>
    <t>組合員証記号番号</t>
    <rPh sb="0" eb="4">
      <t>クミアイインショウ</t>
    </rPh>
    <rPh sb="4" eb="6">
      <t>キゴウ</t>
    </rPh>
    <rPh sb="6" eb="8">
      <t>バンゴウ</t>
    </rPh>
    <phoneticPr fontId="2"/>
  </si>
  <si>
    <t>公立</t>
    <rPh sb="0" eb="2">
      <t>コウリツ</t>
    </rPh>
    <phoneticPr fontId="2"/>
  </si>
  <si>
    <t>三重</t>
    <rPh sb="0" eb="2">
      <t>ミエ</t>
    </rPh>
    <phoneticPr fontId="2"/>
  </si>
  <si>
    <t>所属所名</t>
    <rPh sb="0" eb="2">
      <t>ショゾク</t>
    </rPh>
    <rPh sb="2" eb="3">
      <t>ショ</t>
    </rPh>
    <rPh sb="3" eb="4">
      <t>メイ</t>
    </rPh>
    <phoneticPr fontId="2"/>
  </si>
  <si>
    <t>退職時の年齢</t>
    <rPh sb="0" eb="2">
      <t>タイショク</t>
    </rPh>
    <rPh sb="2" eb="3">
      <t>ジ</t>
    </rPh>
    <rPh sb="4" eb="6">
      <t>ネンレイ</t>
    </rPh>
    <phoneticPr fontId="2"/>
  </si>
  <si>
    <t>　地方公務員等共済組合法第１４４条の２第１項の規定により、任意継続組合員となることを希望するので申し出ます。</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5">
      <t>クミアイ</t>
    </rPh>
    <rPh sb="35" eb="36">
      <t>イン</t>
    </rPh>
    <rPh sb="42" eb="44">
      <t>キボウ</t>
    </rPh>
    <rPh sb="48" eb="49">
      <t>モウ</t>
    </rPh>
    <rPh sb="50" eb="51">
      <t>デ</t>
    </rPh>
    <phoneticPr fontId="2"/>
  </si>
  <si>
    <t>掛金振替口座</t>
    <rPh sb="0" eb="2">
      <t>カケキン</t>
    </rPh>
    <rPh sb="2" eb="4">
      <t>フリカエ</t>
    </rPh>
    <rPh sb="4" eb="6">
      <t>コウザ</t>
    </rPh>
    <phoneticPr fontId="2"/>
  </si>
  <si>
    <t>在職期間</t>
    <rPh sb="0" eb="2">
      <t>ザイショク</t>
    </rPh>
    <rPh sb="2" eb="4">
      <t>キカン</t>
    </rPh>
    <phoneticPr fontId="2"/>
  </si>
  <si>
    <t>右詰め、「0」埋めで記入してください。</t>
    <rPh sb="0" eb="2">
      <t>ミギヅ</t>
    </rPh>
    <rPh sb="7" eb="8">
      <t>ウ</t>
    </rPh>
    <rPh sb="10" eb="12">
      <t>キニュウ</t>
    </rPh>
    <phoneticPr fontId="2"/>
  </si>
  <si>
    <t>例：組合員証番号「54321」→「00054321」</t>
    <rPh sb="0" eb="1">
      <t>レイ</t>
    </rPh>
    <rPh sb="2" eb="4">
      <t>クミアイ</t>
    </rPh>
    <rPh sb="4" eb="5">
      <t>イン</t>
    </rPh>
    <rPh sb="5" eb="6">
      <t>アカシ</t>
    </rPh>
    <rPh sb="6" eb="8">
      <t>バンゴウ</t>
    </rPh>
    <phoneticPr fontId="2"/>
  </si>
  <si>
    <t>例：口座番号「54321」→「0054321」</t>
    <rPh sb="0" eb="1">
      <t>レイ</t>
    </rPh>
    <rPh sb="2" eb="4">
      <t>コウザ</t>
    </rPh>
    <rPh sb="4" eb="6">
      <t>バンゴウ</t>
    </rPh>
    <phoneticPr fontId="2"/>
  </si>
  <si>
    <t>※２　組合員本人名義の口座をご指定ください。</t>
    <rPh sb="3" eb="5">
      <t>クミアイ</t>
    </rPh>
    <rPh sb="5" eb="6">
      <t>イン</t>
    </rPh>
    <rPh sb="6" eb="8">
      <t>ホンニン</t>
    </rPh>
    <rPh sb="8" eb="10">
      <t>メイギ</t>
    </rPh>
    <rPh sb="11" eb="13">
      <t>コウザ</t>
    </rPh>
    <rPh sb="15" eb="17">
      <t>シテイ</t>
    </rPh>
    <phoneticPr fontId="2"/>
  </si>
  <si>
    <t>ア．支店コード</t>
    <rPh sb="2" eb="4">
      <t>シテン</t>
    </rPh>
    <phoneticPr fontId="2"/>
  </si>
  <si>
    <t>イ．口座番号</t>
    <rPh sb="2" eb="4">
      <t>コウザ</t>
    </rPh>
    <rPh sb="4" eb="6">
      <t>バンゴウ</t>
    </rPh>
    <phoneticPr fontId="2"/>
  </si>
  <si>
    <t>　</t>
    <phoneticPr fontId="2"/>
  </si>
  <si>
    <t>右詰め、「0」埋めで記入してください。</t>
    <phoneticPr fontId="2"/>
  </si>
  <si>
    <t>※１　金融機関は、百五銀行（0155）に限ります。</t>
    <rPh sb="3" eb="5">
      <t>キンユウ</t>
    </rPh>
    <rPh sb="5" eb="7">
      <t>キカン</t>
    </rPh>
    <rPh sb="9" eb="11">
      <t>ヒャクゴ</t>
    </rPh>
    <rPh sb="11" eb="13">
      <t>ギンコウ</t>
    </rPh>
    <rPh sb="20" eb="21">
      <t>カギ</t>
    </rPh>
    <phoneticPr fontId="2"/>
  </si>
  <si>
    <t>入力</t>
    <rPh sb="0" eb="2">
      <t>ニュウリョク</t>
    </rPh>
    <phoneticPr fontId="2"/>
  </si>
  <si>
    <t>審査</t>
    <rPh sb="0" eb="2">
      <t>シンサ</t>
    </rPh>
    <phoneticPr fontId="2"/>
  </si>
  <si>
    <t>（自）</t>
    <rPh sb="1" eb="2">
      <t>ジ</t>
    </rPh>
    <phoneticPr fontId="2"/>
  </si>
  <si>
    <t>（至）</t>
    <rPh sb="1" eb="2">
      <t>イタ</t>
    </rPh>
    <phoneticPr fontId="2"/>
  </si>
  <si>
    <t>口座名義人（カナ）</t>
    <rPh sb="0" eb="2">
      <t>コウザ</t>
    </rPh>
    <rPh sb="2" eb="4">
      <t>メイギ</t>
    </rPh>
    <rPh sb="4" eb="5">
      <t>ニン</t>
    </rPh>
    <phoneticPr fontId="2"/>
  </si>
  <si>
    <t>百五
銀行</t>
    <rPh sb="0" eb="2">
      <t>ヒャクゴ</t>
    </rPh>
    <rPh sb="3" eb="5">
      <t>ギンコウ</t>
    </rPh>
    <phoneticPr fontId="2"/>
  </si>
  <si>
    <t>等級</t>
    <rPh sb="0" eb="2">
      <t>トウキュウ</t>
    </rPh>
    <phoneticPr fontId="2"/>
  </si>
  <si>
    <t>報酬月額</t>
    <rPh sb="0" eb="2">
      <t>ホウシュウ</t>
    </rPh>
    <rPh sb="2" eb="4">
      <t>ゲツガク</t>
    </rPh>
    <phoneticPr fontId="2"/>
  </si>
  <si>
    <t>一等級の
格差</t>
    <rPh sb="0" eb="1">
      <t>１</t>
    </rPh>
    <rPh sb="1" eb="3">
      <t>トウキュウ</t>
    </rPh>
    <rPh sb="5" eb="7">
      <t>カクサ</t>
    </rPh>
    <phoneticPr fontId="2"/>
  </si>
  <si>
    <t>標準報酬の
日額</t>
    <rPh sb="0" eb="2">
      <t>ヒョウジュン</t>
    </rPh>
    <rPh sb="2" eb="4">
      <t>ホウシュウ</t>
    </rPh>
    <rPh sb="6" eb="8">
      <t>ニチガク</t>
    </rPh>
    <phoneticPr fontId="2"/>
  </si>
  <si>
    <t>以上</t>
    <rPh sb="0" eb="2">
      <t>イジョウ</t>
    </rPh>
    <phoneticPr fontId="2"/>
  </si>
  <si>
    <t>未満</t>
    <rPh sb="0" eb="2">
      <t>ミマン</t>
    </rPh>
    <phoneticPr fontId="2"/>
  </si>
  <si>
    <t>１．一括納付
（１２月前納）</t>
    <rPh sb="2" eb="4">
      <t>イッカツ</t>
    </rPh>
    <rPh sb="4" eb="6">
      <t>ノウフ</t>
    </rPh>
    <rPh sb="10" eb="11">
      <t>ツキ</t>
    </rPh>
    <rPh sb="11" eb="13">
      <t>ゼンノウ</t>
    </rPh>
    <phoneticPr fontId="2"/>
  </si>
  <si>
    <t>２．一括納付
（６月前納）</t>
    <rPh sb="2" eb="4">
      <t>イッカツ</t>
    </rPh>
    <rPh sb="4" eb="6">
      <t>ノウフ</t>
    </rPh>
    <rPh sb="9" eb="10">
      <t>ツキ</t>
    </rPh>
    <rPh sb="10" eb="12">
      <t>ゼンノウ</t>
    </rPh>
    <phoneticPr fontId="2"/>
  </si>
  <si>
    <t>３．分割納付
（毎月）</t>
    <rPh sb="2" eb="4">
      <t>ブンカツ</t>
    </rPh>
    <rPh sb="4" eb="6">
      <t>ノウフ</t>
    </rPh>
    <rPh sb="8" eb="10">
      <t>マイツキ</t>
    </rPh>
    <phoneticPr fontId="2"/>
  </si>
  <si>
    <t>標準
報酬
等級</t>
    <rPh sb="0" eb="2">
      <t>ヒョウジュン</t>
    </rPh>
    <rPh sb="3" eb="5">
      <t>ホウシュウ</t>
    </rPh>
    <rPh sb="6" eb="8">
      <t>トウキュウ</t>
    </rPh>
    <phoneticPr fontId="2"/>
  </si>
  <si>
    <t>性別</t>
    <rPh sb="0" eb="2">
      <t>セイベツ</t>
    </rPh>
    <phoneticPr fontId="2"/>
  </si>
  <si>
    <t>（２）　組合員証番号</t>
    <rPh sb="4" eb="6">
      <t>クミアイ</t>
    </rPh>
    <rPh sb="6" eb="7">
      <t>イン</t>
    </rPh>
    <rPh sb="7" eb="8">
      <t>アカシ</t>
    </rPh>
    <rPh sb="8" eb="10">
      <t>バンゴウ</t>
    </rPh>
    <phoneticPr fontId="2"/>
  </si>
  <si>
    <t>（３）　在職期間</t>
    <rPh sb="4" eb="6">
      <t>ザイショク</t>
    </rPh>
    <rPh sb="6" eb="8">
      <t>キカン</t>
    </rPh>
    <phoneticPr fontId="2"/>
  </si>
  <si>
    <t>標準報酬月額</t>
    <rPh sb="0" eb="2">
      <t>ヒョウジュン</t>
    </rPh>
    <rPh sb="2" eb="4">
      <t>ホウシュウ</t>
    </rPh>
    <rPh sb="4" eb="6">
      <t>ゲツガク</t>
    </rPh>
    <phoneticPr fontId="2"/>
  </si>
  <si>
    <t>（４）　掛金振替口座</t>
    <rPh sb="4" eb="6">
      <t>カケキン</t>
    </rPh>
    <rPh sb="6" eb="8">
      <t>フリカエ</t>
    </rPh>
    <rPh sb="8" eb="10">
      <t>コウザ</t>
    </rPh>
    <phoneticPr fontId="2"/>
  </si>
  <si>
    <t>標準報酬</t>
    <rPh sb="0" eb="2">
      <t>ヒョウジュン</t>
    </rPh>
    <rPh sb="2" eb="4">
      <t>ホウシュウ</t>
    </rPh>
    <phoneticPr fontId="2"/>
  </si>
  <si>
    <t>月額</t>
    <rPh sb="0" eb="2">
      <t>ゲツガク</t>
    </rPh>
    <phoneticPr fontId="2"/>
  </si>
  <si>
    <t>種目</t>
    <rPh sb="0" eb="2">
      <t>シュモク</t>
    </rPh>
    <phoneticPr fontId="2"/>
  </si>
  <si>
    <t>退職時の標準報酬</t>
    <rPh sb="0" eb="2">
      <t>タイショク</t>
    </rPh>
    <rPh sb="2" eb="3">
      <t>トキ</t>
    </rPh>
    <rPh sb="4" eb="6">
      <t>ヒョウジュン</t>
    </rPh>
    <rPh sb="6" eb="8">
      <t>ホウシュウ</t>
    </rPh>
    <phoneticPr fontId="2"/>
  </si>
  <si>
    <t>令和</t>
    <rPh sb="0" eb="1">
      <t>レイ</t>
    </rPh>
    <rPh sb="1" eb="2">
      <t>ワ</t>
    </rPh>
    <phoneticPr fontId="2"/>
  </si>
  <si>
    <t>　引き続く組合員期間を含めて記入してください。</t>
    <rPh sb="1" eb="2">
      <t>ヒ</t>
    </rPh>
    <rPh sb="3" eb="4">
      <t>ツヅ</t>
    </rPh>
    <rPh sb="5" eb="7">
      <t>クミアイ</t>
    </rPh>
    <rPh sb="7" eb="8">
      <t>イン</t>
    </rPh>
    <rPh sb="8" eb="10">
      <t>キカン</t>
    </rPh>
    <rPh sb="11" eb="12">
      <t>フク</t>
    </rPh>
    <rPh sb="14" eb="16">
      <t>キニュウ</t>
    </rPh>
    <phoneticPr fontId="2"/>
  </si>
  <si>
    <t>　この期間には、他の公務員共済組合に加入していた期間を含みます。</t>
    <rPh sb="3" eb="5">
      <t>キカン</t>
    </rPh>
    <rPh sb="8" eb="9">
      <t>ホカ</t>
    </rPh>
    <rPh sb="10" eb="13">
      <t>コウムイン</t>
    </rPh>
    <rPh sb="13" eb="15">
      <t>キョウサイ</t>
    </rPh>
    <rPh sb="15" eb="17">
      <t>クミアイ</t>
    </rPh>
    <rPh sb="18" eb="20">
      <t>カニュウ</t>
    </rPh>
    <rPh sb="24" eb="26">
      <t>キカン</t>
    </rPh>
    <rPh sb="27" eb="28">
      <t>フク</t>
    </rPh>
    <phoneticPr fontId="2"/>
  </si>
  <si>
    <t>　再任用フルタイムを終了される方は、初めて共済組合員になった日から再任用フルタイムが終了する日までが在職期間となります。</t>
    <rPh sb="1" eb="2">
      <t>サイ</t>
    </rPh>
    <rPh sb="2" eb="4">
      <t>ニンヨウ</t>
    </rPh>
    <rPh sb="10" eb="12">
      <t>シュウリョウ</t>
    </rPh>
    <rPh sb="15" eb="16">
      <t>カタ</t>
    </rPh>
    <rPh sb="18" eb="19">
      <t>ハジ</t>
    </rPh>
    <rPh sb="21" eb="23">
      <t>キョウサイ</t>
    </rPh>
    <rPh sb="23" eb="25">
      <t>クミアイ</t>
    </rPh>
    <rPh sb="25" eb="26">
      <t>イン</t>
    </rPh>
    <rPh sb="30" eb="31">
      <t>ニチ</t>
    </rPh>
    <rPh sb="33" eb="34">
      <t>サイ</t>
    </rPh>
    <rPh sb="34" eb="36">
      <t>ニンヨウ</t>
    </rPh>
    <rPh sb="42" eb="44">
      <t>シュウリョウ</t>
    </rPh>
    <rPh sb="46" eb="47">
      <t>ニチ</t>
    </rPh>
    <rPh sb="50" eb="52">
      <t>ザイショク</t>
    </rPh>
    <rPh sb="52" eb="54">
      <t>キカン</t>
    </rPh>
    <phoneticPr fontId="2"/>
  </si>
  <si>
    <t>　それぞれの支店へお問い合わせください。</t>
    <rPh sb="6" eb="8">
      <t>シテン</t>
    </rPh>
    <phoneticPr fontId="2"/>
  </si>
  <si>
    <t>（１）楷書で記入してください。</t>
    <rPh sb="3" eb="5">
      <t>カイショ</t>
    </rPh>
    <rPh sb="6" eb="8">
      <t>キニュウ</t>
    </rPh>
    <phoneticPr fontId="2"/>
  </si>
  <si>
    <t>（記入上の注意）</t>
    <rPh sb="1" eb="3">
      <t>キニュウ</t>
    </rPh>
    <rPh sb="3" eb="4">
      <t>ジョウ</t>
    </rPh>
    <rPh sb="5" eb="7">
      <t>チュウイ</t>
    </rPh>
    <phoneticPr fontId="2"/>
  </si>
  <si>
    <t>注1.</t>
    <rPh sb="0" eb="1">
      <t>チュウ</t>
    </rPh>
    <phoneticPr fontId="2"/>
  </si>
  <si>
    <t>注2.</t>
    <rPh sb="0" eb="1">
      <t>チュウ</t>
    </rPh>
    <phoneticPr fontId="2"/>
  </si>
  <si>
    <t>注3.</t>
    <rPh sb="0" eb="1">
      <t>チュウ</t>
    </rPh>
    <phoneticPr fontId="2"/>
  </si>
  <si>
    <t>希望する掛金の
納付方法</t>
    <rPh sb="0" eb="2">
      <t>キボウ</t>
    </rPh>
    <rPh sb="4" eb="6">
      <t>カケキン</t>
    </rPh>
    <rPh sb="8" eb="10">
      <t>ノウフ</t>
    </rPh>
    <rPh sb="10" eb="12">
      <t>ホウホウ</t>
    </rPh>
    <phoneticPr fontId="2"/>
  </si>
  <si>
    <t>昭和：3
平成：4
令和：5</t>
    <rPh sb="0" eb="2">
      <t>ショウワ</t>
    </rPh>
    <rPh sb="5" eb="7">
      <t>ヘイセイ</t>
    </rPh>
    <rPh sb="10" eb="11">
      <t>レイ</t>
    </rPh>
    <rPh sb="11" eb="12">
      <t>ワ</t>
    </rPh>
    <phoneticPr fontId="2"/>
  </si>
  <si>
    <t>昭和：3</t>
    <rPh sb="0" eb="2">
      <t>ショウワ</t>
    </rPh>
    <phoneticPr fontId="2"/>
  </si>
  <si>
    <t>平成：4</t>
    <rPh sb="0" eb="2">
      <t>ヘイセイ</t>
    </rPh>
    <phoneticPr fontId="2"/>
  </si>
  <si>
    <t>女：2</t>
    <rPh sb="0" eb="1">
      <t>オンナ</t>
    </rPh>
    <phoneticPr fontId="2"/>
  </si>
  <si>
    <t>男：1</t>
    <rPh sb="0" eb="1">
      <t>オトコ</t>
    </rPh>
    <phoneticPr fontId="2"/>
  </si>
  <si>
    <t>普通：1</t>
    <rPh sb="0" eb="2">
      <t>フツウ</t>
    </rPh>
    <phoneticPr fontId="2"/>
  </si>
  <si>
    <t>当座：2</t>
    <rPh sb="0" eb="2">
      <t>トウザ</t>
    </rPh>
    <phoneticPr fontId="2"/>
  </si>
  <si>
    <t>注4.</t>
    <rPh sb="0" eb="1">
      <t>チュウ</t>
    </rPh>
    <phoneticPr fontId="2"/>
  </si>
  <si>
    <t>預金口座振替依頼（申込）書と併せて提出してください。</t>
    <rPh sb="14" eb="15">
      <t>アワ</t>
    </rPh>
    <rPh sb="17" eb="19">
      <t>テイシュツ</t>
    </rPh>
    <phoneticPr fontId="2"/>
  </si>
  <si>
    <t>注5.</t>
    <rPh sb="0" eb="1">
      <t>チュウ</t>
    </rPh>
    <phoneticPr fontId="2"/>
  </si>
  <si>
    <t>年度末退職の場合、退職の日から起算して20日とは4月19日(土日祝日の場合はその前日)となります。</t>
    <phoneticPr fontId="2"/>
  </si>
  <si>
    <t>任意継続組合員となるためには、組合員期間が引き続いて1年1日以上ある必要があります。</t>
    <rPh sb="0" eb="2">
      <t>ニンイ</t>
    </rPh>
    <rPh sb="2" eb="4">
      <t>ケイゾク</t>
    </rPh>
    <rPh sb="4" eb="7">
      <t>クミアイイン</t>
    </rPh>
    <rPh sb="15" eb="18">
      <t>クミアイイン</t>
    </rPh>
    <rPh sb="18" eb="20">
      <t>キカン</t>
    </rPh>
    <rPh sb="21" eb="22">
      <t>ヒ</t>
    </rPh>
    <rPh sb="23" eb="24">
      <t>ツヅ</t>
    </rPh>
    <rPh sb="27" eb="28">
      <t>ネン</t>
    </rPh>
    <rPh sb="29" eb="30">
      <t>ニチ</t>
    </rPh>
    <rPh sb="30" eb="32">
      <t>イジョウ</t>
    </rPh>
    <rPh sb="34" eb="36">
      <t>ヒツヨウ</t>
    </rPh>
    <phoneticPr fontId="2"/>
  </si>
  <si>
    <t>納付してください。</t>
    <phoneticPr fontId="2"/>
  </si>
  <si>
    <t>申出が遅れた場合、納付額の通知が納付期限に間に合わなくなる可能性があります。</t>
    <rPh sb="0" eb="2">
      <t>モウシデ</t>
    </rPh>
    <rPh sb="3" eb="4">
      <t>オク</t>
    </rPh>
    <rPh sb="6" eb="8">
      <t>バアイ</t>
    </rPh>
    <rPh sb="9" eb="11">
      <t>ノウフ</t>
    </rPh>
    <rPh sb="11" eb="12">
      <t>ガク</t>
    </rPh>
    <rPh sb="13" eb="15">
      <t>ツウチ</t>
    </rPh>
    <rPh sb="16" eb="18">
      <t>ノウフ</t>
    </rPh>
    <rPh sb="18" eb="20">
      <t>キゲン</t>
    </rPh>
    <rPh sb="21" eb="22">
      <t>マ</t>
    </rPh>
    <rPh sb="23" eb="24">
      <t>ア</t>
    </rPh>
    <rPh sb="29" eb="32">
      <t>カノウセイ</t>
    </rPh>
    <phoneticPr fontId="2"/>
  </si>
  <si>
    <t>余裕をもって提出してください。</t>
    <phoneticPr fontId="2"/>
  </si>
  <si>
    <t>退職の日から起算して20日以内に、当申出書を提出(共済組合必着)及び初回の掛金を</t>
    <rPh sb="17" eb="18">
      <t>トウ</t>
    </rPh>
    <rPh sb="18" eb="21">
      <t>モウシデショ</t>
    </rPh>
    <rPh sb="32" eb="33">
      <t>オヨ</t>
    </rPh>
    <rPh sb="34" eb="36">
      <t>ショカイ</t>
    </rPh>
    <rPh sb="37" eb="39">
      <t>カケキン</t>
    </rPh>
    <phoneticPr fontId="2"/>
  </si>
  <si>
    <t>申出日は退職日以降の日付（年度末退職の場合は3月31日で可）にしてください。</t>
    <rPh sb="0" eb="2">
      <t>モウシデ</t>
    </rPh>
    <rPh sb="2" eb="3">
      <t>ニチ</t>
    </rPh>
    <rPh sb="4" eb="6">
      <t>タイショク</t>
    </rPh>
    <rPh sb="6" eb="7">
      <t>ビ</t>
    </rPh>
    <rPh sb="7" eb="9">
      <t>イコウ</t>
    </rPh>
    <rPh sb="10" eb="12">
      <t>ヒヅケ</t>
    </rPh>
    <rPh sb="13" eb="16">
      <t>ネンドマツ</t>
    </rPh>
    <rPh sb="16" eb="18">
      <t>タイショク</t>
    </rPh>
    <rPh sb="19" eb="21">
      <t>バアイ</t>
    </rPh>
    <rPh sb="23" eb="24">
      <t>ガツ</t>
    </rPh>
    <rPh sb="26" eb="27">
      <t>ニチ</t>
    </rPh>
    <rPh sb="28" eb="29">
      <t>カ</t>
    </rPh>
    <phoneticPr fontId="2"/>
  </si>
  <si>
    <t>R3.8.1改</t>
    <rPh sb="6" eb="7">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</si>
</sst>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
    <numFmt numFmtId="179" formatCode="00000000"/>
    <numFmt numFmtId="180" formatCode="0000"/>
    <numFmt numFmtId="181" formatCode="00000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8"/>
      <name val="ＭＳ Ｐゴシック"/>
      <family val="3"/>
      <charset val="128"/>
    </font>
    <font>
      <sz val="12"/>
      <name val="ＭＳ 明朝"/>
      <family val="1"/>
      <charset val="128"/>
    </font>
    <font>
      <b/>
      <sz val="8"/>
      <name val="ＭＳ 明朝"/>
      <family val="1"/>
      <charset val="128"/>
    </font>
    <font>
      <sz val="8"/>
      <color indexed="10"/>
      <name val="ＭＳ ゴシック"/>
      <family val="3"/>
      <charset val="128"/>
    </font>
    <font>
      <sz val="12"/>
      <name val="ＭＳ ゴシック"/>
      <family val="3"/>
      <charset val="128"/>
    </font>
    <font>
      <b/>
      <sz val="12"/>
      <name val="ＭＳ ゴシック"/>
      <family val="3"/>
      <charset val="128"/>
    </font>
    <font>
      <sz val="10"/>
      <name val="ＭＳ ゴシック"/>
      <family val="3"/>
      <charset val="128"/>
    </font>
    <font>
      <sz val="16"/>
      <name val="ＭＳ Ｐゴシック"/>
      <family val="3"/>
      <charset val="128"/>
    </font>
    <font>
      <sz val="16"/>
      <name val="ＭＳ 明朝"/>
      <family val="1"/>
      <charset val="128"/>
    </font>
    <font>
      <sz val="10"/>
      <name val="ＭＳ 明朝"/>
      <family val="1"/>
      <charset val="128"/>
    </font>
    <font>
      <sz val="10"/>
      <name val="ＭＳ Ｐゴシック"/>
      <family val="3"/>
      <charset val="128"/>
    </font>
    <font>
      <sz val="11"/>
      <name val="ＭＳ ゴシック"/>
      <family val="3"/>
      <charset val="128"/>
    </font>
    <font>
      <u/>
      <sz val="9"/>
      <color rgb="FFFF0000"/>
      <name val="ＭＳ Ｐゴシック"/>
      <family val="3"/>
      <charset val="128"/>
    </font>
  </fonts>
  <fills count="2">
    <fill>
      <patternFill patternType="none"/>
    </fill>
    <fill>
      <patternFill patternType="gray125"/>
    </fill>
  </fills>
  <borders count="52">
    <border>
      <left/>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234">
    <xf numFmtId="0" fontId="0" fillId="0" borderId="0" xfId="0"/>
    <xf numFmtId="0" fontId="3"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1" fillId="0" borderId="12" xfId="1" applyFont="1" applyBorder="1" applyAlignment="1">
      <alignment vertical="center"/>
    </xf>
    <xf numFmtId="38" fontId="11" fillId="0" borderId="13" xfId="1" applyFont="1" applyBorder="1" applyAlignment="1">
      <alignment vertical="center"/>
    </xf>
    <xf numFmtId="38" fontId="11" fillId="0" borderId="14" xfId="1" applyFont="1" applyBorder="1" applyAlignment="1">
      <alignment vertical="center"/>
    </xf>
    <xf numFmtId="38" fontId="11" fillId="0" borderId="15" xfId="1" applyFont="1" applyBorder="1" applyAlignment="1">
      <alignment vertical="center"/>
    </xf>
    <xf numFmtId="38" fontId="11" fillId="0" borderId="16" xfId="1" applyFont="1" applyBorder="1" applyAlignment="1">
      <alignment vertical="center"/>
    </xf>
    <xf numFmtId="38" fontId="11" fillId="0" borderId="17" xfId="1" applyFont="1" applyBorder="1" applyAlignment="1">
      <alignment vertical="center"/>
    </xf>
    <xf numFmtId="38" fontId="11" fillId="0" borderId="18" xfId="1" applyFont="1" applyBorder="1" applyAlignment="1">
      <alignment vertical="center"/>
    </xf>
    <xf numFmtId="38" fontId="11" fillId="0" borderId="19" xfId="1" applyFont="1" applyBorder="1" applyAlignment="1">
      <alignment vertical="center"/>
    </xf>
    <xf numFmtId="38" fontId="11" fillId="0" borderId="20" xfId="1" applyFont="1" applyBorder="1" applyAlignment="1">
      <alignment vertical="center"/>
    </xf>
    <xf numFmtId="38" fontId="11" fillId="0" borderId="21" xfId="1" applyFont="1" applyBorder="1" applyAlignment="1">
      <alignment vertical="center"/>
    </xf>
    <xf numFmtId="38" fontId="11" fillId="0" borderId="22" xfId="1" applyFont="1" applyBorder="1" applyAlignment="1">
      <alignment vertical="center"/>
    </xf>
    <xf numFmtId="0" fontId="3" fillId="0" borderId="0" xfId="0" applyFont="1" applyFill="1" applyAlignment="1" applyProtection="1">
      <alignment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3" fillId="0" borderId="24" xfId="0" applyFont="1" applyFill="1" applyBorder="1" applyAlignment="1" applyProtection="1">
      <alignment vertical="center"/>
    </xf>
    <xf numFmtId="0" fontId="12" fillId="0" borderId="0" xfId="0" applyFont="1" applyFill="1" applyAlignment="1" applyProtection="1">
      <alignment vertical="center" justifyLastLine="1"/>
    </xf>
    <xf numFmtId="0" fontId="10" fillId="0" borderId="0" xfId="0" applyFont="1" applyFill="1" applyBorder="1" applyAlignment="1" applyProtection="1">
      <alignment vertical="center"/>
    </xf>
    <xf numFmtId="0" fontId="0" fillId="0" borderId="0" xfId="0" applyFill="1" applyAlignment="1" applyProtection="1">
      <alignment horizontal="distributed" vertical="center" justifyLastLine="1"/>
    </xf>
    <xf numFmtId="0" fontId="3" fillId="0" borderId="26" xfId="0" applyFont="1" applyFill="1" applyBorder="1" applyAlignment="1" applyProtection="1">
      <alignment vertical="center"/>
    </xf>
    <xf numFmtId="0" fontId="10" fillId="0" borderId="26" xfId="0" applyFont="1" applyFill="1" applyBorder="1" applyAlignment="1" applyProtection="1">
      <alignment vertical="center"/>
    </xf>
    <xf numFmtId="0" fontId="3" fillId="0" borderId="27" xfId="0" applyFont="1" applyFill="1" applyBorder="1" applyAlignment="1" applyProtection="1">
      <alignment vertical="center"/>
    </xf>
    <xf numFmtId="0" fontId="11"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28" xfId="0" applyFont="1" applyFill="1" applyBorder="1" applyAlignment="1" applyProtection="1">
      <alignment vertical="center"/>
    </xf>
    <xf numFmtId="0" fontId="14" fillId="0" borderId="29"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23"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25" xfId="0" applyFont="1" applyFill="1" applyBorder="1" applyAlignment="1" applyProtection="1">
      <alignment vertical="center"/>
    </xf>
    <xf numFmtId="0" fontId="14" fillId="0" borderId="26" xfId="0" applyFont="1" applyFill="1" applyBorder="1" applyAlignment="1" applyProtection="1">
      <alignment vertical="center"/>
    </xf>
    <xf numFmtId="0" fontId="14" fillId="0" borderId="27" xfId="0" applyFont="1" applyFill="1" applyBorder="1" applyAlignment="1" applyProtection="1">
      <alignment vertical="center"/>
    </xf>
    <xf numFmtId="0" fontId="11" fillId="0" borderId="0" xfId="0" applyFont="1" applyFill="1" applyBorder="1" applyAlignment="1" applyProtection="1">
      <alignment vertical="center" shrinkToFit="1"/>
    </xf>
    <xf numFmtId="0" fontId="14" fillId="0" borderId="0" xfId="0" applyFont="1" applyAlignment="1">
      <alignment vertical="top"/>
    </xf>
    <xf numFmtId="0" fontId="14" fillId="0" borderId="0" xfId="0" applyFont="1" applyFill="1" applyAlignment="1" applyProtection="1">
      <alignment vertical="top"/>
    </xf>
    <xf numFmtId="0" fontId="15" fillId="0" borderId="0" xfId="0" applyFont="1" applyAlignment="1" applyProtection="1">
      <alignment vertical="center"/>
    </xf>
    <xf numFmtId="0" fontId="14" fillId="0" borderId="0" xfId="0" applyFont="1" applyFill="1" applyBorder="1" applyAlignment="1" applyProtection="1">
      <alignment horizontal="distributed" vertical="center"/>
    </xf>
    <xf numFmtId="0" fontId="14" fillId="0" borderId="0" xfId="0" applyFont="1" applyAlignment="1">
      <alignment horizontal="right" vertical="center"/>
    </xf>
    <xf numFmtId="0" fontId="3" fillId="0" borderId="0" xfId="0" applyFont="1" applyFill="1" applyBorder="1" applyAlignment="1" applyProtection="1">
      <alignment vertical="top"/>
    </xf>
    <xf numFmtId="0" fontId="7" fillId="0" borderId="0" xfId="0" applyFont="1" applyFill="1" applyBorder="1" applyAlignment="1" applyProtection="1">
      <alignment vertical="center"/>
    </xf>
    <xf numFmtId="0" fontId="9" fillId="0" borderId="23" xfId="0" applyFont="1" applyFill="1" applyBorder="1" applyAlignment="1" applyProtection="1">
      <alignment vertical="center"/>
    </xf>
    <xf numFmtId="0" fontId="10" fillId="0" borderId="23" xfId="0" applyFont="1" applyFill="1" applyBorder="1" applyAlignment="1" applyProtection="1">
      <alignment vertical="center"/>
    </xf>
    <xf numFmtId="0" fontId="10" fillId="0" borderId="25" xfId="0" applyFont="1" applyFill="1" applyBorder="1" applyAlignment="1" applyProtection="1">
      <alignment vertical="center"/>
    </xf>
    <xf numFmtId="0" fontId="13" fillId="0" borderId="0" xfId="0" applyFont="1" applyFill="1" applyAlignment="1" applyProtection="1">
      <alignment vertical="center"/>
    </xf>
    <xf numFmtId="0" fontId="15" fillId="0" borderId="0" xfId="0" applyFont="1" applyFill="1" applyAlignment="1" applyProtection="1">
      <alignment horizontal="left" vertical="top" wrapText="1"/>
    </xf>
    <xf numFmtId="0" fontId="15" fillId="0" borderId="0" xfId="0" applyFont="1" applyFill="1" applyAlignment="1" applyProtection="1">
      <alignment vertical="center"/>
    </xf>
    <xf numFmtId="0" fontId="15" fillId="0" borderId="0" xfId="0" applyFont="1" applyFill="1" applyAlignment="1" applyProtection="1">
      <alignment vertical="top" wrapText="1"/>
    </xf>
    <xf numFmtId="0" fontId="5" fillId="0" borderId="0" xfId="0" applyFont="1" applyFill="1" applyAlignment="1" applyProtection="1">
      <alignment vertical="center"/>
    </xf>
    <xf numFmtId="0" fontId="15" fillId="0" borderId="0" xfId="0" applyFont="1" applyAlignment="1">
      <alignment horizontal="right" vertical="center"/>
    </xf>
    <xf numFmtId="0" fontId="15" fillId="0" borderId="0" xfId="0" applyFont="1" applyFill="1" applyAlignment="1" applyProtection="1">
      <alignment horizontal="right" vertical="center"/>
    </xf>
    <xf numFmtId="0" fontId="17" fillId="0" borderId="0" xfId="0" applyFont="1" applyFill="1" applyAlignment="1" applyProtection="1">
      <alignment horizontal="left" vertical="center"/>
    </xf>
    <xf numFmtId="0" fontId="17" fillId="0" borderId="0" xfId="0" applyFont="1" applyFill="1" applyAlignment="1" applyProtection="1">
      <alignment vertical="center" justifyLastLine="1"/>
    </xf>
    <xf numFmtId="0" fontId="15" fillId="0" borderId="0" xfId="0" applyFont="1" applyFill="1" applyAlignment="1" applyProtection="1">
      <alignment horizontal="left" vertical="center" wrapText="1"/>
    </xf>
    <xf numFmtId="0" fontId="15" fillId="0" borderId="0" xfId="0" applyFont="1" applyFill="1" applyAlignment="1" applyProtection="1">
      <alignment horizontal="left" vertical="center"/>
    </xf>
    <xf numFmtId="0" fontId="15" fillId="0" borderId="0" xfId="0" applyFont="1" applyFill="1" applyAlignment="1" applyProtection="1">
      <alignment horizontal="left" vertical="center"/>
    </xf>
    <xf numFmtId="0" fontId="3" fillId="0" borderId="31" xfId="0" applyFont="1" applyFill="1" applyBorder="1" applyAlignment="1" applyProtection="1">
      <alignment vertical="center" textRotation="255"/>
    </xf>
    <xf numFmtId="0" fontId="5" fillId="0" borderId="30" xfId="0" applyFont="1" applyFill="1" applyBorder="1" applyAlignment="1" applyProtection="1">
      <alignment vertical="center" textRotation="255"/>
    </xf>
    <xf numFmtId="179" fontId="16" fillId="0" borderId="28" xfId="0" applyNumberFormat="1" applyFont="1" applyFill="1" applyBorder="1" applyAlignment="1" applyProtection="1">
      <alignment horizontal="center" vertical="center"/>
    </xf>
    <xf numFmtId="179" fontId="16" fillId="0" borderId="29" xfId="0" applyNumberFormat="1" applyFont="1" applyFill="1" applyBorder="1" applyAlignment="1" applyProtection="1">
      <alignment horizontal="center" vertical="center"/>
    </xf>
    <xf numFmtId="179" fontId="16" fillId="0" borderId="4" xfId="0" applyNumberFormat="1" applyFont="1" applyFill="1" applyBorder="1" applyAlignment="1" applyProtection="1">
      <alignment horizontal="center" vertical="center"/>
    </xf>
    <xf numFmtId="179" fontId="16" fillId="0" borderId="25" xfId="0" applyNumberFormat="1" applyFont="1" applyFill="1" applyBorder="1" applyAlignment="1" applyProtection="1">
      <alignment horizontal="center" vertical="center"/>
    </xf>
    <xf numFmtId="179" fontId="16" fillId="0" borderId="26" xfId="0" applyNumberFormat="1" applyFont="1" applyFill="1" applyBorder="1" applyAlignment="1" applyProtection="1">
      <alignment horizontal="center" vertical="center"/>
    </xf>
    <xf numFmtId="179" fontId="16" fillId="0" borderId="27" xfId="0" applyNumberFormat="1"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distributed" vertical="center"/>
    </xf>
    <xf numFmtId="0" fontId="15" fillId="0" borderId="0" xfId="0" applyFont="1" applyAlignment="1" applyProtection="1">
      <alignment horizontal="distributed" vertical="center"/>
    </xf>
    <xf numFmtId="0" fontId="16" fillId="0" borderId="0" xfId="0" applyFont="1" applyFill="1" applyBorder="1" applyAlignment="1" applyProtection="1">
      <alignment horizontal="left" vertical="center" shrinkToFit="1"/>
    </xf>
    <xf numFmtId="0" fontId="0" fillId="0" borderId="0" xfId="0" applyFont="1" applyAlignment="1" applyProtection="1">
      <alignment horizontal="left" vertical="center" shrinkToFit="1"/>
    </xf>
    <xf numFmtId="0" fontId="14" fillId="0" borderId="23"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5" fillId="0" borderId="0" xfId="0" applyFont="1" applyAlignment="1" applyProtection="1">
      <alignment vertical="center"/>
    </xf>
    <xf numFmtId="0" fontId="16" fillId="0" borderId="0" xfId="0" applyFont="1" applyFill="1" applyBorder="1" applyAlignment="1" applyProtection="1">
      <alignment horizontal="center" vertical="center"/>
    </xf>
    <xf numFmtId="0" fontId="0" fillId="0" borderId="0" xfId="0" applyFont="1" applyAlignment="1" applyProtection="1">
      <alignment vertical="center"/>
    </xf>
    <xf numFmtId="177" fontId="16" fillId="0" borderId="0" xfId="0" applyNumberFormat="1" applyFont="1" applyFill="1" applyBorder="1" applyAlignment="1" applyProtection="1">
      <alignment horizontal="center" vertical="center"/>
    </xf>
    <xf numFmtId="0" fontId="16" fillId="0" borderId="28" xfId="0" applyFont="1" applyFill="1" applyBorder="1" applyAlignment="1" applyProtection="1">
      <alignment horizontal="center" vertical="center" shrinkToFit="1"/>
    </xf>
    <xf numFmtId="0" fontId="16" fillId="0" borderId="29"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181" fontId="16" fillId="0" borderId="28" xfId="0" applyNumberFormat="1" applyFont="1" applyFill="1" applyBorder="1" applyAlignment="1" applyProtection="1">
      <alignment horizontal="center" vertical="center" wrapText="1"/>
    </xf>
    <xf numFmtId="181" fontId="16" fillId="0" borderId="29" xfId="0" applyNumberFormat="1" applyFont="1" applyFill="1" applyBorder="1" applyAlignment="1" applyProtection="1">
      <alignment horizontal="center" vertical="center" wrapText="1"/>
    </xf>
    <xf numFmtId="181" fontId="16" fillId="0" borderId="4" xfId="0" applyNumberFormat="1" applyFont="1" applyFill="1" applyBorder="1" applyAlignment="1" applyProtection="1">
      <alignment horizontal="center" vertical="center" wrapText="1"/>
    </xf>
    <xf numFmtId="181" fontId="16" fillId="0" borderId="25" xfId="0" applyNumberFormat="1" applyFont="1" applyFill="1" applyBorder="1" applyAlignment="1" applyProtection="1">
      <alignment horizontal="center" vertical="center" wrapText="1"/>
    </xf>
    <xf numFmtId="181" fontId="16" fillId="0" borderId="26" xfId="0" applyNumberFormat="1" applyFont="1" applyFill="1" applyBorder="1" applyAlignment="1" applyProtection="1">
      <alignment horizontal="center" vertical="center" wrapText="1"/>
    </xf>
    <xf numFmtId="181" fontId="16" fillId="0" borderId="27" xfId="0" applyNumberFormat="1" applyFont="1" applyFill="1" applyBorder="1" applyAlignment="1" applyProtection="1">
      <alignment horizontal="center" vertical="center" wrapText="1"/>
    </xf>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4" fillId="0" borderId="36" xfId="0" applyFont="1" applyFill="1" applyBorder="1" applyAlignment="1" applyProtection="1">
      <alignment horizontal="center"/>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177" fontId="16" fillId="0" borderId="28" xfId="0" applyNumberFormat="1" applyFont="1" applyFill="1" applyBorder="1" applyAlignment="1" applyProtection="1">
      <alignment horizontal="center" vertical="center"/>
    </xf>
    <xf numFmtId="177" fontId="16" fillId="0" borderId="29" xfId="0" applyNumberFormat="1" applyFont="1" applyFill="1" applyBorder="1" applyAlignment="1" applyProtection="1">
      <alignment horizontal="center" vertical="center"/>
    </xf>
    <xf numFmtId="177" fontId="16" fillId="0" borderId="4" xfId="0" applyNumberFormat="1" applyFont="1" applyFill="1" applyBorder="1" applyAlignment="1" applyProtection="1">
      <alignment horizontal="center" vertical="center"/>
    </xf>
    <xf numFmtId="177" fontId="16" fillId="0" borderId="25" xfId="0" applyNumberFormat="1" applyFont="1" applyFill="1" applyBorder="1" applyAlignment="1" applyProtection="1">
      <alignment horizontal="center" vertical="center"/>
    </xf>
    <xf numFmtId="177" fontId="16" fillId="0" borderId="26" xfId="0" applyNumberFormat="1" applyFont="1" applyFill="1" applyBorder="1" applyAlignment="1" applyProtection="1">
      <alignment horizontal="center" vertical="center"/>
    </xf>
    <xf numFmtId="177" fontId="16" fillId="0" borderId="27" xfId="0" applyNumberFormat="1"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1" fillId="0" borderId="41"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4" fillId="0" borderId="28"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7"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15" fillId="0" borderId="4" xfId="0" applyFont="1" applyFill="1" applyBorder="1" applyAlignment="1" applyProtection="1">
      <alignment vertical="center"/>
    </xf>
    <xf numFmtId="0" fontId="14" fillId="0" borderId="25" xfId="0" applyFont="1" applyFill="1" applyBorder="1" applyAlignment="1" applyProtection="1">
      <alignment horizontal="center" vertical="center"/>
    </xf>
    <xf numFmtId="0" fontId="15" fillId="0" borderId="27" xfId="0" applyFont="1" applyFill="1" applyBorder="1" applyAlignment="1" applyProtection="1">
      <alignment vertical="center"/>
    </xf>
    <xf numFmtId="38" fontId="16" fillId="0" borderId="28" xfId="1" applyFont="1" applyFill="1" applyBorder="1" applyAlignment="1" applyProtection="1">
      <alignment horizontal="center" vertical="center"/>
    </xf>
    <xf numFmtId="38" fontId="16" fillId="0" borderId="29" xfId="1" applyFont="1" applyFill="1" applyBorder="1" applyAlignment="1" applyProtection="1">
      <alignment horizontal="center" vertical="center"/>
    </xf>
    <xf numFmtId="38" fontId="16" fillId="0" borderId="25" xfId="1" applyFont="1" applyFill="1" applyBorder="1" applyAlignment="1" applyProtection="1">
      <alignment horizontal="center" vertical="center"/>
    </xf>
    <xf numFmtId="38" fontId="16" fillId="0" borderId="26" xfId="1" applyFont="1" applyFill="1" applyBorder="1" applyAlignment="1" applyProtection="1">
      <alignment horizontal="center" vertical="center"/>
    </xf>
    <xf numFmtId="0" fontId="14" fillId="0" borderId="4" xfId="0" applyFont="1" applyFill="1" applyBorder="1" applyAlignment="1" applyProtection="1"/>
    <xf numFmtId="0" fontId="14" fillId="0" borderId="27" xfId="0" applyFont="1" applyFill="1" applyBorder="1" applyAlignment="1" applyProtection="1"/>
    <xf numFmtId="0" fontId="11" fillId="0" borderId="43"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4" fillId="0" borderId="43" xfId="0" applyFont="1" applyFill="1" applyBorder="1" applyAlignment="1" applyProtection="1">
      <alignment horizontal="center" vertical="center" wrapText="1"/>
    </xf>
    <xf numFmtId="0" fontId="14" fillId="0" borderId="44"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4" fillId="0" borderId="32"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xf>
    <xf numFmtId="0" fontId="14" fillId="0" borderId="45"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justifyLastLine="1"/>
    </xf>
    <xf numFmtId="0" fontId="14" fillId="0" borderId="29" xfId="0" applyFont="1" applyFill="1" applyBorder="1" applyAlignment="1" applyProtection="1">
      <alignment horizontal="center" vertical="center" justifyLastLine="1"/>
    </xf>
    <xf numFmtId="0" fontId="14" fillId="0" borderId="4" xfId="0" applyFont="1" applyFill="1" applyBorder="1" applyAlignment="1" applyProtection="1">
      <alignment horizontal="center" vertical="center" justifyLastLine="1"/>
    </xf>
    <xf numFmtId="0" fontId="14" fillId="0" borderId="25" xfId="0" applyFont="1" applyFill="1" applyBorder="1" applyAlignment="1" applyProtection="1">
      <alignment horizontal="center" vertical="center" justifyLastLine="1"/>
    </xf>
    <xf numFmtId="0" fontId="14" fillId="0" borderId="26" xfId="0" applyFont="1" applyFill="1" applyBorder="1" applyAlignment="1" applyProtection="1">
      <alignment horizontal="center" vertical="center" justifyLastLine="1"/>
    </xf>
    <xf numFmtId="0" fontId="14" fillId="0" borderId="27" xfId="0" applyFont="1" applyFill="1" applyBorder="1" applyAlignment="1" applyProtection="1">
      <alignment horizontal="center" vertical="center" justifyLastLine="1"/>
    </xf>
    <xf numFmtId="0" fontId="14" fillId="0" borderId="5" xfId="0" applyFont="1" applyFill="1" applyBorder="1" applyAlignment="1" applyProtection="1">
      <alignment horizontal="center" vertical="center" textRotation="255" shrinkToFit="1"/>
    </xf>
    <xf numFmtId="0" fontId="14" fillId="0" borderId="30" xfId="0" applyFont="1" applyFill="1" applyBorder="1" applyAlignment="1" applyProtection="1">
      <alignment horizontal="center" vertical="center" textRotation="255" shrinkToFit="1"/>
    </xf>
    <xf numFmtId="0" fontId="14" fillId="0" borderId="2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15" fillId="0" borderId="44" xfId="0" applyFont="1" applyFill="1" applyBorder="1" applyAlignment="1" applyProtection="1">
      <alignment horizontal="center" vertical="center"/>
    </xf>
    <xf numFmtId="0" fontId="15" fillId="0" borderId="0" xfId="0" applyFont="1" applyFill="1" applyAlignment="1" applyProtection="1">
      <alignment horizontal="left" vertical="center" wrapText="1"/>
    </xf>
    <xf numFmtId="0" fontId="14" fillId="0" borderId="0" xfId="0" applyFont="1" applyFill="1" applyBorder="1" applyAlignment="1" applyProtection="1">
      <alignment horizontal="center" vertical="center" shrinkToFit="1"/>
    </xf>
    <xf numFmtId="0" fontId="14" fillId="0" borderId="44" xfId="0" applyFont="1" applyFill="1" applyBorder="1" applyAlignment="1" applyProtection="1">
      <alignment horizontal="center" vertical="center" shrinkToFit="1"/>
    </xf>
    <xf numFmtId="0" fontId="14" fillId="0" borderId="42" xfId="0" applyFont="1" applyFill="1" applyBorder="1" applyAlignment="1" applyProtection="1">
      <alignment horizontal="center" vertical="center" justifyLastLine="1"/>
    </xf>
    <xf numFmtId="0" fontId="14" fillId="0" borderId="2" xfId="0" applyFont="1" applyFill="1" applyBorder="1" applyAlignment="1" applyProtection="1">
      <alignment horizontal="center" vertical="center" justifyLastLine="1"/>
    </xf>
    <xf numFmtId="0" fontId="14" fillId="0" borderId="43" xfId="0" applyFont="1" applyFill="1" applyBorder="1" applyAlignment="1" applyProtection="1">
      <alignment horizontal="center" vertical="center" justifyLastLine="1"/>
    </xf>
    <xf numFmtId="0" fontId="13" fillId="0" borderId="0" xfId="0" applyFont="1" applyFill="1" applyAlignment="1" applyProtection="1">
      <alignment horizontal="distributed" vertical="center"/>
    </xf>
    <xf numFmtId="0" fontId="14" fillId="0" borderId="28" xfId="0" applyFont="1" applyFill="1" applyBorder="1" applyAlignment="1" applyProtection="1">
      <alignment horizontal="center"/>
    </xf>
    <xf numFmtId="0" fontId="14" fillId="0" borderId="29" xfId="0" applyFont="1" applyFill="1" applyBorder="1" applyAlignment="1" applyProtection="1">
      <alignment horizontal="center"/>
    </xf>
    <xf numFmtId="0" fontId="14" fillId="0" borderId="36" xfId="0" applyFont="1" applyFill="1" applyBorder="1" applyAlignment="1" applyProtection="1">
      <alignment horizontal="center"/>
    </xf>
    <xf numFmtId="0" fontId="16" fillId="0" borderId="37" xfId="0" applyFont="1" applyFill="1" applyBorder="1" applyAlignment="1" applyProtection="1">
      <alignment horizontal="center" vertical="center"/>
      <protection locked="0"/>
    </xf>
    <xf numFmtId="0" fontId="16" fillId="0" borderId="38" xfId="0" applyFont="1" applyFill="1" applyBorder="1" applyAlignment="1" applyProtection="1">
      <alignment horizontal="center" vertical="center"/>
      <protection locked="0"/>
    </xf>
    <xf numFmtId="176" fontId="16" fillId="0" borderId="28" xfId="0" applyNumberFormat="1" applyFont="1" applyFill="1" applyBorder="1" applyAlignment="1" applyProtection="1">
      <alignment horizontal="center" vertical="center"/>
      <protection locked="0"/>
    </xf>
    <xf numFmtId="176" fontId="16" fillId="0" borderId="29" xfId="0" applyNumberFormat="1" applyFont="1" applyFill="1" applyBorder="1" applyAlignment="1" applyProtection="1">
      <alignment horizontal="center" vertical="center"/>
      <protection locked="0"/>
    </xf>
    <xf numFmtId="176" fontId="16" fillId="0" borderId="4" xfId="0" applyNumberFormat="1" applyFont="1" applyFill="1" applyBorder="1" applyAlignment="1" applyProtection="1">
      <alignment horizontal="center" vertical="center"/>
      <protection locked="0"/>
    </xf>
    <xf numFmtId="176" fontId="16" fillId="0" borderId="25" xfId="0" applyNumberFormat="1" applyFont="1" applyFill="1" applyBorder="1" applyAlignment="1" applyProtection="1">
      <alignment horizontal="center" vertical="center"/>
      <protection locked="0"/>
    </xf>
    <xf numFmtId="176" fontId="16" fillId="0" borderId="26" xfId="0" applyNumberFormat="1" applyFont="1" applyFill="1" applyBorder="1" applyAlignment="1" applyProtection="1">
      <alignment horizontal="center" vertical="center"/>
      <protection locked="0"/>
    </xf>
    <xf numFmtId="176" fontId="16" fillId="0" borderId="27" xfId="0" applyNumberFormat="1" applyFont="1" applyFill="1" applyBorder="1" applyAlignment="1" applyProtection="1">
      <alignment horizontal="center" vertical="center"/>
      <protection locked="0"/>
    </xf>
    <xf numFmtId="0" fontId="4" fillId="0" borderId="0" xfId="0" applyFont="1" applyAlignment="1">
      <alignment horizontal="left" vertical="center" wrapText="1"/>
    </xf>
    <xf numFmtId="0" fontId="11" fillId="0" borderId="49" xfId="0" applyFont="1" applyBorder="1" applyAlignment="1">
      <alignment horizontal="center" vertical="center" wrapText="1"/>
    </xf>
    <xf numFmtId="0" fontId="11" fillId="0" borderId="30" xfId="0" applyFont="1" applyBorder="1" applyAlignment="1">
      <alignment horizontal="center" vertical="center"/>
    </xf>
    <xf numFmtId="0" fontId="11" fillId="0" borderId="50" xfId="0" applyFont="1" applyBorder="1" applyAlignment="1">
      <alignment horizontal="center" vertical="center" wrapText="1"/>
    </xf>
    <xf numFmtId="0" fontId="11" fillId="0" borderId="51" xfId="0" applyFont="1" applyBorder="1" applyAlignment="1">
      <alignment horizontal="center" vertical="center"/>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6" xfId="0" applyFont="1" applyBorder="1" applyAlignment="1">
      <alignment horizontal="center" vertical="center"/>
    </xf>
    <xf numFmtId="0" fontId="11" fillId="0" borderId="48" xfId="0" applyFont="1" applyBorder="1" applyAlignment="1">
      <alignment horizontal="center" vertical="center"/>
    </xf>
    <xf numFmtId="49" fontId="0" fillId="0" borderId="0" xfId="0" applyNumberFormat="1" applyFont="1" applyAlignment="1" applyProtection="1">
      <alignment horizontal="center" vertical="center"/>
    </xf>
  </cellXfs>
  <cellStyles count="3">
    <cellStyle name="桁区切り" xfId="1" builtinId="6"/>
    <cellStyle name="標準" xfId="0" builtinId="0"/>
    <cellStyle name="標準 2" xfId="2" xr:uid="{00000000-0005-0000-0000-000002000000}"/>
  </cellStyles>
  <dxfs count="4">
    <dxf>
      <font>
        <color theme="8" tint="0.79998168889431442"/>
      </font>
      <fill>
        <patternFill>
          <bgColor theme="8" tint="0.79998168889431442"/>
        </patternFill>
      </fill>
    </dxf>
    <dxf>
      <fill>
        <patternFill>
          <bgColor theme="8" tint="0.79998168889431442"/>
        </patternFill>
      </fill>
    </dxf>
    <dxf>
      <fill>
        <patternFill>
          <bgColor theme="8" tint="0.79998168889431442"/>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114300</xdr:rowOff>
    </xdr:from>
    <xdr:to>
      <xdr:col>29</xdr:col>
      <xdr:colOff>152401</xdr:colOff>
      <xdr:row>6</xdr:row>
      <xdr:rowOff>76200</xdr:rowOff>
    </xdr:to>
    <xdr:sp macro="" textlink="">
      <xdr:nvSpPr>
        <xdr:cNvPr id="2" name="大かっこ 1">
          <a:extLst>
            <a:ext uri="{FF2B5EF4-FFF2-40B4-BE49-F238E27FC236}">
              <a16:creationId xmlns:a16="http://schemas.microsoft.com/office/drawing/2014/main" id="{0940D9A6-3AA9-4ADC-B92F-7E86031AB8D5}"/>
            </a:ext>
          </a:extLst>
        </xdr:cNvPr>
        <xdr:cNvSpPr/>
      </xdr:nvSpPr>
      <xdr:spPr>
        <a:xfrm>
          <a:off x="171450" y="628650"/>
          <a:ext cx="4953001" cy="476250"/>
        </a:xfrm>
        <a:prstGeom prst="bracketPair">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olidFill>
            <a:schemeClr val="tx1"/>
          </a:solidFill>
          <a:tailEnd type="stealth" w="lg" len="lg"/>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98023-4DC9-4DE9-A552-D9F5DB9B22E9}">
  <dimension ref="A1:AN54"/>
  <sheetViews>
    <sheetView showGridLines="0" tabSelected="1" topLeftCell="A31" workbookViewId="0">
      <selection activeCell="V38" sqref="V38:AJ40"/>
    </sheetView>
  </sheetViews>
  <sheetFormatPr defaultColWidth="2.25" defaultRowHeight="16.5" customHeight="1" x14ac:dyDescent="0.15"/>
  <cols>
    <col min="1" max="39" width="2.25" style="30" customWidth="1"/>
    <col min="40" max="16384" width="2.25" style="30"/>
  </cols>
  <sheetData>
    <row r="1" spans="1:40" ht="13.5" customHeight="1" x14ac:dyDescent="0.15">
      <c r="A1" s="29" t="s">
        <v>93</v>
      </c>
      <c r="R1" s="31"/>
      <c r="S1" s="31"/>
      <c r="T1" s="32"/>
      <c r="U1" s="32"/>
      <c r="V1" s="32"/>
      <c r="W1" s="32"/>
      <c r="X1" s="207"/>
      <c r="Y1" s="207"/>
      <c r="Z1" s="207"/>
      <c r="AA1" s="207"/>
      <c r="AB1" s="207"/>
      <c r="AC1" s="207"/>
      <c r="AD1" s="207"/>
      <c r="AE1" s="207"/>
      <c r="AF1" s="208" t="s">
        <v>0</v>
      </c>
      <c r="AG1" s="208"/>
      <c r="AH1" s="208"/>
      <c r="AI1" s="208"/>
      <c r="AJ1" s="208"/>
      <c r="AK1" s="208"/>
      <c r="AL1" s="208"/>
      <c r="AM1" s="208"/>
    </row>
    <row r="2" spans="1:40" ht="13.5" customHeight="1" x14ac:dyDescent="0.15">
      <c r="A2" s="212" t="s">
        <v>20</v>
      </c>
      <c r="B2" s="212"/>
      <c r="C2" s="212"/>
      <c r="D2" s="212"/>
      <c r="E2" s="212"/>
      <c r="F2" s="212"/>
      <c r="G2" s="212"/>
      <c r="H2" s="212"/>
      <c r="I2" s="212"/>
      <c r="J2" s="212"/>
      <c r="K2" s="212"/>
      <c r="L2" s="212"/>
      <c r="M2" s="212"/>
      <c r="N2" s="212"/>
      <c r="O2" s="212"/>
      <c r="P2" s="212"/>
      <c r="Q2" s="212"/>
      <c r="R2" s="212"/>
      <c r="S2" s="212"/>
      <c r="T2" s="31"/>
      <c r="U2" s="31"/>
      <c r="V2" s="33"/>
      <c r="W2" s="33"/>
      <c r="X2" s="31"/>
      <c r="Y2" s="34"/>
      <c r="Z2" s="31"/>
      <c r="AA2" s="34"/>
      <c r="AB2" s="34"/>
      <c r="AC2" s="34"/>
      <c r="AD2" s="34"/>
      <c r="AE2" s="34"/>
      <c r="AF2" s="68"/>
      <c r="AG2" s="34"/>
      <c r="AH2" s="31"/>
      <c r="AI2" s="31"/>
      <c r="AJ2" s="31"/>
      <c r="AK2" s="31"/>
      <c r="AL2" s="31"/>
      <c r="AM2" s="35"/>
    </row>
    <row r="3" spans="1:40" ht="13.5" customHeight="1" x14ac:dyDescent="0.15">
      <c r="A3" s="212"/>
      <c r="B3" s="212"/>
      <c r="C3" s="212"/>
      <c r="D3" s="212"/>
      <c r="E3" s="212"/>
      <c r="F3" s="212"/>
      <c r="G3" s="212"/>
      <c r="H3" s="212"/>
      <c r="I3" s="212"/>
      <c r="J3" s="212"/>
      <c r="K3" s="212"/>
      <c r="L3" s="212"/>
      <c r="M3" s="212"/>
      <c r="N3" s="212"/>
      <c r="O3" s="212"/>
      <c r="P3" s="212"/>
      <c r="Q3" s="212"/>
      <c r="R3" s="212"/>
      <c r="S3" s="212"/>
      <c r="T3" s="36"/>
      <c r="U3" s="36"/>
      <c r="V3" s="36"/>
      <c r="W3" s="36"/>
      <c r="X3" s="31"/>
      <c r="Y3" s="34"/>
      <c r="Z3" s="31"/>
      <c r="AA3" s="34"/>
      <c r="AB3" s="34"/>
      <c r="AC3" s="34"/>
      <c r="AD3" s="34"/>
      <c r="AE3" s="34"/>
      <c r="AF3" s="68"/>
      <c r="AG3" s="34"/>
      <c r="AH3" s="31"/>
      <c r="AI3" s="31"/>
      <c r="AJ3" s="31"/>
      <c r="AK3" s="31"/>
      <c r="AL3" s="31"/>
      <c r="AM3" s="35"/>
    </row>
    <row r="4" spans="1:40" ht="13.5" customHeight="1" x14ac:dyDescent="0.15">
      <c r="B4" s="71"/>
      <c r="C4" s="71"/>
      <c r="D4" s="71"/>
      <c r="E4" s="71"/>
      <c r="F4" s="71"/>
      <c r="G4" s="71"/>
      <c r="H4" s="71"/>
      <c r="I4" s="71"/>
      <c r="J4" s="71"/>
      <c r="K4" s="71"/>
      <c r="L4" s="71"/>
      <c r="M4" s="71"/>
      <c r="N4" s="71"/>
      <c r="O4" s="71"/>
      <c r="P4" s="71"/>
      <c r="Q4" s="71"/>
      <c r="R4" s="71"/>
      <c r="S4" s="71"/>
      <c r="T4" s="36"/>
      <c r="U4" s="36"/>
      <c r="V4" s="36"/>
      <c r="W4" s="36"/>
      <c r="X4" s="67"/>
      <c r="Y4" s="34"/>
      <c r="Z4" s="31"/>
      <c r="AA4" s="34"/>
      <c r="AB4" s="34"/>
      <c r="AC4" s="34"/>
      <c r="AD4" s="34"/>
      <c r="AE4" s="34"/>
      <c r="AF4" s="68"/>
      <c r="AG4" s="34"/>
      <c r="AH4" s="31"/>
      <c r="AI4" s="31"/>
      <c r="AJ4" s="31"/>
      <c r="AK4" s="31"/>
      <c r="AL4" s="31"/>
      <c r="AM4" s="35"/>
    </row>
    <row r="5" spans="1:40" ht="13.5" customHeight="1" x14ac:dyDescent="0.15">
      <c r="C5" s="78" t="s">
        <v>91</v>
      </c>
      <c r="E5" s="71"/>
      <c r="F5" s="71"/>
      <c r="G5" s="71"/>
      <c r="H5" s="71"/>
      <c r="I5" s="71"/>
      <c r="J5" s="71"/>
      <c r="K5" s="71"/>
      <c r="L5" s="71"/>
      <c r="M5" s="71"/>
      <c r="N5" s="71"/>
      <c r="O5" s="71"/>
      <c r="P5" s="71"/>
      <c r="Q5" s="71"/>
      <c r="R5" s="71"/>
      <c r="S5" s="71"/>
      <c r="T5" s="36"/>
      <c r="U5" s="36"/>
      <c r="V5" s="36"/>
      <c r="W5" s="36"/>
      <c r="X5" s="67"/>
      <c r="Y5" s="34"/>
      <c r="Z5" s="31"/>
      <c r="AA5" s="34"/>
      <c r="AB5" s="34"/>
      <c r="AC5" s="34"/>
      <c r="AD5" s="34"/>
      <c r="AE5" s="34"/>
      <c r="AF5" s="68"/>
      <c r="AG5" s="34"/>
      <c r="AH5" s="31"/>
      <c r="AI5" s="31"/>
      <c r="AJ5" s="31"/>
      <c r="AK5" s="31"/>
      <c r="AL5" s="31"/>
      <c r="AM5" s="35"/>
    </row>
    <row r="6" spans="1:40" ht="13.5" customHeight="1" x14ac:dyDescent="0.15">
      <c r="C6" s="79" t="s">
        <v>88</v>
      </c>
      <c r="E6" s="36"/>
      <c r="F6" s="36"/>
      <c r="G6" s="36"/>
      <c r="H6" s="36"/>
      <c r="I6" s="36"/>
      <c r="J6" s="36"/>
      <c r="K6" s="36"/>
      <c r="L6" s="36"/>
      <c r="M6" s="36"/>
      <c r="N6" s="36"/>
      <c r="O6" s="36"/>
      <c r="P6" s="36"/>
      <c r="Q6" s="36"/>
      <c r="R6" s="36"/>
      <c r="S6" s="36"/>
      <c r="T6" s="36"/>
      <c r="U6" s="36"/>
      <c r="V6" s="36"/>
      <c r="W6" s="36"/>
      <c r="X6" s="67"/>
      <c r="Y6" s="34"/>
      <c r="Z6" s="31"/>
      <c r="AA6" s="34"/>
      <c r="AB6" s="34"/>
      <c r="AC6" s="37"/>
      <c r="AD6" s="37"/>
      <c r="AE6" s="37"/>
      <c r="AF6" s="69"/>
      <c r="AG6" s="37"/>
      <c r="AH6" s="31"/>
      <c r="AI6" s="31"/>
      <c r="AJ6" s="31"/>
      <c r="AK6" s="31"/>
      <c r="AL6" s="31"/>
      <c r="AM6" s="35"/>
    </row>
    <row r="7" spans="1:40" ht="13.5" customHeight="1" x14ac:dyDescent="0.15">
      <c r="B7" s="38"/>
      <c r="C7" s="38"/>
      <c r="D7" s="38"/>
      <c r="E7" s="38"/>
      <c r="F7" s="38"/>
      <c r="G7" s="38"/>
      <c r="H7" s="38"/>
      <c r="I7" s="38"/>
      <c r="J7" s="38"/>
      <c r="K7" s="38"/>
      <c r="L7" s="38"/>
      <c r="M7" s="38"/>
      <c r="N7" s="38"/>
      <c r="O7" s="38"/>
      <c r="P7" s="38"/>
      <c r="Q7" s="38"/>
      <c r="R7" s="38"/>
      <c r="S7" s="38"/>
      <c r="T7" s="38"/>
      <c r="U7" s="38"/>
      <c r="V7" s="38"/>
      <c r="W7" s="38"/>
      <c r="X7" s="67"/>
      <c r="Y7" s="34"/>
      <c r="Z7" s="31"/>
      <c r="AA7" s="34"/>
      <c r="AB7" s="34"/>
      <c r="AC7" s="37"/>
      <c r="AD7" s="37"/>
      <c r="AE7" s="37"/>
      <c r="AF7" s="70"/>
      <c r="AG7" s="40"/>
      <c r="AH7" s="39"/>
      <c r="AI7" s="39"/>
      <c r="AJ7" s="39"/>
      <c r="AK7" s="39"/>
      <c r="AL7" s="39"/>
      <c r="AM7" s="41"/>
    </row>
    <row r="8" spans="1:40" ht="13.5" customHeight="1" x14ac:dyDescent="0.15">
      <c r="A8" s="153" t="s">
        <v>23</v>
      </c>
      <c r="B8" s="149"/>
      <c r="C8" s="149"/>
      <c r="D8" s="149"/>
      <c r="E8" s="149"/>
      <c r="F8" s="149"/>
      <c r="G8" s="149"/>
      <c r="H8" s="149"/>
      <c r="I8" s="149"/>
      <c r="J8" s="151"/>
      <c r="K8" s="153" t="s">
        <v>19</v>
      </c>
      <c r="L8" s="149"/>
      <c r="M8" s="149"/>
      <c r="N8" s="149"/>
      <c r="O8" s="149"/>
      <c r="P8" s="149"/>
      <c r="Q8" s="149"/>
      <c r="R8" s="149"/>
      <c r="S8" s="149"/>
      <c r="T8" s="149"/>
      <c r="U8" s="151"/>
      <c r="V8" s="209" t="s">
        <v>14</v>
      </c>
      <c r="W8" s="210"/>
      <c r="X8" s="210"/>
      <c r="Y8" s="210"/>
      <c r="Z8" s="210"/>
      <c r="AA8" s="210"/>
      <c r="AB8" s="210"/>
      <c r="AC8" s="210"/>
      <c r="AD8" s="210"/>
      <c r="AE8" s="210"/>
      <c r="AF8" s="211"/>
      <c r="AG8" s="145" t="s">
        <v>27</v>
      </c>
      <c r="AH8" s="146"/>
      <c r="AI8" s="187"/>
      <c r="AJ8" s="153" t="s">
        <v>56</v>
      </c>
      <c r="AK8" s="149"/>
      <c r="AL8" s="149"/>
      <c r="AM8" s="151"/>
    </row>
    <row r="9" spans="1:40" ht="13.5" customHeight="1" x14ac:dyDescent="0.15">
      <c r="A9" s="155"/>
      <c r="B9" s="150"/>
      <c r="C9" s="150"/>
      <c r="D9" s="150"/>
      <c r="E9" s="150"/>
      <c r="F9" s="150"/>
      <c r="G9" s="150"/>
      <c r="H9" s="150"/>
      <c r="I9" s="150"/>
      <c r="J9" s="152"/>
      <c r="K9" s="155"/>
      <c r="L9" s="150"/>
      <c r="M9" s="150"/>
      <c r="N9" s="150"/>
      <c r="O9" s="150"/>
      <c r="P9" s="150"/>
      <c r="Q9" s="150"/>
      <c r="R9" s="150"/>
      <c r="S9" s="150"/>
      <c r="T9" s="150"/>
      <c r="U9" s="152"/>
      <c r="V9" s="209" t="s">
        <v>8</v>
      </c>
      <c r="W9" s="210"/>
      <c r="X9" s="210"/>
      <c r="Y9" s="210"/>
      <c r="Z9" s="211"/>
      <c r="AA9" s="201" t="s">
        <v>2</v>
      </c>
      <c r="AB9" s="203"/>
      <c r="AC9" s="201" t="s">
        <v>3</v>
      </c>
      <c r="AD9" s="203"/>
      <c r="AE9" s="201" t="s">
        <v>4</v>
      </c>
      <c r="AF9" s="203"/>
      <c r="AG9" s="147"/>
      <c r="AH9" s="148"/>
      <c r="AI9" s="182"/>
      <c r="AJ9" s="155"/>
      <c r="AK9" s="150"/>
      <c r="AL9" s="150"/>
      <c r="AM9" s="152"/>
    </row>
    <row r="10" spans="1:40" ht="15" customHeight="1" x14ac:dyDescent="0.15">
      <c r="A10" s="213" t="s">
        <v>24</v>
      </c>
      <c r="B10" s="214"/>
      <c r="C10" s="85"/>
      <c r="D10" s="86"/>
      <c r="E10" s="86"/>
      <c r="F10" s="86"/>
      <c r="G10" s="86"/>
      <c r="H10" s="86"/>
      <c r="I10" s="86"/>
      <c r="J10" s="87"/>
      <c r="K10" s="113"/>
      <c r="L10" s="114"/>
      <c r="M10" s="114"/>
      <c r="N10" s="114"/>
      <c r="O10" s="114"/>
      <c r="P10" s="114"/>
      <c r="Q10" s="114"/>
      <c r="R10" s="114"/>
      <c r="S10" s="114"/>
      <c r="T10" s="114"/>
      <c r="U10" s="115"/>
      <c r="V10" s="213" t="s">
        <v>77</v>
      </c>
      <c r="W10" s="214"/>
      <c r="X10" s="214"/>
      <c r="Y10" s="215"/>
      <c r="Z10" s="216"/>
      <c r="AA10" s="91"/>
      <c r="AB10" s="93"/>
      <c r="AC10" s="91"/>
      <c r="AD10" s="93"/>
      <c r="AE10" s="91"/>
      <c r="AF10" s="93"/>
      <c r="AG10" s="218"/>
      <c r="AH10" s="219"/>
      <c r="AI10" s="220"/>
      <c r="AJ10" s="213" t="s">
        <v>80</v>
      </c>
      <c r="AK10" s="214"/>
      <c r="AL10" s="215"/>
      <c r="AM10" s="216"/>
    </row>
    <row r="11" spans="1:40" ht="15" customHeight="1" x14ac:dyDescent="0.15">
      <c r="A11" s="155" t="s">
        <v>25</v>
      </c>
      <c r="B11" s="150"/>
      <c r="C11" s="88"/>
      <c r="D11" s="89"/>
      <c r="E11" s="89"/>
      <c r="F11" s="89"/>
      <c r="G11" s="89"/>
      <c r="H11" s="89"/>
      <c r="I11" s="89"/>
      <c r="J11" s="90"/>
      <c r="K11" s="116"/>
      <c r="L11" s="117"/>
      <c r="M11" s="117"/>
      <c r="N11" s="117"/>
      <c r="O11" s="117"/>
      <c r="P11" s="117"/>
      <c r="Q11" s="117"/>
      <c r="R11" s="117"/>
      <c r="S11" s="117"/>
      <c r="T11" s="117"/>
      <c r="U11" s="118"/>
      <c r="V11" s="155" t="s">
        <v>78</v>
      </c>
      <c r="W11" s="150"/>
      <c r="X11" s="150"/>
      <c r="Y11" s="200"/>
      <c r="Z11" s="217"/>
      <c r="AA11" s="94"/>
      <c r="AB11" s="96"/>
      <c r="AC11" s="94"/>
      <c r="AD11" s="96"/>
      <c r="AE11" s="94"/>
      <c r="AF11" s="96"/>
      <c r="AG11" s="221"/>
      <c r="AH11" s="222"/>
      <c r="AI11" s="223"/>
      <c r="AJ11" s="155" t="s">
        <v>79</v>
      </c>
      <c r="AK11" s="150"/>
      <c r="AL11" s="200"/>
      <c r="AM11" s="217"/>
    </row>
    <row r="12" spans="1:40" ht="13.5" customHeight="1" x14ac:dyDescent="0.15">
      <c r="A12" s="201" t="s">
        <v>13</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3"/>
      <c r="AG12" s="201" t="s">
        <v>7</v>
      </c>
      <c r="AH12" s="202"/>
      <c r="AI12" s="202"/>
      <c r="AJ12" s="202"/>
      <c r="AK12" s="202"/>
      <c r="AL12" s="202"/>
      <c r="AM12" s="203"/>
    </row>
    <row r="13" spans="1:40" ht="13.5" customHeight="1" x14ac:dyDescent="0.15">
      <c r="A13" s="204" t="s">
        <v>1</v>
      </c>
      <c r="B13" s="204"/>
      <c r="C13" s="204"/>
      <c r="D13" s="204"/>
      <c r="E13" s="204"/>
      <c r="F13" s="204"/>
      <c r="G13" s="153" t="s">
        <v>26</v>
      </c>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51"/>
      <c r="AG13" s="194" t="s">
        <v>8</v>
      </c>
      <c r="AH13" s="153" t="s">
        <v>2</v>
      </c>
      <c r="AI13" s="151"/>
      <c r="AJ13" s="153" t="s">
        <v>3</v>
      </c>
      <c r="AK13" s="151"/>
      <c r="AL13" s="153" t="s">
        <v>4</v>
      </c>
      <c r="AM13" s="151"/>
    </row>
    <row r="14" spans="1:40" ht="13.5" customHeight="1" x14ac:dyDescent="0.15">
      <c r="A14" s="205"/>
      <c r="B14" s="205"/>
      <c r="C14" s="205"/>
      <c r="D14" s="205"/>
      <c r="E14" s="205"/>
      <c r="F14" s="205"/>
      <c r="G14" s="155"/>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2"/>
      <c r="AG14" s="195"/>
      <c r="AH14" s="155"/>
      <c r="AI14" s="152"/>
      <c r="AJ14" s="155"/>
      <c r="AK14" s="152"/>
      <c r="AL14" s="155"/>
      <c r="AM14" s="152"/>
      <c r="AN14" s="31"/>
    </row>
    <row r="15" spans="1:40" ht="15" customHeight="1" x14ac:dyDescent="0.15">
      <c r="A15" s="91"/>
      <c r="B15" s="92"/>
      <c r="C15" s="92"/>
      <c r="D15" s="92"/>
      <c r="E15" s="92"/>
      <c r="F15" s="93"/>
      <c r="G15" s="1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5"/>
      <c r="AG15" s="198">
        <v>5</v>
      </c>
      <c r="AH15" s="91"/>
      <c r="AI15" s="93"/>
      <c r="AJ15" s="91"/>
      <c r="AK15" s="93"/>
      <c r="AL15" s="91"/>
      <c r="AM15" s="93"/>
      <c r="AN15" s="31"/>
    </row>
    <row r="16" spans="1:40" ht="15" customHeight="1" x14ac:dyDescent="0.15">
      <c r="A16" s="94"/>
      <c r="B16" s="95"/>
      <c r="C16" s="95"/>
      <c r="D16" s="95"/>
      <c r="E16" s="95"/>
      <c r="F16" s="96"/>
      <c r="G16" s="116"/>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8"/>
      <c r="AG16" s="199"/>
      <c r="AH16" s="97"/>
      <c r="AI16" s="98"/>
      <c r="AJ16" s="97"/>
      <c r="AK16" s="98"/>
      <c r="AL16" s="94"/>
      <c r="AM16" s="96"/>
      <c r="AN16" s="31"/>
    </row>
    <row r="17" spans="1:39" ht="14.25" customHeight="1" x14ac:dyDescent="0.15">
      <c r="A17" s="188" t="s">
        <v>30</v>
      </c>
      <c r="B17" s="189"/>
      <c r="C17" s="189"/>
      <c r="D17" s="189"/>
      <c r="E17" s="189"/>
      <c r="F17" s="189"/>
      <c r="G17" s="189"/>
      <c r="H17" s="189"/>
      <c r="I17" s="189"/>
      <c r="J17" s="189"/>
      <c r="K17" s="189"/>
      <c r="L17" s="189"/>
      <c r="M17" s="189"/>
      <c r="N17" s="189"/>
      <c r="O17" s="189"/>
      <c r="P17" s="189"/>
      <c r="Q17" s="189"/>
      <c r="R17" s="190"/>
      <c r="S17" s="153" t="s">
        <v>10</v>
      </c>
      <c r="T17" s="149"/>
      <c r="U17" s="149"/>
      <c r="V17" s="149"/>
      <c r="W17" s="145" t="s">
        <v>64</v>
      </c>
      <c r="X17" s="146"/>
      <c r="Y17" s="146"/>
      <c r="Z17" s="146"/>
      <c r="AA17" s="146"/>
      <c r="AB17" s="146"/>
      <c r="AC17" s="146"/>
      <c r="AD17" s="146"/>
      <c r="AE17" s="187"/>
      <c r="AF17" s="146" t="s">
        <v>75</v>
      </c>
      <c r="AG17" s="149"/>
      <c r="AH17" s="149"/>
      <c r="AI17" s="149"/>
      <c r="AJ17" s="149"/>
      <c r="AK17" s="149"/>
      <c r="AL17" s="149"/>
      <c r="AM17" s="151"/>
    </row>
    <row r="18" spans="1:39" ht="14.25" customHeight="1" x14ac:dyDescent="0.15">
      <c r="A18" s="191"/>
      <c r="B18" s="192"/>
      <c r="C18" s="192"/>
      <c r="D18" s="192"/>
      <c r="E18" s="192"/>
      <c r="F18" s="192"/>
      <c r="G18" s="192"/>
      <c r="H18" s="192"/>
      <c r="I18" s="192"/>
      <c r="J18" s="192"/>
      <c r="K18" s="192"/>
      <c r="L18" s="192"/>
      <c r="M18" s="192"/>
      <c r="N18" s="192"/>
      <c r="O18" s="192"/>
      <c r="P18" s="192"/>
      <c r="Q18" s="192"/>
      <c r="R18" s="193"/>
      <c r="S18" s="155"/>
      <c r="T18" s="150"/>
      <c r="U18" s="150"/>
      <c r="V18" s="150"/>
      <c r="W18" s="147"/>
      <c r="X18" s="148"/>
      <c r="Y18" s="148"/>
      <c r="Z18" s="148"/>
      <c r="AA18" s="148"/>
      <c r="AB18" s="148"/>
      <c r="AC18" s="148"/>
      <c r="AD18" s="148"/>
      <c r="AE18" s="182"/>
      <c r="AF18" s="150"/>
      <c r="AG18" s="150"/>
      <c r="AH18" s="150"/>
      <c r="AI18" s="150"/>
      <c r="AJ18" s="150"/>
      <c r="AK18" s="150"/>
      <c r="AL18" s="150"/>
      <c r="AM18" s="152"/>
    </row>
    <row r="19" spans="1:39" ht="18" customHeight="1" x14ac:dyDescent="0.15">
      <c r="A19" s="153" t="s">
        <v>42</v>
      </c>
      <c r="B19" s="149"/>
      <c r="C19" s="149"/>
      <c r="D19" s="149"/>
      <c r="E19" s="149"/>
      <c r="F19" s="149"/>
      <c r="G19" s="149"/>
      <c r="H19" s="149"/>
      <c r="I19" s="149"/>
      <c r="J19" s="149"/>
      <c r="K19" s="151"/>
      <c r="L19" s="189" t="s">
        <v>43</v>
      </c>
      <c r="M19" s="189"/>
      <c r="N19" s="189"/>
      <c r="O19" s="189"/>
      <c r="P19" s="189"/>
      <c r="Q19" s="189"/>
      <c r="R19" s="190"/>
      <c r="S19" s="153" t="s">
        <v>2</v>
      </c>
      <c r="T19" s="151"/>
      <c r="U19" s="153" t="s">
        <v>3</v>
      </c>
      <c r="V19" s="149"/>
      <c r="W19" s="166" t="s">
        <v>55</v>
      </c>
      <c r="X19" s="166"/>
      <c r="Y19" s="153" t="s">
        <v>59</v>
      </c>
      <c r="Z19" s="149"/>
      <c r="AA19" s="149"/>
      <c r="AB19" s="149"/>
      <c r="AC19" s="149"/>
      <c r="AD19" s="149"/>
      <c r="AE19" s="151"/>
      <c r="AF19" s="171"/>
      <c r="AG19" s="185"/>
      <c r="AH19" s="186" t="s">
        <v>52</v>
      </c>
      <c r="AI19" s="146"/>
      <c r="AJ19" s="146"/>
      <c r="AK19" s="146"/>
      <c r="AL19" s="146"/>
      <c r="AM19" s="187"/>
    </row>
    <row r="20" spans="1:39" ht="18" customHeight="1" x14ac:dyDescent="0.15">
      <c r="A20" s="155"/>
      <c r="B20" s="150"/>
      <c r="C20" s="150"/>
      <c r="D20" s="150"/>
      <c r="E20" s="150"/>
      <c r="F20" s="150"/>
      <c r="G20" s="150"/>
      <c r="H20" s="150"/>
      <c r="I20" s="150"/>
      <c r="J20" s="150"/>
      <c r="K20" s="152"/>
      <c r="L20" s="192"/>
      <c r="M20" s="192"/>
      <c r="N20" s="192"/>
      <c r="O20" s="192"/>
      <c r="P20" s="192"/>
      <c r="Q20" s="192"/>
      <c r="R20" s="193"/>
      <c r="S20" s="196"/>
      <c r="T20" s="197"/>
      <c r="U20" s="196"/>
      <c r="V20" s="99"/>
      <c r="W20" s="166"/>
      <c r="X20" s="166"/>
      <c r="Y20" s="196"/>
      <c r="Z20" s="99"/>
      <c r="AA20" s="99"/>
      <c r="AB20" s="99"/>
      <c r="AC20" s="99"/>
      <c r="AD20" s="99"/>
      <c r="AE20" s="197"/>
      <c r="AF20" s="172"/>
      <c r="AG20" s="177"/>
      <c r="AH20" s="181"/>
      <c r="AI20" s="148"/>
      <c r="AJ20" s="148"/>
      <c r="AK20" s="148"/>
      <c r="AL20" s="148"/>
      <c r="AM20" s="182"/>
    </row>
    <row r="21" spans="1:39" ht="18" customHeight="1" x14ac:dyDescent="0.15">
      <c r="A21" s="188" t="s">
        <v>8</v>
      </c>
      <c r="B21" s="189"/>
      <c r="C21" s="189"/>
      <c r="D21" s="189"/>
      <c r="E21" s="190"/>
      <c r="F21" s="153" t="s">
        <v>2</v>
      </c>
      <c r="G21" s="151"/>
      <c r="H21" s="153" t="s">
        <v>3</v>
      </c>
      <c r="I21" s="151"/>
      <c r="J21" s="153" t="s">
        <v>4</v>
      </c>
      <c r="K21" s="151"/>
      <c r="L21" s="194" t="s">
        <v>8</v>
      </c>
      <c r="M21" s="153" t="s">
        <v>2</v>
      </c>
      <c r="N21" s="151"/>
      <c r="O21" s="153" t="s">
        <v>3</v>
      </c>
      <c r="P21" s="151"/>
      <c r="Q21" s="153" t="s">
        <v>4</v>
      </c>
      <c r="R21" s="151"/>
      <c r="S21" s="196"/>
      <c r="T21" s="197"/>
      <c r="U21" s="196"/>
      <c r="V21" s="99"/>
      <c r="W21" s="166"/>
      <c r="X21" s="166"/>
      <c r="Y21" s="196"/>
      <c r="Z21" s="99"/>
      <c r="AA21" s="99"/>
      <c r="AB21" s="99"/>
      <c r="AC21" s="99"/>
      <c r="AD21" s="99"/>
      <c r="AE21" s="197"/>
      <c r="AF21" s="175"/>
      <c r="AG21" s="176"/>
      <c r="AH21" s="178" t="s">
        <v>53</v>
      </c>
      <c r="AI21" s="179"/>
      <c r="AJ21" s="179"/>
      <c r="AK21" s="179"/>
      <c r="AL21" s="179"/>
      <c r="AM21" s="180"/>
    </row>
    <row r="22" spans="1:39" ht="18" customHeight="1" x14ac:dyDescent="0.15">
      <c r="A22" s="191"/>
      <c r="B22" s="192"/>
      <c r="C22" s="192"/>
      <c r="D22" s="192"/>
      <c r="E22" s="193"/>
      <c r="F22" s="155"/>
      <c r="G22" s="152"/>
      <c r="H22" s="155"/>
      <c r="I22" s="152"/>
      <c r="J22" s="155"/>
      <c r="K22" s="152"/>
      <c r="L22" s="195"/>
      <c r="M22" s="155"/>
      <c r="N22" s="152"/>
      <c r="O22" s="155"/>
      <c r="P22" s="152"/>
      <c r="Q22" s="155"/>
      <c r="R22" s="152"/>
      <c r="S22" s="155"/>
      <c r="T22" s="152"/>
      <c r="U22" s="155"/>
      <c r="V22" s="150"/>
      <c r="W22" s="166"/>
      <c r="X22" s="166"/>
      <c r="Y22" s="155"/>
      <c r="Z22" s="150"/>
      <c r="AA22" s="150"/>
      <c r="AB22" s="150"/>
      <c r="AC22" s="150"/>
      <c r="AD22" s="150"/>
      <c r="AE22" s="152"/>
      <c r="AF22" s="172"/>
      <c r="AG22" s="177"/>
      <c r="AH22" s="181"/>
      <c r="AI22" s="148"/>
      <c r="AJ22" s="148"/>
      <c r="AK22" s="148"/>
      <c r="AL22" s="148"/>
      <c r="AM22" s="182"/>
    </row>
    <row r="23" spans="1:39" ht="18" customHeight="1" x14ac:dyDescent="0.15">
      <c r="A23" s="145" t="s">
        <v>76</v>
      </c>
      <c r="B23" s="146"/>
      <c r="C23" s="146"/>
      <c r="D23" s="183"/>
      <c r="E23" s="143"/>
      <c r="F23" s="167"/>
      <c r="G23" s="168"/>
      <c r="H23" s="167"/>
      <c r="I23" s="168"/>
      <c r="J23" s="167"/>
      <c r="K23" s="168"/>
      <c r="L23" s="173">
        <v>5</v>
      </c>
      <c r="M23" s="167"/>
      <c r="N23" s="168"/>
      <c r="O23" s="167"/>
      <c r="P23" s="168"/>
      <c r="Q23" s="167"/>
      <c r="R23" s="168"/>
      <c r="S23" s="167"/>
      <c r="T23" s="168"/>
      <c r="U23" s="167"/>
      <c r="V23" s="171"/>
      <c r="W23" s="167" t="e">
        <f>VLOOKUP(Y23,標準報酬等級表!A3:B45,2,FALSE)</f>
        <v>#N/A</v>
      </c>
      <c r="X23" s="168"/>
      <c r="Y23" s="157"/>
      <c r="Z23" s="158"/>
      <c r="AA23" s="158"/>
      <c r="AB23" s="158"/>
      <c r="AC23" s="158"/>
      <c r="AD23" s="158"/>
      <c r="AE23" s="161" t="s">
        <v>15</v>
      </c>
      <c r="AF23" s="163"/>
      <c r="AG23" s="164"/>
      <c r="AH23" s="165" t="s">
        <v>54</v>
      </c>
      <c r="AI23" s="166"/>
      <c r="AJ23" s="166"/>
      <c r="AK23" s="166"/>
      <c r="AL23" s="166"/>
      <c r="AM23" s="166"/>
    </row>
    <row r="24" spans="1:39" ht="18" customHeight="1" x14ac:dyDescent="0.15">
      <c r="A24" s="147"/>
      <c r="B24" s="148"/>
      <c r="C24" s="148"/>
      <c r="D24" s="184"/>
      <c r="E24" s="144"/>
      <c r="F24" s="169"/>
      <c r="G24" s="170"/>
      <c r="H24" s="169"/>
      <c r="I24" s="170"/>
      <c r="J24" s="169"/>
      <c r="K24" s="170"/>
      <c r="L24" s="174"/>
      <c r="M24" s="169"/>
      <c r="N24" s="170"/>
      <c r="O24" s="169"/>
      <c r="P24" s="170"/>
      <c r="Q24" s="169"/>
      <c r="R24" s="170"/>
      <c r="S24" s="169"/>
      <c r="T24" s="170"/>
      <c r="U24" s="169"/>
      <c r="V24" s="172"/>
      <c r="W24" s="169"/>
      <c r="X24" s="170"/>
      <c r="Y24" s="159"/>
      <c r="Z24" s="160"/>
      <c r="AA24" s="160"/>
      <c r="AB24" s="160"/>
      <c r="AC24" s="160"/>
      <c r="AD24" s="160"/>
      <c r="AE24" s="162"/>
      <c r="AF24" s="163"/>
      <c r="AG24" s="164"/>
      <c r="AH24" s="165"/>
      <c r="AI24" s="166"/>
      <c r="AJ24" s="166"/>
      <c r="AK24" s="166"/>
      <c r="AL24" s="166"/>
      <c r="AM24" s="166"/>
    </row>
    <row r="25" spans="1:39" ht="13.5" customHeight="1" x14ac:dyDescent="0.15">
      <c r="A25" s="155" t="s">
        <v>29</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2"/>
    </row>
    <row r="26" spans="1:39" ht="16.5" customHeight="1" x14ac:dyDescent="0.15">
      <c r="A26" s="145" t="s">
        <v>45</v>
      </c>
      <c r="B26" s="146"/>
      <c r="C26" s="149"/>
      <c r="D26" s="149"/>
      <c r="E26" s="149"/>
      <c r="F26" s="149" t="s">
        <v>12</v>
      </c>
      <c r="G26" s="151"/>
      <c r="H26" s="153" t="s">
        <v>63</v>
      </c>
      <c r="I26" s="149"/>
      <c r="J26" s="149"/>
      <c r="K26" s="154"/>
      <c r="L26" s="153" t="s">
        <v>11</v>
      </c>
      <c r="M26" s="149"/>
      <c r="N26" s="149"/>
      <c r="O26" s="149"/>
      <c r="P26" s="149"/>
      <c r="Q26" s="149"/>
      <c r="R26" s="151"/>
      <c r="S26" s="153" t="s">
        <v>44</v>
      </c>
      <c r="T26" s="149"/>
      <c r="U26" s="149"/>
      <c r="V26" s="149"/>
      <c r="W26" s="149"/>
      <c r="X26" s="149"/>
      <c r="Y26" s="149"/>
      <c r="Z26" s="149"/>
      <c r="AA26" s="149"/>
      <c r="AB26" s="149"/>
      <c r="AC26" s="149"/>
      <c r="AD26" s="149"/>
      <c r="AE26" s="149"/>
      <c r="AF26" s="149"/>
      <c r="AG26" s="149"/>
      <c r="AH26" s="149"/>
      <c r="AI26" s="149"/>
      <c r="AJ26" s="149"/>
      <c r="AK26" s="149"/>
      <c r="AL26" s="149"/>
      <c r="AM26" s="151"/>
    </row>
    <row r="27" spans="1:39" ht="16.5" customHeight="1" x14ac:dyDescent="0.15">
      <c r="A27" s="147"/>
      <c r="B27" s="148"/>
      <c r="C27" s="150"/>
      <c r="D27" s="150"/>
      <c r="E27" s="150"/>
      <c r="F27" s="150"/>
      <c r="G27" s="152"/>
      <c r="H27" s="155"/>
      <c r="I27" s="150"/>
      <c r="J27" s="150"/>
      <c r="K27" s="156"/>
      <c r="L27" s="155"/>
      <c r="M27" s="150"/>
      <c r="N27" s="150"/>
      <c r="O27" s="150"/>
      <c r="P27" s="150"/>
      <c r="Q27" s="150"/>
      <c r="R27" s="152"/>
      <c r="S27" s="155"/>
      <c r="T27" s="150"/>
      <c r="U27" s="150"/>
      <c r="V27" s="150"/>
      <c r="W27" s="150"/>
      <c r="X27" s="150"/>
      <c r="Y27" s="150"/>
      <c r="Z27" s="150"/>
      <c r="AA27" s="150"/>
      <c r="AB27" s="150"/>
      <c r="AC27" s="150"/>
      <c r="AD27" s="150"/>
      <c r="AE27" s="150"/>
      <c r="AF27" s="150"/>
      <c r="AG27" s="150"/>
      <c r="AH27" s="150"/>
      <c r="AI27" s="150"/>
      <c r="AJ27" s="150"/>
      <c r="AK27" s="150"/>
      <c r="AL27" s="150"/>
      <c r="AM27" s="152"/>
    </row>
    <row r="28" spans="1:39" ht="16.5" customHeight="1" x14ac:dyDescent="0.15">
      <c r="A28" s="139">
        <v>0</v>
      </c>
      <c r="B28" s="141">
        <v>1</v>
      </c>
      <c r="C28" s="141">
        <v>5</v>
      </c>
      <c r="D28" s="143">
        <v>5</v>
      </c>
      <c r="E28" s="133"/>
      <c r="F28" s="134"/>
      <c r="G28" s="135"/>
      <c r="H28" s="128" t="s">
        <v>81</v>
      </c>
      <c r="I28" s="129"/>
      <c r="J28" s="130"/>
      <c r="K28" s="131"/>
      <c r="L28" s="122"/>
      <c r="M28" s="123"/>
      <c r="N28" s="123"/>
      <c r="O28" s="123"/>
      <c r="P28" s="123"/>
      <c r="Q28" s="123"/>
      <c r="R28" s="124"/>
      <c r="S28" s="113"/>
      <c r="T28" s="114"/>
      <c r="U28" s="114"/>
      <c r="V28" s="114"/>
      <c r="W28" s="114"/>
      <c r="X28" s="114"/>
      <c r="Y28" s="114"/>
      <c r="Z28" s="114"/>
      <c r="AA28" s="114"/>
      <c r="AB28" s="114"/>
      <c r="AC28" s="114"/>
      <c r="AD28" s="114"/>
      <c r="AE28" s="114"/>
      <c r="AF28" s="114"/>
      <c r="AG28" s="114"/>
      <c r="AH28" s="114"/>
      <c r="AI28" s="114"/>
      <c r="AJ28" s="114"/>
      <c r="AK28" s="114"/>
      <c r="AL28" s="114"/>
      <c r="AM28" s="115"/>
    </row>
    <row r="29" spans="1:39" ht="16.5" customHeight="1" x14ac:dyDescent="0.15">
      <c r="A29" s="140"/>
      <c r="B29" s="142"/>
      <c r="C29" s="142"/>
      <c r="D29" s="144"/>
      <c r="E29" s="136"/>
      <c r="F29" s="137"/>
      <c r="G29" s="138"/>
      <c r="H29" s="119" t="s">
        <v>82</v>
      </c>
      <c r="I29" s="120"/>
      <c r="J29" s="121"/>
      <c r="K29" s="132"/>
      <c r="L29" s="125"/>
      <c r="M29" s="126"/>
      <c r="N29" s="126"/>
      <c r="O29" s="126"/>
      <c r="P29" s="126"/>
      <c r="Q29" s="126"/>
      <c r="R29" s="127"/>
      <c r="S29" s="116"/>
      <c r="T29" s="117"/>
      <c r="U29" s="117"/>
      <c r="V29" s="117"/>
      <c r="W29" s="117"/>
      <c r="X29" s="117"/>
      <c r="Y29" s="117"/>
      <c r="Z29" s="117"/>
      <c r="AA29" s="117"/>
      <c r="AB29" s="117"/>
      <c r="AC29" s="117"/>
      <c r="AD29" s="117"/>
      <c r="AE29" s="117"/>
      <c r="AF29" s="117"/>
      <c r="AG29" s="117"/>
      <c r="AH29" s="117"/>
      <c r="AI29" s="117"/>
      <c r="AJ29" s="117"/>
      <c r="AK29" s="117"/>
      <c r="AL29" s="117"/>
      <c r="AM29" s="118"/>
    </row>
    <row r="30" spans="1:39" ht="7.5" customHeight="1" x14ac:dyDescent="0.15">
      <c r="A30" s="51"/>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3"/>
    </row>
    <row r="31" spans="1:39" ht="16.5" customHeight="1" x14ac:dyDescent="0.15">
      <c r="A31" s="106" t="s">
        <v>28</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8"/>
    </row>
    <row r="32" spans="1:39" ht="16.5" customHeight="1" x14ac:dyDescent="0.15">
      <c r="A32" s="106"/>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row>
    <row r="33" spans="1:39" ht="7.5" customHeight="1" x14ac:dyDescent="0.15">
      <c r="A33" s="54"/>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5"/>
    </row>
    <row r="34" spans="1:39" ht="12" customHeight="1" x14ac:dyDescent="0.15">
      <c r="A34" s="54"/>
      <c r="B34" s="50"/>
      <c r="C34" s="50" t="s">
        <v>16</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5"/>
    </row>
    <row r="35" spans="1:39" ht="7.5" customHeight="1" x14ac:dyDescent="0.15">
      <c r="A35" s="54"/>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5"/>
    </row>
    <row r="36" spans="1:39" ht="7.5" customHeight="1" x14ac:dyDescent="0.15">
      <c r="A36" s="54"/>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5"/>
    </row>
    <row r="37" spans="1:39" ht="16.5" customHeight="1" x14ac:dyDescent="0.15">
      <c r="A37" s="54"/>
      <c r="B37" s="50"/>
      <c r="C37" s="99" t="s">
        <v>65</v>
      </c>
      <c r="D37" s="99"/>
      <c r="E37" s="110"/>
      <c r="F37" s="110"/>
      <c r="G37" s="99" t="s">
        <v>2</v>
      </c>
      <c r="H37" s="110"/>
      <c r="I37" s="110"/>
      <c r="J37" s="99" t="s">
        <v>6</v>
      </c>
      <c r="K37" s="110"/>
      <c r="L37" s="110"/>
      <c r="M37" s="99" t="s">
        <v>4</v>
      </c>
      <c r="N37" s="50"/>
      <c r="O37" s="50"/>
      <c r="P37" s="50"/>
      <c r="Q37" s="50"/>
      <c r="R37" s="50"/>
      <c r="S37" s="99" t="s">
        <v>22</v>
      </c>
      <c r="T37" s="99"/>
      <c r="U37" s="50"/>
      <c r="V37" s="112"/>
      <c r="W37" s="112"/>
      <c r="X37" s="112"/>
      <c r="Y37" s="99" t="s">
        <v>21</v>
      </c>
      <c r="Z37" s="99"/>
      <c r="AA37" s="101"/>
      <c r="AB37" s="101"/>
      <c r="AC37" s="101"/>
      <c r="AD37" s="101"/>
      <c r="AE37" s="50"/>
      <c r="AF37" s="50"/>
      <c r="AG37" s="50"/>
      <c r="AH37" s="50"/>
      <c r="AI37" s="50"/>
      <c r="AJ37" s="50"/>
      <c r="AK37" s="50"/>
      <c r="AL37" s="50"/>
      <c r="AM37" s="55"/>
    </row>
    <row r="38" spans="1:39" ht="6" customHeight="1" x14ac:dyDescent="0.15">
      <c r="A38" s="54"/>
      <c r="B38" s="50"/>
      <c r="C38" s="109"/>
      <c r="D38" s="109"/>
      <c r="E38" s="111"/>
      <c r="F38" s="111"/>
      <c r="G38" s="109"/>
      <c r="H38" s="111"/>
      <c r="I38" s="111"/>
      <c r="J38" s="109"/>
      <c r="K38" s="111"/>
      <c r="L38" s="111"/>
      <c r="M38" s="109"/>
      <c r="N38" s="50"/>
      <c r="O38" s="102" t="s">
        <v>18</v>
      </c>
      <c r="P38" s="102"/>
      <c r="Q38" s="102"/>
      <c r="R38" s="50"/>
      <c r="S38" s="102" t="s">
        <v>17</v>
      </c>
      <c r="T38" s="102"/>
      <c r="U38" s="50"/>
      <c r="V38" s="104"/>
      <c r="W38" s="104"/>
      <c r="X38" s="104"/>
      <c r="Y38" s="104"/>
      <c r="Z38" s="104"/>
      <c r="AA38" s="104"/>
      <c r="AB38" s="104"/>
      <c r="AC38" s="104"/>
      <c r="AD38" s="104"/>
      <c r="AE38" s="104"/>
      <c r="AF38" s="104"/>
      <c r="AG38" s="104"/>
      <c r="AH38" s="104"/>
      <c r="AI38" s="104"/>
      <c r="AJ38" s="104"/>
      <c r="AK38" s="50"/>
      <c r="AL38" s="50"/>
      <c r="AM38" s="55"/>
    </row>
    <row r="39" spans="1:39" ht="6" customHeight="1" x14ac:dyDescent="0.15">
      <c r="A39" s="54"/>
      <c r="B39" s="50"/>
      <c r="C39" s="63"/>
      <c r="D39" s="63"/>
      <c r="E39" s="63"/>
      <c r="F39" s="63"/>
      <c r="G39" s="63"/>
      <c r="H39" s="63"/>
      <c r="I39" s="63"/>
      <c r="J39" s="63"/>
      <c r="K39" s="63"/>
      <c r="L39" s="63"/>
      <c r="M39" s="63"/>
      <c r="N39" s="50"/>
      <c r="O39" s="102"/>
      <c r="P39" s="102"/>
      <c r="Q39" s="102"/>
      <c r="R39" s="50"/>
      <c r="S39" s="102"/>
      <c r="T39" s="102"/>
      <c r="U39" s="50"/>
      <c r="V39" s="104"/>
      <c r="W39" s="104"/>
      <c r="X39" s="104"/>
      <c r="Y39" s="104"/>
      <c r="Z39" s="104"/>
      <c r="AA39" s="104"/>
      <c r="AB39" s="104"/>
      <c r="AC39" s="104"/>
      <c r="AD39" s="104"/>
      <c r="AE39" s="104"/>
      <c r="AF39" s="104"/>
      <c r="AG39" s="104"/>
      <c r="AH39" s="104"/>
      <c r="AI39" s="104"/>
      <c r="AJ39" s="104"/>
      <c r="AK39" s="50"/>
      <c r="AL39" s="50"/>
      <c r="AM39" s="55"/>
    </row>
    <row r="40" spans="1:39" ht="24" customHeight="1" x14ac:dyDescent="0.15">
      <c r="A40" s="54"/>
      <c r="B40" s="50"/>
      <c r="C40" s="50"/>
      <c r="D40" s="50"/>
      <c r="E40" s="50"/>
      <c r="F40" s="50"/>
      <c r="G40" s="50"/>
      <c r="H40" s="50"/>
      <c r="I40" s="50"/>
      <c r="J40" s="50"/>
      <c r="K40" s="50"/>
      <c r="L40" s="50"/>
      <c r="M40" s="50"/>
      <c r="N40" s="50"/>
      <c r="O40" s="102"/>
      <c r="P40" s="102"/>
      <c r="Q40" s="102"/>
      <c r="R40" s="50"/>
      <c r="S40" s="103"/>
      <c r="T40" s="103"/>
      <c r="U40" s="50"/>
      <c r="V40" s="105"/>
      <c r="W40" s="105"/>
      <c r="X40" s="105"/>
      <c r="Y40" s="105"/>
      <c r="Z40" s="105"/>
      <c r="AA40" s="105"/>
      <c r="AB40" s="105"/>
      <c r="AC40" s="105"/>
      <c r="AD40" s="105"/>
      <c r="AE40" s="105"/>
      <c r="AF40" s="105"/>
      <c r="AG40" s="105"/>
      <c r="AH40" s="105"/>
      <c r="AI40" s="105"/>
      <c r="AJ40" s="105"/>
      <c r="AK40" s="50"/>
      <c r="AL40" s="50"/>
      <c r="AM40" s="55"/>
    </row>
    <row r="41" spans="1:39" ht="23.25" customHeight="1" x14ac:dyDescent="0.15">
      <c r="A41" s="54"/>
      <c r="B41" s="50"/>
      <c r="C41" s="50"/>
      <c r="D41" s="50"/>
      <c r="E41" s="50"/>
      <c r="F41" s="50"/>
      <c r="G41" s="50"/>
      <c r="H41" s="50"/>
      <c r="I41" s="50"/>
      <c r="J41" s="50"/>
      <c r="K41" s="50"/>
      <c r="L41" s="50"/>
      <c r="M41" s="50"/>
      <c r="N41" s="50"/>
      <c r="O41" s="102"/>
      <c r="P41" s="102"/>
      <c r="Q41" s="102"/>
      <c r="R41" s="50"/>
      <c r="S41" s="102" t="s">
        <v>5</v>
      </c>
      <c r="T41" s="102"/>
      <c r="U41" s="50"/>
      <c r="V41" s="104"/>
      <c r="W41" s="104"/>
      <c r="X41" s="104"/>
      <c r="Y41" s="104"/>
      <c r="Z41" s="104"/>
      <c r="AA41" s="104"/>
      <c r="AB41" s="104"/>
      <c r="AC41" s="104"/>
      <c r="AD41" s="104"/>
      <c r="AE41" s="104"/>
      <c r="AF41" s="104"/>
      <c r="AG41" s="104"/>
      <c r="AH41" s="104"/>
      <c r="AI41" s="104"/>
      <c r="AJ41" s="104"/>
      <c r="AK41" s="50"/>
      <c r="AL41" s="50"/>
      <c r="AM41" s="55"/>
    </row>
    <row r="42" spans="1:39" ht="9" customHeight="1" x14ac:dyDescent="0.15">
      <c r="A42" s="54"/>
      <c r="B42" s="50"/>
      <c r="C42" s="50"/>
      <c r="D42" s="50"/>
      <c r="E42" s="50"/>
      <c r="F42" s="50"/>
      <c r="G42" s="50"/>
      <c r="H42" s="50"/>
      <c r="I42" s="50"/>
      <c r="J42" s="50"/>
      <c r="K42" s="50"/>
      <c r="L42" s="50"/>
      <c r="M42" s="50"/>
      <c r="N42" s="50"/>
      <c r="O42" s="64"/>
      <c r="P42" s="64"/>
      <c r="Q42" s="64"/>
      <c r="R42" s="50"/>
      <c r="S42" s="64"/>
      <c r="T42" s="64"/>
      <c r="U42" s="50"/>
      <c r="V42" s="60"/>
      <c r="W42" s="60"/>
      <c r="X42" s="60"/>
      <c r="Y42" s="60"/>
      <c r="Z42" s="60"/>
      <c r="AA42" s="60"/>
      <c r="AB42" s="60"/>
      <c r="AC42" s="60"/>
      <c r="AD42" s="60"/>
      <c r="AE42" s="60"/>
      <c r="AF42" s="60"/>
      <c r="AG42" s="60"/>
      <c r="AH42" s="60"/>
      <c r="AI42" s="60"/>
      <c r="AJ42" s="60"/>
      <c r="AK42" s="50"/>
      <c r="AL42" s="50"/>
      <c r="AM42" s="55"/>
    </row>
    <row r="43" spans="1:39" ht="16.5" customHeight="1" x14ac:dyDescent="0.15">
      <c r="A43" s="54"/>
      <c r="B43" s="50"/>
      <c r="C43" s="50"/>
      <c r="D43" s="50"/>
      <c r="E43" s="50"/>
      <c r="F43" s="50"/>
      <c r="G43" s="50"/>
      <c r="H43" s="50"/>
      <c r="I43" s="50"/>
      <c r="J43" s="50"/>
      <c r="K43" s="50"/>
      <c r="L43" s="50"/>
      <c r="M43" s="50"/>
      <c r="N43" s="50"/>
      <c r="O43" s="50"/>
      <c r="P43" s="50"/>
      <c r="Q43" s="50"/>
      <c r="R43" s="50"/>
      <c r="S43" s="99" t="s">
        <v>9</v>
      </c>
      <c r="T43" s="99"/>
      <c r="U43" s="50"/>
      <c r="V43" s="100"/>
      <c r="W43" s="100"/>
      <c r="X43" s="100"/>
      <c r="Y43" s="99" t="s">
        <v>21</v>
      </c>
      <c r="Z43" s="99"/>
      <c r="AA43" s="100"/>
      <c r="AB43" s="100"/>
      <c r="AC43" s="100"/>
      <c r="AD43" s="56" t="s">
        <v>21</v>
      </c>
      <c r="AE43" s="100"/>
      <c r="AF43" s="100"/>
      <c r="AG43" s="100"/>
      <c r="AH43" s="100"/>
      <c r="AI43" s="100"/>
      <c r="AJ43" s="233"/>
      <c r="AK43" s="50"/>
      <c r="AL43" s="50"/>
      <c r="AM43" s="55"/>
    </row>
    <row r="44" spans="1:39" ht="7.5" customHeight="1" x14ac:dyDescent="0.15">
      <c r="A44" s="57"/>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9"/>
    </row>
    <row r="45" spans="1:39" ht="6.75"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83" t="s">
        <v>41</v>
      </c>
      <c r="AI45" s="66"/>
      <c r="AJ45" s="35"/>
      <c r="AK45" s="83" t="s">
        <v>40</v>
      </c>
      <c r="AL45" s="66"/>
      <c r="AM45" s="35"/>
    </row>
    <row r="46" spans="1:39" ht="19.5" customHeight="1" x14ac:dyDescent="0.15">
      <c r="A46" s="61"/>
      <c r="B46" s="65"/>
      <c r="D46" s="62"/>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84"/>
      <c r="AI46" s="39"/>
      <c r="AJ46" s="41"/>
      <c r="AK46" s="84"/>
      <c r="AL46" s="39"/>
      <c r="AM46" s="41"/>
    </row>
    <row r="47" spans="1:39" ht="18" customHeight="1" x14ac:dyDescent="0.15">
      <c r="A47" s="62"/>
      <c r="B47" s="77" t="s">
        <v>72</v>
      </c>
      <c r="C47" s="206" t="s">
        <v>89</v>
      </c>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row>
    <row r="48" spans="1:39" ht="18" customHeight="1" x14ac:dyDescent="0.15">
      <c r="A48" s="62"/>
      <c r="B48" s="77"/>
      <c r="C48" s="81" t="s">
        <v>90</v>
      </c>
      <c r="D48" s="72"/>
      <c r="E48" s="72"/>
      <c r="F48" s="72"/>
      <c r="G48" s="80"/>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row>
    <row r="49" spans="1:39" ht="18" customHeight="1" x14ac:dyDescent="0.15">
      <c r="B49" s="76" t="s">
        <v>73</v>
      </c>
      <c r="C49" s="82" t="s">
        <v>86</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row>
    <row r="50" spans="1:39" ht="18" customHeight="1" x14ac:dyDescent="0.15">
      <c r="A50" s="62"/>
      <c r="B50" s="76" t="s">
        <v>74</v>
      </c>
      <c r="C50" s="73" t="s">
        <v>84</v>
      </c>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row>
    <row r="51" spans="1:39" ht="18" customHeight="1" x14ac:dyDescent="0.15">
      <c r="A51" s="31"/>
      <c r="B51" s="76" t="s">
        <v>83</v>
      </c>
      <c r="C51" s="73" t="s">
        <v>87</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33"/>
      <c r="AK51" s="33"/>
      <c r="AL51" s="33"/>
      <c r="AM51" s="75"/>
    </row>
    <row r="52" spans="1:39" ht="18" customHeight="1" x14ac:dyDescent="0.15">
      <c r="B52" s="77" t="s">
        <v>85</v>
      </c>
      <c r="C52" s="73" t="s">
        <v>92</v>
      </c>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row>
    <row r="53" spans="1:39" ht="16.5" customHeight="1" x14ac:dyDescent="0.15">
      <c r="A53" s="31"/>
      <c r="B53" s="31"/>
    </row>
    <row r="54" spans="1:39" ht="16.5" customHeight="1" x14ac:dyDescent="0.15">
      <c r="A54" s="31"/>
      <c r="B54" s="31"/>
    </row>
  </sheetData>
  <sheetProtection sheet="1" objects="1" scenarios="1"/>
  <protectedRanges>
    <protectedRange sqref="C10:U11 Z10:AI11 AM10 A15:AF16 E23:K24 M23:V24 Y23 AF19:AG24 C26 E28 K28:AM29 E37 H37 K37 V37 AA37 V38:AJ41 V43 AA43 AE43 AH15:AM16" name="範囲1"/>
  </protectedRanges>
  <mergeCells count="121">
    <mergeCell ref="C47:AM47"/>
    <mergeCell ref="X1:AE1"/>
    <mergeCell ref="AF1:AM1"/>
    <mergeCell ref="A8:J9"/>
    <mergeCell ref="K8:U9"/>
    <mergeCell ref="V8:AF8"/>
    <mergeCell ref="AG8:AI9"/>
    <mergeCell ref="AJ8:AM9"/>
    <mergeCell ref="V9:Z9"/>
    <mergeCell ref="AA9:AB9"/>
    <mergeCell ref="A2:S3"/>
    <mergeCell ref="AJ10:AL10"/>
    <mergeCell ref="AM10:AM11"/>
    <mergeCell ref="AG10:AI11"/>
    <mergeCell ref="K10:U11"/>
    <mergeCell ref="V10:Y10"/>
    <mergeCell ref="Z10:Z11"/>
    <mergeCell ref="AC9:AD9"/>
    <mergeCell ref="AE9:AF9"/>
    <mergeCell ref="A10:B10"/>
    <mergeCell ref="A17:R18"/>
    <mergeCell ref="S17:V18"/>
    <mergeCell ref="W17:AE18"/>
    <mergeCell ref="AF17:AM18"/>
    <mergeCell ref="AJ13:AK14"/>
    <mergeCell ref="AL13:AM14"/>
    <mergeCell ref="AG15:AG16"/>
    <mergeCell ref="A11:B11"/>
    <mergeCell ref="V11:Y11"/>
    <mergeCell ref="AJ11:AL11"/>
    <mergeCell ref="AG12:AM12"/>
    <mergeCell ref="A13:F14"/>
    <mergeCell ref="AG13:AG14"/>
    <mergeCell ref="AH13:AI14"/>
    <mergeCell ref="G13:AF14"/>
    <mergeCell ref="G15:AF16"/>
    <mergeCell ref="A12:AF12"/>
    <mergeCell ref="AF21:AG22"/>
    <mergeCell ref="AH21:AM22"/>
    <mergeCell ref="A23:D24"/>
    <mergeCell ref="E23:E24"/>
    <mergeCell ref="AF19:AG20"/>
    <mergeCell ref="AH19:AM20"/>
    <mergeCell ref="A21:E22"/>
    <mergeCell ref="F21:G22"/>
    <mergeCell ref="H21:I22"/>
    <mergeCell ref="J21:K22"/>
    <mergeCell ref="L21:L22"/>
    <mergeCell ref="M21:N22"/>
    <mergeCell ref="O21:P22"/>
    <mergeCell ref="Q21:R22"/>
    <mergeCell ref="A19:K20"/>
    <mergeCell ref="L19:R20"/>
    <mergeCell ref="S19:T22"/>
    <mergeCell ref="U19:V22"/>
    <mergeCell ref="W19:X22"/>
    <mergeCell ref="Y19:AE22"/>
    <mergeCell ref="A26:B27"/>
    <mergeCell ref="C26:E27"/>
    <mergeCell ref="F26:G27"/>
    <mergeCell ref="H26:K27"/>
    <mergeCell ref="L26:R27"/>
    <mergeCell ref="S26:AM27"/>
    <mergeCell ref="Y23:AD24"/>
    <mergeCell ref="AE23:AE24"/>
    <mergeCell ref="AF23:AG24"/>
    <mergeCell ref="AH23:AM24"/>
    <mergeCell ref="A25:AM25"/>
    <mergeCell ref="F23:G24"/>
    <mergeCell ref="H23:I24"/>
    <mergeCell ref="J23:K24"/>
    <mergeCell ref="M23:N24"/>
    <mergeCell ref="Q23:R24"/>
    <mergeCell ref="S23:T24"/>
    <mergeCell ref="U23:V24"/>
    <mergeCell ref="W23:X24"/>
    <mergeCell ref="L23:L24"/>
    <mergeCell ref="O23:P24"/>
    <mergeCell ref="S28:AM29"/>
    <mergeCell ref="H29:J29"/>
    <mergeCell ref="L28:R29"/>
    <mergeCell ref="H28:J28"/>
    <mergeCell ref="K28:K29"/>
    <mergeCell ref="E28:G29"/>
    <mergeCell ref="A28:A29"/>
    <mergeCell ref="B28:B29"/>
    <mergeCell ref="C28:C29"/>
    <mergeCell ref="D28:D29"/>
    <mergeCell ref="C37:D38"/>
    <mergeCell ref="E37:F38"/>
    <mergeCell ref="G37:G38"/>
    <mergeCell ref="H37:I38"/>
    <mergeCell ref="J37:J38"/>
    <mergeCell ref="K37:L38"/>
    <mergeCell ref="M37:M38"/>
    <mergeCell ref="S37:T37"/>
    <mergeCell ref="V37:X37"/>
    <mergeCell ref="C49:AM49"/>
    <mergeCell ref="AK45:AK46"/>
    <mergeCell ref="C10:J11"/>
    <mergeCell ref="A15:F16"/>
    <mergeCell ref="AA10:AB11"/>
    <mergeCell ref="AC10:AD11"/>
    <mergeCell ref="AE10:AF11"/>
    <mergeCell ref="AH15:AI16"/>
    <mergeCell ref="AJ15:AK16"/>
    <mergeCell ref="AL15:AM16"/>
    <mergeCell ref="S43:T43"/>
    <mergeCell ref="V43:X43"/>
    <mergeCell ref="Y43:Z43"/>
    <mergeCell ref="AA43:AC43"/>
    <mergeCell ref="AE43:AJ43"/>
    <mergeCell ref="AH45:AH46"/>
    <mergeCell ref="Y37:Z37"/>
    <mergeCell ref="AA37:AD37"/>
    <mergeCell ref="O38:Q41"/>
    <mergeCell ref="S38:T40"/>
    <mergeCell ref="V38:AJ40"/>
    <mergeCell ref="S41:T41"/>
    <mergeCell ref="V41:AJ41"/>
    <mergeCell ref="A31:AM32"/>
  </mergeCells>
  <phoneticPr fontId="2"/>
  <conditionalFormatting sqref="W23:X24">
    <cfRule type="containsErrors" dxfId="3" priority="4">
      <formula>ISERROR(W23)</formula>
    </cfRule>
  </conditionalFormatting>
  <conditionalFormatting sqref="C10:U11 Z10:AI11 AM10:AM11 AH15:AM16 A16:F16 E23:K24 M23:V24 Y23:AD24 AF19:AG24 E28:G29 C26:E27 L28:AM29 E37:F38 H37:I38 K37:L38 V37:X37 AA37:AD37 V38:AJ41 V43:X43 AA43:AC43 AE43:AJ43 A15:G15">
    <cfRule type="containsBlanks" dxfId="2" priority="3">
      <formula>LEN(TRIM(A10))=0</formula>
    </cfRule>
  </conditionalFormatting>
  <conditionalFormatting sqref="K28:K29">
    <cfRule type="containsBlanks" dxfId="1" priority="2">
      <formula>LEN(TRIM(K28))=0</formula>
    </cfRule>
  </conditionalFormatting>
  <conditionalFormatting sqref="M23:R24">
    <cfRule type="cellIs" dxfId="0" priority="1" operator="equal">
      <formula>0</formula>
    </cfRule>
  </conditionalFormatting>
  <dataValidations count="19">
    <dataValidation imeMode="fullKatakana" allowBlank="1" showInputMessage="1" showErrorMessage="1" sqref="S28" xr:uid="{FB7DC430-C95E-418A-9197-D11BB2A5BFAD}"/>
    <dataValidation type="list" imeMode="off" allowBlank="1" showInputMessage="1" showErrorMessage="1" sqref="E23:E24" xr:uid="{890BAAD3-C9B3-4327-BB89-8F9F210EE8F9}">
      <formula1>"3,4,5"</formula1>
    </dataValidation>
    <dataValidation type="list" imeMode="off" allowBlank="1" showInputMessage="1" showErrorMessage="1" sqref="AM10:AM11" xr:uid="{6728A929-502E-421C-BFA3-8EA933F88508}">
      <formula1>"1,2"</formula1>
    </dataValidation>
    <dataValidation type="list" imeMode="hiragana" allowBlank="1" showInputMessage="1" showErrorMessage="1" sqref="AF19:AG24" xr:uid="{9D68122F-9A7C-4C35-9256-E2EBD852E876}">
      <formula1>"○"</formula1>
    </dataValidation>
    <dataValidation type="list" allowBlank="1" showInputMessage="1" showErrorMessage="1" sqref="K28:K29" xr:uid="{DA40DC88-7329-406C-9044-2F82EA9DA2F2}">
      <formula1>"1,2"</formula1>
    </dataValidation>
    <dataValidation imeMode="off" allowBlank="1" showInputMessage="1" showErrorMessage="1" sqref="V43:X43 AA43:AC43 AA37:AD37 V37:X37 AE43:AI43 AG10:AI11" xr:uid="{DF818F1A-F33E-4E90-BF5A-1E21608C51E9}"/>
    <dataValidation type="whole" imeMode="off" allowBlank="1" showInputMessage="1" showErrorMessage="1" sqref="K37:L39 Q23:R24 AE10:AF11 J23:K24 AL15:AM16 M23:N24 AH15:AI16" xr:uid="{745793FE-48EC-4659-A5E5-96D6871A7775}">
      <formula1>1</formula1>
      <formula2>31</formula2>
    </dataValidation>
    <dataValidation type="whole" imeMode="off" allowBlank="1" showInputMessage="1" showErrorMessage="1" sqref="H37:I39 AC10:AD11 AJ15:AK16 H23:I24 O23:P24" xr:uid="{4B4763B9-9A69-4D8C-B733-F93A8E1AA7A1}">
      <formula1>1</formula1>
      <formula2>12</formula2>
    </dataValidation>
    <dataValidation type="whole" imeMode="off" operator="greaterThanOrEqual" allowBlank="1" showInputMessage="1" showErrorMessage="1" sqref="E37:F39" xr:uid="{B0F49111-CA0A-44FE-AC5A-75EBAC6599D4}">
      <formula1>1</formula1>
    </dataValidation>
    <dataValidation type="whole" imeMode="off" allowBlank="1" showInputMessage="1" showErrorMessage="1" sqref="W23" xr:uid="{B45A1FCD-8EE7-4200-BB40-E2AE7539335B}">
      <formula1>0</formula1>
      <formula2>9</formula2>
    </dataValidation>
    <dataValidation imeMode="hiragana" allowBlank="1" showInputMessage="1" showErrorMessage="1" sqref="V38:AJ42 K10:U11 G15" xr:uid="{7B1B8B2B-C8A2-4C25-B427-FEDB3B52ABED}"/>
    <dataValidation type="list" imeMode="off" allowBlank="1" showInputMessage="1" showErrorMessage="1" sqref="Z10" xr:uid="{D3E3257F-7731-434F-A464-62FFEA602414}">
      <formula1>"3,4"</formula1>
    </dataValidation>
    <dataValidation type="whole" imeMode="off" allowBlank="1" showInputMessage="1" showErrorMessage="1" sqref="E28:G29" xr:uid="{063DD0EF-F0DD-4E83-8E68-DC86754DB2CB}">
      <formula1>0</formula1>
      <formula2>999</formula2>
    </dataValidation>
    <dataValidation type="whole" imeMode="off" allowBlank="1" showInputMessage="1" showErrorMessage="1" sqref="L28:R29" xr:uid="{4376C566-E685-42B6-989F-6824A28980BD}">
      <formula1>0</formula1>
      <formula2>9999999</formula2>
    </dataValidation>
    <dataValidation type="whole" imeMode="off" allowBlank="1" showInputMessage="1" showErrorMessage="1" sqref="C10:J11" xr:uid="{0ABED847-4D47-4BA6-AF0D-27900E8E9712}">
      <formula1>0</formula1>
      <formula2>99999999</formula2>
    </dataValidation>
    <dataValidation type="whole" imeMode="off" allowBlank="1" showInputMessage="1" showErrorMessage="1" sqref="A15:F16" xr:uid="{CF8A7B7A-AA6F-47F0-85AD-604AF7E52FCB}">
      <formula1>400000</formula1>
      <formula2>799999</formula2>
    </dataValidation>
    <dataValidation type="whole" imeMode="off" allowBlank="1" showInputMessage="1" showErrorMessage="1" sqref="F23:G24 AA10:AB11" xr:uid="{A2224A82-1D22-452C-AD1D-F687BD6D6D90}">
      <formula1>1</formula1>
      <formula2>64</formula2>
    </dataValidation>
    <dataValidation type="whole" imeMode="off" allowBlank="1" showInputMessage="1" showErrorMessage="1" sqref="S23:T24" xr:uid="{7FA3819E-B49B-4A76-8810-F4A14F19CD53}">
      <formula1>1</formula1>
      <formula2>99</formula2>
    </dataValidation>
    <dataValidation type="whole" imeMode="off" allowBlank="1" showInputMessage="1" showErrorMessage="1" sqref="U23:V24" xr:uid="{FF36922C-3912-43F0-AB14-CCA34912DD57}">
      <formula1>0</formula1>
      <formula2>12</formula2>
    </dataValidation>
  </dataValidations>
  <printOptions horizontalCentered="1" verticalCentered="1"/>
  <pageMargins left="0.78740157480314965" right="0.59055118110236227" top="0.98425196850393704" bottom="0.98425196850393704" header="0.51181102362204722" footer="0.51181102362204722"/>
  <pageSetup paperSize="9" orientation="portrait" horizontalDpi="300" verticalDpi="300" r:id="rId1"/>
  <headerFooter alignWithMargins="0"/>
  <ignoredErrors>
    <ignoredError sqref="W23" evalError="1"/>
  </ignoredErrors>
  <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xr:uid="{6E81786C-40C1-43DE-A67D-D3CB8EB80898}">
          <x14:formula1>
            <xm:f>標準報酬等級表!$A$3:$A$45</xm:f>
          </x14:formula1>
          <xm:sqref>Y23:AD24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8"/>
  <sheetViews>
    <sheetView showGridLines="0" workbookViewId="0">
      <selection activeCell="R23" sqref="R23:R24"/>
    </sheetView>
  </sheetViews>
  <sheetFormatPr defaultRowHeight="16.5" customHeight="1" x14ac:dyDescent="0.15"/>
  <cols>
    <col min="1" max="1" width="2.5" style="2" customWidth="1"/>
    <col min="2" max="3" width="3.75" style="2" customWidth="1"/>
    <col min="4" max="4" width="5" style="2" customWidth="1"/>
    <col min="5" max="5" width="11.25" style="2" customWidth="1"/>
    <col min="6" max="6" width="7.5" style="2" customWidth="1"/>
    <col min="7" max="7" width="11.25" style="2" customWidth="1"/>
    <col min="8" max="8" width="7.5" style="2" customWidth="1"/>
    <col min="9" max="9" width="11.25" style="2" customWidth="1"/>
    <col min="10" max="10" width="7.5" style="2" customWidth="1"/>
    <col min="11" max="11" width="3.75" style="2" customWidth="1"/>
    <col min="12" max="13" width="7.5" style="2" customWidth="1"/>
    <col min="14" max="16384" width="9" style="2"/>
  </cols>
  <sheetData>
    <row r="1" spans="1:13" ht="16.5" customHeight="1" x14ac:dyDescent="0.15">
      <c r="A1" s="4" t="s">
        <v>71</v>
      </c>
    </row>
    <row r="2" spans="1:13" ht="16.5" customHeight="1" x14ac:dyDescent="0.15">
      <c r="B2" s="2" t="s">
        <v>70</v>
      </c>
    </row>
    <row r="4" spans="1:13" ht="16.5" customHeight="1" x14ac:dyDescent="0.15">
      <c r="A4" s="2" t="s">
        <v>37</v>
      </c>
      <c r="B4" s="2" t="s">
        <v>57</v>
      </c>
    </row>
    <row r="5" spans="1:13" ht="16.5" customHeight="1" x14ac:dyDescent="0.15">
      <c r="D5" s="5" t="s">
        <v>31</v>
      </c>
      <c r="H5" s="2" t="s">
        <v>32</v>
      </c>
    </row>
    <row r="6" spans="1:13" ht="16.5" customHeight="1" x14ac:dyDescent="0.15">
      <c r="D6" s="5"/>
    </row>
    <row r="7" spans="1:13" ht="16.5" customHeight="1" x14ac:dyDescent="0.15">
      <c r="B7" s="2" t="s">
        <v>58</v>
      </c>
    </row>
    <row r="8" spans="1:13" ht="16.5" customHeight="1" x14ac:dyDescent="0.15">
      <c r="D8" s="2" t="s">
        <v>66</v>
      </c>
    </row>
    <row r="9" spans="1:13" ht="16.5" customHeight="1" x14ac:dyDescent="0.15">
      <c r="D9" s="2" t="s">
        <v>67</v>
      </c>
    </row>
    <row r="10" spans="1:13" ht="23.25" customHeight="1" x14ac:dyDescent="0.15">
      <c r="D10" s="224" t="s">
        <v>68</v>
      </c>
      <c r="E10" s="224"/>
      <c r="F10" s="224"/>
      <c r="G10" s="224"/>
      <c r="H10" s="224"/>
      <c r="I10" s="224"/>
      <c r="J10" s="224"/>
      <c r="K10" s="224"/>
      <c r="L10" s="224"/>
      <c r="M10" s="224"/>
    </row>
    <row r="11" spans="1:13" ht="16.5" customHeight="1" x14ac:dyDescent="0.15">
      <c r="D11" s="5"/>
    </row>
    <row r="12" spans="1:13" ht="16.5" customHeight="1" x14ac:dyDescent="0.15">
      <c r="B12" s="2" t="s">
        <v>60</v>
      </c>
    </row>
    <row r="13" spans="1:13" ht="16.5" customHeight="1" x14ac:dyDescent="0.15">
      <c r="C13" s="2" t="s">
        <v>35</v>
      </c>
    </row>
    <row r="14" spans="1:13" ht="16.5" customHeight="1" x14ac:dyDescent="0.15">
      <c r="D14" s="2" t="s">
        <v>69</v>
      </c>
    </row>
    <row r="16" spans="1:13" ht="16.5" customHeight="1" x14ac:dyDescent="0.15">
      <c r="C16" s="2" t="s">
        <v>36</v>
      </c>
    </row>
    <row r="17" spans="2:8" ht="16.5" customHeight="1" x14ac:dyDescent="0.15">
      <c r="D17" s="2" t="s">
        <v>38</v>
      </c>
      <c r="H17" s="2" t="s">
        <v>33</v>
      </c>
    </row>
    <row r="19" spans="2:8" s="1" customFormat="1" ht="16.5" customHeight="1" x14ac:dyDescent="0.15">
      <c r="C19" s="3" t="s">
        <v>39</v>
      </c>
    </row>
    <row r="20" spans="2:8" s="1" customFormat="1" ht="16.5" customHeight="1" x14ac:dyDescent="0.15">
      <c r="C20" s="3" t="s">
        <v>34</v>
      </c>
    </row>
    <row r="22" spans="2:8" ht="16.5" customHeight="1" x14ac:dyDescent="0.15">
      <c r="B22" s="4"/>
    </row>
    <row r="48" ht="28.5" customHeight="1" x14ac:dyDescent="0.15"/>
  </sheetData>
  <mergeCells count="1">
    <mergeCell ref="D10:M10"/>
  </mergeCells>
  <phoneticPr fontId="2"/>
  <printOptions horizontalCentered="1"/>
  <pageMargins left="0.59055118110236227" right="0.59055118110236227" top="1.3779527559055118" bottom="1.181102362204724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showGridLines="0" workbookViewId="0">
      <selection activeCell="D22" sqref="D22"/>
    </sheetView>
  </sheetViews>
  <sheetFormatPr defaultRowHeight="13.5" customHeight="1" x14ac:dyDescent="0.15"/>
  <cols>
    <col min="1" max="1" width="11.25" style="6" customWidth="1"/>
    <col min="2" max="2" width="7.5" style="6" customWidth="1"/>
    <col min="3" max="6" width="11.25" style="6" customWidth="1"/>
    <col min="7" max="16384" width="9" style="6"/>
  </cols>
  <sheetData>
    <row r="1" spans="1:6" ht="13.5" customHeight="1" x14ac:dyDescent="0.15">
      <c r="A1" s="229" t="s">
        <v>61</v>
      </c>
      <c r="B1" s="230"/>
      <c r="C1" s="231" t="s">
        <v>47</v>
      </c>
      <c r="D1" s="232"/>
      <c r="E1" s="225" t="s">
        <v>48</v>
      </c>
      <c r="F1" s="227" t="s">
        <v>49</v>
      </c>
    </row>
    <row r="2" spans="1:6" ht="13.5" customHeight="1" x14ac:dyDescent="0.15">
      <c r="A2" s="42" t="s">
        <v>62</v>
      </c>
      <c r="B2" s="43" t="s">
        <v>46</v>
      </c>
      <c r="C2" s="7" t="s">
        <v>50</v>
      </c>
      <c r="D2" s="8" t="s">
        <v>51</v>
      </c>
      <c r="E2" s="226"/>
      <c r="F2" s="228"/>
    </row>
    <row r="3" spans="1:6" ht="13.5" customHeight="1" x14ac:dyDescent="0.15">
      <c r="A3" s="11">
        <v>98000</v>
      </c>
      <c r="B3" s="44">
        <v>1</v>
      </c>
      <c r="C3" s="9"/>
      <c r="D3" s="10">
        <v>101000</v>
      </c>
      <c r="E3" s="11"/>
      <c r="F3" s="12">
        <f t="shared" ref="F3:F45" si="0">ROUND(A3/22,-1)</f>
        <v>4450</v>
      </c>
    </row>
    <row r="4" spans="1:6" ht="13.5" customHeight="1" x14ac:dyDescent="0.15">
      <c r="A4" s="15">
        <v>104000</v>
      </c>
      <c r="B4" s="45">
        <v>2</v>
      </c>
      <c r="C4" s="13">
        <v>101000</v>
      </c>
      <c r="D4" s="14">
        <v>107000</v>
      </c>
      <c r="E4" s="15">
        <f t="shared" ref="E4:E45" si="1">A4-A3</f>
        <v>6000</v>
      </c>
      <c r="F4" s="16">
        <f t="shared" si="0"/>
        <v>4730</v>
      </c>
    </row>
    <row r="5" spans="1:6" ht="13.5" customHeight="1" x14ac:dyDescent="0.15">
      <c r="A5" s="15">
        <v>110000</v>
      </c>
      <c r="B5" s="45">
        <v>3</v>
      </c>
      <c r="C5" s="13">
        <v>107000</v>
      </c>
      <c r="D5" s="14">
        <v>114000</v>
      </c>
      <c r="E5" s="15">
        <f t="shared" si="1"/>
        <v>6000</v>
      </c>
      <c r="F5" s="16">
        <f t="shared" si="0"/>
        <v>5000</v>
      </c>
    </row>
    <row r="6" spans="1:6" ht="13.5" customHeight="1" x14ac:dyDescent="0.15">
      <c r="A6" s="15">
        <v>118000</v>
      </c>
      <c r="B6" s="45">
        <v>4</v>
      </c>
      <c r="C6" s="13">
        <v>114000</v>
      </c>
      <c r="D6" s="14">
        <v>122000</v>
      </c>
      <c r="E6" s="15">
        <f t="shared" si="1"/>
        <v>8000</v>
      </c>
      <c r="F6" s="16">
        <f t="shared" si="0"/>
        <v>5360</v>
      </c>
    </row>
    <row r="7" spans="1:6" ht="13.5" customHeight="1" x14ac:dyDescent="0.15">
      <c r="A7" s="19">
        <v>126000</v>
      </c>
      <c r="B7" s="46">
        <v>5</v>
      </c>
      <c r="C7" s="17">
        <v>122000</v>
      </c>
      <c r="D7" s="18">
        <v>130000</v>
      </c>
      <c r="E7" s="19">
        <f t="shared" si="1"/>
        <v>8000</v>
      </c>
      <c r="F7" s="20">
        <f t="shared" si="0"/>
        <v>5730</v>
      </c>
    </row>
    <row r="8" spans="1:6" ht="13.5" customHeight="1" x14ac:dyDescent="0.15">
      <c r="A8" s="23">
        <v>134000</v>
      </c>
      <c r="B8" s="47">
        <v>6</v>
      </c>
      <c r="C8" s="21">
        <v>130000</v>
      </c>
      <c r="D8" s="22">
        <v>138000</v>
      </c>
      <c r="E8" s="23">
        <f t="shared" si="1"/>
        <v>8000</v>
      </c>
      <c r="F8" s="24">
        <f t="shared" si="0"/>
        <v>6090</v>
      </c>
    </row>
    <row r="9" spans="1:6" ht="13.5" customHeight="1" x14ac:dyDescent="0.15">
      <c r="A9" s="15">
        <v>142000</v>
      </c>
      <c r="B9" s="45">
        <v>7</v>
      </c>
      <c r="C9" s="13">
        <v>138000</v>
      </c>
      <c r="D9" s="14">
        <v>146000</v>
      </c>
      <c r="E9" s="15">
        <f t="shared" si="1"/>
        <v>8000</v>
      </c>
      <c r="F9" s="16">
        <f t="shared" si="0"/>
        <v>6450</v>
      </c>
    </row>
    <row r="10" spans="1:6" ht="13.5" customHeight="1" x14ac:dyDescent="0.15">
      <c r="A10" s="15">
        <v>150000</v>
      </c>
      <c r="B10" s="45">
        <v>8</v>
      </c>
      <c r="C10" s="13">
        <v>146000</v>
      </c>
      <c r="D10" s="14">
        <v>155000</v>
      </c>
      <c r="E10" s="15">
        <f t="shared" si="1"/>
        <v>8000</v>
      </c>
      <c r="F10" s="16">
        <f t="shared" si="0"/>
        <v>6820</v>
      </c>
    </row>
    <row r="11" spans="1:6" ht="13.5" customHeight="1" x14ac:dyDescent="0.15">
      <c r="A11" s="15">
        <v>160000</v>
      </c>
      <c r="B11" s="45">
        <v>9</v>
      </c>
      <c r="C11" s="13">
        <v>155000</v>
      </c>
      <c r="D11" s="14">
        <v>165000</v>
      </c>
      <c r="E11" s="15">
        <f t="shared" si="1"/>
        <v>10000</v>
      </c>
      <c r="F11" s="16">
        <f t="shared" si="0"/>
        <v>7270</v>
      </c>
    </row>
    <row r="12" spans="1:6" ht="13.5" customHeight="1" x14ac:dyDescent="0.15">
      <c r="A12" s="19">
        <v>170000</v>
      </c>
      <c r="B12" s="46">
        <v>10</v>
      </c>
      <c r="C12" s="17">
        <v>165000</v>
      </c>
      <c r="D12" s="18">
        <v>175000</v>
      </c>
      <c r="E12" s="19">
        <f t="shared" si="1"/>
        <v>10000</v>
      </c>
      <c r="F12" s="20">
        <f t="shared" si="0"/>
        <v>7730</v>
      </c>
    </row>
    <row r="13" spans="1:6" ht="13.5" customHeight="1" x14ac:dyDescent="0.15">
      <c r="A13" s="23">
        <v>180000</v>
      </c>
      <c r="B13" s="47">
        <v>11</v>
      </c>
      <c r="C13" s="21">
        <v>175000</v>
      </c>
      <c r="D13" s="22">
        <v>185000</v>
      </c>
      <c r="E13" s="23">
        <f t="shared" si="1"/>
        <v>10000</v>
      </c>
      <c r="F13" s="24">
        <f t="shared" si="0"/>
        <v>8180</v>
      </c>
    </row>
    <row r="14" spans="1:6" ht="13.5" customHeight="1" x14ac:dyDescent="0.15">
      <c r="A14" s="15">
        <v>190000</v>
      </c>
      <c r="B14" s="45">
        <v>12</v>
      </c>
      <c r="C14" s="13">
        <v>185000</v>
      </c>
      <c r="D14" s="14">
        <v>195000</v>
      </c>
      <c r="E14" s="15">
        <f t="shared" si="1"/>
        <v>10000</v>
      </c>
      <c r="F14" s="16">
        <f t="shared" si="0"/>
        <v>8640</v>
      </c>
    </row>
    <row r="15" spans="1:6" ht="13.5" customHeight="1" x14ac:dyDescent="0.15">
      <c r="A15" s="15">
        <v>200000</v>
      </c>
      <c r="B15" s="45">
        <v>13</v>
      </c>
      <c r="C15" s="13">
        <v>195000</v>
      </c>
      <c r="D15" s="14">
        <v>210000</v>
      </c>
      <c r="E15" s="15">
        <f t="shared" si="1"/>
        <v>10000</v>
      </c>
      <c r="F15" s="16">
        <f t="shared" si="0"/>
        <v>9090</v>
      </c>
    </row>
    <row r="16" spans="1:6" ht="13.5" customHeight="1" x14ac:dyDescent="0.15">
      <c r="A16" s="15">
        <v>220000</v>
      </c>
      <c r="B16" s="45">
        <v>14</v>
      </c>
      <c r="C16" s="13">
        <v>210000</v>
      </c>
      <c r="D16" s="14">
        <v>230000</v>
      </c>
      <c r="E16" s="15">
        <f t="shared" si="1"/>
        <v>20000</v>
      </c>
      <c r="F16" s="16">
        <f t="shared" si="0"/>
        <v>10000</v>
      </c>
    </row>
    <row r="17" spans="1:6" ht="13.5" customHeight="1" x14ac:dyDescent="0.15">
      <c r="A17" s="19">
        <v>240000</v>
      </c>
      <c r="B17" s="46">
        <v>15</v>
      </c>
      <c r="C17" s="17">
        <v>230000</v>
      </c>
      <c r="D17" s="18">
        <v>250000</v>
      </c>
      <c r="E17" s="19">
        <f t="shared" si="1"/>
        <v>20000</v>
      </c>
      <c r="F17" s="20">
        <f t="shared" si="0"/>
        <v>10910</v>
      </c>
    </row>
    <row r="18" spans="1:6" ht="13.5" customHeight="1" x14ac:dyDescent="0.15">
      <c r="A18" s="23">
        <v>260000</v>
      </c>
      <c r="B18" s="47">
        <v>16</v>
      </c>
      <c r="C18" s="21">
        <v>250000</v>
      </c>
      <c r="D18" s="22">
        <v>270000</v>
      </c>
      <c r="E18" s="23">
        <f t="shared" si="1"/>
        <v>20000</v>
      </c>
      <c r="F18" s="24">
        <f t="shared" si="0"/>
        <v>11820</v>
      </c>
    </row>
    <row r="19" spans="1:6" ht="13.5" customHeight="1" x14ac:dyDescent="0.15">
      <c r="A19" s="15">
        <v>280000</v>
      </c>
      <c r="B19" s="45">
        <v>17</v>
      </c>
      <c r="C19" s="13">
        <v>270000</v>
      </c>
      <c r="D19" s="14">
        <v>290000</v>
      </c>
      <c r="E19" s="15">
        <f t="shared" si="1"/>
        <v>20000</v>
      </c>
      <c r="F19" s="16">
        <f t="shared" si="0"/>
        <v>12730</v>
      </c>
    </row>
    <row r="20" spans="1:6" ht="13.5" customHeight="1" x14ac:dyDescent="0.15">
      <c r="A20" s="15">
        <v>300000</v>
      </c>
      <c r="B20" s="45">
        <v>18</v>
      </c>
      <c r="C20" s="13">
        <v>290000</v>
      </c>
      <c r="D20" s="14">
        <v>310000</v>
      </c>
      <c r="E20" s="15">
        <f t="shared" si="1"/>
        <v>20000</v>
      </c>
      <c r="F20" s="16">
        <f t="shared" si="0"/>
        <v>13640</v>
      </c>
    </row>
    <row r="21" spans="1:6" ht="13.5" customHeight="1" x14ac:dyDescent="0.15">
      <c r="A21" s="15">
        <v>320000</v>
      </c>
      <c r="B21" s="45">
        <v>19</v>
      </c>
      <c r="C21" s="13">
        <v>310000</v>
      </c>
      <c r="D21" s="14">
        <v>330000</v>
      </c>
      <c r="E21" s="15">
        <f t="shared" si="1"/>
        <v>20000</v>
      </c>
      <c r="F21" s="16">
        <f t="shared" si="0"/>
        <v>14550</v>
      </c>
    </row>
    <row r="22" spans="1:6" ht="13.5" customHeight="1" x14ac:dyDescent="0.15">
      <c r="A22" s="19">
        <v>340000</v>
      </c>
      <c r="B22" s="46">
        <v>20</v>
      </c>
      <c r="C22" s="17">
        <v>330000</v>
      </c>
      <c r="D22" s="18">
        <v>350000</v>
      </c>
      <c r="E22" s="19">
        <f t="shared" si="1"/>
        <v>20000</v>
      </c>
      <c r="F22" s="20">
        <f t="shared" si="0"/>
        <v>15450</v>
      </c>
    </row>
    <row r="23" spans="1:6" ht="13.5" customHeight="1" x14ac:dyDescent="0.15">
      <c r="A23" s="23">
        <v>360000</v>
      </c>
      <c r="B23" s="47">
        <v>21</v>
      </c>
      <c r="C23" s="21">
        <v>350000</v>
      </c>
      <c r="D23" s="22">
        <v>370000</v>
      </c>
      <c r="E23" s="23">
        <f t="shared" si="1"/>
        <v>20000</v>
      </c>
      <c r="F23" s="24">
        <f t="shared" si="0"/>
        <v>16360</v>
      </c>
    </row>
    <row r="24" spans="1:6" ht="13.5" customHeight="1" x14ac:dyDescent="0.15">
      <c r="A24" s="15">
        <v>380000</v>
      </c>
      <c r="B24" s="45">
        <v>22</v>
      </c>
      <c r="C24" s="13">
        <v>370000</v>
      </c>
      <c r="D24" s="14">
        <v>395000</v>
      </c>
      <c r="E24" s="15">
        <f t="shared" si="1"/>
        <v>20000</v>
      </c>
      <c r="F24" s="16">
        <f t="shared" si="0"/>
        <v>17270</v>
      </c>
    </row>
    <row r="25" spans="1:6" ht="13.5" customHeight="1" x14ac:dyDescent="0.15">
      <c r="A25" s="15">
        <v>410000</v>
      </c>
      <c r="B25" s="45">
        <v>23</v>
      </c>
      <c r="C25" s="13">
        <v>395000</v>
      </c>
      <c r="D25" s="14">
        <v>425000</v>
      </c>
      <c r="E25" s="15">
        <f t="shared" si="1"/>
        <v>30000</v>
      </c>
      <c r="F25" s="16">
        <f t="shared" si="0"/>
        <v>18640</v>
      </c>
    </row>
    <row r="26" spans="1:6" ht="13.5" customHeight="1" x14ac:dyDescent="0.15">
      <c r="A26" s="15">
        <v>440000</v>
      </c>
      <c r="B26" s="45">
        <v>24</v>
      </c>
      <c r="C26" s="13">
        <v>425000</v>
      </c>
      <c r="D26" s="14">
        <v>455000</v>
      </c>
      <c r="E26" s="15">
        <f t="shared" si="1"/>
        <v>30000</v>
      </c>
      <c r="F26" s="16">
        <f t="shared" si="0"/>
        <v>20000</v>
      </c>
    </row>
    <row r="27" spans="1:6" ht="13.5" customHeight="1" x14ac:dyDescent="0.15">
      <c r="A27" s="19">
        <v>470000</v>
      </c>
      <c r="B27" s="46">
        <v>25</v>
      </c>
      <c r="C27" s="17">
        <v>455000</v>
      </c>
      <c r="D27" s="18">
        <v>485000</v>
      </c>
      <c r="E27" s="19">
        <f t="shared" si="1"/>
        <v>30000</v>
      </c>
      <c r="F27" s="20">
        <f t="shared" si="0"/>
        <v>21360</v>
      </c>
    </row>
    <row r="28" spans="1:6" ht="13.5" customHeight="1" x14ac:dyDescent="0.15">
      <c r="A28" s="23">
        <v>500000</v>
      </c>
      <c r="B28" s="47">
        <v>26</v>
      </c>
      <c r="C28" s="21">
        <v>485000</v>
      </c>
      <c r="D28" s="22">
        <v>515000</v>
      </c>
      <c r="E28" s="23">
        <f t="shared" si="1"/>
        <v>30000</v>
      </c>
      <c r="F28" s="24">
        <f t="shared" si="0"/>
        <v>22730</v>
      </c>
    </row>
    <row r="29" spans="1:6" ht="13.5" customHeight="1" x14ac:dyDescent="0.15">
      <c r="A29" s="15">
        <v>530000</v>
      </c>
      <c r="B29" s="45">
        <v>27</v>
      </c>
      <c r="C29" s="13">
        <v>515000</v>
      </c>
      <c r="D29" s="14">
        <v>545000</v>
      </c>
      <c r="E29" s="15">
        <f t="shared" si="1"/>
        <v>30000</v>
      </c>
      <c r="F29" s="16">
        <f t="shared" si="0"/>
        <v>24090</v>
      </c>
    </row>
    <row r="30" spans="1:6" ht="13.5" customHeight="1" x14ac:dyDescent="0.15">
      <c r="A30" s="15">
        <v>560000</v>
      </c>
      <c r="B30" s="45">
        <v>28</v>
      </c>
      <c r="C30" s="13">
        <v>545000</v>
      </c>
      <c r="D30" s="14">
        <v>575000</v>
      </c>
      <c r="E30" s="15">
        <f t="shared" si="1"/>
        <v>30000</v>
      </c>
      <c r="F30" s="16">
        <f t="shared" si="0"/>
        <v>25450</v>
      </c>
    </row>
    <row r="31" spans="1:6" ht="13.5" customHeight="1" x14ac:dyDescent="0.15">
      <c r="A31" s="15">
        <v>590000</v>
      </c>
      <c r="B31" s="45">
        <v>29</v>
      </c>
      <c r="C31" s="13">
        <v>575000</v>
      </c>
      <c r="D31" s="14">
        <v>605000</v>
      </c>
      <c r="E31" s="15">
        <f t="shared" si="1"/>
        <v>30000</v>
      </c>
      <c r="F31" s="16">
        <f t="shared" si="0"/>
        <v>26820</v>
      </c>
    </row>
    <row r="32" spans="1:6" ht="13.5" customHeight="1" x14ac:dyDescent="0.15">
      <c r="A32" s="19">
        <v>620000</v>
      </c>
      <c r="B32" s="46">
        <v>30</v>
      </c>
      <c r="C32" s="17">
        <v>605000</v>
      </c>
      <c r="D32" s="18">
        <v>635000</v>
      </c>
      <c r="E32" s="19">
        <f t="shared" si="1"/>
        <v>30000</v>
      </c>
      <c r="F32" s="20">
        <f t="shared" si="0"/>
        <v>28180</v>
      </c>
    </row>
    <row r="33" spans="1:6" ht="13.5" customHeight="1" x14ac:dyDescent="0.15">
      <c r="A33" s="23">
        <v>650000</v>
      </c>
      <c r="B33" s="47">
        <v>31</v>
      </c>
      <c r="C33" s="21">
        <v>635000</v>
      </c>
      <c r="D33" s="22">
        <v>665000</v>
      </c>
      <c r="E33" s="23">
        <f t="shared" si="1"/>
        <v>30000</v>
      </c>
      <c r="F33" s="24">
        <f t="shared" si="0"/>
        <v>29550</v>
      </c>
    </row>
    <row r="34" spans="1:6" ht="13.5" customHeight="1" x14ac:dyDescent="0.15">
      <c r="A34" s="15">
        <v>680000</v>
      </c>
      <c r="B34" s="45">
        <v>32</v>
      </c>
      <c r="C34" s="13">
        <v>665000</v>
      </c>
      <c r="D34" s="14">
        <v>695000</v>
      </c>
      <c r="E34" s="15">
        <f t="shared" si="1"/>
        <v>30000</v>
      </c>
      <c r="F34" s="16">
        <f t="shared" si="0"/>
        <v>30910</v>
      </c>
    </row>
    <row r="35" spans="1:6" ht="13.5" customHeight="1" x14ac:dyDescent="0.15">
      <c r="A35" s="15">
        <v>710000</v>
      </c>
      <c r="B35" s="45">
        <v>33</v>
      </c>
      <c r="C35" s="13">
        <v>695000</v>
      </c>
      <c r="D35" s="14">
        <v>730000</v>
      </c>
      <c r="E35" s="15">
        <f t="shared" si="1"/>
        <v>30000</v>
      </c>
      <c r="F35" s="16">
        <f t="shared" si="0"/>
        <v>32270</v>
      </c>
    </row>
    <row r="36" spans="1:6" ht="13.5" customHeight="1" x14ac:dyDescent="0.15">
      <c r="A36" s="15">
        <v>750000</v>
      </c>
      <c r="B36" s="45">
        <v>34</v>
      </c>
      <c r="C36" s="13">
        <v>730000</v>
      </c>
      <c r="D36" s="14">
        <v>770000</v>
      </c>
      <c r="E36" s="15">
        <f t="shared" si="1"/>
        <v>40000</v>
      </c>
      <c r="F36" s="16">
        <f t="shared" si="0"/>
        <v>34090</v>
      </c>
    </row>
    <row r="37" spans="1:6" ht="13.5" customHeight="1" x14ac:dyDescent="0.15">
      <c r="A37" s="19">
        <v>790000</v>
      </c>
      <c r="B37" s="46">
        <v>35</v>
      </c>
      <c r="C37" s="17">
        <v>770000</v>
      </c>
      <c r="D37" s="18">
        <v>810000</v>
      </c>
      <c r="E37" s="19">
        <f t="shared" si="1"/>
        <v>40000</v>
      </c>
      <c r="F37" s="20">
        <f t="shared" si="0"/>
        <v>35910</v>
      </c>
    </row>
    <row r="38" spans="1:6" ht="13.5" customHeight="1" x14ac:dyDescent="0.15">
      <c r="A38" s="23">
        <v>830000</v>
      </c>
      <c r="B38" s="47">
        <v>36</v>
      </c>
      <c r="C38" s="21">
        <v>810000</v>
      </c>
      <c r="D38" s="22">
        <v>855000</v>
      </c>
      <c r="E38" s="23">
        <f t="shared" si="1"/>
        <v>40000</v>
      </c>
      <c r="F38" s="24">
        <f t="shared" si="0"/>
        <v>37730</v>
      </c>
    </row>
    <row r="39" spans="1:6" ht="13.5" customHeight="1" x14ac:dyDescent="0.15">
      <c r="A39" s="15">
        <v>880000</v>
      </c>
      <c r="B39" s="45">
        <v>37</v>
      </c>
      <c r="C39" s="13">
        <v>855000</v>
      </c>
      <c r="D39" s="14">
        <v>905000</v>
      </c>
      <c r="E39" s="15">
        <f t="shared" si="1"/>
        <v>50000</v>
      </c>
      <c r="F39" s="16">
        <f t="shared" si="0"/>
        <v>40000</v>
      </c>
    </row>
    <row r="40" spans="1:6" ht="13.5" customHeight="1" x14ac:dyDescent="0.15">
      <c r="A40" s="15">
        <v>930000</v>
      </c>
      <c r="B40" s="45">
        <v>38</v>
      </c>
      <c r="C40" s="13">
        <v>905000</v>
      </c>
      <c r="D40" s="14">
        <v>955000</v>
      </c>
      <c r="E40" s="15">
        <f t="shared" si="1"/>
        <v>50000</v>
      </c>
      <c r="F40" s="16">
        <f t="shared" si="0"/>
        <v>42270</v>
      </c>
    </row>
    <row r="41" spans="1:6" ht="13.5" customHeight="1" x14ac:dyDescent="0.15">
      <c r="A41" s="15">
        <v>980000</v>
      </c>
      <c r="B41" s="45">
        <v>39</v>
      </c>
      <c r="C41" s="13">
        <v>955000</v>
      </c>
      <c r="D41" s="14">
        <v>1005000</v>
      </c>
      <c r="E41" s="15">
        <f t="shared" si="1"/>
        <v>50000</v>
      </c>
      <c r="F41" s="16">
        <f t="shared" si="0"/>
        <v>44550</v>
      </c>
    </row>
    <row r="42" spans="1:6" ht="13.5" customHeight="1" x14ac:dyDescent="0.15">
      <c r="A42" s="19">
        <v>1030000</v>
      </c>
      <c r="B42" s="46">
        <v>40</v>
      </c>
      <c r="C42" s="17">
        <v>1005000</v>
      </c>
      <c r="D42" s="18">
        <v>1055000</v>
      </c>
      <c r="E42" s="19">
        <f t="shared" si="1"/>
        <v>50000</v>
      </c>
      <c r="F42" s="20">
        <f t="shared" si="0"/>
        <v>46820</v>
      </c>
    </row>
    <row r="43" spans="1:6" ht="13.5" customHeight="1" x14ac:dyDescent="0.15">
      <c r="A43" s="23">
        <v>1090000</v>
      </c>
      <c r="B43" s="47">
        <v>41</v>
      </c>
      <c r="C43" s="21">
        <v>1055000</v>
      </c>
      <c r="D43" s="22">
        <v>1115000</v>
      </c>
      <c r="E43" s="23">
        <f t="shared" si="1"/>
        <v>60000</v>
      </c>
      <c r="F43" s="24">
        <f t="shared" si="0"/>
        <v>49550</v>
      </c>
    </row>
    <row r="44" spans="1:6" ht="13.5" customHeight="1" x14ac:dyDescent="0.15">
      <c r="A44" s="15">
        <v>1150000</v>
      </c>
      <c r="B44" s="45">
        <v>42</v>
      </c>
      <c r="C44" s="13">
        <v>1115000</v>
      </c>
      <c r="D44" s="14">
        <v>1175000</v>
      </c>
      <c r="E44" s="15">
        <f t="shared" si="1"/>
        <v>60000</v>
      </c>
      <c r="F44" s="16">
        <f t="shared" si="0"/>
        <v>52270</v>
      </c>
    </row>
    <row r="45" spans="1:6" ht="13.5" customHeight="1" thickBot="1" x14ac:dyDescent="0.2">
      <c r="A45" s="27">
        <v>1210000</v>
      </c>
      <c r="B45" s="48">
        <v>43</v>
      </c>
      <c r="C45" s="25">
        <v>1175000</v>
      </c>
      <c r="D45" s="26"/>
      <c r="E45" s="27">
        <f t="shared" si="1"/>
        <v>60000</v>
      </c>
      <c r="F45" s="28">
        <f t="shared" si="0"/>
        <v>55000</v>
      </c>
    </row>
  </sheetData>
  <sheetProtection sheet="1" objects="1"/>
  <mergeCells count="4">
    <mergeCell ref="E1:E2"/>
    <mergeCell ref="F1:F2"/>
    <mergeCell ref="A1:B1"/>
    <mergeCell ref="C1:D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表面（入力用）</vt:lpstr>
      <vt:lpstr>裏面</vt:lpstr>
      <vt:lpstr>標準報酬等級表</vt:lpstr>
      <vt:lpstr>標準報酬月額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2021-07-05T07:42:57Z</cp:lastPrinted>
  <dcterms:created xsi:type="dcterms:W3CDTF">2002-12-03T03:29:48Z</dcterms:created>
  <dcterms:modified xsi:type="dcterms:W3CDTF">2022-02-28T07:34:23Z</dcterms:modified>
</cp:coreProperties>
</file>