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F:\shikaku\01一般\2021年度\20210708_押印廃止\資格\"/>
    </mc:Choice>
  </mc:AlternateContent>
  <xr:revisionPtr revIDLastSave="0" documentId="13_ncr:1_{F6D62F24-192D-41FC-9045-5757BBADBC45}" xr6:coauthVersionLast="45" xr6:coauthVersionMax="45" xr10:uidLastSave="{00000000-0000-0000-0000-000000000000}"/>
  <bookViews>
    <workbookView xWindow="-120" yWindow="-120" windowWidth="20730" windowHeight="11160" tabRatio="690" xr2:uid="{00000000-000D-0000-FFFF-FFFF00000000}"/>
  </bookViews>
  <sheets>
    <sheet name="入力用" sheetId="87" r:id="rId1"/>
    <sheet name="標準報酬等級表" sheetId="83" r:id="rId2"/>
  </sheets>
  <definedNames>
    <definedName name="_xlnm._FilterDatabase" localSheetId="0" hidden="1">入力用!$A$10:$AN$14</definedName>
    <definedName name="標準報酬月額">標準報酬等級表!$A$3:$A$45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5" i="87" l="1"/>
  <c r="F45" i="83" l="1"/>
  <c r="E45" i="83"/>
  <c r="F44" i="83"/>
  <c r="E44" i="83"/>
  <c r="F43" i="83"/>
  <c r="E43" i="83"/>
  <c r="F42" i="83"/>
  <c r="E42" i="83"/>
  <c r="F41" i="83"/>
  <c r="E41" i="83"/>
  <c r="F40" i="83"/>
  <c r="E40" i="83"/>
  <c r="F39" i="83"/>
  <c r="E39" i="83"/>
  <c r="F38" i="83"/>
  <c r="E38" i="83"/>
  <c r="F37" i="83"/>
  <c r="E37" i="83"/>
  <c r="F36" i="83"/>
  <c r="E36" i="83"/>
  <c r="F35" i="83"/>
  <c r="E35" i="83"/>
  <c r="F34" i="83"/>
  <c r="E34" i="83"/>
  <c r="F33" i="83"/>
  <c r="E33" i="83"/>
  <c r="F32" i="83"/>
  <c r="E32" i="83"/>
  <c r="F31" i="83"/>
  <c r="E31" i="83"/>
  <c r="F30" i="83"/>
  <c r="E30" i="83"/>
  <c r="F29" i="83"/>
  <c r="E29" i="83"/>
  <c r="F28" i="83"/>
  <c r="E28" i="83"/>
  <c r="F27" i="83"/>
  <c r="E27" i="83"/>
  <c r="F26" i="83"/>
  <c r="E26" i="83"/>
  <c r="F25" i="83"/>
  <c r="E25" i="83"/>
  <c r="F24" i="83"/>
  <c r="E24" i="83"/>
  <c r="F23" i="83"/>
  <c r="E23" i="83"/>
  <c r="F22" i="83"/>
  <c r="E22" i="83"/>
  <c r="F21" i="83"/>
  <c r="E21" i="83"/>
  <c r="F20" i="83"/>
  <c r="E20" i="83"/>
  <c r="F19" i="83"/>
  <c r="E19" i="83"/>
  <c r="F18" i="83"/>
  <c r="E18" i="83"/>
  <c r="F17" i="83"/>
  <c r="E17" i="83"/>
  <c r="F16" i="83"/>
  <c r="E16" i="83"/>
  <c r="F15" i="83"/>
  <c r="E15" i="83"/>
  <c r="F14" i="83"/>
  <c r="E14" i="83"/>
  <c r="F13" i="83"/>
  <c r="E13" i="83"/>
  <c r="F12" i="83"/>
  <c r="E12" i="83"/>
  <c r="F11" i="83"/>
  <c r="E11" i="83"/>
  <c r="F10" i="83"/>
  <c r="E10" i="83"/>
  <c r="F9" i="83"/>
  <c r="E9" i="83"/>
  <c r="F8" i="83"/>
  <c r="E8" i="83"/>
  <c r="F7" i="83"/>
  <c r="E7" i="83"/>
  <c r="F6" i="83"/>
  <c r="E6" i="83"/>
  <c r="F5" i="83"/>
  <c r="E5" i="83"/>
  <c r="F4" i="83"/>
  <c r="E4" i="83"/>
  <c r="F3" i="83"/>
</calcChain>
</file>

<file path=xl/sharedStrings.xml><?xml version="1.0" encoding="utf-8"?>
<sst xmlns="http://schemas.openxmlformats.org/spreadsheetml/2006/main" count="75" uniqueCount="63">
  <si>
    <t>組合員証記号番号</t>
    <rPh sb="0" eb="3">
      <t>クミアイイン</t>
    </rPh>
    <rPh sb="3" eb="4">
      <t>ショウ</t>
    </rPh>
    <rPh sb="4" eb="6">
      <t>キゴウ</t>
    </rPh>
    <rPh sb="6" eb="8">
      <t>バンゴウ</t>
    </rPh>
    <phoneticPr fontId="2"/>
  </si>
  <si>
    <t>摘要欄</t>
    <rPh sb="0" eb="2">
      <t>テキヨウ</t>
    </rPh>
    <rPh sb="2" eb="3">
      <t>ラン</t>
    </rPh>
    <phoneticPr fontId="2"/>
  </si>
  <si>
    <t>所属所名</t>
    <rPh sb="0" eb="2">
      <t>ショゾク</t>
    </rPh>
    <rPh sb="2" eb="3">
      <t>ショ</t>
    </rPh>
    <rPh sb="3" eb="4">
      <t>メイ</t>
    </rPh>
    <phoneticPr fontId="2"/>
  </si>
  <si>
    <t>住所</t>
    <rPh sb="0" eb="2">
      <t>ジュウショ</t>
    </rPh>
    <phoneticPr fontId="2"/>
  </si>
  <si>
    <t>共済組合受付印</t>
    <rPh sb="0" eb="2">
      <t>キョウサイ</t>
    </rPh>
    <rPh sb="2" eb="4">
      <t>クミアイ</t>
    </rPh>
    <rPh sb="4" eb="6">
      <t>ウケツケ</t>
    </rPh>
    <rPh sb="6" eb="7">
      <t>イン</t>
    </rPh>
    <phoneticPr fontId="2"/>
  </si>
  <si>
    <t>生年月日</t>
    <rPh sb="0" eb="2">
      <t>セイネン</t>
    </rPh>
    <rPh sb="2" eb="4">
      <t>ガッピ</t>
    </rPh>
    <phoneticPr fontId="2"/>
  </si>
  <si>
    <t>日</t>
    <rPh sb="0" eb="1">
      <t>ヒ</t>
    </rPh>
    <phoneticPr fontId="2"/>
  </si>
  <si>
    <t>（自）</t>
    <rPh sb="1" eb="2">
      <t>ジ</t>
    </rPh>
    <phoneticPr fontId="2"/>
  </si>
  <si>
    <t>円</t>
    <rPh sb="0" eb="1">
      <t>エン</t>
    </rPh>
    <phoneticPr fontId="2"/>
  </si>
  <si>
    <t>月</t>
    <rPh sb="0" eb="1">
      <t>ツキ</t>
    </rPh>
    <phoneticPr fontId="2"/>
  </si>
  <si>
    <t>年</t>
    <rPh sb="0" eb="1">
      <t>ネン</t>
    </rPh>
    <phoneticPr fontId="2"/>
  </si>
  <si>
    <t>年号</t>
    <rPh sb="0" eb="2">
      <t>ネンゴウ</t>
    </rPh>
    <phoneticPr fontId="2"/>
  </si>
  <si>
    <t>氏名</t>
    <rPh sb="0" eb="2">
      <t>シメイ</t>
    </rPh>
    <phoneticPr fontId="2"/>
  </si>
  <si>
    <t>組合員氏名</t>
    <rPh sb="0" eb="3">
      <t>クミアイイン</t>
    </rPh>
    <rPh sb="3" eb="5">
      <t>シメイ</t>
    </rPh>
    <phoneticPr fontId="2"/>
  </si>
  <si>
    <t>月</t>
    <rPh sb="0" eb="1">
      <t>ガツ</t>
    </rPh>
    <phoneticPr fontId="2"/>
  </si>
  <si>
    <t>日</t>
    <rPh sb="0" eb="1">
      <t>ニチ</t>
    </rPh>
    <phoneticPr fontId="2"/>
  </si>
  <si>
    <t>-</t>
    <phoneticPr fontId="2"/>
  </si>
  <si>
    <t>No.</t>
    <phoneticPr fontId="2"/>
  </si>
  <si>
    <t>‐</t>
    <phoneticPr fontId="2"/>
  </si>
  <si>
    <t>（至）</t>
    <rPh sb="1" eb="2">
      <t>イタ</t>
    </rPh>
    <phoneticPr fontId="2"/>
  </si>
  <si>
    <t>公立</t>
    <rPh sb="0" eb="2">
      <t>コウリツ</t>
    </rPh>
    <phoneticPr fontId="2"/>
  </si>
  <si>
    <t>三重</t>
    <rPh sb="0" eb="2">
      <t>ミエ</t>
    </rPh>
    <phoneticPr fontId="2"/>
  </si>
  <si>
    <t>〒</t>
    <phoneticPr fontId="2"/>
  </si>
  <si>
    <t>掛金の基礎となる標準報酬</t>
    <rPh sb="0" eb="2">
      <t>カケキン</t>
    </rPh>
    <rPh sb="3" eb="5">
      <t>キソ</t>
    </rPh>
    <rPh sb="8" eb="10">
      <t>ヒョウジュン</t>
    </rPh>
    <rPh sb="10" eb="12">
      <t>ホウシュウ</t>
    </rPh>
    <phoneticPr fontId="2"/>
  </si>
  <si>
    <t>（フリガナ）</t>
    <phoneticPr fontId="2"/>
  </si>
  <si>
    <t>組合員との
続柄</t>
    <rPh sb="6" eb="8">
      <t>ゾクガラ</t>
    </rPh>
    <phoneticPr fontId="2"/>
  </si>
  <si>
    <t>適用対象者</t>
    <rPh sb="0" eb="2">
      <t>テキヨウ</t>
    </rPh>
    <rPh sb="2" eb="4">
      <t>タイショウ</t>
    </rPh>
    <rPh sb="4" eb="5">
      <t>シャ</t>
    </rPh>
    <phoneticPr fontId="2"/>
  </si>
  <si>
    <t>限度額適用認定申請書</t>
    <phoneticPr fontId="2"/>
  </si>
  <si>
    <t>TEL</t>
    <phoneticPr fontId="2"/>
  </si>
  <si>
    <t>等級</t>
    <rPh sb="0" eb="2">
      <t>トウキュウ</t>
    </rPh>
    <phoneticPr fontId="2"/>
  </si>
  <si>
    <t>報酬月額</t>
    <rPh sb="0" eb="2">
      <t>ホウシュウ</t>
    </rPh>
    <rPh sb="2" eb="4">
      <t>ゲツガク</t>
    </rPh>
    <phoneticPr fontId="2"/>
  </si>
  <si>
    <t>一等級の
格差</t>
    <rPh sb="0" eb="1">
      <t>１</t>
    </rPh>
    <rPh sb="1" eb="3">
      <t>トウキュウ</t>
    </rPh>
    <rPh sb="5" eb="7">
      <t>カクサ</t>
    </rPh>
    <phoneticPr fontId="2"/>
  </si>
  <si>
    <t>標準報酬の
日額</t>
    <rPh sb="0" eb="2">
      <t>ヒョウジュン</t>
    </rPh>
    <rPh sb="2" eb="4">
      <t>ホウシュウ</t>
    </rPh>
    <rPh sb="6" eb="8">
      <t>ニチガク</t>
    </rPh>
    <phoneticPr fontId="2"/>
  </si>
  <si>
    <t>以上</t>
    <rPh sb="0" eb="2">
      <t>イジョウ</t>
    </rPh>
    <phoneticPr fontId="2"/>
  </si>
  <si>
    <t>未満</t>
    <rPh sb="0" eb="2">
      <t>ミマン</t>
    </rPh>
    <phoneticPr fontId="2"/>
  </si>
  <si>
    <t>所属所コード</t>
    <rPh sb="0" eb="2">
      <t>ショゾク</t>
    </rPh>
    <rPh sb="2" eb="3">
      <t>トコロ</t>
    </rPh>
    <phoneticPr fontId="2"/>
  </si>
  <si>
    <t>標準報酬月額</t>
    <rPh sb="0" eb="2">
      <t>ヒョウジュン</t>
    </rPh>
    <rPh sb="2" eb="4">
      <t>ホウシュウ</t>
    </rPh>
    <rPh sb="4" eb="6">
      <t>ゲツガク</t>
    </rPh>
    <phoneticPr fontId="2"/>
  </si>
  <si>
    <t>　　上記のとおり公立学校共済組合限度額適用認定証の交付を申請します。</t>
    <rPh sb="2" eb="4">
      <t>ジョウキ</t>
    </rPh>
    <rPh sb="8" eb="10">
      <t>コウリツ</t>
    </rPh>
    <rPh sb="10" eb="12">
      <t>ガッコウ</t>
    </rPh>
    <rPh sb="12" eb="14">
      <t>キョウサイ</t>
    </rPh>
    <rPh sb="14" eb="16">
      <t>クミアイ</t>
    </rPh>
    <rPh sb="16" eb="18">
      <t>ゲンド</t>
    </rPh>
    <rPh sb="18" eb="19">
      <t>ガク</t>
    </rPh>
    <rPh sb="19" eb="21">
      <t>テキヨウ</t>
    </rPh>
    <rPh sb="21" eb="23">
      <t>ニンテイ</t>
    </rPh>
    <rPh sb="23" eb="24">
      <t>ショウ</t>
    </rPh>
    <rPh sb="25" eb="27">
      <t>コウフ</t>
    </rPh>
    <rPh sb="28" eb="30">
      <t>シンセイ</t>
    </rPh>
    <phoneticPr fontId="2"/>
  </si>
  <si>
    <t>　　公立学校共済組合三重支部長　様</t>
    <rPh sb="2" eb="4">
      <t>コウリツ</t>
    </rPh>
    <rPh sb="4" eb="6">
      <t>ガッコウ</t>
    </rPh>
    <rPh sb="6" eb="8">
      <t>キョウサイ</t>
    </rPh>
    <rPh sb="8" eb="10">
      <t>クミアイ</t>
    </rPh>
    <rPh sb="10" eb="12">
      <t>ミエ</t>
    </rPh>
    <rPh sb="12" eb="14">
      <t>シブ</t>
    </rPh>
    <rPh sb="14" eb="15">
      <t>チョウ</t>
    </rPh>
    <rPh sb="16" eb="17">
      <t>サマ</t>
    </rPh>
    <phoneticPr fontId="2"/>
  </si>
  <si>
    <t>標準報酬</t>
    <rPh sb="0" eb="2">
      <t>ヒョウジュン</t>
    </rPh>
    <rPh sb="2" eb="4">
      <t>ホウシュウ</t>
    </rPh>
    <phoneticPr fontId="2"/>
  </si>
  <si>
    <t>月額</t>
    <rPh sb="0" eb="2">
      <t>ゲツガク</t>
    </rPh>
    <phoneticPr fontId="2"/>
  </si>
  <si>
    <t>昭和：３
平成：４
令和：５</t>
    <rPh sb="0" eb="2">
      <t>ショウワ</t>
    </rPh>
    <rPh sb="5" eb="7">
      <t>ヘイセイ</t>
    </rPh>
    <rPh sb="10" eb="11">
      <t>レイ</t>
    </rPh>
    <rPh sb="11" eb="12">
      <t>ワ</t>
    </rPh>
    <phoneticPr fontId="2"/>
  </si>
  <si>
    <t>令和：５</t>
    <rPh sb="0" eb="1">
      <t>レイ</t>
    </rPh>
    <rPh sb="1" eb="2">
      <t>ワ</t>
    </rPh>
    <phoneticPr fontId="2"/>
  </si>
  <si>
    <t>令和</t>
    <rPh sb="0" eb="1">
      <t>レイ</t>
    </rPh>
    <rPh sb="1" eb="2">
      <t>ワ</t>
    </rPh>
    <phoneticPr fontId="2"/>
  </si>
  <si>
    <t>適用区分</t>
    <rPh sb="0" eb="2">
      <t>テキヨウ</t>
    </rPh>
    <rPh sb="2" eb="4">
      <t>クブン</t>
    </rPh>
    <phoneticPr fontId="2"/>
  </si>
  <si>
    <t>共済組合使用欄</t>
    <rPh sb="0" eb="2">
      <t>キョウサイ</t>
    </rPh>
    <rPh sb="2" eb="4">
      <t>クミアイ</t>
    </rPh>
    <rPh sb="4" eb="6">
      <t>シヨウ</t>
    </rPh>
    <rPh sb="6" eb="7">
      <t>ラン</t>
    </rPh>
    <phoneticPr fontId="2"/>
  </si>
  <si>
    <t>所属所宛</t>
    <rPh sb="0" eb="2">
      <t>ショゾク</t>
    </rPh>
    <rPh sb="2" eb="3">
      <t>ショ</t>
    </rPh>
    <rPh sb="3" eb="4">
      <t>アテ</t>
    </rPh>
    <phoneticPr fontId="2"/>
  </si>
  <si>
    <t>自宅宛</t>
    <rPh sb="0" eb="2">
      <t>ジタク</t>
    </rPh>
    <rPh sb="2" eb="3">
      <t>ア</t>
    </rPh>
    <phoneticPr fontId="2"/>
  </si>
  <si>
    <t>限度額適用認定証の送付先　※２</t>
    <rPh sb="0" eb="8">
      <t>ゲンドガクテキヨウニンテイショウ</t>
    </rPh>
    <rPh sb="9" eb="12">
      <t>ソウフサキ</t>
    </rPh>
    <phoneticPr fontId="2"/>
  </si>
  <si>
    <t>※２.</t>
    <phoneticPr fontId="2"/>
  </si>
  <si>
    <t>入院等期間　※１</t>
    <phoneticPr fontId="2"/>
  </si>
  <si>
    <t>ア　83万円～</t>
    <rPh sb="4" eb="5">
      <t>マン</t>
    </rPh>
    <rPh sb="5" eb="6">
      <t>エン</t>
    </rPh>
    <phoneticPr fontId="2"/>
  </si>
  <si>
    <t>イ　53万円～79万円</t>
    <rPh sb="4" eb="5">
      <t>マン</t>
    </rPh>
    <rPh sb="5" eb="6">
      <t>エン</t>
    </rPh>
    <rPh sb="9" eb="11">
      <t>マンエン</t>
    </rPh>
    <phoneticPr fontId="2"/>
  </si>
  <si>
    <t>ウ　28万円～50万円</t>
    <rPh sb="4" eb="6">
      <t>マンエン</t>
    </rPh>
    <rPh sb="9" eb="10">
      <t>マン</t>
    </rPh>
    <rPh sb="10" eb="11">
      <t>エン</t>
    </rPh>
    <phoneticPr fontId="2"/>
  </si>
  <si>
    <t>エ　～26万円</t>
    <rPh sb="6" eb="7">
      <t>エン</t>
    </rPh>
    <phoneticPr fontId="2"/>
  </si>
  <si>
    <t>※１.</t>
    <phoneticPr fontId="2"/>
  </si>
  <si>
    <r>
      <t>　自年月から有効な限度額適用認定証を発行しますので、</t>
    </r>
    <r>
      <rPr>
        <u/>
        <sz val="10"/>
        <rFont val="ＭＳ ゴシック"/>
        <family val="3"/>
        <charset val="128"/>
      </rPr>
      <t>自年月日は必ず記載して</t>
    </r>
    <r>
      <rPr>
        <sz val="10"/>
        <rFont val="ＭＳ ゴシック"/>
        <family val="3"/>
        <charset val="128"/>
      </rPr>
      <t>ください。</t>
    </r>
    <rPh sb="1" eb="2">
      <t>ジ</t>
    </rPh>
    <rPh sb="2" eb="3">
      <t>ネン</t>
    </rPh>
    <rPh sb="3" eb="4">
      <t>ツキ</t>
    </rPh>
    <rPh sb="6" eb="8">
      <t>ユウコウ</t>
    </rPh>
    <rPh sb="9" eb="17">
      <t>ゲンドガクテキヨウニンテイショウ</t>
    </rPh>
    <rPh sb="18" eb="20">
      <t>ハッコウ</t>
    </rPh>
    <rPh sb="26" eb="27">
      <t>ジ</t>
    </rPh>
    <rPh sb="27" eb="30">
      <t>ネンガッピ</t>
    </rPh>
    <rPh sb="31" eb="32">
      <t>カナラ</t>
    </rPh>
    <rPh sb="33" eb="35">
      <t>キサイ</t>
    </rPh>
    <phoneticPr fontId="2"/>
  </si>
  <si>
    <t>おおよその期間を記載してください。</t>
    <phoneticPr fontId="2"/>
  </si>
  <si>
    <t>　外来診療にも使用できます。外来診療のみで利用する場合は、今回の限度額適用認定証が必要となる</t>
    <rPh sb="21" eb="23">
      <t>リヨウ</t>
    </rPh>
    <rPh sb="29" eb="31">
      <t>コンカイ</t>
    </rPh>
    <rPh sb="32" eb="34">
      <t>ゲンド</t>
    </rPh>
    <rPh sb="34" eb="35">
      <t>ガク</t>
    </rPh>
    <rPh sb="35" eb="40">
      <t>テキヨウニンテイショウ</t>
    </rPh>
    <rPh sb="41" eb="43">
      <t>ヒツヨウ</t>
    </rPh>
    <phoneticPr fontId="2"/>
  </si>
  <si>
    <t>　期間が確定していない場合は、おおよその見込期間を記入してください。至年月は空欄で構いません。</t>
    <rPh sb="1" eb="3">
      <t>キカン</t>
    </rPh>
    <rPh sb="4" eb="6">
      <t>カクテイ</t>
    </rPh>
    <rPh sb="11" eb="13">
      <t>バアイ</t>
    </rPh>
    <rPh sb="20" eb="22">
      <t>ミコ</t>
    </rPh>
    <rPh sb="22" eb="24">
      <t>キカン</t>
    </rPh>
    <rPh sb="25" eb="27">
      <t>キニュウ</t>
    </rPh>
    <rPh sb="34" eb="35">
      <t>イタ</t>
    </rPh>
    <rPh sb="35" eb="36">
      <t>ネン</t>
    </rPh>
    <rPh sb="36" eb="37">
      <t>ツキ</t>
    </rPh>
    <rPh sb="38" eb="40">
      <t>クウラン</t>
    </rPh>
    <rPh sb="41" eb="42">
      <t>カマ</t>
    </rPh>
    <phoneticPr fontId="2"/>
  </si>
  <si>
    <t>申請者
（組合員）</t>
    <rPh sb="0" eb="3">
      <t>シンセイシャ</t>
    </rPh>
    <rPh sb="5" eb="8">
      <t>クミアイイン</t>
    </rPh>
    <phoneticPr fontId="2"/>
  </si>
  <si>
    <t>Ｒ3.8.1改</t>
    <phoneticPr fontId="2"/>
  </si>
  <si>
    <t>　簡易書留で送付します。自宅宛希望は受取人がいる場合のみ選択してください。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</si>
</sst>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00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8"/>
      <name val="ＭＳ 明朝"/>
      <family val="1"/>
      <charset val="128"/>
    </font>
    <font>
      <sz val="10"/>
      <name val="ＭＳ 明朝"/>
      <family val="1"/>
      <charset val="128"/>
    </font>
    <font>
      <u/>
      <sz val="8"/>
      <name val="ＭＳ 明朝"/>
      <family val="1"/>
      <charset val="128"/>
    </font>
    <font>
      <b/>
      <sz val="8"/>
      <name val="ＭＳ 明朝"/>
      <family val="1"/>
      <charset val="128"/>
    </font>
    <font>
      <b/>
      <sz val="16"/>
      <name val="ＭＳ 明朝"/>
      <family val="1"/>
      <charset val="128"/>
    </font>
    <font>
      <sz val="9"/>
      <name val="ＭＳ 明朝"/>
      <family val="1"/>
      <charset val="128"/>
    </font>
    <font>
      <sz val="11"/>
      <name val="ＭＳ 明朝"/>
      <family val="1"/>
      <charset val="128"/>
    </font>
    <font>
      <sz val="9"/>
      <name val="ＭＳ ゴシック"/>
      <family val="3"/>
      <charset val="128"/>
    </font>
    <font>
      <u/>
      <sz val="10"/>
      <name val="ＭＳ 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6">
    <xf numFmtId="0" fontId="0" fillId="0" borderId="0" xfId="0">
      <alignment vertical="center"/>
    </xf>
    <xf numFmtId="0" fontId="3" fillId="0" borderId="0" xfId="0" applyFont="1">
      <alignment vertical="center"/>
    </xf>
    <xf numFmtId="0" fontId="5"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5" fillId="0" borderId="0" xfId="0" applyFont="1" applyBorder="1" applyProtection="1">
      <alignment vertical="center"/>
    </xf>
    <xf numFmtId="0" fontId="5" fillId="0" borderId="0" xfId="0" applyFo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8" fillId="0" borderId="0" xfId="0" applyFont="1" applyAlignment="1" applyProtection="1">
      <alignment vertical="top"/>
    </xf>
    <xf numFmtId="0" fontId="8" fillId="0" borderId="0" xfId="0" applyFont="1" applyAlignment="1" applyProtection="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38" fontId="3" fillId="0" borderId="10" xfId="1" applyFont="1" applyBorder="1">
      <alignment vertical="center"/>
    </xf>
    <xf numFmtId="38" fontId="3" fillId="0" borderId="2" xfId="1" applyFont="1" applyBorder="1">
      <alignment vertical="center"/>
    </xf>
    <xf numFmtId="38" fontId="3" fillId="0" borderId="11" xfId="1" applyFont="1" applyBorder="1">
      <alignment vertical="center"/>
    </xf>
    <xf numFmtId="38" fontId="3"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38" fontId="3" fillId="0" borderId="17" xfId="1" applyFont="1" applyBorder="1">
      <alignment vertical="center"/>
    </xf>
    <xf numFmtId="38" fontId="3" fillId="0" borderId="18" xfId="1" applyFont="1" applyBorder="1">
      <alignment vertical="center"/>
    </xf>
    <xf numFmtId="38" fontId="3" fillId="0" borderId="19" xfId="1" applyFont="1" applyBorder="1">
      <alignment vertical="center"/>
    </xf>
    <xf numFmtId="38" fontId="3" fillId="0" borderId="20" xfId="1" applyFont="1" applyBorder="1">
      <alignment vertical="center"/>
    </xf>
    <xf numFmtId="38" fontId="3" fillId="0" borderId="21" xfId="1" applyFont="1" applyBorder="1">
      <alignment vertical="center"/>
    </xf>
    <xf numFmtId="38" fontId="3" fillId="0" borderId="22" xfId="1" applyFont="1" applyBorder="1">
      <alignment vertical="center"/>
    </xf>
    <xf numFmtId="38" fontId="3" fillId="0" borderId="23" xfId="1" applyFont="1" applyBorder="1">
      <alignment vertical="center"/>
    </xf>
    <xf numFmtId="38" fontId="3" fillId="0" borderId="24" xfId="1" applyFont="1" applyBorder="1">
      <alignment vertical="center"/>
    </xf>
    <xf numFmtId="38" fontId="3" fillId="0" borderId="25" xfId="1" applyFont="1" applyBorder="1">
      <alignment vertical="center"/>
    </xf>
    <xf numFmtId="38" fontId="3" fillId="0" borderId="26" xfId="1" applyFont="1" applyBorder="1">
      <alignment vertical="center"/>
    </xf>
    <xf numFmtId="38" fontId="3" fillId="0" borderId="27" xfId="1" applyFont="1" applyBorder="1">
      <alignment vertical="center"/>
    </xf>
    <xf numFmtId="38" fontId="3" fillId="0" borderId="28" xfId="1" applyFont="1" applyBorder="1">
      <alignment vertical="center"/>
    </xf>
    <xf numFmtId="0" fontId="6" fillId="0" borderId="5" xfId="0" applyFont="1" applyBorder="1" applyAlignment="1" applyProtection="1">
      <alignment vertical="center"/>
    </xf>
    <xf numFmtId="0" fontId="5" fillId="0" borderId="1" xfId="0" applyFont="1" applyBorder="1" applyAlignment="1" applyProtection="1">
      <alignment vertical="top"/>
    </xf>
    <xf numFmtId="0" fontId="5" fillId="0" borderId="29" xfId="0" applyFont="1" applyBorder="1" applyAlignment="1" applyProtection="1">
      <alignment vertical="top"/>
    </xf>
    <xf numFmtId="0" fontId="5" fillId="0" borderId="2" xfId="0" applyFont="1" applyBorder="1" applyAlignment="1" applyProtection="1">
      <alignment vertical="top"/>
    </xf>
    <xf numFmtId="0" fontId="5" fillId="0" borderId="6" xfId="0" applyFont="1" applyBorder="1" applyAlignment="1" applyProtection="1">
      <alignment vertical="top"/>
    </xf>
    <xf numFmtId="0" fontId="5" fillId="0" borderId="5" xfId="0" applyFont="1" applyBorder="1" applyAlignment="1" applyProtection="1">
      <alignment vertical="top"/>
    </xf>
    <xf numFmtId="0" fontId="5" fillId="0" borderId="7" xfId="0" applyFont="1" applyBorder="1" applyAlignment="1" applyProtection="1">
      <alignment vertical="top"/>
    </xf>
    <xf numFmtId="0" fontId="3" fillId="0" borderId="3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5" fillId="0" borderId="3" xfId="0" applyFont="1" applyBorder="1" applyAlignment="1" applyProtection="1">
      <alignment vertical="top"/>
    </xf>
    <xf numFmtId="0" fontId="5" fillId="0" borderId="0" xfId="0" applyFont="1" applyBorder="1" applyAlignment="1" applyProtection="1">
      <alignment vertical="top"/>
    </xf>
    <xf numFmtId="0" fontId="5" fillId="0" borderId="4" xfId="0" applyFont="1" applyBorder="1" applyAlignment="1" applyProtection="1">
      <alignment vertical="top"/>
    </xf>
    <xf numFmtId="0" fontId="0" fillId="0" borderId="0" xfId="0" applyAlignment="1" applyProtection="1">
      <alignment vertical="center" wrapText="1"/>
    </xf>
    <xf numFmtId="0" fontId="8" fillId="0" borderId="0" xfId="0" applyFont="1" applyBorder="1" applyAlignment="1" applyProtection="1">
      <alignment vertical="center" wrapText="1"/>
    </xf>
    <xf numFmtId="0" fontId="10" fillId="0" borderId="0" xfId="0" applyFont="1" applyAlignment="1" applyProtection="1">
      <alignment vertical="center"/>
    </xf>
    <xf numFmtId="0" fontId="11" fillId="0" borderId="0" xfId="0" applyFont="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wrapText="1"/>
    </xf>
    <xf numFmtId="0" fontId="10" fillId="0" borderId="3" xfId="0" applyFont="1" applyBorder="1" applyProtection="1">
      <alignment vertical="center"/>
    </xf>
    <xf numFmtId="0" fontId="10" fillId="0" borderId="0" xfId="0" applyFont="1" applyBorder="1" applyProtection="1">
      <alignment vertical="center"/>
    </xf>
    <xf numFmtId="0" fontId="10" fillId="0" borderId="4" xfId="0" applyFont="1" applyBorder="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49" fontId="10" fillId="0" borderId="0" xfId="0" applyNumberFormat="1" applyFont="1" applyBorder="1" applyAlignment="1" applyProtection="1">
      <alignment vertical="center"/>
    </xf>
    <xf numFmtId="0" fontId="10" fillId="0" borderId="6" xfId="0" applyFont="1" applyBorder="1" applyProtection="1">
      <alignment vertical="center"/>
    </xf>
    <xf numFmtId="0" fontId="10" fillId="0" borderId="5" xfId="0" applyFont="1" applyBorder="1" applyProtection="1">
      <alignment vertical="center"/>
    </xf>
    <xf numFmtId="0" fontId="10" fillId="0" borderId="7" xfId="0" applyFont="1" applyBorder="1" applyProtection="1">
      <alignment vertical="center"/>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3" fillId="0" borderId="0" xfId="0" applyFont="1" applyBorder="1" applyAlignment="1" applyProtection="1">
      <alignment vertical="center" wrapText="1"/>
    </xf>
    <xf numFmtId="0" fontId="10" fillId="0" borderId="7" xfId="0" applyFont="1" applyBorder="1" applyAlignment="1" applyProtection="1">
      <alignment vertical="center"/>
    </xf>
    <xf numFmtId="0" fontId="3" fillId="0" borderId="0" xfId="0" applyFont="1" applyBorder="1" applyAlignment="1" applyProtection="1">
      <alignment vertical="center" wrapText="1"/>
    </xf>
    <xf numFmtId="0" fontId="3" fillId="0" borderId="0" xfId="0" applyFont="1" applyAlignment="1" applyProtection="1">
      <alignment horizontal="center" vertical="center"/>
    </xf>
    <xf numFmtId="0" fontId="3" fillId="0" borderId="5"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0" fillId="0" borderId="34"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44" xfId="0" applyNumberFormat="1" applyFont="1" applyFill="1" applyBorder="1" applyAlignment="1" applyProtection="1">
      <alignment horizontal="center" vertical="center"/>
    </xf>
    <xf numFmtId="0" fontId="10" fillId="0" borderId="52" xfId="0" applyNumberFormat="1"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10" fillId="0" borderId="0" xfId="0" applyFont="1" applyBorder="1" applyAlignment="1" applyProtection="1">
      <alignment horizontal="distributed" vertical="center"/>
    </xf>
    <xf numFmtId="0" fontId="10" fillId="0" borderId="0" xfId="0" applyFont="1" applyBorder="1" applyAlignment="1" applyProtection="1">
      <alignment horizontal="center" vertical="center" wrapText="1"/>
    </xf>
    <xf numFmtId="0" fontId="10" fillId="0" borderId="29"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34"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59"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49" xfId="0" applyFont="1" applyBorder="1" applyAlignment="1" applyProtection="1">
      <alignment horizontal="left" vertical="center"/>
    </xf>
    <xf numFmtId="0" fontId="10" fillId="0" borderId="50" xfId="0" applyFont="1" applyBorder="1" applyAlignment="1" applyProtection="1">
      <alignment horizontal="left" vertical="center"/>
    </xf>
    <xf numFmtId="0" fontId="10" fillId="0" borderId="46"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6" xfId="0" applyFont="1" applyBorder="1" applyAlignment="1" applyProtection="1">
      <alignment horizontal="left" vertical="center"/>
    </xf>
    <xf numFmtId="0" fontId="10" fillId="0" borderId="47" xfId="0" applyFont="1" applyBorder="1" applyAlignment="1" applyProtection="1">
      <alignment horizontal="left" vertical="center"/>
    </xf>
    <xf numFmtId="0" fontId="10" fillId="0" borderId="61" xfId="0" applyFont="1" applyBorder="1" applyAlignment="1" applyProtection="1">
      <alignment horizontal="left" vertical="center"/>
    </xf>
    <xf numFmtId="0" fontId="10" fillId="0" borderId="55"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57" xfId="0" applyFont="1" applyBorder="1" applyAlignment="1" applyProtection="1">
      <alignment horizontal="center" vertical="center"/>
    </xf>
    <xf numFmtId="20" fontId="10" fillId="0" borderId="34" xfId="0" applyNumberFormat="1" applyFont="1" applyBorder="1" applyAlignment="1" applyProtection="1">
      <alignment horizontal="center" vertical="center"/>
    </xf>
    <xf numFmtId="20" fontId="10" fillId="0" borderId="9" xfId="0" applyNumberFormat="1" applyFont="1" applyBorder="1" applyAlignment="1" applyProtection="1">
      <alignment horizontal="center" vertical="center"/>
    </xf>
    <xf numFmtId="20" fontId="10" fillId="0" borderId="35" xfId="0" applyNumberFormat="1" applyFont="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58" xfId="0" applyFont="1" applyBorder="1" applyAlignment="1" applyProtection="1">
      <alignment horizontal="center" vertical="center" textRotation="255"/>
    </xf>
    <xf numFmtId="0" fontId="10" fillId="0" borderId="60" xfId="0" applyFont="1" applyBorder="1" applyAlignment="1" applyProtection="1">
      <alignment horizontal="center" vertical="center" textRotation="255"/>
    </xf>
    <xf numFmtId="0" fontId="10" fillId="0" borderId="1"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2" fillId="0" borderId="45" xfId="0" applyNumberFormat="1" applyFont="1" applyFill="1" applyBorder="1" applyAlignment="1" applyProtection="1">
      <alignment horizontal="center" vertical="center"/>
    </xf>
    <xf numFmtId="0" fontId="10" fillId="0" borderId="48" xfId="0" applyFont="1" applyBorder="1" applyAlignment="1" applyProtection="1">
      <alignment horizontal="center"/>
    </xf>
    <xf numFmtId="0" fontId="10" fillId="0" borderId="45" xfId="0" applyFont="1" applyBorder="1" applyAlignment="1" applyProtection="1">
      <alignment horizontal="center"/>
    </xf>
    <xf numFmtId="0" fontId="10" fillId="0" borderId="54"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3" xfId="0" applyFont="1" applyFill="1" applyBorder="1" applyAlignment="1" applyProtection="1">
      <alignment horizontal="center" vertical="center" wrapText="1"/>
    </xf>
    <xf numFmtId="0" fontId="6" fillId="0" borderId="0" xfId="0" applyFont="1" applyBorder="1" applyAlignment="1" applyProtection="1">
      <alignment horizontal="right" vertical="center"/>
    </xf>
    <xf numFmtId="0" fontId="5" fillId="0" borderId="5" xfId="0" applyFont="1" applyBorder="1" applyAlignment="1" applyProtection="1">
      <alignment horizontal="center" vertical="center"/>
    </xf>
    <xf numFmtId="0" fontId="9" fillId="0" borderId="0" xfId="0" applyFont="1" applyAlignment="1" applyProtection="1">
      <alignment horizontal="center"/>
    </xf>
    <xf numFmtId="0" fontId="5" fillId="0" borderId="34"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5" xfId="0" applyFont="1" applyBorder="1" applyAlignment="1" applyProtection="1">
      <alignment horizontal="center" vertical="center"/>
    </xf>
    <xf numFmtId="0" fontId="10" fillId="0" borderId="11" xfId="0" applyFont="1" applyBorder="1" applyAlignment="1" applyProtection="1">
      <alignment horizontal="center"/>
    </xf>
    <xf numFmtId="0" fontId="10" fillId="0" borderId="30"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3"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49" xfId="0" applyFont="1" applyFill="1" applyBorder="1" applyAlignment="1" applyProtection="1">
      <alignment horizontal="center" vertical="center"/>
    </xf>
    <xf numFmtId="0" fontId="14" fillId="0" borderId="50"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3" fillId="0" borderId="38" xfId="0" applyFont="1" applyBorder="1" applyAlignment="1">
      <alignment horizontal="center" vertical="center" wrapText="1"/>
    </xf>
    <xf numFmtId="0" fontId="3" fillId="0" borderId="30"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xf>
    <xf numFmtId="0" fontId="3" fillId="0" borderId="43" xfId="0" applyFont="1" applyBorder="1" applyAlignment="1">
      <alignment horizontal="center" vertical="center"/>
    </xf>
    <xf numFmtId="177" fontId="3" fillId="2" borderId="1" xfId="0" applyNumberFormat="1" applyFont="1" applyFill="1" applyBorder="1" applyAlignment="1" applyProtection="1">
      <alignment horizontal="center" vertical="center"/>
      <protection locked="0"/>
    </xf>
    <xf numFmtId="177" fontId="3" fillId="2" borderId="29" xfId="0" applyNumberFormat="1" applyFont="1" applyFill="1" applyBorder="1" applyAlignment="1" applyProtection="1">
      <alignment horizontal="center" vertical="center"/>
      <protection locked="0"/>
    </xf>
    <xf numFmtId="177" fontId="3" fillId="2" borderId="2" xfId="0" applyNumberFormat="1" applyFont="1" applyFill="1" applyBorder="1" applyAlignment="1" applyProtection="1">
      <alignment horizontal="center" vertical="center"/>
      <protection locked="0"/>
    </xf>
    <xf numFmtId="177" fontId="3" fillId="2" borderId="6" xfId="0" applyNumberFormat="1" applyFont="1" applyFill="1" applyBorder="1" applyAlignment="1" applyProtection="1">
      <alignment horizontal="center" vertical="center"/>
      <protection locked="0"/>
    </xf>
    <xf numFmtId="177" fontId="3" fillId="2" borderId="5" xfId="0" applyNumberFormat="1" applyFont="1" applyFill="1" applyBorder="1" applyAlignment="1" applyProtection="1">
      <alignment horizontal="center" vertical="center"/>
      <protection locked="0"/>
    </xf>
    <xf numFmtId="177" fontId="3" fillId="2" borderId="7" xfId="0" applyNumberFormat="1" applyFont="1" applyFill="1" applyBorder="1" applyAlignment="1" applyProtection="1">
      <alignment horizontal="center" vertical="center"/>
      <protection locked="0"/>
    </xf>
    <xf numFmtId="0" fontId="3" fillId="2" borderId="46" xfId="0" applyNumberFormat="1" applyFont="1" applyFill="1" applyBorder="1" applyAlignment="1" applyProtection="1">
      <alignment horizontal="center" vertical="center"/>
      <protection locked="0"/>
    </xf>
    <xf numFmtId="0" fontId="3" fillId="2" borderId="47" xfId="0" applyNumberFormat="1" applyFont="1" applyFill="1" applyBorder="1" applyAlignment="1" applyProtection="1">
      <alignment horizontal="center" vertical="center"/>
      <protection locked="0"/>
    </xf>
    <xf numFmtId="0" fontId="3" fillId="2" borderId="48" xfId="0" applyNumberFormat="1"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shrinkToFit="1"/>
      <protection locked="0"/>
    </xf>
    <xf numFmtId="3" fontId="3" fillId="2" borderId="45" xfId="0" applyNumberFormat="1" applyFont="1" applyFill="1" applyBorder="1" applyAlignment="1" applyProtection="1">
      <alignment horizontal="center" vertical="center"/>
      <protection locked="0"/>
    </xf>
    <xf numFmtId="3" fontId="3" fillId="2" borderId="46" xfId="0" applyNumberFormat="1"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176" fontId="3" fillId="2" borderId="33" xfId="0" applyNumberFormat="1" applyFont="1" applyFill="1" applyBorder="1" applyAlignment="1" applyProtection="1">
      <alignment horizontal="center" vertical="center"/>
      <protection locked="0"/>
    </xf>
    <xf numFmtId="176" fontId="3" fillId="2" borderId="45"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3" fillId="2" borderId="35" xfId="0"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shrinkToFit="1"/>
      <protection locked="0"/>
    </xf>
  </cellXfs>
  <cellStyles count="2">
    <cellStyle name="桁区切り" xfId="1" builtinId="6"/>
    <cellStyle name="標準" xfId="0" builtinId="0"/>
  </cellStyles>
  <dxfs count="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4A118-2A72-4220-87B3-E14ECDE9C165}">
  <dimension ref="A1:AN51"/>
  <sheetViews>
    <sheetView showGridLines="0" tabSelected="1" zoomScaleNormal="100" workbookViewId="0">
      <selection activeCell="C11" sqref="C11:J12"/>
    </sheetView>
  </sheetViews>
  <sheetFormatPr defaultColWidth="2.75" defaultRowHeight="10.5" x14ac:dyDescent="0.15"/>
  <cols>
    <col min="1" max="40" width="2.25" style="6" customWidth="1"/>
    <col min="41" max="16384" width="2.75" style="6"/>
  </cols>
  <sheetData>
    <row r="1" spans="1:40" ht="13.5" customHeight="1" x14ac:dyDescent="0.15">
      <c r="A1" s="54" t="s">
        <v>61</v>
      </c>
      <c r="AE1" s="7"/>
      <c r="AF1" s="143" t="s">
        <v>17</v>
      </c>
      <c r="AG1" s="143"/>
      <c r="AH1" s="144"/>
      <c r="AI1" s="144"/>
      <c r="AJ1" s="144"/>
      <c r="AK1" s="35" t="s">
        <v>18</v>
      </c>
      <c r="AL1" s="144"/>
      <c r="AM1" s="144"/>
      <c r="AN1" s="144"/>
    </row>
    <row r="2" spans="1:40" ht="9" customHeight="1" x14ac:dyDescent="0.15">
      <c r="A2" s="55"/>
      <c r="B2" s="145" t="s">
        <v>27</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8"/>
      <c r="AD2" s="8"/>
      <c r="AE2" s="8"/>
      <c r="AF2" s="8"/>
      <c r="AG2" s="8"/>
      <c r="AH2" s="8"/>
      <c r="AI2" s="8"/>
      <c r="AJ2" s="8"/>
      <c r="AK2" s="8"/>
    </row>
    <row r="3" spans="1:40" ht="15" customHeight="1" x14ac:dyDescent="0.15">
      <c r="A3" s="5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8"/>
      <c r="AD3" s="8"/>
      <c r="AE3" s="8"/>
      <c r="AF3" s="8"/>
      <c r="AG3" s="8"/>
      <c r="AH3" s="146" t="s">
        <v>4</v>
      </c>
      <c r="AI3" s="147"/>
      <c r="AJ3" s="147"/>
      <c r="AK3" s="147"/>
      <c r="AL3" s="147"/>
      <c r="AM3" s="147"/>
      <c r="AN3" s="148"/>
    </row>
    <row r="4" spans="1:40" ht="13.5" customHeight="1" x14ac:dyDescent="0.1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56"/>
      <c r="AD4" s="56"/>
      <c r="AE4" s="56"/>
      <c r="AF4" s="56"/>
      <c r="AG4" s="8"/>
      <c r="AH4" s="9"/>
      <c r="AI4" s="8"/>
      <c r="AJ4" s="8"/>
      <c r="AK4" s="8"/>
      <c r="AL4" s="8"/>
      <c r="AM4" s="8"/>
      <c r="AN4" s="10"/>
    </row>
    <row r="5" spans="1:40" ht="13.5" customHeight="1" x14ac:dyDescent="0.15">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8"/>
      <c r="AH5" s="9"/>
      <c r="AI5" s="8"/>
      <c r="AJ5" s="8"/>
      <c r="AK5" s="8"/>
      <c r="AL5" s="8"/>
      <c r="AM5" s="8"/>
      <c r="AN5" s="10"/>
    </row>
    <row r="6" spans="1:40" ht="13.5" customHeight="1" x14ac:dyDescent="0.1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8"/>
      <c r="AH6" s="9"/>
      <c r="AI6" s="8"/>
      <c r="AJ6" s="8"/>
      <c r="AK6" s="8"/>
      <c r="AL6" s="8"/>
      <c r="AM6" s="8"/>
      <c r="AN6" s="10"/>
    </row>
    <row r="7" spans="1:40" ht="13.5" customHeight="1" x14ac:dyDescent="0.15">
      <c r="B7" s="57"/>
      <c r="C7" s="57"/>
      <c r="D7" s="57"/>
      <c r="E7" s="57"/>
      <c r="F7" s="57"/>
      <c r="G7" s="57"/>
      <c r="H7" s="57"/>
      <c r="I7" s="52"/>
      <c r="J7" s="52"/>
      <c r="K7" s="52"/>
      <c r="L7" s="52"/>
      <c r="M7" s="52"/>
      <c r="N7" s="52"/>
      <c r="O7" s="52"/>
      <c r="P7" s="52"/>
      <c r="Q7" s="52"/>
      <c r="R7" s="52"/>
      <c r="S7" s="52"/>
      <c r="T7" s="52"/>
      <c r="U7" s="52"/>
      <c r="V7" s="52"/>
      <c r="W7" s="52"/>
      <c r="X7" s="57"/>
      <c r="Y7" s="57"/>
      <c r="Z7" s="53"/>
      <c r="AA7" s="8"/>
      <c r="AB7" s="8"/>
      <c r="AC7" s="8"/>
      <c r="AD7" s="8"/>
      <c r="AE7" s="8"/>
      <c r="AF7" s="8"/>
      <c r="AG7" s="8"/>
      <c r="AH7" s="9"/>
      <c r="AI7" s="8"/>
      <c r="AJ7" s="8"/>
      <c r="AK7" s="8"/>
      <c r="AL7" s="8"/>
      <c r="AM7" s="8"/>
      <c r="AN7" s="10"/>
    </row>
    <row r="8" spans="1:40" ht="13.5" customHeight="1" x14ac:dyDescent="0.15">
      <c r="B8" s="57"/>
      <c r="C8" s="57"/>
      <c r="D8" s="57"/>
      <c r="E8" s="57"/>
      <c r="F8" s="57"/>
      <c r="G8" s="57"/>
      <c r="H8" s="57"/>
      <c r="I8" s="52"/>
      <c r="J8" s="52"/>
      <c r="K8" s="52"/>
      <c r="L8" s="52"/>
      <c r="M8" s="52"/>
      <c r="N8" s="52"/>
      <c r="O8" s="52"/>
      <c r="P8" s="52"/>
      <c r="Q8" s="52"/>
      <c r="R8" s="52"/>
      <c r="S8" s="52"/>
      <c r="T8" s="52"/>
      <c r="U8" s="52"/>
      <c r="V8" s="52"/>
      <c r="W8" s="52"/>
      <c r="X8" s="57"/>
      <c r="Y8" s="57"/>
      <c r="Z8" s="53"/>
      <c r="AA8" s="8"/>
      <c r="AB8" s="8"/>
      <c r="AC8" s="8"/>
      <c r="AD8" s="8"/>
      <c r="AE8" s="8"/>
      <c r="AF8" s="8"/>
      <c r="AG8" s="8"/>
      <c r="AH8" s="9"/>
      <c r="AI8" s="8"/>
      <c r="AJ8" s="8"/>
      <c r="AK8" s="8"/>
      <c r="AL8" s="8"/>
      <c r="AM8" s="8"/>
      <c r="AN8" s="10"/>
    </row>
    <row r="9" spans="1:40" ht="1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8"/>
      <c r="AB9" s="8"/>
      <c r="AC9" s="8"/>
      <c r="AD9" s="8"/>
      <c r="AE9" s="8"/>
      <c r="AF9" s="8"/>
      <c r="AG9" s="8"/>
      <c r="AH9" s="9"/>
      <c r="AI9" s="8"/>
      <c r="AJ9" s="8"/>
      <c r="AK9" s="8"/>
      <c r="AL9" s="8"/>
      <c r="AM9" s="8"/>
      <c r="AN9" s="10"/>
    </row>
    <row r="10" spans="1:40" ht="16.5" customHeight="1" x14ac:dyDescent="0.15">
      <c r="A10" s="95" t="s">
        <v>0</v>
      </c>
      <c r="B10" s="96"/>
      <c r="C10" s="96"/>
      <c r="D10" s="96"/>
      <c r="E10" s="96"/>
      <c r="F10" s="96"/>
      <c r="G10" s="96"/>
      <c r="H10" s="96"/>
      <c r="I10" s="96"/>
      <c r="J10" s="97"/>
      <c r="K10" s="95" t="s">
        <v>13</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7"/>
    </row>
    <row r="11" spans="1:40" ht="16.5" customHeight="1" x14ac:dyDescent="0.15">
      <c r="A11" s="149" t="s">
        <v>20</v>
      </c>
      <c r="B11" s="149"/>
      <c r="C11" s="172"/>
      <c r="D11" s="173"/>
      <c r="E11" s="173"/>
      <c r="F11" s="173"/>
      <c r="G11" s="173"/>
      <c r="H11" s="173"/>
      <c r="I11" s="173"/>
      <c r="J11" s="174"/>
      <c r="K11" s="172"/>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4"/>
    </row>
    <row r="12" spans="1:40" ht="16.5" customHeight="1" x14ac:dyDescent="0.15">
      <c r="A12" s="150" t="s">
        <v>21</v>
      </c>
      <c r="B12" s="150"/>
      <c r="C12" s="175"/>
      <c r="D12" s="176"/>
      <c r="E12" s="176"/>
      <c r="F12" s="176"/>
      <c r="G12" s="176"/>
      <c r="H12" s="176"/>
      <c r="I12" s="176"/>
      <c r="J12" s="177"/>
      <c r="K12" s="175"/>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7"/>
    </row>
    <row r="13" spans="1:40" ht="16.5" customHeight="1" x14ac:dyDescent="0.15">
      <c r="A13" s="78" t="s">
        <v>35</v>
      </c>
      <c r="B13" s="94"/>
      <c r="C13" s="94"/>
      <c r="D13" s="94"/>
      <c r="E13" s="94"/>
      <c r="F13" s="79"/>
      <c r="G13" s="154" t="s">
        <v>2</v>
      </c>
      <c r="H13" s="154"/>
      <c r="I13" s="154"/>
      <c r="J13" s="154"/>
      <c r="K13" s="154"/>
      <c r="L13" s="154"/>
      <c r="M13" s="154"/>
      <c r="N13" s="154"/>
      <c r="O13" s="154"/>
      <c r="P13" s="154"/>
      <c r="Q13" s="154"/>
      <c r="R13" s="154"/>
      <c r="S13" s="154"/>
      <c r="T13" s="154"/>
      <c r="U13" s="154"/>
      <c r="V13" s="154"/>
      <c r="W13" s="154"/>
      <c r="X13" s="154"/>
      <c r="Y13" s="154"/>
      <c r="Z13" s="154"/>
      <c r="AA13" s="154"/>
      <c r="AB13" s="154"/>
      <c r="AC13" s="154"/>
      <c r="AD13" s="141" t="s">
        <v>23</v>
      </c>
      <c r="AE13" s="141"/>
      <c r="AF13" s="141"/>
      <c r="AG13" s="141"/>
      <c r="AH13" s="141"/>
      <c r="AI13" s="141"/>
      <c r="AJ13" s="141"/>
      <c r="AK13" s="141"/>
      <c r="AL13" s="141"/>
      <c r="AM13" s="141"/>
      <c r="AN13" s="141"/>
    </row>
    <row r="14" spans="1:40" ht="16.5" customHeight="1" x14ac:dyDescent="0.15">
      <c r="A14" s="151"/>
      <c r="B14" s="152"/>
      <c r="C14" s="152"/>
      <c r="D14" s="152"/>
      <c r="E14" s="152"/>
      <c r="F14" s="153"/>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42" t="s">
        <v>29</v>
      </c>
      <c r="AE14" s="142"/>
      <c r="AF14" s="141" t="s">
        <v>36</v>
      </c>
      <c r="AG14" s="141"/>
      <c r="AH14" s="141"/>
      <c r="AI14" s="141"/>
      <c r="AJ14" s="141"/>
      <c r="AK14" s="141"/>
      <c r="AL14" s="141"/>
      <c r="AM14" s="141"/>
      <c r="AN14" s="141"/>
    </row>
    <row r="15" spans="1:40" ht="30" customHeight="1" thickBot="1" x14ac:dyDescent="0.2">
      <c r="A15" s="178"/>
      <c r="B15" s="179"/>
      <c r="C15" s="179"/>
      <c r="D15" s="179"/>
      <c r="E15" s="179"/>
      <c r="F15" s="180"/>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35" t="str">
        <f>IF(AF15="","",VLOOKUP(AF15,標準報酬等級表!A1:F45,2,FALSE))</f>
        <v/>
      </c>
      <c r="AE15" s="135"/>
      <c r="AF15" s="182"/>
      <c r="AG15" s="182"/>
      <c r="AH15" s="182"/>
      <c r="AI15" s="182"/>
      <c r="AJ15" s="182"/>
      <c r="AK15" s="182"/>
      <c r="AL15" s="183"/>
      <c r="AM15" s="136" t="s">
        <v>8</v>
      </c>
      <c r="AN15" s="137"/>
    </row>
    <row r="16" spans="1:40" ht="15" customHeight="1" thickTop="1" x14ac:dyDescent="0.15">
      <c r="A16" s="117" t="s">
        <v>26</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ht="15" customHeight="1" x14ac:dyDescent="0.15">
      <c r="A17" s="138" t="s">
        <v>24</v>
      </c>
      <c r="B17" s="139"/>
      <c r="C17" s="139"/>
      <c r="D17" s="139"/>
      <c r="E17" s="139"/>
      <c r="F17" s="139"/>
      <c r="G17" s="139"/>
      <c r="H17" s="139"/>
      <c r="I17" s="139"/>
      <c r="J17" s="139"/>
      <c r="K17" s="139"/>
      <c r="L17" s="139"/>
      <c r="M17" s="139"/>
      <c r="N17" s="139"/>
      <c r="O17" s="139"/>
      <c r="P17" s="139"/>
      <c r="Q17" s="139"/>
      <c r="R17" s="139"/>
      <c r="S17" s="139"/>
      <c r="T17" s="139"/>
      <c r="U17" s="139"/>
      <c r="V17" s="139"/>
      <c r="W17" s="139"/>
      <c r="X17" s="140"/>
      <c r="Y17" s="124" t="s">
        <v>25</v>
      </c>
      <c r="Z17" s="125"/>
      <c r="AA17" s="125"/>
      <c r="AB17" s="125"/>
      <c r="AC17" s="125"/>
      <c r="AD17" s="81" t="s">
        <v>5</v>
      </c>
      <c r="AE17" s="82"/>
      <c r="AF17" s="82"/>
      <c r="AG17" s="82"/>
      <c r="AH17" s="82"/>
      <c r="AI17" s="82"/>
      <c r="AJ17" s="82"/>
      <c r="AK17" s="82"/>
      <c r="AL17" s="82"/>
      <c r="AM17" s="82"/>
      <c r="AN17" s="89"/>
    </row>
    <row r="18" spans="1:40" ht="15" customHeight="1" x14ac:dyDescent="0.15">
      <c r="A18" s="132" t="s">
        <v>12</v>
      </c>
      <c r="B18" s="133"/>
      <c r="C18" s="133"/>
      <c r="D18" s="133"/>
      <c r="E18" s="133"/>
      <c r="F18" s="133"/>
      <c r="G18" s="133"/>
      <c r="H18" s="133"/>
      <c r="I18" s="133"/>
      <c r="J18" s="133"/>
      <c r="K18" s="133"/>
      <c r="L18" s="133"/>
      <c r="M18" s="133"/>
      <c r="N18" s="133"/>
      <c r="O18" s="133"/>
      <c r="P18" s="133"/>
      <c r="Q18" s="133"/>
      <c r="R18" s="133"/>
      <c r="S18" s="133"/>
      <c r="T18" s="133"/>
      <c r="U18" s="133"/>
      <c r="V18" s="133"/>
      <c r="W18" s="133"/>
      <c r="X18" s="134"/>
      <c r="Y18" s="127"/>
      <c r="Z18" s="128"/>
      <c r="AA18" s="128"/>
      <c r="AB18" s="128"/>
      <c r="AC18" s="128"/>
      <c r="AD18" s="117"/>
      <c r="AE18" s="118"/>
      <c r="AF18" s="118"/>
      <c r="AG18" s="118"/>
      <c r="AH18" s="118"/>
      <c r="AI18" s="118"/>
      <c r="AJ18" s="118"/>
      <c r="AK18" s="118"/>
      <c r="AL18" s="118"/>
      <c r="AM18" s="118"/>
      <c r="AN18" s="119"/>
    </row>
    <row r="19" spans="1:40" ht="15" customHeight="1"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9"/>
      <c r="Y19" s="130"/>
      <c r="Z19" s="131"/>
      <c r="AA19" s="131"/>
      <c r="AB19" s="131"/>
      <c r="AC19" s="131"/>
      <c r="AD19" s="76" t="s">
        <v>11</v>
      </c>
      <c r="AE19" s="98"/>
      <c r="AF19" s="98"/>
      <c r="AG19" s="98"/>
      <c r="AH19" s="77"/>
      <c r="AI19" s="76" t="s">
        <v>10</v>
      </c>
      <c r="AJ19" s="77"/>
      <c r="AK19" s="76" t="s">
        <v>9</v>
      </c>
      <c r="AL19" s="77"/>
      <c r="AM19" s="76" t="s">
        <v>6</v>
      </c>
      <c r="AN19" s="77"/>
    </row>
    <row r="20" spans="1:40" ht="13.5" customHeight="1" x14ac:dyDescent="0.15">
      <c r="A20" s="184"/>
      <c r="B20" s="185"/>
      <c r="C20" s="185"/>
      <c r="D20" s="185"/>
      <c r="E20" s="185"/>
      <c r="F20" s="185"/>
      <c r="G20" s="185"/>
      <c r="H20" s="185"/>
      <c r="I20" s="185"/>
      <c r="J20" s="185"/>
      <c r="K20" s="185"/>
      <c r="L20" s="185"/>
      <c r="M20" s="185"/>
      <c r="N20" s="185"/>
      <c r="O20" s="185"/>
      <c r="P20" s="185"/>
      <c r="Q20" s="185"/>
      <c r="R20" s="185"/>
      <c r="S20" s="185"/>
      <c r="T20" s="185"/>
      <c r="U20" s="185"/>
      <c r="V20" s="185"/>
      <c r="W20" s="185"/>
      <c r="X20" s="186"/>
      <c r="Y20" s="187"/>
      <c r="Z20" s="188"/>
      <c r="AA20" s="188"/>
      <c r="AB20" s="188"/>
      <c r="AC20" s="189"/>
      <c r="AD20" s="124" t="s">
        <v>41</v>
      </c>
      <c r="AE20" s="125"/>
      <c r="AF20" s="125"/>
      <c r="AG20" s="126"/>
      <c r="AH20" s="199"/>
      <c r="AI20" s="200"/>
      <c r="AJ20" s="201"/>
      <c r="AK20" s="200"/>
      <c r="AL20" s="201"/>
      <c r="AM20" s="200"/>
      <c r="AN20" s="201"/>
    </row>
    <row r="21" spans="1:40" ht="32.25" customHeight="1" thickBot="1" x14ac:dyDescent="0.2">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2"/>
      <c r="Y21" s="190"/>
      <c r="Z21" s="191"/>
      <c r="AA21" s="191"/>
      <c r="AB21" s="191"/>
      <c r="AC21" s="192"/>
      <c r="AD21" s="127"/>
      <c r="AE21" s="128"/>
      <c r="AF21" s="128"/>
      <c r="AG21" s="129"/>
      <c r="AH21" s="202"/>
      <c r="AI21" s="203"/>
      <c r="AJ21" s="204"/>
      <c r="AK21" s="203"/>
      <c r="AL21" s="204"/>
      <c r="AM21" s="203"/>
      <c r="AN21" s="204"/>
    </row>
    <row r="22" spans="1:40" ht="15" customHeight="1" x14ac:dyDescent="0.15">
      <c r="A22" s="78" t="s">
        <v>50</v>
      </c>
      <c r="B22" s="94"/>
      <c r="C22" s="94"/>
      <c r="D22" s="94"/>
      <c r="E22" s="94"/>
      <c r="F22" s="94"/>
      <c r="G22" s="94"/>
      <c r="H22" s="94"/>
      <c r="I22" s="94"/>
      <c r="J22" s="94"/>
      <c r="K22" s="94"/>
      <c r="L22" s="94"/>
      <c r="M22" s="94"/>
      <c r="N22" s="94"/>
      <c r="O22" s="94"/>
      <c r="P22" s="94"/>
      <c r="Q22" s="94"/>
      <c r="R22" s="95" t="s">
        <v>48</v>
      </c>
      <c r="S22" s="96"/>
      <c r="T22" s="96"/>
      <c r="U22" s="96"/>
      <c r="V22" s="96"/>
      <c r="W22" s="96"/>
      <c r="X22" s="96"/>
      <c r="Y22" s="96"/>
      <c r="Z22" s="96"/>
      <c r="AA22" s="96"/>
      <c r="AB22" s="96"/>
      <c r="AC22" s="96"/>
      <c r="AD22" s="111" t="s">
        <v>45</v>
      </c>
      <c r="AE22" s="112"/>
      <c r="AF22" s="112"/>
      <c r="AG22" s="112"/>
      <c r="AH22" s="112"/>
      <c r="AI22" s="112"/>
      <c r="AJ22" s="112"/>
      <c r="AK22" s="112"/>
      <c r="AL22" s="112"/>
      <c r="AM22" s="112"/>
      <c r="AN22" s="113"/>
    </row>
    <row r="23" spans="1:40" ht="15" customHeight="1" x14ac:dyDescent="0.15">
      <c r="A23" s="67"/>
      <c r="B23" s="68"/>
      <c r="C23" s="68"/>
      <c r="D23" s="68"/>
      <c r="E23" s="70"/>
      <c r="F23" s="114" t="s">
        <v>7</v>
      </c>
      <c r="G23" s="115"/>
      <c r="H23" s="115"/>
      <c r="I23" s="115"/>
      <c r="J23" s="115"/>
      <c r="K23" s="116"/>
      <c r="L23" s="96" t="s">
        <v>19</v>
      </c>
      <c r="M23" s="96"/>
      <c r="N23" s="96"/>
      <c r="O23" s="96"/>
      <c r="P23" s="96"/>
      <c r="Q23" s="97"/>
      <c r="R23" s="155"/>
      <c r="S23" s="156"/>
      <c r="T23" s="156"/>
      <c r="U23" s="157"/>
      <c r="V23" s="102" t="s">
        <v>46</v>
      </c>
      <c r="W23" s="103"/>
      <c r="X23" s="103"/>
      <c r="Y23" s="103"/>
      <c r="Z23" s="103"/>
      <c r="AA23" s="103"/>
      <c r="AB23" s="103"/>
      <c r="AC23" s="103"/>
      <c r="AD23" s="122" t="s">
        <v>44</v>
      </c>
      <c r="AE23" s="78"/>
      <c r="AF23" s="79"/>
      <c r="AG23" s="99" t="s">
        <v>51</v>
      </c>
      <c r="AH23" s="100"/>
      <c r="AI23" s="100"/>
      <c r="AJ23" s="100"/>
      <c r="AK23" s="100"/>
      <c r="AL23" s="100"/>
      <c r="AM23" s="100"/>
      <c r="AN23" s="101"/>
    </row>
    <row r="24" spans="1:40" ht="14.25" customHeight="1" x14ac:dyDescent="0.15">
      <c r="A24" s="76" t="s">
        <v>11</v>
      </c>
      <c r="B24" s="98"/>
      <c r="C24" s="98"/>
      <c r="D24" s="98"/>
      <c r="E24" s="77"/>
      <c r="F24" s="76" t="s">
        <v>10</v>
      </c>
      <c r="G24" s="77"/>
      <c r="H24" s="76" t="s">
        <v>9</v>
      </c>
      <c r="I24" s="77"/>
      <c r="J24" s="76" t="s">
        <v>6</v>
      </c>
      <c r="K24" s="77"/>
      <c r="L24" s="76" t="s">
        <v>10</v>
      </c>
      <c r="M24" s="77"/>
      <c r="N24" s="76" t="s">
        <v>9</v>
      </c>
      <c r="O24" s="77"/>
      <c r="P24" s="76" t="s">
        <v>6</v>
      </c>
      <c r="Q24" s="77"/>
      <c r="R24" s="158"/>
      <c r="S24" s="159"/>
      <c r="T24" s="159"/>
      <c r="U24" s="160"/>
      <c r="V24" s="120"/>
      <c r="W24" s="121"/>
      <c r="X24" s="121"/>
      <c r="Y24" s="121"/>
      <c r="Z24" s="121"/>
      <c r="AA24" s="121"/>
      <c r="AB24" s="121"/>
      <c r="AC24" s="121"/>
      <c r="AD24" s="122"/>
      <c r="AE24" s="78"/>
      <c r="AF24" s="79"/>
      <c r="AG24" s="99" t="s">
        <v>52</v>
      </c>
      <c r="AH24" s="100"/>
      <c r="AI24" s="100"/>
      <c r="AJ24" s="100"/>
      <c r="AK24" s="100"/>
      <c r="AL24" s="100"/>
      <c r="AM24" s="100"/>
      <c r="AN24" s="101"/>
    </row>
    <row r="25" spans="1:40" ht="15" customHeight="1" x14ac:dyDescent="0.15">
      <c r="A25" s="81" t="s">
        <v>42</v>
      </c>
      <c r="B25" s="82"/>
      <c r="C25" s="82"/>
      <c r="D25" s="83"/>
      <c r="E25" s="87">
        <v>5</v>
      </c>
      <c r="F25" s="193"/>
      <c r="G25" s="193"/>
      <c r="H25" s="193"/>
      <c r="I25" s="193"/>
      <c r="J25" s="193"/>
      <c r="K25" s="193"/>
      <c r="L25" s="193"/>
      <c r="M25" s="193"/>
      <c r="N25" s="193"/>
      <c r="O25" s="193"/>
      <c r="P25" s="193"/>
      <c r="Q25" s="193"/>
      <c r="R25" s="155"/>
      <c r="S25" s="156"/>
      <c r="T25" s="156"/>
      <c r="U25" s="157"/>
      <c r="V25" s="102" t="s">
        <v>47</v>
      </c>
      <c r="W25" s="103"/>
      <c r="X25" s="103"/>
      <c r="Y25" s="103"/>
      <c r="Z25" s="103"/>
      <c r="AA25" s="103"/>
      <c r="AB25" s="103"/>
      <c r="AC25" s="103"/>
      <c r="AD25" s="122"/>
      <c r="AE25" s="78"/>
      <c r="AF25" s="79"/>
      <c r="AG25" s="99" t="s">
        <v>53</v>
      </c>
      <c r="AH25" s="100"/>
      <c r="AI25" s="100"/>
      <c r="AJ25" s="100"/>
      <c r="AK25" s="100"/>
      <c r="AL25" s="100"/>
      <c r="AM25" s="100"/>
      <c r="AN25" s="101"/>
    </row>
    <row r="26" spans="1:40" ht="15" customHeight="1" thickBot="1" x14ac:dyDescent="0.2">
      <c r="A26" s="84"/>
      <c r="B26" s="85"/>
      <c r="C26" s="85"/>
      <c r="D26" s="86"/>
      <c r="E26" s="88"/>
      <c r="F26" s="194"/>
      <c r="G26" s="194"/>
      <c r="H26" s="194"/>
      <c r="I26" s="194"/>
      <c r="J26" s="194"/>
      <c r="K26" s="194"/>
      <c r="L26" s="194"/>
      <c r="M26" s="194"/>
      <c r="N26" s="194"/>
      <c r="O26" s="194"/>
      <c r="P26" s="194"/>
      <c r="Q26" s="194"/>
      <c r="R26" s="161"/>
      <c r="S26" s="162"/>
      <c r="T26" s="162"/>
      <c r="U26" s="163"/>
      <c r="V26" s="104"/>
      <c r="W26" s="105"/>
      <c r="X26" s="105"/>
      <c r="Y26" s="105"/>
      <c r="Z26" s="105"/>
      <c r="AA26" s="105"/>
      <c r="AB26" s="105"/>
      <c r="AC26" s="105"/>
      <c r="AD26" s="123"/>
      <c r="AE26" s="106"/>
      <c r="AF26" s="107"/>
      <c r="AG26" s="108" t="s">
        <v>54</v>
      </c>
      <c r="AH26" s="109"/>
      <c r="AI26" s="109"/>
      <c r="AJ26" s="109"/>
      <c r="AK26" s="109"/>
      <c r="AL26" s="109"/>
      <c r="AM26" s="109"/>
      <c r="AN26" s="110"/>
    </row>
    <row r="27" spans="1:40" ht="7.5" customHeight="1" thickTop="1" x14ac:dyDescent="0.15">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60"/>
    </row>
    <row r="28" spans="1:40" ht="13.5" customHeight="1" x14ac:dyDescent="0.15">
      <c r="A28" s="58" t="s">
        <v>37</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60"/>
    </row>
    <row r="29" spans="1:40" ht="11.25" customHeight="1" x14ac:dyDescent="0.15">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60"/>
    </row>
    <row r="30" spans="1:40" ht="13.5" customHeight="1" x14ac:dyDescent="0.15">
      <c r="A30" s="58" t="s">
        <v>38</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60"/>
    </row>
    <row r="31" spans="1:40" ht="11.25" customHeight="1" x14ac:dyDescent="0.15">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60"/>
    </row>
    <row r="32" spans="1:40" ht="15" customHeight="1" x14ac:dyDescent="0.15">
      <c r="A32" s="58"/>
      <c r="B32" s="59"/>
      <c r="C32" s="80" t="s">
        <v>43</v>
      </c>
      <c r="D32" s="80"/>
      <c r="E32" s="195"/>
      <c r="F32" s="195"/>
      <c r="G32" s="61" t="s">
        <v>10</v>
      </c>
      <c r="H32" s="195"/>
      <c r="I32" s="195"/>
      <c r="J32" s="61" t="s">
        <v>14</v>
      </c>
      <c r="K32" s="195"/>
      <c r="L32" s="195"/>
      <c r="M32" s="61" t="s">
        <v>15</v>
      </c>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60"/>
    </row>
    <row r="33" spans="1:40" ht="15" customHeight="1" x14ac:dyDescent="0.15">
      <c r="A33" s="58"/>
      <c r="B33" s="59"/>
      <c r="C33" s="59"/>
      <c r="D33" s="59"/>
      <c r="E33" s="59"/>
      <c r="F33" s="59"/>
      <c r="G33" s="59"/>
      <c r="H33" s="59"/>
      <c r="I33" s="59"/>
      <c r="J33" s="59"/>
      <c r="K33" s="93" t="s">
        <v>60</v>
      </c>
      <c r="L33" s="93"/>
      <c r="M33" s="93"/>
      <c r="N33" s="93"/>
      <c r="O33" s="80" t="s">
        <v>22</v>
      </c>
      <c r="P33" s="80"/>
      <c r="Q33" s="62"/>
      <c r="R33" s="196"/>
      <c r="S33" s="196"/>
      <c r="T33" s="196"/>
      <c r="U33" s="196"/>
      <c r="V33" s="197" t="s">
        <v>16</v>
      </c>
      <c r="W33" s="196"/>
      <c r="X33" s="196"/>
      <c r="Y33" s="196"/>
      <c r="Z33" s="196"/>
      <c r="AA33" s="196"/>
      <c r="AB33" s="198"/>
      <c r="AC33" s="198"/>
      <c r="AD33" s="198"/>
      <c r="AE33" s="198"/>
      <c r="AF33" s="198"/>
      <c r="AG33" s="198"/>
      <c r="AH33" s="198"/>
      <c r="AI33" s="198"/>
      <c r="AJ33" s="59"/>
      <c r="AK33" s="59"/>
      <c r="AL33" s="59"/>
      <c r="AM33" s="59"/>
      <c r="AN33" s="60"/>
    </row>
    <row r="34" spans="1:40" ht="30" customHeight="1" x14ac:dyDescent="0.15">
      <c r="A34" s="58"/>
      <c r="B34" s="59"/>
      <c r="C34" s="59"/>
      <c r="D34" s="59"/>
      <c r="E34" s="59"/>
      <c r="F34" s="59"/>
      <c r="G34" s="59"/>
      <c r="H34" s="59"/>
      <c r="I34" s="59"/>
      <c r="J34" s="62"/>
      <c r="K34" s="93"/>
      <c r="L34" s="93"/>
      <c r="M34" s="93"/>
      <c r="N34" s="93"/>
      <c r="O34" s="92" t="s">
        <v>3</v>
      </c>
      <c r="P34" s="92"/>
      <c r="Q34" s="62"/>
      <c r="R34" s="205"/>
      <c r="S34" s="205"/>
      <c r="T34" s="205"/>
      <c r="U34" s="205"/>
      <c r="V34" s="205"/>
      <c r="W34" s="205"/>
      <c r="X34" s="205"/>
      <c r="Y34" s="205"/>
      <c r="Z34" s="205"/>
      <c r="AA34" s="205"/>
      <c r="AB34" s="205"/>
      <c r="AC34" s="205"/>
      <c r="AD34" s="205"/>
      <c r="AE34" s="205"/>
      <c r="AF34" s="205"/>
      <c r="AG34" s="205"/>
      <c r="AH34" s="205"/>
      <c r="AI34" s="205"/>
      <c r="AJ34" s="62"/>
      <c r="AK34" s="62"/>
      <c r="AL34" s="62"/>
      <c r="AM34" s="59"/>
      <c r="AN34" s="60"/>
    </row>
    <row r="35" spans="1:40" ht="22.5" customHeight="1" x14ac:dyDescent="0.15">
      <c r="A35" s="58"/>
      <c r="B35" s="59"/>
      <c r="C35" s="59"/>
      <c r="D35" s="59"/>
      <c r="E35" s="59"/>
      <c r="F35" s="59"/>
      <c r="G35" s="59"/>
      <c r="H35" s="59"/>
      <c r="I35" s="59"/>
      <c r="J35" s="62"/>
      <c r="K35" s="93"/>
      <c r="L35" s="93"/>
      <c r="M35" s="93"/>
      <c r="N35" s="93"/>
      <c r="O35" s="92" t="s">
        <v>12</v>
      </c>
      <c r="P35" s="92"/>
      <c r="Q35" s="62"/>
      <c r="R35" s="205"/>
      <c r="S35" s="205"/>
      <c r="T35" s="205"/>
      <c r="U35" s="205"/>
      <c r="V35" s="205"/>
      <c r="W35" s="205"/>
      <c r="X35" s="205"/>
      <c r="Y35" s="205"/>
      <c r="Z35" s="205"/>
      <c r="AA35" s="205"/>
      <c r="AB35" s="205"/>
      <c r="AC35" s="205"/>
      <c r="AD35" s="205"/>
      <c r="AE35" s="205"/>
      <c r="AF35" s="205"/>
      <c r="AG35" s="205"/>
      <c r="AH35" s="205"/>
      <c r="AI35" s="205"/>
      <c r="AJ35" s="61"/>
      <c r="AK35" s="59"/>
      <c r="AL35" s="61"/>
      <c r="AM35" s="59"/>
      <c r="AN35" s="60"/>
    </row>
    <row r="36" spans="1:40" ht="15" customHeight="1" x14ac:dyDescent="0.15">
      <c r="A36" s="58"/>
      <c r="B36" s="59"/>
      <c r="C36" s="59"/>
      <c r="D36" s="59"/>
      <c r="E36" s="59"/>
      <c r="F36" s="59"/>
      <c r="G36" s="59"/>
      <c r="H36" s="59"/>
      <c r="I36" s="59"/>
      <c r="J36" s="62"/>
      <c r="K36" s="93"/>
      <c r="L36" s="93"/>
      <c r="M36" s="93"/>
      <c r="N36" s="93"/>
      <c r="O36" s="92" t="s">
        <v>28</v>
      </c>
      <c r="P36" s="92"/>
      <c r="Q36" s="63"/>
      <c r="R36" s="196"/>
      <c r="S36" s="196"/>
      <c r="T36" s="196"/>
      <c r="U36" s="196"/>
      <c r="V36" s="196"/>
      <c r="W36" s="196"/>
      <c r="X36" s="197" t="s">
        <v>16</v>
      </c>
      <c r="Y36" s="196"/>
      <c r="Z36" s="196"/>
      <c r="AA36" s="196"/>
      <c r="AB36" s="196"/>
      <c r="AC36" s="197" t="s">
        <v>16</v>
      </c>
      <c r="AD36" s="196"/>
      <c r="AE36" s="196"/>
      <c r="AF36" s="196"/>
      <c r="AG36" s="196"/>
      <c r="AH36" s="196"/>
      <c r="AI36" s="196"/>
      <c r="AJ36" s="59"/>
      <c r="AK36" s="59"/>
      <c r="AL36" s="59"/>
      <c r="AM36" s="59"/>
      <c r="AN36" s="60"/>
    </row>
    <row r="37" spans="1:40" ht="11.25" customHeight="1" x14ac:dyDescent="0.15">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6"/>
    </row>
    <row r="38" spans="1:40" ht="11.25" customHeight="1" x14ac:dyDescent="0.15">
      <c r="A38" s="5"/>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s="3" customFormat="1" ht="15" customHeight="1" x14ac:dyDescent="0.15">
      <c r="A39" s="90" t="s">
        <v>55</v>
      </c>
      <c r="B39" s="90"/>
      <c r="C39" s="91" t="s">
        <v>59</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row>
    <row r="40" spans="1:40" s="3" customFormat="1" ht="15" customHeight="1" x14ac:dyDescent="0.15">
      <c r="A40" s="4"/>
      <c r="C40" s="71" t="s">
        <v>58</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row>
    <row r="41" spans="1:40" ht="15" customHeight="1" x14ac:dyDescent="0.15">
      <c r="A41" s="2"/>
      <c r="B41" s="69"/>
      <c r="C41" s="71" t="s">
        <v>57</v>
      </c>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row>
    <row r="42" spans="1:40" ht="15" customHeight="1" x14ac:dyDescent="0.15">
      <c r="A42" s="2"/>
      <c r="B42" s="69"/>
      <c r="C42" s="71" t="s">
        <v>56</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row>
    <row r="43" spans="1:40" ht="11.25" customHeight="1" x14ac:dyDescent="0.15">
      <c r="A43" s="72" t="s">
        <v>49</v>
      </c>
      <c r="B43" s="72"/>
      <c r="C43" s="74" t="s">
        <v>62</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row>
    <row r="44" spans="1:40" ht="11.25" customHeight="1" x14ac:dyDescent="0.15">
      <c r="A44" s="73"/>
      <c r="B44" s="73"/>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row>
    <row r="45" spans="1:40" ht="13.5" customHeight="1" x14ac:dyDescent="0.15">
      <c r="A45" s="36" t="s">
        <v>1</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8"/>
    </row>
    <row r="46" spans="1:40" ht="13.5" customHeight="1" x14ac:dyDescent="0.15">
      <c r="A46" s="49"/>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1"/>
    </row>
    <row r="47" spans="1:40" ht="13.5" customHeight="1" x14ac:dyDescent="0.15">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1"/>
    </row>
    <row r="48" spans="1:40" ht="13.5" customHeight="1" x14ac:dyDescent="0.15">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1"/>
    </row>
    <row r="49" spans="1:40" ht="13.5" customHeight="1" x14ac:dyDescent="0.15">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1"/>
    </row>
    <row r="50" spans="1:40" ht="13.5" customHeight="1" x14ac:dyDescent="0.15">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1"/>
    </row>
    <row r="51" spans="1:40" ht="13.5" customHeight="1" x14ac:dyDescent="0.15">
      <c r="A51" s="39"/>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1"/>
    </row>
  </sheetData>
  <sheetProtection sheet="1" objects="1" scenarios="1"/>
  <protectedRanges>
    <protectedRange sqref="C11:J12 K11:AN12 A15:AC15 AF15:AL15 A20:AC21 AH20:AN21 R23:U26 F25:Q26 E32:F32 H32:I32 K32:L32 R33:U33 W33:AA33 R34:AI35 R36:W36 Y36:AB36 AD36:AI36" name="範囲1"/>
  </protectedRanges>
  <dataConsolidate/>
  <mergeCells count="94">
    <mergeCell ref="A10:J10"/>
    <mergeCell ref="K10:AN10"/>
    <mergeCell ref="AF1:AG1"/>
    <mergeCell ref="AH1:AJ1"/>
    <mergeCell ref="AL1:AN1"/>
    <mergeCell ref="B2:AB4"/>
    <mergeCell ref="AH3:AN3"/>
    <mergeCell ref="A15:F15"/>
    <mergeCell ref="AD15:AE15"/>
    <mergeCell ref="AF15:AL15"/>
    <mergeCell ref="A16:AN16"/>
    <mergeCell ref="A11:B11"/>
    <mergeCell ref="A12:B12"/>
    <mergeCell ref="A13:F14"/>
    <mergeCell ref="AD14:AE14"/>
    <mergeCell ref="C11:J12"/>
    <mergeCell ref="K11:AN12"/>
    <mergeCell ref="AK20:AL21"/>
    <mergeCell ref="AM20:AN21"/>
    <mergeCell ref="AI19:AJ19"/>
    <mergeCell ref="AK19:AL19"/>
    <mergeCell ref="AM19:AN19"/>
    <mergeCell ref="C32:D32"/>
    <mergeCell ref="E32:F32"/>
    <mergeCell ref="H32:I32"/>
    <mergeCell ref="K32:L32"/>
    <mergeCell ref="J24:K24"/>
    <mergeCell ref="A24:E24"/>
    <mergeCell ref="F24:G24"/>
    <mergeCell ref="H24:I24"/>
    <mergeCell ref="C43:AN44"/>
    <mergeCell ref="A43:B44"/>
    <mergeCell ref="Y20:AC21"/>
    <mergeCell ref="AD22:AN22"/>
    <mergeCell ref="A39:B39"/>
    <mergeCell ref="C39:AN39"/>
    <mergeCell ref="A25:D26"/>
    <mergeCell ref="F25:G26"/>
    <mergeCell ref="H25:I26"/>
    <mergeCell ref="J25:K26"/>
    <mergeCell ref="L25:M26"/>
    <mergeCell ref="N25:O26"/>
    <mergeCell ref="P25:Q26"/>
    <mergeCell ref="AE23:AF23"/>
    <mergeCell ref="AD23:AD26"/>
    <mergeCell ref="A20:X20"/>
    <mergeCell ref="A22:Q22"/>
    <mergeCell ref="R22:AC22"/>
    <mergeCell ref="G15:AC15"/>
    <mergeCell ref="G13:AC14"/>
    <mergeCell ref="AD13:AN13"/>
    <mergeCell ref="AF14:AN14"/>
    <mergeCell ref="AM15:AN15"/>
    <mergeCell ref="AD19:AH19"/>
    <mergeCell ref="A17:X17"/>
    <mergeCell ref="A18:X19"/>
    <mergeCell ref="A21:X21"/>
    <mergeCell ref="AD20:AG21"/>
    <mergeCell ref="Y17:AC19"/>
    <mergeCell ref="AD17:AN18"/>
    <mergeCell ref="AH20:AH21"/>
    <mergeCell ref="AI20:AJ21"/>
    <mergeCell ref="AG23:AN23"/>
    <mergeCell ref="AE24:AF24"/>
    <mergeCell ref="AE25:AF25"/>
    <mergeCell ref="C42:AN42"/>
    <mergeCell ref="C40:AN40"/>
    <mergeCell ref="C41:AN41"/>
    <mergeCell ref="AG26:AN26"/>
    <mergeCell ref="AG25:AN25"/>
    <mergeCell ref="E25:E26"/>
    <mergeCell ref="R36:W36"/>
    <mergeCell ref="Y36:AB36"/>
    <mergeCell ref="AD36:AI36"/>
    <mergeCell ref="R33:U33"/>
    <mergeCell ref="W33:AA33"/>
    <mergeCell ref="O34:P34"/>
    <mergeCell ref="R34:AI34"/>
    <mergeCell ref="AE26:AF26"/>
    <mergeCell ref="V23:AC24"/>
    <mergeCell ref="V25:AC26"/>
    <mergeCell ref="K33:N36"/>
    <mergeCell ref="L24:M24"/>
    <mergeCell ref="N24:O24"/>
    <mergeCell ref="O35:P35"/>
    <mergeCell ref="R35:AI35"/>
    <mergeCell ref="O33:P33"/>
    <mergeCell ref="O36:P36"/>
    <mergeCell ref="R23:U24"/>
    <mergeCell ref="R25:U26"/>
    <mergeCell ref="AG24:AN24"/>
    <mergeCell ref="P24:Q24"/>
    <mergeCell ref="F23:K23"/>
    <mergeCell ref="L23:Q23"/>
  </mergeCells>
  <phoneticPr fontId="2"/>
  <conditionalFormatting sqref="A15:G15 E32:F32 H32:I32 K32:L32 R33:U33 W33:AA33 R34:AI35 R36:W36 Y36:AB36 AD36:AI36 AF15 A20:A21 C11 AH20:AN21">
    <cfRule type="containsBlanks" dxfId="8" priority="21">
      <formula>LEN(TRIM(A11))=0</formula>
    </cfRule>
  </conditionalFormatting>
  <conditionalFormatting sqref="F25 H25">
    <cfRule type="containsBlanks" dxfId="7" priority="18">
      <formula>LEN(TRIM(F25))=0</formula>
    </cfRule>
  </conditionalFormatting>
  <conditionalFormatting sqref="L25 N25">
    <cfRule type="containsBlanks" dxfId="6" priority="17">
      <formula>LEN(TRIM(L25))=0</formula>
    </cfRule>
  </conditionalFormatting>
  <conditionalFormatting sqref="J25">
    <cfRule type="containsBlanks" dxfId="5" priority="16">
      <formula>LEN(TRIM(J25))=0</formula>
    </cfRule>
  </conditionalFormatting>
  <conditionalFormatting sqref="P25">
    <cfRule type="containsBlanks" dxfId="4" priority="15">
      <formula>LEN(TRIM(P25))=0</formula>
    </cfRule>
  </conditionalFormatting>
  <conditionalFormatting sqref="Y20 AD20">
    <cfRule type="containsBlanks" dxfId="3" priority="14">
      <formula>LEN(TRIM(Y20))=0</formula>
    </cfRule>
  </conditionalFormatting>
  <conditionalFormatting sqref="AU22">
    <cfRule type="expression" dxfId="2" priority="5">
      <formula>AND($R$25="""",$Y$25="""")</formula>
    </cfRule>
  </conditionalFormatting>
  <conditionalFormatting sqref="R23:U26">
    <cfRule type="expression" dxfId="1" priority="2">
      <formula>AND($R$23=0,$R$25=0)</formula>
    </cfRule>
  </conditionalFormatting>
  <conditionalFormatting sqref="K11:AN12">
    <cfRule type="containsBlanks" dxfId="0" priority="1">
      <formula>LEN(TRIM(K11))=0</formula>
    </cfRule>
  </conditionalFormatting>
  <dataValidations count="11">
    <dataValidation imeMode="fullKatakana" allowBlank="1" showInputMessage="1" showErrorMessage="1" sqref="A20" xr:uid="{07DB5908-B9D5-4D72-B000-11DD04F4CBB5}"/>
    <dataValidation type="list" imeMode="off" allowBlank="1" showInputMessage="1" showErrorMessage="1" sqref="AF15" xr:uid="{7228C19D-0D0E-4F94-8ABC-74830D5A391E}">
      <formula1>標準報酬月額</formula1>
    </dataValidation>
    <dataValidation type="whole" imeMode="off" allowBlank="1" showInputMessage="1" showErrorMessage="1" sqref="C11" xr:uid="{EC6375FA-9C99-4741-A22A-3B24FBA3BED3}">
      <formula1>1</formula1>
      <formula2>99999999</formula2>
    </dataValidation>
    <dataValidation type="whole" imeMode="off" allowBlank="1" showInputMessage="1" showErrorMessage="1" sqref="A15:F15" xr:uid="{A4084F2C-5083-43D3-9488-87F9292C45FA}">
      <formula1>400001</formula1>
      <formula2>999999</formula2>
    </dataValidation>
    <dataValidation type="whole" imeMode="off" allowBlank="1" showInputMessage="1" showErrorMessage="1" sqref="H25 AK20:AL21 N25" xr:uid="{2271AACD-B5E1-441F-8DF7-1A47759B109D}">
      <formula1>1</formula1>
      <formula2>12</formula2>
    </dataValidation>
    <dataValidation type="whole" imeMode="off" allowBlank="1" showInputMessage="1" showErrorMessage="1" sqref="AI20:AJ21 F25 L25" xr:uid="{88D4E7C5-CEA2-4443-9B15-AAA2379BF033}">
      <formula1>1</formula1>
      <formula2>99</formula2>
    </dataValidation>
    <dataValidation imeMode="hiragana" allowBlank="1" showInputMessage="1" showErrorMessage="1" sqref="R34:AI35 G15 R22 A21" xr:uid="{EF416BEF-1C8C-4D62-97E1-7D185686F0C9}"/>
    <dataValidation imeMode="off" allowBlank="1" showInputMessage="1" showErrorMessage="1" sqref="R36:W36 Y36:AB36 AD36:AI36 R33:U33 W33:AA33 AD15 E25" xr:uid="{BE63F7A1-BADC-4BE2-9A28-07C37D2C0E1B}"/>
    <dataValidation type="list" imeMode="off" allowBlank="1" showInputMessage="1" showErrorMessage="1" sqref="AH20:AH21" xr:uid="{BBBAE839-1912-48E5-B94F-501FF48A5EC3}">
      <formula1>"3,4,5"</formula1>
    </dataValidation>
    <dataValidation type="whole" imeMode="off" allowBlank="1" showInputMessage="1" showErrorMessage="1" sqref="AM20:AN21 J25 P25" xr:uid="{B89A3346-6C21-48A9-9167-9C0BEB7106A9}">
      <formula1>1</formula1>
      <formula2>31</formula2>
    </dataValidation>
    <dataValidation type="list" allowBlank="1" showInputMessage="1" showErrorMessage="1" sqref="R25 R23" xr:uid="{D7F71BF8-91C6-46A7-852D-0E7B5D8773CB}">
      <formula1>",〇"</formula1>
    </dataValidation>
  </dataValidations>
  <printOptions horizontalCentered="1" verticalCentered="1"/>
  <pageMargins left="0.59055118110236227" right="0.59055118110236227" top="0.98425196850393704"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showGridLines="0" workbookViewId="0">
      <selection activeCell="B16" sqref="B16"/>
    </sheetView>
  </sheetViews>
  <sheetFormatPr defaultRowHeight="13.5" customHeight="1" x14ac:dyDescent="0.15"/>
  <cols>
    <col min="1" max="1" width="11.25" style="1" customWidth="1"/>
    <col min="2" max="2" width="7.5" style="1" customWidth="1"/>
    <col min="3" max="6" width="11.25" style="1" customWidth="1"/>
    <col min="7" max="16384" width="9" style="1"/>
  </cols>
  <sheetData>
    <row r="1" spans="1:6" ht="13.5" customHeight="1" x14ac:dyDescent="0.15">
      <c r="A1" s="168" t="s">
        <v>39</v>
      </c>
      <c r="B1" s="169"/>
      <c r="C1" s="170" t="s">
        <v>30</v>
      </c>
      <c r="D1" s="171"/>
      <c r="E1" s="164" t="s">
        <v>31</v>
      </c>
      <c r="F1" s="166" t="s">
        <v>32</v>
      </c>
    </row>
    <row r="2" spans="1:6" ht="13.5" customHeight="1" x14ac:dyDescent="0.15">
      <c r="A2" s="42" t="s">
        <v>40</v>
      </c>
      <c r="B2" s="43" t="s">
        <v>29</v>
      </c>
      <c r="C2" s="13" t="s">
        <v>33</v>
      </c>
      <c r="D2" s="14" t="s">
        <v>34</v>
      </c>
      <c r="E2" s="165"/>
      <c r="F2" s="167"/>
    </row>
    <row r="3" spans="1:6" ht="13.5" customHeight="1" x14ac:dyDescent="0.15">
      <c r="A3" s="17">
        <v>98000</v>
      </c>
      <c r="B3" s="44">
        <v>1</v>
      </c>
      <c r="C3" s="15"/>
      <c r="D3" s="16">
        <v>101000</v>
      </c>
      <c r="E3" s="17"/>
      <c r="F3" s="18">
        <f t="shared" ref="F3:F45" si="0">ROUND(A3/22,-1)</f>
        <v>4450</v>
      </c>
    </row>
    <row r="4" spans="1:6" ht="13.5" customHeight="1" x14ac:dyDescent="0.15">
      <c r="A4" s="21">
        <v>104000</v>
      </c>
      <c r="B4" s="45">
        <v>2</v>
      </c>
      <c r="C4" s="19">
        <v>101000</v>
      </c>
      <c r="D4" s="20">
        <v>107000</v>
      </c>
      <c r="E4" s="21">
        <f t="shared" ref="E4:E45" si="1">A4-A3</f>
        <v>6000</v>
      </c>
      <c r="F4" s="22">
        <f t="shared" si="0"/>
        <v>4730</v>
      </c>
    </row>
    <row r="5" spans="1:6" ht="13.5" customHeight="1" x14ac:dyDescent="0.15">
      <c r="A5" s="21">
        <v>110000</v>
      </c>
      <c r="B5" s="45">
        <v>3</v>
      </c>
      <c r="C5" s="19">
        <v>107000</v>
      </c>
      <c r="D5" s="20">
        <v>114000</v>
      </c>
      <c r="E5" s="21">
        <f t="shared" si="1"/>
        <v>6000</v>
      </c>
      <c r="F5" s="22">
        <f t="shared" si="0"/>
        <v>5000</v>
      </c>
    </row>
    <row r="6" spans="1:6" ht="13.5" customHeight="1" x14ac:dyDescent="0.15">
      <c r="A6" s="21">
        <v>118000</v>
      </c>
      <c r="B6" s="45">
        <v>4</v>
      </c>
      <c r="C6" s="19">
        <v>114000</v>
      </c>
      <c r="D6" s="20">
        <v>122000</v>
      </c>
      <c r="E6" s="21">
        <f t="shared" si="1"/>
        <v>8000</v>
      </c>
      <c r="F6" s="22">
        <f t="shared" si="0"/>
        <v>5360</v>
      </c>
    </row>
    <row r="7" spans="1:6" ht="13.5" customHeight="1" x14ac:dyDescent="0.15">
      <c r="A7" s="25">
        <v>126000</v>
      </c>
      <c r="B7" s="46">
        <v>5</v>
      </c>
      <c r="C7" s="23">
        <v>122000</v>
      </c>
      <c r="D7" s="24">
        <v>130000</v>
      </c>
      <c r="E7" s="25">
        <f t="shared" si="1"/>
        <v>8000</v>
      </c>
      <c r="F7" s="26">
        <f t="shared" si="0"/>
        <v>5730</v>
      </c>
    </row>
    <row r="8" spans="1:6" ht="13.5" customHeight="1" x14ac:dyDescent="0.15">
      <c r="A8" s="29">
        <v>134000</v>
      </c>
      <c r="B8" s="47">
        <v>6</v>
      </c>
      <c r="C8" s="27">
        <v>130000</v>
      </c>
      <c r="D8" s="28">
        <v>138000</v>
      </c>
      <c r="E8" s="29">
        <f t="shared" si="1"/>
        <v>8000</v>
      </c>
      <c r="F8" s="30">
        <f t="shared" si="0"/>
        <v>6090</v>
      </c>
    </row>
    <row r="9" spans="1:6" ht="13.5" customHeight="1" x14ac:dyDescent="0.15">
      <c r="A9" s="21">
        <v>142000</v>
      </c>
      <c r="B9" s="45">
        <v>7</v>
      </c>
      <c r="C9" s="19">
        <v>138000</v>
      </c>
      <c r="D9" s="20">
        <v>146000</v>
      </c>
      <c r="E9" s="21">
        <f t="shared" si="1"/>
        <v>8000</v>
      </c>
      <c r="F9" s="22">
        <f t="shared" si="0"/>
        <v>6450</v>
      </c>
    </row>
    <row r="10" spans="1:6" ht="13.5" customHeight="1" x14ac:dyDescent="0.15">
      <c r="A10" s="21">
        <v>150000</v>
      </c>
      <c r="B10" s="45">
        <v>8</v>
      </c>
      <c r="C10" s="19">
        <v>146000</v>
      </c>
      <c r="D10" s="20">
        <v>155000</v>
      </c>
      <c r="E10" s="21">
        <f t="shared" si="1"/>
        <v>8000</v>
      </c>
      <c r="F10" s="22">
        <f t="shared" si="0"/>
        <v>6820</v>
      </c>
    </row>
    <row r="11" spans="1:6" ht="13.5" customHeight="1" x14ac:dyDescent="0.15">
      <c r="A11" s="21">
        <v>160000</v>
      </c>
      <c r="B11" s="45">
        <v>9</v>
      </c>
      <c r="C11" s="19">
        <v>155000</v>
      </c>
      <c r="D11" s="20">
        <v>165000</v>
      </c>
      <c r="E11" s="21">
        <f t="shared" si="1"/>
        <v>10000</v>
      </c>
      <c r="F11" s="22">
        <f t="shared" si="0"/>
        <v>7270</v>
      </c>
    </row>
    <row r="12" spans="1:6" ht="13.5" customHeight="1" x14ac:dyDescent="0.15">
      <c r="A12" s="25">
        <v>170000</v>
      </c>
      <c r="B12" s="46">
        <v>10</v>
      </c>
      <c r="C12" s="23">
        <v>165000</v>
      </c>
      <c r="D12" s="24">
        <v>175000</v>
      </c>
      <c r="E12" s="25">
        <f t="shared" si="1"/>
        <v>10000</v>
      </c>
      <c r="F12" s="26">
        <f t="shared" si="0"/>
        <v>7730</v>
      </c>
    </row>
    <row r="13" spans="1:6" ht="13.5" customHeight="1" x14ac:dyDescent="0.15">
      <c r="A13" s="29">
        <v>180000</v>
      </c>
      <c r="B13" s="47">
        <v>11</v>
      </c>
      <c r="C13" s="27">
        <v>175000</v>
      </c>
      <c r="D13" s="28">
        <v>185000</v>
      </c>
      <c r="E13" s="29">
        <f t="shared" si="1"/>
        <v>10000</v>
      </c>
      <c r="F13" s="30">
        <f t="shared" si="0"/>
        <v>8180</v>
      </c>
    </row>
    <row r="14" spans="1:6" ht="13.5" customHeight="1" x14ac:dyDescent="0.15">
      <c r="A14" s="21">
        <v>190000</v>
      </c>
      <c r="B14" s="45">
        <v>12</v>
      </c>
      <c r="C14" s="19">
        <v>185000</v>
      </c>
      <c r="D14" s="20">
        <v>195000</v>
      </c>
      <c r="E14" s="21">
        <f t="shared" si="1"/>
        <v>10000</v>
      </c>
      <c r="F14" s="22">
        <f t="shared" si="0"/>
        <v>8640</v>
      </c>
    </row>
    <row r="15" spans="1:6" ht="13.5" customHeight="1" x14ac:dyDescent="0.15">
      <c r="A15" s="21">
        <v>200000</v>
      </c>
      <c r="B15" s="45">
        <v>13</v>
      </c>
      <c r="C15" s="19">
        <v>195000</v>
      </c>
      <c r="D15" s="20">
        <v>210000</v>
      </c>
      <c r="E15" s="21">
        <f t="shared" si="1"/>
        <v>10000</v>
      </c>
      <c r="F15" s="22">
        <f t="shared" si="0"/>
        <v>9090</v>
      </c>
    </row>
    <row r="16" spans="1:6" ht="13.5" customHeight="1" x14ac:dyDescent="0.15">
      <c r="A16" s="21">
        <v>220000</v>
      </c>
      <c r="B16" s="45">
        <v>14</v>
      </c>
      <c r="C16" s="19">
        <v>210000</v>
      </c>
      <c r="D16" s="20">
        <v>230000</v>
      </c>
      <c r="E16" s="21">
        <f t="shared" si="1"/>
        <v>20000</v>
      </c>
      <c r="F16" s="22">
        <f t="shared" si="0"/>
        <v>10000</v>
      </c>
    </row>
    <row r="17" spans="1:6" ht="13.5" customHeight="1" x14ac:dyDescent="0.15">
      <c r="A17" s="25">
        <v>240000</v>
      </c>
      <c r="B17" s="46">
        <v>15</v>
      </c>
      <c r="C17" s="23">
        <v>230000</v>
      </c>
      <c r="D17" s="24">
        <v>250000</v>
      </c>
      <c r="E17" s="25">
        <f t="shared" si="1"/>
        <v>20000</v>
      </c>
      <c r="F17" s="26">
        <f t="shared" si="0"/>
        <v>10910</v>
      </c>
    </row>
    <row r="18" spans="1:6" ht="13.5" customHeight="1" x14ac:dyDescent="0.15">
      <c r="A18" s="29">
        <v>260000</v>
      </c>
      <c r="B18" s="47">
        <v>16</v>
      </c>
      <c r="C18" s="27">
        <v>250000</v>
      </c>
      <c r="D18" s="28">
        <v>270000</v>
      </c>
      <c r="E18" s="29">
        <f t="shared" si="1"/>
        <v>20000</v>
      </c>
      <c r="F18" s="30">
        <f t="shared" si="0"/>
        <v>11820</v>
      </c>
    </row>
    <row r="19" spans="1:6" ht="13.5" customHeight="1" x14ac:dyDescent="0.15">
      <c r="A19" s="21">
        <v>280000</v>
      </c>
      <c r="B19" s="45">
        <v>17</v>
      </c>
      <c r="C19" s="19">
        <v>270000</v>
      </c>
      <c r="D19" s="20">
        <v>290000</v>
      </c>
      <c r="E19" s="21">
        <f t="shared" si="1"/>
        <v>20000</v>
      </c>
      <c r="F19" s="22">
        <f t="shared" si="0"/>
        <v>12730</v>
      </c>
    </row>
    <row r="20" spans="1:6" ht="13.5" customHeight="1" x14ac:dyDescent="0.15">
      <c r="A20" s="21">
        <v>300000</v>
      </c>
      <c r="B20" s="45">
        <v>18</v>
      </c>
      <c r="C20" s="19">
        <v>290000</v>
      </c>
      <c r="D20" s="20">
        <v>310000</v>
      </c>
      <c r="E20" s="21">
        <f t="shared" si="1"/>
        <v>20000</v>
      </c>
      <c r="F20" s="22">
        <f t="shared" si="0"/>
        <v>13640</v>
      </c>
    </row>
    <row r="21" spans="1:6" ht="13.5" customHeight="1" x14ac:dyDescent="0.15">
      <c r="A21" s="21">
        <v>320000</v>
      </c>
      <c r="B21" s="45">
        <v>19</v>
      </c>
      <c r="C21" s="19">
        <v>310000</v>
      </c>
      <c r="D21" s="20">
        <v>330000</v>
      </c>
      <c r="E21" s="21">
        <f t="shared" si="1"/>
        <v>20000</v>
      </c>
      <c r="F21" s="22">
        <f t="shared" si="0"/>
        <v>14550</v>
      </c>
    </row>
    <row r="22" spans="1:6" ht="13.5" customHeight="1" x14ac:dyDescent="0.15">
      <c r="A22" s="25">
        <v>340000</v>
      </c>
      <c r="B22" s="46">
        <v>20</v>
      </c>
      <c r="C22" s="23">
        <v>330000</v>
      </c>
      <c r="D22" s="24">
        <v>350000</v>
      </c>
      <c r="E22" s="25">
        <f t="shared" si="1"/>
        <v>20000</v>
      </c>
      <c r="F22" s="26">
        <f t="shared" si="0"/>
        <v>15450</v>
      </c>
    </row>
    <row r="23" spans="1:6" ht="13.5" customHeight="1" x14ac:dyDescent="0.15">
      <c r="A23" s="29">
        <v>360000</v>
      </c>
      <c r="B23" s="47">
        <v>21</v>
      </c>
      <c r="C23" s="27">
        <v>350000</v>
      </c>
      <c r="D23" s="28">
        <v>370000</v>
      </c>
      <c r="E23" s="29">
        <f t="shared" si="1"/>
        <v>20000</v>
      </c>
      <c r="F23" s="30">
        <f t="shared" si="0"/>
        <v>16360</v>
      </c>
    </row>
    <row r="24" spans="1:6" ht="13.5" customHeight="1" x14ac:dyDescent="0.15">
      <c r="A24" s="21">
        <v>380000</v>
      </c>
      <c r="B24" s="45">
        <v>22</v>
      </c>
      <c r="C24" s="19">
        <v>370000</v>
      </c>
      <c r="D24" s="20">
        <v>395000</v>
      </c>
      <c r="E24" s="21">
        <f t="shared" si="1"/>
        <v>20000</v>
      </c>
      <c r="F24" s="22">
        <f t="shared" si="0"/>
        <v>17270</v>
      </c>
    </row>
    <row r="25" spans="1:6" ht="13.5" customHeight="1" x14ac:dyDescent="0.15">
      <c r="A25" s="21">
        <v>410000</v>
      </c>
      <c r="B25" s="45">
        <v>23</v>
      </c>
      <c r="C25" s="19">
        <v>395000</v>
      </c>
      <c r="D25" s="20">
        <v>425000</v>
      </c>
      <c r="E25" s="21">
        <f t="shared" si="1"/>
        <v>30000</v>
      </c>
      <c r="F25" s="22">
        <f t="shared" si="0"/>
        <v>18640</v>
      </c>
    </row>
    <row r="26" spans="1:6" ht="13.5" customHeight="1" x14ac:dyDescent="0.15">
      <c r="A26" s="21">
        <v>440000</v>
      </c>
      <c r="B26" s="45">
        <v>24</v>
      </c>
      <c r="C26" s="19">
        <v>425000</v>
      </c>
      <c r="D26" s="20">
        <v>455000</v>
      </c>
      <c r="E26" s="21">
        <f t="shared" si="1"/>
        <v>30000</v>
      </c>
      <c r="F26" s="22">
        <f t="shared" si="0"/>
        <v>20000</v>
      </c>
    </row>
    <row r="27" spans="1:6" ht="13.5" customHeight="1" x14ac:dyDescent="0.15">
      <c r="A27" s="25">
        <v>470000</v>
      </c>
      <c r="B27" s="46">
        <v>25</v>
      </c>
      <c r="C27" s="23">
        <v>455000</v>
      </c>
      <c r="D27" s="24">
        <v>485000</v>
      </c>
      <c r="E27" s="25">
        <f t="shared" si="1"/>
        <v>30000</v>
      </c>
      <c r="F27" s="26">
        <f t="shared" si="0"/>
        <v>21360</v>
      </c>
    </row>
    <row r="28" spans="1:6" ht="13.5" customHeight="1" x14ac:dyDescent="0.15">
      <c r="A28" s="29">
        <v>500000</v>
      </c>
      <c r="B28" s="47">
        <v>26</v>
      </c>
      <c r="C28" s="27">
        <v>485000</v>
      </c>
      <c r="D28" s="28">
        <v>515000</v>
      </c>
      <c r="E28" s="29">
        <f t="shared" si="1"/>
        <v>30000</v>
      </c>
      <c r="F28" s="30">
        <f t="shared" si="0"/>
        <v>22730</v>
      </c>
    </row>
    <row r="29" spans="1:6" ht="13.5" customHeight="1" x14ac:dyDescent="0.15">
      <c r="A29" s="21">
        <v>530000</v>
      </c>
      <c r="B29" s="45">
        <v>27</v>
      </c>
      <c r="C29" s="19">
        <v>515000</v>
      </c>
      <c r="D29" s="20">
        <v>545000</v>
      </c>
      <c r="E29" s="21">
        <f t="shared" si="1"/>
        <v>30000</v>
      </c>
      <c r="F29" s="22">
        <f t="shared" si="0"/>
        <v>24090</v>
      </c>
    </row>
    <row r="30" spans="1:6" ht="13.5" customHeight="1" x14ac:dyDescent="0.15">
      <c r="A30" s="21">
        <v>560000</v>
      </c>
      <c r="B30" s="45">
        <v>28</v>
      </c>
      <c r="C30" s="19">
        <v>545000</v>
      </c>
      <c r="D30" s="20">
        <v>575000</v>
      </c>
      <c r="E30" s="21">
        <f t="shared" si="1"/>
        <v>30000</v>
      </c>
      <c r="F30" s="22">
        <f t="shared" si="0"/>
        <v>25450</v>
      </c>
    </row>
    <row r="31" spans="1:6" ht="13.5" customHeight="1" x14ac:dyDescent="0.15">
      <c r="A31" s="21">
        <v>590000</v>
      </c>
      <c r="B31" s="45">
        <v>29</v>
      </c>
      <c r="C31" s="19">
        <v>575000</v>
      </c>
      <c r="D31" s="20">
        <v>605000</v>
      </c>
      <c r="E31" s="21">
        <f t="shared" si="1"/>
        <v>30000</v>
      </c>
      <c r="F31" s="22">
        <f t="shared" si="0"/>
        <v>26820</v>
      </c>
    </row>
    <row r="32" spans="1:6" ht="13.5" customHeight="1" x14ac:dyDescent="0.15">
      <c r="A32" s="25">
        <v>620000</v>
      </c>
      <c r="B32" s="46">
        <v>30</v>
      </c>
      <c r="C32" s="23">
        <v>605000</v>
      </c>
      <c r="D32" s="24">
        <v>635000</v>
      </c>
      <c r="E32" s="25">
        <f t="shared" si="1"/>
        <v>30000</v>
      </c>
      <c r="F32" s="26">
        <f t="shared" si="0"/>
        <v>28180</v>
      </c>
    </row>
    <row r="33" spans="1:6" ht="13.5" customHeight="1" x14ac:dyDescent="0.15">
      <c r="A33" s="29">
        <v>650000</v>
      </c>
      <c r="B33" s="47">
        <v>31</v>
      </c>
      <c r="C33" s="27">
        <v>635000</v>
      </c>
      <c r="D33" s="28">
        <v>665000</v>
      </c>
      <c r="E33" s="29">
        <f t="shared" si="1"/>
        <v>30000</v>
      </c>
      <c r="F33" s="30">
        <f t="shared" si="0"/>
        <v>29550</v>
      </c>
    </row>
    <row r="34" spans="1:6" ht="13.5" customHeight="1" x14ac:dyDescent="0.15">
      <c r="A34" s="21">
        <v>680000</v>
      </c>
      <c r="B34" s="45">
        <v>32</v>
      </c>
      <c r="C34" s="19">
        <v>665000</v>
      </c>
      <c r="D34" s="20">
        <v>695000</v>
      </c>
      <c r="E34" s="21">
        <f t="shared" si="1"/>
        <v>30000</v>
      </c>
      <c r="F34" s="22">
        <f t="shared" si="0"/>
        <v>30910</v>
      </c>
    </row>
    <row r="35" spans="1:6" ht="13.5" customHeight="1" x14ac:dyDescent="0.15">
      <c r="A35" s="21">
        <v>710000</v>
      </c>
      <c r="B35" s="45">
        <v>33</v>
      </c>
      <c r="C35" s="19">
        <v>695000</v>
      </c>
      <c r="D35" s="20">
        <v>730000</v>
      </c>
      <c r="E35" s="21">
        <f t="shared" si="1"/>
        <v>30000</v>
      </c>
      <c r="F35" s="22">
        <f t="shared" si="0"/>
        <v>32270</v>
      </c>
    </row>
    <row r="36" spans="1:6" ht="13.5" customHeight="1" x14ac:dyDescent="0.15">
      <c r="A36" s="21">
        <v>750000</v>
      </c>
      <c r="B36" s="45">
        <v>34</v>
      </c>
      <c r="C36" s="19">
        <v>730000</v>
      </c>
      <c r="D36" s="20">
        <v>770000</v>
      </c>
      <c r="E36" s="21">
        <f t="shared" si="1"/>
        <v>40000</v>
      </c>
      <c r="F36" s="22">
        <f t="shared" si="0"/>
        <v>34090</v>
      </c>
    </row>
    <row r="37" spans="1:6" ht="13.5" customHeight="1" x14ac:dyDescent="0.15">
      <c r="A37" s="25">
        <v>790000</v>
      </c>
      <c r="B37" s="46">
        <v>35</v>
      </c>
      <c r="C37" s="23">
        <v>770000</v>
      </c>
      <c r="D37" s="24">
        <v>810000</v>
      </c>
      <c r="E37" s="25">
        <f t="shared" si="1"/>
        <v>40000</v>
      </c>
      <c r="F37" s="26">
        <f t="shared" si="0"/>
        <v>35910</v>
      </c>
    </row>
    <row r="38" spans="1:6" ht="13.5" customHeight="1" x14ac:dyDescent="0.15">
      <c r="A38" s="29">
        <v>830000</v>
      </c>
      <c r="B38" s="47">
        <v>36</v>
      </c>
      <c r="C38" s="27">
        <v>810000</v>
      </c>
      <c r="D38" s="28">
        <v>855000</v>
      </c>
      <c r="E38" s="29">
        <f t="shared" si="1"/>
        <v>40000</v>
      </c>
      <c r="F38" s="30">
        <f t="shared" si="0"/>
        <v>37730</v>
      </c>
    </row>
    <row r="39" spans="1:6" ht="13.5" customHeight="1" x14ac:dyDescent="0.15">
      <c r="A39" s="21">
        <v>880000</v>
      </c>
      <c r="B39" s="45">
        <v>37</v>
      </c>
      <c r="C39" s="19">
        <v>855000</v>
      </c>
      <c r="D39" s="20">
        <v>905000</v>
      </c>
      <c r="E39" s="21">
        <f t="shared" si="1"/>
        <v>50000</v>
      </c>
      <c r="F39" s="22">
        <f t="shared" si="0"/>
        <v>40000</v>
      </c>
    </row>
    <row r="40" spans="1:6" ht="13.5" customHeight="1" x14ac:dyDescent="0.15">
      <c r="A40" s="21">
        <v>930000</v>
      </c>
      <c r="B40" s="45">
        <v>38</v>
      </c>
      <c r="C40" s="19">
        <v>905000</v>
      </c>
      <c r="D40" s="20">
        <v>955000</v>
      </c>
      <c r="E40" s="21">
        <f t="shared" si="1"/>
        <v>50000</v>
      </c>
      <c r="F40" s="22">
        <f t="shared" si="0"/>
        <v>42270</v>
      </c>
    </row>
    <row r="41" spans="1:6" ht="13.5" customHeight="1" x14ac:dyDescent="0.15">
      <c r="A41" s="21">
        <v>980000</v>
      </c>
      <c r="B41" s="45">
        <v>39</v>
      </c>
      <c r="C41" s="19">
        <v>955000</v>
      </c>
      <c r="D41" s="20">
        <v>1005000</v>
      </c>
      <c r="E41" s="21">
        <f t="shared" si="1"/>
        <v>50000</v>
      </c>
      <c r="F41" s="22">
        <f t="shared" si="0"/>
        <v>44550</v>
      </c>
    </row>
    <row r="42" spans="1:6" ht="13.5" customHeight="1" x14ac:dyDescent="0.15">
      <c r="A42" s="25">
        <v>1030000</v>
      </c>
      <c r="B42" s="46">
        <v>40</v>
      </c>
      <c r="C42" s="23">
        <v>1005000</v>
      </c>
      <c r="D42" s="24">
        <v>1055000</v>
      </c>
      <c r="E42" s="25">
        <f t="shared" si="1"/>
        <v>50000</v>
      </c>
      <c r="F42" s="26">
        <f t="shared" si="0"/>
        <v>46820</v>
      </c>
    </row>
    <row r="43" spans="1:6" ht="13.5" customHeight="1" x14ac:dyDescent="0.15">
      <c r="A43" s="29">
        <v>1090000</v>
      </c>
      <c r="B43" s="47">
        <v>41</v>
      </c>
      <c r="C43" s="27">
        <v>1055000</v>
      </c>
      <c r="D43" s="28">
        <v>1115000</v>
      </c>
      <c r="E43" s="29">
        <f t="shared" si="1"/>
        <v>60000</v>
      </c>
      <c r="F43" s="30">
        <f t="shared" si="0"/>
        <v>49550</v>
      </c>
    </row>
    <row r="44" spans="1:6" ht="13.5" customHeight="1" x14ac:dyDescent="0.15">
      <c r="A44" s="21">
        <v>1150000</v>
      </c>
      <c r="B44" s="45">
        <v>42</v>
      </c>
      <c r="C44" s="19">
        <v>1115000</v>
      </c>
      <c r="D44" s="20">
        <v>1175000</v>
      </c>
      <c r="E44" s="21">
        <f t="shared" si="1"/>
        <v>60000</v>
      </c>
      <c r="F44" s="22">
        <f t="shared" si="0"/>
        <v>52270</v>
      </c>
    </row>
    <row r="45" spans="1:6" ht="13.5" customHeight="1" thickBot="1" x14ac:dyDescent="0.2">
      <c r="A45" s="33">
        <v>1210000</v>
      </c>
      <c r="B45" s="48">
        <v>43</v>
      </c>
      <c r="C45" s="31">
        <v>1175000</v>
      </c>
      <c r="D45" s="32"/>
      <c r="E45" s="33">
        <f t="shared" si="1"/>
        <v>60000</v>
      </c>
      <c r="F45" s="34">
        <f t="shared" si="0"/>
        <v>55000</v>
      </c>
    </row>
  </sheetData>
  <sheetProtection sheet="1" objects="1"/>
  <mergeCells count="4">
    <mergeCell ref="E1:E2"/>
    <mergeCell ref="F1:F2"/>
    <mergeCell ref="A1:B1"/>
    <mergeCell ref="C1:D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標準報酬等級表</vt:lpstr>
      <vt:lpstr>標準報酬月額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u109</cp:lastModifiedBy>
  <cp:lastPrinted>2021-07-01T00:04:33Z</cp:lastPrinted>
  <dcterms:created xsi:type="dcterms:W3CDTF">2004-04-19T02:58:37Z</dcterms:created>
  <dcterms:modified xsi:type="dcterms:W3CDTF">2021-07-01T00:13:06Z</dcterms:modified>
</cp:coreProperties>
</file>