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01\Desktop\ホームページ掲載様式（変更）\Ｅ.災害にあったとき（済）\"/>
    </mc:Choice>
  </mc:AlternateContent>
  <xr:revisionPtr revIDLastSave="0" documentId="13_ncr:1_{D118A446-8919-4981-B526-839CA997DEFF}" xr6:coauthVersionLast="45" xr6:coauthVersionMax="45" xr10:uidLastSave="{00000000-0000-0000-0000-000000000000}"/>
  <bookViews>
    <workbookView xWindow="-120" yWindow="-120" windowWidth="20730" windowHeight="11160" tabRatio="687" xr2:uid="{00000000-000D-0000-FFFF-FFFF00000000}"/>
  </bookViews>
  <sheets>
    <sheet name="入力用" sheetId="32" r:id="rId1"/>
    <sheet name="裏面" sheetId="31" r:id="rId2"/>
    <sheet name="標準報酬等級表" sheetId="3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2" i="32" l="1"/>
  <c r="W20" i="32"/>
  <c r="W26" i="32"/>
  <c r="W25" i="32"/>
  <c r="W24" i="32"/>
  <c r="W19" i="32"/>
  <c r="I27" i="32" s="1"/>
  <c r="AE12" i="32" l="1"/>
  <c r="F45" i="30"/>
  <c r="E45" i="30"/>
  <c r="F44" i="30"/>
  <c r="E44" i="30"/>
  <c r="F43" i="30"/>
  <c r="E43" i="30"/>
  <c r="F42" i="30"/>
  <c r="E42" i="30"/>
  <c r="F41" i="30"/>
  <c r="E41" i="30"/>
  <c r="F40" i="30"/>
  <c r="E40" i="30"/>
  <c r="F39" i="30"/>
  <c r="E39" i="30"/>
  <c r="F38" i="30"/>
  <c r="E38" i="30"/>
  <c r="F37" i="30"/>
  <c r="E37" i="30"/>
  <c r="F36" i="30"/>
  <c r="E36" i="30"/>
  <c r="F35" i="30"/>
  <c r="E35" i="30"/>
  <c r="F34" i="30"/>
  <c r="E34" i="30"/>
  <c r="F33" i="30"/>
  <c r="E33" i="30"/>
  <c r="F32" i="30"/>
  <c r="E32" i="30"/>
  <c r="F31" i="30"/>
  <c r="E31" i="30"/>
  <c r="F30" i="30"/>
  <c r="E30" i="30"/>
  <c r="F29" i="30"/>
  <c r="E29" i="30"/>
  <c r="F28" i="30"/>
  <c r="E28" i="30"/>
  <c r="F27" i="30"/>
  <c r="E27" i="30"/>
  <c r="F26" i="30"/>
  <c r="E26" i="30"/>
  <c r="F25" i="30"/>
  <c r="E25" i="30"/>
  <c r="F24" i="30"/>
  <c r="E24" i="30"/>
  <c r="F23" i="30"/>
  <c r="E23" i="30"/>
  <c r="F22" i="30"/>
  <c r="E22" i="30"/>
  <c r="F21" i="30"/>
  <c r="E21" i="30"/>
  <c r="F20" i="30"/>
  <c r="E20" i="30"/>
  <c r="F19" i="30"/>
  <c r="E19" i="30"/>
  <c r="F18" i="30"/>
  <c r="E18" i="30"/>
  <c r="F17" i="30"/>
  <c r="E17" i="30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  <c r="F5" i="30"/>
  <c r="E5" i="30"/>
  <c r="F4" i="30"/>
  <c r="E4" i="30"/>
  <c r="F3" i="30"/>
</calcChain>
</file>

<file path=xl/sharedStrings.xml><?xml version="1.0" encoding="utf-8"?>
<sst xmlns="http://schemas.openxmlformats.org/spreadsheetml/2006/main" count="109" uniqueCount="89">
  <si>
    <t>組合員氏名</t>
    <rPh sb="0" eb="3">
      <t>クミアイイン</t>
    </rPh>
    <rPh sb="3" eb="5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</si>
  <si>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</si>
  <si>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040</t>
    <phoneticPr fontId="2"/>
  </si>
  <si>
    <t>所属所コード</t>
    <rPh sb="0" eb="2">
      <t>ショゾク</t>
    </rPh>
    <rPh sb="2" eb="3">
      <t>ショ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</si>
  <si>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</si>
  <si>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続柄</t>
    <rPh sb="0" eb="2">
      <t>ゾクガラ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</si>
  <si>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</si>
  <si>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</si>
  <si>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</si>
  <si>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</si>
  <si>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</si>
  <si>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損害の程度</t>
    <rPh sb="0" eb="2">
      <t>ソンガイ</t>
    </rPh>
    <rPh sb="3" eb="5">
      <t>テイド</t>
    </rPh>
    <phoneticPr fontId="2"/>
  </si>
  <si>
    <t>円</t>
    <rPh sb="0" eb="1">
      <t>エン</t>
    </rPh>
    <phoneticPr fontId="2"/>
  </si>
  <si>
    <t>〒</t>
    <phoneticPr fontId="2"/>
  </si>
  <si>
    <t>－</t>
    <phoneticPr fontId="2"/>
  </si>
  <si>
    <t>住所</t>
    <rPh sb="0" eb="2">
      <t>ジュウショ</t>
    </rPh>
    <phoneticPr fontId="2"/>
  </si>
  <si>
    <t>請 求 者</t>
    <rPh sb="0" eb="1">
      <t>ショウ</t>
    </rPh>
    <rPh sb="2" eb="3">
      <t>モトム</t>
    </rPh>
    <rPh sb="4" eb="5">
      <t>シャ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</si>
  <si>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</si>
  <si>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</si>
  <si>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証明者</t>
    <rPh sb="0" eb="2">
      <t>ショウメイ</t>
    </rPh>
    <rPh sb="2" eb="3">
      <t>シャ</t>
    </rPh>
    <phoneticPr fontId="2"/>
  </si>
  <si>
    <t>等級</t>
    <rPh sb="0" eb="2">
      <t>トウキュウ</t>
    </rPh>
    <phoneticPr fontId="2"/>
  </si>
  <si>
    <t>報酬月額</t>
    <rPh sb="0" eb="2">
      <t>ホウシュウ</t>
    </rPh>
    <rPh sb="2" eb="4">
      <t>ゲツガク</t>
    </rPh>
    <phoneticPr fontId="2"/>
  </si>
  <si>
    <t>一等級の
格差</t>
    <rPh sb="0" eb="1">
      <t>１</t>
    </rPh>
    <rPh sb="1" eb="3">
      <t>トウキュウ</t>
    </rPh>
    <rPh sb="5" eb="7">
      <t>カクサ</t>
    </rPh>
    <phoneticPr fontId="2"/>
  </si>
  <si>
    <t>標準報酬の
日額</t>
    <rPh sb="0" eb="2">
      <t>ヒョウジュン</t>
    </rPh>
    <rPh sb="2" eb="4">
      <t>ホウシュウ</t>
    </rPh>
    <rPh sb="6" eb="8">
      <t>ニチガク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</si>
  <si>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</si>
  <si>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</si>
  <si>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組合員証記号番号</t>
    <rPh sb="0" eb="3">
      <t>クミアイイン</t>
    </rPh>
    <rPh sb="3" eb="4">
      <t>アカシ</t>
    </rPh>
    <rPh sb="4" eb="6">
      <t>キゴウ</t>
    </rPh>
    <rPh sb="6" eb="8">
      <t>バンゴウ</t>
    </rPh>
    <phoneticPr fontId="2"/>
  </si>
  <si>
    <t>三重</t>
    <rPh sb="0" eb="2">
      <t>ミエ</t>
    </rPh>
    <phoneticPr fontId="2"/>
  </si>
  <si>
    <t>年号</t>
    <rPh sb="0" eb="2">
      <t>ネンゴウ</t>
    </rPh>
    <phoneticPr fontId="2"/>
  </si>
  <si>
    <t>り災の日</t>
    <rPh sb="1" eb="2">
      <t>サイ</t>
    </rPh>
    <rPh sb="3" eb="4">
      <t>ヒ</t>
    </rPh>
    <phoneticPr fontId="2"/>
  </si>
  <si>
    <t>（フリガナ）</t>
    <phoneticPr fontId="2"/>
  </si>
  <si>
    <t>り災の状況</t>
    <rPh sb="1" eb="2">
      <t>サイ</t>
    </rPh>
    <rPh sb="3" eb="5">
      <t>ジョウキョウ</t>
    </rPh>
    <phoneticPr fontId="2"/>
  </si>
  <si>
    <t>り災の場所</t>
    <rPh sb="1" eb="2">
      <t>サイ</t>
    </rPh>
    <rPh sb="3" eb="5">
      <t>バショ</t>
    </rPh>
    <phoneticPr fontId="2"/>
  </si>
  <si>
    <t>組合員との</t>
    <rPh sb="0" eb="3">
      <t>クミアイイン</t>
    </rPh>
    <phoneticPr fontId="2"/>
  </si>
  <si>
    <t>り災者</t>
    <rPh sb="1" eb="2">
      <t>サイ</t>
    </rPh>
    <rPh sb="2" eb="3">
      <t>シャ</t>
    </rPh>
    <phoneticPr fontId="2"/>
  </si>
  <si>
    <t>①</t>
    <phoneticPr fontId="2"/>
  </si>
  <si>
    <t>住居及び家財全部が焼失又は滅失</t>
    <rPh sb="0" eb="2">
      <t>ジュウキョ</t>
    </rPh>
    <rPh sb="2" eb="3">
      <t>オヨ</t>
    </rPh>
    <rPh sb="4" eb="6">
      <t>カザイ</t>
    </rPh>
    <rPh sb="6" eb="8">
      <t>ゼンブ</t>
    </rPh>
    <rPh sb="9" eb="11">
      <t>ショウシツ</t>
    </rPh>
    <rPh sb="11" eb="12">
      <t>マタ</t>
    </rPh>
    <rPh sb="13" eb="15">
      <t>メッシツ</t>
    </rPh>
    <phoneticPr fontId="2"/>
  </si>
  <si>
    <t>住居及び家財の１／２以上が焼失又は滅失</t>
    <rPh sb="0" eb="2">
      <t>ジュウキョ</t>
    </rPh>
    <rPh sb="2" eb="3">
      <t>オヨ</t>
    </rPh>
    <rPh sb="4" eb="6">
      <t>カザイ</t>
    </rPh>
    <rPh sb="10" eb="12">
      <t>イジョウ</t>
    </rPh>
    <rPh sb="13" eb="15">
      <t>ショウシツ</t>
    </rPh>
    <rPh sb="15" eb="16">
      <t>マタ</t>
    </rPh>
    <rPh sb="17" eb="19">
      <t>メッシツ</t>
    </rPh>
    <phoneticPr fontId="2"/>
  </si>
  <si>
    <t>住居又は家財いずれか全部が焼失又は滅失</t>
    <rPh sb="0" eb="2">
      <t>ジュウキョ</t>
    </rPh>
    <rPh sb="2" eb="3">
      <t>マタ</t>
    </rPh>
    <rPh sb="4" eb="6">
      <t>カザイ</t>
    </rPh>
    <rPh sb="10" eb="12">
      <t>ゼンブ</t>
    </rPh>
    <rPh sb="13" eb="15">
      <t>ショウシツ</t>
    </rPh>
    <rPh sb="15" eb="16">
      <t>マタ</t>
    </rPh>
    <rPh sb="17" eb="19">
      <t>メッシツ</t>
    </rPh>
    <phoneticPr fontId="2"/>
  </si>
  <si>
    <t>②</t>
    <phoneticPr fontId="2"/>
  </si>
  <si>
    <t>③</t>
    <phoneticPr fontId="2"/>
  </si>
  <si>
    <t>住居及び家財の１／３以上が焼失又は滅失</t>
    <rPh sb="0" eb="2">
      <t>ジュウキョ</t>
    </rPh>
    <rPh sb="2" eb="3">
      <t>オヨ</t>
    </rPh>
    <rPh sb="4" eb="6">
      <t>カザイ</t>
    </rPh>
    <rPh sb="10" eb="12">
      <t>イジョウ</t>
    </rPh>
    <rPh sb="13" eb="15">
      <t>ショウシツ</t>
    </rPh>
    <rPh sb="15" eb="16">
      <t>マタ</t>
    </rPh>
    <rPh sb="17" eb="19">
      <t>メッシツ</t>
    </rPh>
    <phoneticPr fontId="2"/>
  </si>
  <si>
    <t>住居又は家財いずれかの１／２以上が焼失又は滅失</t>
    <rPh sb="0" eb="2">
      <t>ジュウキョ</t>
    </rPh>
    <rPh sb="2" eb="3">
      <t>マタ</t>
    </rPh>
    <rPh sb="4" eb="6">
      <t>カザイ</t>
    </rPh>
    <rPh sb="14" eb="16">
      <t>イジョウ</t>
    </rPh>
    <rPh sb="17" eb="19">
      <t>ショウシツ</t>
    </rPh>
    <rPh sb="19" eb="20">
      <t>マタ</t>
    </rPh>
    <rPh sb="21" eb="23">
      <t>メッシツ</t>
    </rPh>
    <phoneticPr fontId="2"/>
  </si>
  <si>
    <t>④</t>
    <phoneticPr fontId="2"/>
  </si>
  <si>
    <t>床上１２０ｃｍ以上の浸水</t>
    <rPh sb="0" eb="2">
      <t>ユカウエ</t>
    </rPh>
    <rPh sb="7" eb="9">
      <t>イジョウ</t>
    </rPh>
    <rPh sb="10" eb="12">
      <t>シンスイ</t>
    </rPh>
    <phoneticPr fontId="2"/>
  </si>
  <si>
    <t>床上３０ｃｍ以上の浸水</t>
    <rPh sb="0" eb="2">
      <t>ユカウエ</t>
    </rPh>
    <rPh sb="6" eb="8">
      <t>イジョウ</t>
    </rPh>
    <rPh sb="9" eb="11">
      <t>シンスイ</t>
    </rPh>
    <phoneticPr fontId="2"/>
  </si>
  <si>
    <t>り災の原因及びその状況</t>
    <rPh sb="1" eb="2">
      <t>サイ</t>
    </rPh>
    <rPh sb="3" eb="5">
      <t>ゲンイン</t>
    </rPh>
    <rPh sb="5" eb="6">
      <t>オヨ</t>
    </rPh>
    <rPh sb="9" eb="11">
      <t>ジョウキョウ</t>
    </rPh>
    <phoneticPr fontId="2"/>
  </si>
  <si>
    <t>平屋建てに浸水し、損害
程度の認定が困難なとき</t>
    <rPh sb="0" eb="2">
      <t>ヒラヤ</t>
    </rPh>
    <rPh sb="2" eb="3">
      <t>ダ</t>
    </rPh>
    <rPh sb="5" eb="7">
      <t>シンスイ</t>
    </rPh>
    <rPh sb="9" eb="11">
      <t>ソンガイ</t>
    </rPh>
    <rPh sb="12" eb="14">
      <t>テイド</t>
    </rPh>
    <rPh sb="15" eb="17">
      <t>ニンテイ</t>
    </rPh>
    <rPh sb="18" eb="20">
      <t>コンナン</t>
    </rPh>
    <phoneticPr fontId="2"/>
  </si>
  <si>
    <t>支給月数</t>
    <rPh sb="0" eb="2">
      <t>シキュウ</t>
    </rPh>
    <rPh sb="2" eb="4">
      <t>ツキスウ</t>
    </rPh>
    <phoneticPr fontId="2"/>
  </si>
  <si>
    <t>⑤</t>
    <phoneticPr fontId="2"/>
  </si>
  <si>
    <t>⑥</t>
    <phoneticPr fontId="2"/>
  </si>
  <si>
    <t>住居又は家財いずれかの１／３以上が焼失又は滅失</t>
    <rPh sb="0" eb="2">
      <t>ジュウキョ</t>
    </rPh>
    <rPh sb="2" eb="3">
      <t>マタ</t>
    </rPh>
    <rPh sb="4" eb="6">
      <t>カザイ</t>
    </rPh>
    <rPh sb="14" eb="16">
      <t>イジョウ</t>
    </rPh>
    <rPh sb="17" eb="19">
      <t>ショウシツ</t>
    </rPh>
    <rPh sb="19" eb="20">
      <t>マタ</t>
    </rPh>
    <rPh sb="21" eb="23">
      <t>メッシツ</t>
    </rPh>
    <phoneticPr fontId="2"/>
  </si>
  <si>
    <t>　　　公立学校共済組合三重支部長　　様</t>
    <rPh sb="3" eb="5">
      <t>コウリツ</t>
    </rPh>
    <rPh sb="5" eb="7">
      <t>ガッコウ</t>
    </rPh>
    <rPh sb="7" eb="9">
      <t>キョウサイ</t>
    </rPh>
    <rPh sb="9" eb="11">
      <t>クミアイ</t>
    </rPh>
    <rPh sb="11" eb="13">
      <t>ミエ</t>
    </rPh>
    <rPh sb="13" eb="16">
      <t>シブチョウ</t>
    </rPh>
    <rPh sb="18" eb="19">
      <t>サマ</t>
    </rPh>
    <phoneticPr fontId="2"/>
  </si>
  <si>
    <r>
      <t>　　　　　　　　　　平成　</t>
    </r>
    <r>
      <rPr>
        <sz val="9"/>
        <color indexed="10"/>
        <rFont val="ＭＳ 明朝"/>
        <family val="1"/>
        <charset val="128"/>
      </rPr>
      <t>19</t>
    </r>
    <r>
      <rPr>
        <sz val="9"/>
        <rFont val="ＭＳ 明朝"/>
        <family val="1"/>
        <charset val="128"/>
      </rPr>
      <t>　年　</t>
    </r>
    <r>
      <rPr>
        <sz val="9"/>
        <color indexed="1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 xml:space="preserve"> 月　</t>
    </r>
    <r>
      <rPr>
        <sz val="9"/>
        <color indexed="1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　日</t>
    </r>
    <rPh sb="10" eb="12">
      <t>ヘイセイ</t>
    </rPh>
    <rPh sb="16" eb="17">
      <t>ネン</t>
    </rPh>
    <rPh sb="21" eb="22">
      <t>ツキ</t>
    </rPh>
    <rPh sb="25" eb="26">
      <t>ヒ</t>
    </rPh>
    <phoneticPr fontId="2"/>
  </si>
  <si>
    <t>TEL</t>
    <phoneticPr fontId="2"/>
  </si>
  <si>
    <t>請求額</t>
    <rPh sb="0" eb="2">
      <t>セイキュウ</t>
    </rPh>
    <rPh sb="2" eb="3">
      <t>ガク</t>
    </rPh>
    <phoneticPr fontId="2"/>
  </si>
  <si>
    <t>決定額※</t>
    <rPh sb="0" eb="2">
      <t>ケッテイ</t>
    </rPh>
    <rPh sb="2" eb="3">
      <t>ガク</t>
    </rPh>
    <phoneticPr fontId="2"/>
  </si>
  <si>
    <t>共済組合受付印</t>
    <rPh sb="0" eb="2">
      <t>キョウサイ</t>
    </rPh>
    <rPh sb="2" eb="4">
      <t>クミアイ</t>
    </rPh>
    <rPh sb="4" eb="7">
      <t>ウケツケイン</t>
    </rPh>
    <phoneticPr fontId="2"/>
  </si>
  <si>
    <t>災害見舞金請求書</t>
    <rPh sb="0" eb="2">
      <t>サイガイ</t>
    </rPh>
    <rPh sb="2" eb="4">
      <t>ミマイ</t>
    </rPh>
    <rPh sb="4" eb="5">
      <t>キン</t>
    </rPh>
    <rPh sb="5" eb="8">
      <t>セイキュウショ</t>
    </rPh>
    <phoneticPr fontId="2"/>
  </si>
  <si>
    <t>り災証明書</t>
    <rPh sb="1" eb="2">
      <t>サイ</t>
    </rPh>
    <rPh sb="2" eb="5">
      <t>ショウメイショ</t>
    </rPh>
    <phoneticPr fontId="2"/>
  </si>
  <si>
    <t>×</t>
    <phoneticPr fontId="2"/>
  </si>
  <si>
    <t>氏名</t>
    <rPh sb="0" eb="1">
      <t>シ</t>
    </rPh>
    <rPh sb="1" eb="2">
      <t>メイ</t>
    </rPh>
    <phoneticPr fontId="2"/>
  </si>
  <si>
    <t>組合員との
続柄</t>
    <rPh sb="0" eb="3">
      <t>クミアイイン</t>
    </rPh>
    <rPh sb="6" eb="8">
      <t>ツヅキガラ</t>
    </rPh>
    <phoneticPr fontId="2"/>
  </si>
  <si>
    <t>り災年月日</t>
    <rPh sb="1" eb="2">
      <t>サイ</t>
    </rPh>
    <rPh sb="2" eb="5">
      <t>ネンガッピ</t>
    </rPh>
    <phoneticPr fontId="2"/>
  </si>
  <si>
    <t>り災の原因及び
その状況</t>
    <rPh sb="1" eb="2">
      <t>サイ</t>
    </rPh>
    <rPh sb="3" eb="5">
      <t>ゲンイン</t>
    </rPh>
    <rPh sb="5" eb="6">
      <t>オヨ</t>
    </rPh>
    <rPh sb="10" eb="12">
      <t>ジョウキョウ</t>
    </rPh>
    <phoneticPr fontId="2"/>
  </si>
  <si>
    <t>り災者の氏名</t>
    <rPh sb="1" eb="2">
      <t>サイ</t>
    </rPh>
    <rPh sb="2" eb="3">
      <t>シャ</t>
    </rPh>
    <rPh sb="4" eb="6">
      <t>シメイ</t>
    </rPh>
    <phoneticPr fontId="2"/>
  </si>
  <si>
    <t>掛金の基礎となる標準報酬</t>
    <rPh sb="0" eb="2">
      <t>カケキン</t>
    </rPh>
    <rPh sb="3" eb="5">
      <t>キソ</t>
    </rPh>
    <rPh sb="8" eb="10">
      <t>ヒョウジュン</t>
    </rPh>
    <rPh sb="10" eb="12">
      <t>ホウシュウ</t>
    </rPh>
    <phoneticPr fontId="2"/>
  </si>
  <si>
    <t>標準
報酬
等級</t>
    <rPh sb="0" eb="2">
      <t>ヒョウジュン</t>
    </rPh>
    <rPh sb="3" eb="5">
      <t>ホウシュウ</t>
    </rPh>
    <rPh sb="6" eb="8">
      <t>トウキュウ</t>
    </rPh>
    <phoneticPr fontId="2"/>
  </si>
  <si>
    <t>上記のとおり、り災したことを証明します。</t>
    <rPh sb="0" eb="2">
      <t>ジョウキ</t>
    </rPh>
    <rPh sb="8" eb="9">
      <t>サイ</t>
    </rPh>
    <rPh sb="14" eb="16">
      <t>ショウメイ</t>
    </rPh>
    <phoneticPr fontId="2"/>
  </si>
  <si>
    <t>　　　　　　　２．給与に関する事項（太枠内）については、所属所長の証明対象外（記入は必須）とします。</t>
    <rPh sb="18" eb="20">
      <t>フトワク</t>
    </rPh>
    <rPh sb="20" eb="21">
      <t>ナイ</t>
    </rPh>
    <phoneticPr fontId="2"/>
  </si>
  <si>
    <t>コード</t>
    <phoneticPr fontId="2"/>
  </si>
  <si>
    <t>公立</t>
    <rPh sb="0" eb="2">
      <t>コウリツ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</si>
  <si>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</si>
  <si>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　　地方公務員等共済組合法施行規程第１１７条の規定に基づき、上記のとおり請求します。</t>
    <rPh sb="2" eb="4">
      <t>チホウ</t>
    </rPh>
    <rPh sb="4" eb="7">
      <t>コウムイン</t>
    </rPh>
    <rPh sb="7" eb="8">
      <t>トウ</t>
    </rPh>
    <rPh sb="8" eb="10">
      <t>キョウサイ</t>
    </rPh>
    <rPh sb="10" eb="12">
      <t>クミアイ</t>
    </rPh>
    <rPh sb="12" eb="13">
      <t>ホウ</t>
    </rPh>
    <rPh sb="13" eb="15">
      <t>セコウ</t>
    </rPh>
    <rPh sb="15" eb="17">
      <t>キテイ</t>
    </rPh>
    <rPh sb="17" eb="18">
      <t>ダイ</t>
    </rPh>
    <rPh sb="21" eb="22">
      <t>ジョウ</t>
    </rPh>
    <rPh sb="23" eb="25">
      <t>キテイ</t>
    </rPh>
    <rPh sb="26" eb="27">
      <t>モト</t>
    </rPh>
    <rPh sb="30" eb="32">
      <t>ジョウキ</t>
    </rPh>
    <rPh sb="36" eb="38">
      <t>セイキュウ</t>
    </rPh>
    <phoneticPr fontId="2"/>
  </si>
  <si>
    <t>標準報酬</t>
    <rPh sb="0" eb="2">
      <t>ヒョウジュン</t>
    </rPh>
    <rPh sb="2" eb="4">
      <t>ホウシュウ</t>
    </rPh>
    <phoneticPr fontId="2"/>
  </si>
  <si>
    <t>月額</t>
    <rPh sb="0" eb="2">
      <t>ゲツガク</t>
    </rPh>
    <phoneticPr fontId="2"/>
  </si>
  <si>
    <t>共済組合使用欄</t>
    <rPh sb="0" eb="2">
      <t>キョウサイ</t>
    </rPh>
    <rPh sb="2" eb="4">
      <t>クミアイ</t>
    </rPh>
    <rPh sb="4" eb="6">
      <t>シヨウ</t>
    </rPh>
    <rPh sb="6" eb="7">
      <t>ラン</t>
    </rPh>
    <phoneticPr fontId="2"/>
  </si>
  <si>
    <t>審査</t>
    <rPh sb="0" eb="2">
      <t>シンサ</t>
    </rPh>
    <phoneticPr fontId="2"/>
  </si>
  <si>
    <t>入力</t>
    <rPh sb="0" eb="2">
      <t>ニュウリョク</t>
    </rPh>
    <phoneticPr fontId="2"/>
  </si>
  <si>
    <t>≪添付書類≫　１．り災状況報告書　　２．り災状況の分かる写真</t>
    <rPh sb="1" eb="3">
      <t>テンプ</t>
    </rPh>
    <rPh sb="3" eb="5">
      <t>ショルイ</t>
    </rPh>
    <rPh sb="10" eb="11">
      <t>サイ</t>
    </rPh>
    <rPh sb="11" eb="13">
      <t>ジョウキョウ</t>
    </rPh>
    <rPh sb="13" eb="16">
      <t>ホウコクショ</t>
    </rPh>
    <rPh sb="21" eb="22">
      <t>サイ</t>
    </rPh>
    <rPh sb="22" eb="24">
      <t>ジョウキョウ</t>
    </rPh>
    <rPh sb="25" eb="26">
      <t>ワ</t>
    </rPh>
    <rPh sb="28" eb="30">
      <t>シャシン</t>
    </rPh>
    <phoneticPr fontId="2"/>
  </si>
  <si>
    <t>　　　　　　　３．新聞等の記事の写し（掲載された場合）</t>
    <phoneticPr fontId="2"/>
  </si>
  <si>
    <t>　　　　　　　４．組合員の住居及び家財に係る「り災状況報告書」</t>
    <rPh sb="15" eb="16">
      <t>オヨ</t>
    </rPh>
    <rPh sb="20" eb="21">
      <t>カカ</t>
    </rPh>
    <phoneticPr fontId="2"/>
  </si>
  <si>
    <t>≪注意事項≫　１．裏面「り災証明書」は、市町村長、消防署又は警察署長の証明が必要です。(市町村等</t>
    <rPh sb="1" eb="3">
      <t>チュウイ</t>
    </rPh>
    <rPh sb="3" eb="5">
      <t>ジコウ</t>
    </rPh>
    <rPh sb="13" eb="14">
      <t>サイ</t>
    </rPh>
    <rPh sb="16" eb="17">
      <t>ショ</t>
    </rPh>
    <rPh sb="28" eb="29">
      <t>マタ</t>
    </rPh>
    <rPh sb="38" eb="40">
      <t>ヒツヨウ</t>
    </rPh>
    <phoneticPr fontId="2"/>
  </si>
  <si>
    <t>　　　　　　　　で発行された「り災証明書」の原本の提出に代えることができます。）</t>
    <rPh sb="25" eb="27">
      <t>テイシュツ</t>
    </rPh>
    <rPh sb="28" eb="29">
      <t>カ</t>
    </rPh>
    <phoneticPr fontId="2"/>
  </si>
  <si>
    <t>　　　　　　　３．※印欄は共済組合使用欄のため記入しないでください。</t>
    <rPh sb="10" eb="11">
      <t>シルシ</t>
    </rPh>
    <rPh sb="11" eb="12">
      <t>ラン</t>
    </rPh>
    <rPh sb="13" eb="15">
      <t>キョウサイ</t>
    </rPh>
    <rPh sb="15" eb="17">
      <t>クミアイ</t>
    </rPh>
    <rPh sb="17" eb="19">
      <t>シヨウ</t>
    </rPh>
    <rPh sb="19" eb="20">
      <t>ラン</t>
    </rPh>
    <rPh sb="23" eb="25">
      <t>キニュウ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</si>
  <si>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</si>
  <si>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改（施行規程第１１７条様式）</t>
    <phoneticPr fontId="2"/>
  </si>
  <si>
    <t>平成：4令和：5</t>
    <rPh sb="0" eb="2">
      <t>ヘイセイ</t>
    </rPh>
    <rPh sb="4" eb="5">
      <t>レイ</t>
    </rPh>
    <rPh sb="5" eb="6">
      <t>ワ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</si>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</sst>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000000"/>
    <numFmt numFmtId="178" formatCode="00"/>
    <numFmt numFmtId="179" formatCode="0&quot;月分&quot;"/>
    <numFmt numFmtId="180" formatCode="0.0&quot;月分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9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29" xfId="3" applyFont="1" applyBorder="1">
      <alignment vertical="center"/>
    </xf>
    <xf numFmtId="38" fontId="3" fillId="0" borderId="8" xfId="3" applyFont="1" applyBorder="1">
      <alignment vertical="center"/>
    </xf>
    <xf numFmtId="38" fontId="3" fillId="0" borderId="43" xfId="3" applyFont="1" applyBorder="1">
      <alignment vertical="center"/>
    </xf>
    <xf numFmtId="38" fontId="3" fillId="0" borderId="44" xfId="3" applyFont="1" applyBorder="1">
      <alignment vertical="center"/>
    </xf>
    <xf numFmtId="38" fontId="3" fillId="0" borderId="45" xfId="3" applyFont="1" applyBorder="1">
      <alignment vertical="center"/>
    </xf>
    <xf numFmtId="38" fontId="3" fillId="0" borderId="35" xfId="3" applyFont="1" applyBorder="1">
      <alignment vertical="center"/>
    </xf>
    <xf numFmtId="38" fontId="3" fillId="0" borderId="46" xfId="3" applyFont="1" applyBorder="1">
      <alignment vertical="center"/>
    </xf>
    <xf numFmtId="38" fontId="3" fillId="0" borderId="47" xfId="3" applyFont="1" applyBorder="1">
      <alignment vertical="center"/>
    </xf>
    <xf numFmtId="38" fontId="3" fillId="0" borderId="48" xfId="3" applyFont="1" applyBorder="1">
      <alignment vertical="center"/>
    </xf>
    <xf numFmtId="38" fontId="3" fillId="0" borderId="37" xfId="3" applyFont="1" applyBorder="1">
      <alignment vertical="center"/>
    </xf>
    <xf numFmtId="38" fontId="3" fillId="0" borderId="49" xfId="3" applyFont="1" applyBorder="1">
      <alignment vertical="center"/>
    </xf>
    <xf numFmtId="38" fontId="3" fillId="0" borderId="50" xfId="3" applyFont="1" applyBorder="1">
      <alignment vertical="center"/>
    </xf>
    <xf numFmtId="38" fontId="3" fillId="0" borderId="51" xfId="3" applyFont="1" applyBorder="1">
      <alignment vertical="center"/>
    </xf>
    <xf numFmtId="38" fontId="3" fillId="0" borderId="52" xfId="3" applyFont="1" applyBorder="1">
      <alignment vertical="center"/>
    </xf>
    <xf numFmtId="38" fontId="3" fillId="0" borderId="53" xfId="3" applyFont="1" applyBorder="1">
      <alignment vertical="center"/>
    </xf>
    <xf numFmtId="38" fontId="3" fillId="0" borderId="54" xfId="3" applyFont="1" applyBorder="1">
      <alignment vertical="center"/>
    </xf>
    <xf numFmtId="38" fontId="3" fillId="0" borderId="55" xfId="3" applyFont="1" applyBorder="1">
      <alignment vertical="center"/>
    </xf>
    <xf numFmtId="38" fontId="3" fillId="0" borderId="15" xfId="3" applyFont="1" applyBorder="1">
      <alignment vertical="center"/>
    </xf>
    <xf numFmtId="38" fontId="3" fillId="0" borderId="56" xfId="3" applyFont="1" applyBorder="1">
      <alignment vertical="center"/>
    </xf>
    <xf numFmtId="38" fontId="3" fillId="0" borderId="57" xfId="3" applyFont="1" applyBorder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24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0" fontId="4" fillId="0" borderId="18" xfId="0" applyFont="1" applyFill="1" applyBorder="1" applyProtection="1">
      <alignment vertical="center"/>
    </xf>
    <xf numFmtId="0" fontId="4" fillId="0" borderId="26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4" fillId="0" borderId="22" xfId="0" applyFont="1" applyBorder="1" applyAlignment="1">
      <alignment horizontal="distributed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2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22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vertical="distributed" textRotation="255" indent="1"/>
    </xf>
    <xf numFmtId="0" fontId="14" fillId="0" borderId="18" xfId="0" applyFont="1" applyBorder="1" applyAlignment="1">
      <alignment horizontal="distributed" vertical="center"/>
    </xf>
    <xf numFmtId="0" fontId="14" fillId="0" borderId="26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horizontal="distributed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1" xfId="0" applyFont="1" applyBorder="1" applyAlignment="1">
      <alignment vertical="distributed" textRotation="255" indent="1"/>
    </xf>
    <xf numFmtId="0" fontId="13" fillId="0" borderId="2" xfId="0" applyFont="1" applyBorder="1" applyAlignment="1">
      <alignment horizontal="distributed" vertical="center" indent="14"/>
    </xf>
    <xf numFmtId="0" fontId="13" fillId="0" borderId="4" xfId="0" applyFont="1" applyBorder="1" applyAlignment="1">
      <alignment horizontal="distributed" vertical="center" indent="14"/>
    </xf>
    <xf numFmtId="0" fontId="14" fillId="0" borderId="0" xfId="0" applyFont="1" applyBorder="1" applyAlignment="1">
      <alignment horizontal="left" vertical="center" indent="1"/>
    </xf>
    <xf numFmtId="49" fontId="8" fillId="0" borderId="18" xfId="0" applyNumberFormat="1" applyFont="1" applyFill="1" applyBorder="1" applyAlignment="1" applyProtection="1">
      <alignment vertical="center"/>
    </xf>
    <xf numFmtId="3" fontId="4" fillId="0" borderId="78" xfId="0" applyNumberFormat="1" applyFont="1" applyFill="1" applyBorder="1" applyAlignment="1" applyProtection="1"/>
    <xf numFmtId="3" fontId="5" fillId="0" borderId="21" xfId="0" applyNumberFormat="1" applyFont="1" applyFill="1" applyBorder="1" applyAlignment="1" applyProtection="1">
      <alignment vertical="center"/>
    </xf>
    <xf numFmtId="3" fontId="5" fillId="0" borderId="22" xfId="0" applyNumberFormat="1" applyFont="1" applyFill="1" applyBorder="1" applyAlignment="1" applyProtection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2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69" xfId="0" applyFont="1" applyFill="1" applyBorder="1" applyAlignment="1" applyProtection="1">
      <alignment horizontal="center" vertical="center"/>
    </xf>
    <xf numFmtId="0" fontId="4" fillId="0" borderId="71" xfId="0" applyFont="1" applyFill="1" applyBorder="1" applyProtection="1">
      <alignment vertical="center"/>
    </xf>
    <xf numFmtId="0" fontId="4" fillId="0" borderId="71" xfId="0" applyFont="1" applyFill="1" applyBorder="1" applyAlignment="1" applyProtection="1">
      <alignment vertical="center"/>
    </xf>
    <xf numFmtId="0" fontId="4" fillId="0" borderId="70" xfId="0" applyFont="1" applyFill="1" applyBorder="1" applyAlignment="1" applyProtection="1">
      <alignment vertical="center"/>
    </xf>
    <xf numFmtId="0" fontId="4" fillId="0" borderId="67" xfId="0" applyFont="1" applyFill="1" applyBorder="1" applyAlignment="1" applyProtection="1">
      <alignment horizontal="center" vertical="center"/>
    </xf>
    <xf numFmtId="0" fontId="4" fillId="0" borderId="68" xfId="0" applyFont="1" applyFill="1" applyBorder="1" applyProtection="1">
      <alignment vertical="center"/>
    </xf>
    <xf numFmtId="0" fontId="4" fillId="0" borderId="68" xfId="0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Protection="1">
      <alignment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72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0" fillId="0" borderId="19" xfId="0" applyFont="1" applyFill="1" applyBorder="1" applyProtection="1">
      <alignment vertical="center"/>
    </xf>
    <xf numFmtId="0" fontId="10" fillId="0" borderId="7" xfId="0" applyFont="1" applyFill="1" applyBorder="1" applyProtection="1">
      <alignment vertical="center"/>
    </xf>
    <xf numFmtId="0" fontId="10" fillId="0" borderId="8" xfId="0" applyFont="1" applyFill="1" applyBorder="1" applyProtection="1">
      <alignment vertical="center"/>
    </xf>
    <xf numFmtId="0" fontId="10" fillId="0" borderId="24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11" xfId="0" applyFont="1" applyFill="1" applyBorder="1" applyProtection="1">
      <alignment vertical="center"/>
    </xf>
    <xf numFmtId="0" fontId="10" fillId="0" borderId="17" xfId="0" applyFont="1" applyFill="1" applyBorder="1" applyProtection="1">
      <alignment vertical="center"/>
    </xf>
    <xf numFmtId="0" fontId="10" fillId="0" borderId="18" xfId="0" applyFont="1" applyFill="1" applyBorder="1" applyProtection="1">
      <alignment vertical="center"/>
    </xf>
    <xf numFmtId="0" fontId="10" fillId="0" borderId="26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vertical="center" wrapText="1"/>
    </xf>
    <xf numFmtId="0" fontId="4" fillId="0" borderId="65" xfId="0" applyFont="1" applyFill="1" applyBorder="1" applyAlignment="1" applyProtection="1">
      <alignment vertical="center" wrapText="1"/>
    </xf>
    <xf numFmtId="0" fontId="4" fillId="0" borderId="66" xfId="0" applyFont="1" applyFill="1" applyBorder="1" applyAlignment="1" applyProtection="1">
      <alignment vertical="center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3" fontId="5" fillId="0" borderId="76" xfId="0" applyNumberFormat="1" applyFont="1" applyFill="1" applyBorder="1" applyAlignment="1" applyProtection="1">
      <alignment vertical="center"/>
      <protection locked="0"/>
    </xf>
    <xf numFmtId="3" fontId="5" fillId="0" borderId="77" xfId="0" applyNumberFormat="1" applyFont="1" applyFill="1" applyBorder="1" applyAlignment="1" applyProtection="1">
      <alignment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Fill="1" applyBorder="1" applyAlignment="1" applyProtection="1">
      <alignment horizontal="center" vertical="center"/>
      <protection locked="0"/>
    </xf>
    <xf numFmtId="177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5" fillId="0" borderId="22" xfId="0" applyNumberFormat="1" applyFont="1" applyFill="1" applyBorder="1" applyAlignment="1" applyProtection="1">
      <alignment horizontal="center" vertical="center"/>
      <protection locked="0"/>
    </xf>
    <xf numFmtId="177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61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63" xfId="0" applyFont="1" applyFill="1" applyBorder="1" applyAlignment="1" applyProtection="1">
      <alignment horizontal="center" vertical="center" shrinkToFit="1"/>
      <protection locked="0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5" fillId="0" borderId="79" xfId="0" applyNumberFormat="1" applyFont="1" applyFill="1" applyBorder="1" applyAlignment="1" applyProtection="1">
      <alignment horizontal="center" vertical="center"/>
    </xf>
    <xf numFmtId="0" fontId="5" fillId="0" borderId="75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179" fontId="4" fillId="0" borderId="31" xfId="0" applyNumberFormat="1" applyFont="1" applyFill="1" applyBorder="1" applyAlignment="1" applyProtection="1">
      <alignment horizontal="right" vertical="center"/>
    </xf>
    <xf numFmtId="179" fontId="4" fillId="0" borderId="32" xfId="0" applyNumberFormat="1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24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26" xfId="0" applyFont="1" applyFill="1" applyBorder="1" applyAlignment="1" applyProtection="1">
      <alignment vertical="center" wrapText="1"/>
      <protection locked="0"/>
    </xf>
    <xf numFmtId="0" fontId="15" fillId="0" borderId="69" xfId="0" applyFont="1" applyFill="1" applyBorder="1" applyAlignment="1" applyProtection="1">
      <alignment horizontal="center" vertical="center"/>
      <protection locked="0"/>
    </xf>
    <xf numFmtId="0" fontId="15" fillId="0" borderId="70" xfId="0" applyFont="1" applyFill="1" applyBorder="1" applyAlignment="1" applyProtection="1">
      <alignment horizontal="center" vertical="center"/>
      <protection locked="0"/>
    </xf>
    <xf numFmtId="0" fontId="15" fillId="0" borderId="67" xfId="0" applyFont="1" applyFill="1" applyBorder="1" applyAlignment="1" applyProtection="1">
      <alignment horizontal="center" vertical="center"/>
      <protection locked="0"/>
    </xf>
    <xf numFmtId="0" fontId="15" fillId="0" borderId="52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/>
    </xf>
    <xf numFmtId="0" fontId="4" fillId="0" borderId="59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0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178" fontId="5" fillId="0" borderId="19" xfId="0" applyNumberFormat="1" applyFont="1" applyFill="1" applyBorder="1" applyAlignment="1" applyProtection="1">
      <alignment horizontal="center" vertical="center"/>
      <protection locked="0"/>
    </xf>
    <xf numFmtId="178" fontId="5" fillId="0" borderId="8" xfId="0" applyNumberFormat="1" applyFont="1" applyFill="1" applyBorder="1" applyAlignment="1" applyProtection="1">
      <alignment horizontal="center" vertical="center"/>
      <protection locked="0"/>
    </xf>
    <xf numFmtId="178" fontId="5" fillId="0" borderId="17" xfId="0" applyNumberFormat="1" applyFont="1" applyFill="1" applyBorder="1" applyAlignment="1" applyProtection="1">
      <alignment horizontal="center" vertical="center"/>
      <protection locked="0"/>
    </xf>
    <xf numFmtId="178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57" fontId="10" fillId="0" borderId="0" xfId="0" applyNumberFormat="1" applyFont="1" applyFill="1" applyAlignment="1" applyProtection="1">
      <alignment horizontal="right" vertical="center"/>
    </xf>
    <xf numFmtId="0" fontId="4" fillId="0" borderId="72" xfId="0" applyFont="1" applyFill="1" applyBorder="1" applyAlignment="1" applyProtection="1">
      <alignment horizontal="center" vertical="center"/>
    </xf>
    <xf numFmtId="179" fontId="4" fillId="0" borderId="71" xfId="0" applyNumberFormat="1" applyFont="1" applyFill="1" applyBorder="1" applyAlignment="1" applyProtection="1">
      <alignment horizontal="right" vertical="center"/>
    </xf>
    <xf numFmtId="179" fontId="4" fillId="0" borderId="70" xfId="0" applyNumberFormat="1" applyFont="1" applyFill="1" applyBorder="1" applyAlignment="1" applyProtection="1">
      <alignment horizontal="right" vertical="center"/>
    </xf>
    <xf numFmtId="179" fontId="4" fillId="0" borderId="68" xfId="0" applyNumberFormat="1" applyFont="1" applyFill="1" applyBorder="1" applyAlignment="1" applyProtection="1">
      <alignment horizontal="right" vertical="center"/>
    </xf>
    <xf numFmtId="179" fontId="4" fillId="0" borderId="52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180" fontId="4" fillId="0" borderId="34" xfId="0" applyNumberFormat="1" applyFont="1" applyFill="1" applyBorder="1" applyAlignment="1" applyProtection="1">
      <alignment horizontal="right" vertical="center"/>
    </xf>
    <xf numFmtId="180" fontId="4" fillId="0" borderId="3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vertical="center" wrapText="1"/>
    </xf>
    <xf numFmtId="179" fontId="4" fillId="0" borderId="34" xfId="0" applyNumberFormat="1" applyFont="1" applyFill="1" applyBorder="1" applyAlignment="1" applyProtection="1">
      <alignment horizontal="right" vertical="center"/>
    </xf>
    <xf numFmtId="179" fontId="4" fillId="0" borderId="35" xfId="0" applyNumberFormat="1" applyFont="1" applyFill="1" applyBorder="1" applyAlignment="1" applyProtection="1">
      <alignment horizontal="right" vertical="center"/>
    </xf>
    <xf numFmtId="180" fontId="4" fillId="0" borderId="36" xfId="0" applyNumberFormat="1" applyFont="1" applyFill="1" applyBorder="1" applyAlignment="1" applyProtection="1">
      <alignment horizontal="right" vertical="center"/>
    </xf>
    <xf numFmtId="180" fontId="4" fillId="0" borderId="37" xfId="0" applyNumberFormat="1" applyFont="1" applyFill="1" applyBorder="1" applyAlignment="1" applyProtection="1">
      <alignment horizontal="right" vertical="center"/>
    </xf>
    <xf numFmtId="0" fontId="18" fillId="0" borderId="24" xfId="0" applyNumberFormat="1" applyFont="1" applyFill="1" applyBorder="1" applyAlignment="1" applyProtection="1">
      <alignment horizontal="left" vertical="center" wrapText="1"/>
    </xf>
    <xf numFmtId="3" fontId="4" fillId="0" borderId="22" xfId="0" applyNumberFormat="1" applyFont="1" applyFill="1" applyBorder="1" applyAlignment="1" applyProtection="1"/>
    <xf numFmtId="0" fontId="0" fillId="0" borderId="23" xfId="0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80" xfId="0" applyFont="1" applyFill="1" applyBorder="1" applyAlignment="1" applyProtection="1">
      <alignment horizontal="center" vertical="center"/>
    </xf>
    <xf numFmtId="0" fontId="4" fillId="0" borderId="81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/>
    </xf>
    <xf numFmtId="3" fontId="5" fillId="0" borderId="83" xfId="0" applyNumberFormat="1" applyFont="1" applyFill="1" applyBorder="1" applyAlignment="1" applyProtection="1">
      <alignment vertical="center"/>
      <protection locked="0"/>
    </xf>
    <xf numFmtId="3" fontId="5" fillId="0" borderId="81" xfId="0" applyNumberFormat="1" applyFont="1" applyFill="1" applyBorder="1" applyAlignment="1" applyProtection="1">
      <alignment vertical="center"/>
      <protection locked="0"/>
    </xf>
    <xf numFmtId="3" fontId="4" fillId="0" borderId="81" xfId="0" applyNumberFormat="1" applyFont="1" applyFill="1" applyBorder="1" applyAlignment="1" applyProtection="1"/>
    <xf numFmtId="0" fontId="0" fillId="0" borderId="84" xfId="0" applyFill="1" applyBorder="1" applyAlignment="1" applyProtection="1"/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distributed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3" fillId="0" borderId="12" xfId="0" applyFont="1" applyBorder="1" applyAlignment="1">
      <alignment horizontal="distributed" vertical="top" indent="14"/>
    </xf>
    <xf numFmtId="0" fontId="14" fillId="0" borderId="0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right" vertical="center" indent="2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3">
    <dxf>
      <font>
        <color theme="8" tint="0.79998168889431442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53</xdr:row>
      <xdr:rowOff>28575</xdr:rowOff>
    </xdr:from>
    <xdr:to>
      <xdr:col>39</xdr:col>
      <xdr:colOff>95174</xdr:colOff>
      <xdr:row>54</xdr:row>
      <xdr:rowOff>92175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5724" y="9744075"/>
          <a:ext cx="6696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別居している被扶養者が災害を受けた場合は、損害の程度の判定のため、必要に応じてその他の書類を提出いただく場合があります。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13</xdr:row>
      <xdr:rowOff>114300</xdr:rowOff>
    </xdr:from>
    <xdr:to>
      <xdr:col>15</xdr:col>
      <xdr:colOff>290250</xdr:colOff>
      <xdr:row>14</xdr:row>
      <xdr:rowOff>309300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24500" y="8305800"/>
          <a:ext cx="576000" cy="57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5"/>
  <sheetViews>
    <sheetView showGridLines="0" tabSelected="1" zoomScaleNormal="100" workbookViewId="0">
      <selection activeCell="AL36" sqref="AL36"/>
    </sheetView>
  </sheetViews>
  <sheetFormatPr defaultRowHeight="11.25" x14ac:dyDescent="0.15"/>
  <cols>
    <col min="1" max="40" width="2.25" style="29" customWidth="1"/>
    <col min="41" max="60" width="9" style="29" customWidth="1"/>
    <col min="61" max="253" width="9" style="29"/>
    <col min="254" max="283" width="3" style="29" customWidth="1"/>
    <col min="284" max="284" width="6.5" style="29" customWidth="1"/>
    <col min="285" max="316" width="3.75" style="29" customWidth="1"/>
    <col min="317" max="509" width="9" style="29"/>
    <col min="510" max="539" width="3" style="29" customWidth="1"/>
    <col min="540" max="540" width="6.5" style="29" customWidth="1"/>
    <col min="541" max="572" width="3.75" style="29" customWidth="1"/>
    <col min="573" max="765" width="9" style="29"/>
    <col min="766" max="795" width="3" style="29" customWidth="1"/>
    <col min="796" max="796" width="6.5" style="29" customWidth="1"/>
    <col min="797" max="828" width="3.75" style="29" customWidth="1"/>
    <col min="829" max="1021" width="9" style="29"/>
    <col min="1022" max="1051" width="3" style="29" customWidth="1"/>
    <col min="1052" max="1052" width="6.5" style="29" customWidth="1"/>
    <col min="1053" max="1084" width="3.75" style="29" customWidth="1"/>
    <col min="1085" max="1277" width="9" style="29"/>
    <col min="1278" max="1307" width="3" style="29" customWidth="1"/>
    <col min="1308" max="1308" width="6.5" style="29" customWidth="1"/>
    <col min="1309" max="1340" width="3.75" style="29" customWidth="1"/>
    <col min="1341" max="1533" width="9" style="29"/>
    <col min="1534" max="1563" width="3" style="29" customWidth="1"/>
    <col min="1564" max="1564" width="6.5" style="29" customWidth="1"/>
    <col min="1565" max="1596" width="3.75" style="29" customWidth="1"/>
    <col min="1597" max="1789" width="9" style="29"/>
    <col min="1790" max="1819" width="3" style="29" customWidth="1"/>
    <col min="1820" max="1820" width="6.5" style="29" customWidth="1"/>
    <col min="1821" max="1852" width="3.75" style="29" customWidth="1"/>
    <col min="1853" max="2045" width="9" style="29"/>
    <col min="2046" max="2075" width="3" style="29" customWidth="1"/>
    <col min="2076" max="2076" width="6.5" style="29" customWidth="1"/>
    <col min="2077" max="2108" width="3.75" style="29" customWidth="1"/>
    <col min="2109" max="2301" width="9" style="29"/>
    <col min="2302" max="2331" width="3" style="29" customWidth="1"/>
    <col min="2332" max="2332" width="6.5" style="29" customWidth="1"/>
    <col min="2333" max="2364" width="3.75" style="29" customWidth="1"/>
    <col min="2365" max="2557" width="9" style="29"/>
    <col min="2558" max="2587" width="3" style="29" customWidth="1"/>
    <col min="2588" max="2588" width="6.5" style="29" customWidth="1"/>
    <col min="2589" max="2620" width="3.75" style="29" customWidth="1"/>
    <col min="2621" max="2813" width="9" style="29"/>
    <col min="2814" max="2843" width="3" style="29" customWidth="1"/>
    <col min="2844" max="2844" width="6.5" style="29" customWidth="1"/>
    <col min="2845" max="2876" width="3.75" style="29" customWidth="1"/>
    <col min="2877" max="3069" width="9" style="29"/>
    <col min="3070" max="3099" width="3" style="29" customWidth="1"/>
    <col min="3100" max="3100" width="6.5" style="29" customWidth="1"/>
    <col min="3101" max="3132" width="3.75" style="29" customWidth="1"/>
    <col min="3133" max="3325" width="9" style="29"/>
    <col min="3326" max="3355" width="3" style="29" customWidth="1"/>
    <col min="3356" max="3356" width="6.5" style="29" customWidth="1"/>
    <col min="3357" max="3388" width="3.75" style="29" customWidth="1"/>
    <col min="3389" max="3581" width="9" style="29"/>
    <col min="3582" max="3611" width="3" style="29" customWidth="1"/>
    <col min="3612" max="3612" width="6.5" style="29" customWidth="1"/>
    <col min="3613" max="3644" width="3.75" style="29" customWidth="1"/>
    <col min="3645" max="3837" width="9" style="29"/>
    <col min="3838" max="3867" width="3" style="29" customWidth="1"/>
    <col min="3868" max="3868" width="6.5" style="29" customWidth="1"/>
    <col min="3869" max="3900" width="3.75" style="29" customWidth="1"/>
    <col min="3901" max="4093" width="9" style="29"/>
    <col min="4094" max="4123" width="3" style="29" customWidth="1"/>
    <col min="4124" max="4124" width="6.5" style="29" customWidth="1"/>
    <col min="4125" max="4156" width="3.75" style="29" customWidth="1"/>
    <col min="4157" max="4349" width="9" style="29"/>
    <col min="4350" max="4379" width="3" style="29" customWidth="1"/>
    <col min="4380" max="4380" width="6.5" style="29" customWidth="1"/>
    <col min="4381" max="4412" width="3.75" style="29" customWidth="1"/>
    <col min="4413" max="4605" width="9" style="29"/>
    <col min="4606" max="4635" width="3" style="29" customWidth="1"/>
    <col min="4636" max="4636" width="6.5" style="29" customWidth="1"/>
    <col min="4637" max="4668" width="3.75" style="29" customWidth="1"/>
    <col min="4669" max="4861" width="9" style="29"/>
    <col min="4862" max="4891" width="3" style="29" customWidth="1"/>
    <col min="4892" max="4892" width="6.5" style="29" customWidth="1"/>
    <col min="4893" max="4924" width="3.75" style="29" customWidth="1"/>
    <col min="4925" max="5117" width="9" style="29"/>
    <col min="5118" max="5147" width="3" style="29" customWidth="1"/>
    <col min="5148" max="5148" width="6.5" style="29" customWidth="1"/>
    <col min="5149" max="5180" width="3.75" style="29" customWidth="1"/>
    <col min="5181" max="5373" width="9" style="29"/>
    <col min="5374" max="5403" width="3" style="29" customWidth="1"/>
    <col min="5404" max="5404" width="6.5" style="29" customWidth="1"/>
    <col min="5405" max="5436" width="3.75" style="29" customWidth="1"/>
    <col min="5437" max="5629" width="9" style="29"/>
    <col min="5630" max="5659" width="3" style="29" customWidth="1"/>
    <col min="5660" max="5660" width="6.5" style="29" customWidth="1"/>
    <col min="5661" max="5692" width="3.75" style="29" customWidth="1"/>
    <col min="5693" max="5885" width="9" style="29"/>
    <col min="5886" max="5915" width="3" style="29" customWidth="1"/>
    <col min="5916" max="5916" width="6.5" style="29" customWidth="1"/>
    <col min="5917" max="5948" width="3.75" style="29" customWidth="1"/>
    <col min="5949" max="6141" width="9" style="29"/>
    <col min="6142" max="6171" width="3" style="29" customWidth="1"/>
    <col min="6172" max="6172" width="6.5" style="29" customWidth="1"/>
    <col min="6173" max="6204" width="3.75" style="29" customWidth="1"/>
    <col min="6205" max="6397" width="9" style="29"/>
    <col min="6398" max="6427" width="3" style="29" customWidth="1"/>
    <col min="6428" max="6428" width="6.5" style="29" customWidth="1"/>
    <col min="6429" max="6460" width="3.75" style="29" customWidth="1"/>
    <col min="6461" max="6653" width="9" style="29"/>
    <col min="6654" max="6683" width="3" style="29" customWidth="1"/>
    <col min="6684" max="6684" width="6.5" style="29" customWidth="1"/>
    <col min="6685" max="6716" width="3.75" style="29" customWidth="1"/>
    <col min="6717" max="6909" width="9" style="29"/>
    <col min="6910" max="6939" width="3" style="29" customWidth="1"/>
    <col min="6940" max="6940" width="6.5" style="29" customWidth="1"/>
    <col min="6941" max="6972" width="3.75" style="29" customWidth="1"/>
    <col min="6973" max="7165" width="9" style="29"/>
    <col min="7166" max="7195" width="3" style="29" customWidth="1"/>
    <col min="7196" max="7196" width="6.5" style="29" customWidth="1"/>
    <col min="7197" max="7228" width="3.75" style="29" customWidth="1"/>
    <col min="7229" max="7421" width="9" style="29"/>
    <col min="7422" max="7451" width="3" style="29" customWidth="1"/>
    <col min="7452" max="7452" width="6.5" style="29" customWidth="1"/>
    <col min="7453" max="7484" width="3.75" style="29" customWidth="1"/>
    <col min="7485" max="7677" width="9" style="29"/>
    <col min="7678" max="7707" width="3" style="29" customWidth="1"/>
    <col min="7708" max="7708" width="6.5" style="29" customWidth="1"/>
    <col min="7709" max="7740" width="3.75" style="29" customWidth="1"/>
    <col min="7741" max="7933" width="9" style="29"/>
    <col min="7934" max="7963" width="3" style="29" customWidth="1"/>
    <col min="7964" max="7964" width="6.5" style="29" customWidth="1"/>
    <col min="7965" max="7996" width="3.75" style="29" customWidth="1"/>
    <col min="7997" max="8189" width="9" style="29"/>
    <col min="8190" max="8219" width="3" style="29" customWidth="1"/>
    <col min="8220" max="8220" width="6.5" style="29" customWidth="1"/>
    <col min="8221" max="8252" width="3.75" style="29" customWidth="1"/>
    <col min="8253" max="8445" width="9" style="29"/>
    <col min="8446" max="8475" width="3" style="29" customWidth="1"/>
    <col min="8476" max="8476" width="6.5" style="29" customWidth="1"/>
    <col min="8477" max="8508" width="3.75" style="29" customWidth="1"/>
    <col min="8509" max="8701" width="9" style="29"/>
    <col min="8702" max="8731" width="3" style="29" customWidth="1"/>
    <col min="8732" max="8732" width="6.5" style="29" customWidth="1"/>
    <col min="8733" max="8764" width="3.75" style="29" customWidth="1"/>
    <col min="8765" max="8957" width="9" style="29"/>
    <col min="8958" max="8987" width="3" style="29" customWidth="1"/>
    <col min="8988" max="8988" width="6.5" style="29" customWidth="1"/>
    <col min="8989" max="9020" width="3.75" style="29" customWidth="1"/>
    <col min="9021" max="9213" width="9" style="29"/>
    <col min="9214" max="9243" width="3" style="29" customWidth="1"/>
    <col min="9244" max="9244" width="6.5" style="29" customWidth="1"/>
    <col min="9245" max="9276" width="3.75" style="29" customWidth="1"/>
    <col min="9277" max="9469" width="9" style="29"/>
    <col min="9470" max="9499" width="3" style="29" customWidth="1"/>
    <col min="9500" max="9500" width="6.5" style="29" customWidth="1"/>
    <col min="9501" max="9532" width="3.75" style="29" customWidth="1"/>
    <col min="9533" max="9725" width="9" style="29"/>
    <col min="9726" max="9755" width="3" style="29" customWidth="1"/>
    <col min="9756" max="9756" width="6.5" style="29" customWidth="1"/>
    <col min="9757" max="9788" width="3.75" style="29" customWidth="1"/>
    <col min="9789" max="9981" width="9" style="29"/>
    <col min="9982" max="10011" width="3" style="29" customWidth="1"/>
    <col min="10012" max="10012" width="6.5" style="29" customWidth="1"/>
    <col min="10013" max="10044" width="3.75" style="29" customWidth="1"/>
    <col min="10045" max="10237" width="9" style="29"/>
    <col min="10238" max="10267" width="3" style="29" customWidth="1"/>
    <col min="10268" max="10268" width="6.5" style="29" customWidth="1"/>
    <col min="10269" max="10300" width="3.75" style="29" customWidth="1"/>
    <col min="10301" max="10493" width="9" style="29"/>
    <col min="10494" max="10523" width="3" style="29" customWidth="1"/>
    <col min="10524" max="10524" width="6.5" style="29" customWidth="1"/>
    <col min="10525" max="10556" width="3.75" style="29" customWidth="1"/>
    <col min="10557" max="10749" width="9" style="29"/>
    <col min="10750" max="10779" width="3" style="29" customWidth="1"/>
    <col min="10780" max="10780" width="6.5" style="29" customWidth="1"/>
    <col min="10781" max="10812" width="3.75" style="29" customWidth="1"/>
    <col min="10813" max="11005" width="9" style="29"/>
    <col min="11006" max="11035" width="3" style="29" customWidth="1"/>
    <col min="11036" max="11036" width="6.5" style="29" customWidth="1"/>
    <col min="11037" max="11068" width="3.75" style="29" customWidth="1"/>
    <col min="11069" max="11261" width="9" style="29"/>
    <col min="11262" max="11291" width="3" style="29" customWidth="1"/>
    <col min="11292" max="11292" width="6.5" style="29" customWidth="1"/>
    <col min="11293" max="11324" width="3.75" style="29" customWidth="1"/>
    <col min="11325" max="11517" width="9" style="29"/>
    <col min="11518" max="11547" width="3" style="29" customWidth="1"/>
    <col min="11548" max="11548" width="6.5" style="29" customWidth="1"/>
    <col min="11549" max="11580" width="3.75" style="29" customWidth="1"/>
    <col min="11581" max="11773" width="9" style="29"/>
    <col min="11774" max="11803" width="3" style="29" customWidth="1"/>
    <col min="11804" max="11804" width="6.5" style="29" customWidth="1"/>
    <col min="11805" max="11836" width="3.75" style="29" customWidth="1"/>
    <col min="11837" max="12029" width="9" style="29"/>
    <col min="12030" max="12059" width="3" style="29" customWidth="1"/>
    <col min="12060" max="12060" width="6.5" style="29" customWidth="1"/>
    <col min="12061" max="12092" width="3.75" style="29" customWidth="1"/>
    <col min="12093" max="12285" width="9" style="29"/>
    <col min="12286" max="12315" width="3" style="29" customWidth="1"/>
    <col min="12316" max="12316" width="6.5" style="29" customWidth="1"/>
    <col min="12317" max="12348" width="3.75" style="29" customWidth="1"/>
    <col min="12349" max="12541" width="9" style="29"/>
    <col min="12542" max="12571" width="3" style="29" customWidth="1"/>
    <col min="12572" max="12572" width="6.5" style="29" customWidth="1"/>
    <col min="12573" max="12604" width="3.75" style="29" customWidth="1"/>
    <col min="12605" max="12797" width="9" style="29"/>
    <col min="12798" max="12827" width="3" style="29" customWidth="1"/>
    <col min="12828" max="12828" width="6.5" style="29" customWidth="1"/>
    <col min="12829" max="12860" width="3.75" style="29" customWidth="1"/>
    <col min="12861" max="13053" width="9" style="29"/>
    <col min="13054" max="13083" width="3" style="29" customWidth="1"/>
    <col min="13084" max="13084" width="6.5" style="29" customWidth="1"/>
    <col min="13085" max="13116" width="3.75" style="29" customWidth="1"/>
    <col min="13117" max="13309" width="9" style="29"/>
    <col min="13310" max="13339" width="3" style="29" customWidth="1"/>
    <col min="13340" max="13340" width="6.5" style="29" customWidth="1"/>
    <col min="13341" max="13372" width="3.75" style="29" customWidth="1"/>
    <col min="13373" max="13565" width="9" style="29"/>
    <col min="13566" max="13595" width="3" style="29" customWidth="1"/>
    <col min="13596" max="13596" width="6.5" style="29" customWidth="1"/>
    <col min="13597" max="13628" width="3.75" style="29" customWidth="1"/>
    <col min="13629" max="13821" width="9" style="29"/>
    <col min="13822" max="13851" width="3" style="29" customWidth="1"/>
    <col min="13852" max="13852" width="6.5" style="29" customWidth="1"/>
    <col min="13853" max="13884" width="3.75" style="29" customWidth="1"/>
    <col min="13885" max="14077" width="9" style="29"/>
    <col min="14078" max="14107" width="3" style="29" customWidth="1"/>
    <col min="14108" max="14108" width="6.5" style="29" customWidth="1"/>
    <col min="14109" max="14140" width="3.75" style="29" customWidth="1"/>
    <col min="14141" max="14333" width="9" style="29"/>
    <col min="14334" max="14363" width="3" style="29" customWidth="1"/>
    <col min="14364" max="14364" width="6.5" style="29" customWidth="1"/>
    <col min="14365" max="14396" width="3.75" style="29" customWidth="1"/>
    <col min="14397" max="14589" width="9" style="29"/>
    <col min="14590" max="14619" width="3" style="29" customWidth="1"/>
    <col min="14620" max="14620" width="6.5" style="29" customWidth="1"/>
    <col min="14621" max="14652" width="3.75" style="29" customWidth="1"/>
    <col min="14653" max="14845" width="9" style="29"/>
    <col min="14846" max="14875" width="3" style="29" customWidth="1"/>
    <col min="14876" max="14876" width="6.5" style="29" customWidth="1"/>
    <col min="14877" max="14908" width="3.75" style="29" customWidth="1"/>
    <col min="14909" max="15101" width="9" style="29"/>
    <col min="15102" max="15131" width="3" style="29" customWidth="1"/>
    <col min="15132" max="15132" width="6.5" style="29" customWidth="1"/>
    <col min="15133" max="15164" width="3.75" style="29" customWidth="1"/>
    <col min="15165" max="15357" width="9" style="29"/>
    <col min="15358" max="15387" width="3" style="29" customWidth="1"/>
    <col min="15388" max="15388" width="6.5" style="29" customWidth="1"/>
    <col min="15389" max="15420" width="3.75" style="29" customWidth="1"/>
    <col min="15421" max="15613" width="9" style="29"/>
    <col min="15614" max="15643" width="3" style="29" customWidth="1"/>
    <col min="15644" max="15644" width="6.5" style="29" customWidth="1"/>
    <col min="15645" max="15676" width="3.75" style="29" customWidth="1"/>
    <col min="15677" max="15869" width="9" style="29"/>
    <col min="15870" max="15899" width="3" style="29" customWidth="1"/>
    <col min="15900" max="15900" width="6.5" style="29" customWidth="1"/>
    <col min="15901" max="15932" width="3.75" style="29" customWidth="1"/>
    <col min="15933" max="16125" width="9" style="29"/>
    <col min="16126" max="16155" width="3" style="29" customWidth="1"/>
    <col min="16156" max="16156" width="6.5" style="29" customWidth="1"/>
    <col min="16157" max="16188" width="3.75" style="29" customWidth="1"/>
    <col min="16189" max="16384" width="9" style="29"/>
  </cols>
  <sheetData>
    <row r="1" spans="1:40" ht="13.5" customHeight="1" x14ac:dyDescent="0.15">
      <c r="A1" s="247">
        <v>44409</v>
      </c>
      <c r="B1" s="247"/>
      <c r="C1" s="247"/>
      <c r="D1" s="57" t="s">
        <v>86</v>
      </c>
      <c r="E1" s="112"/>
      <c r="F1" s="112"/>
      <c r="T1" s="112"/>
      <c r="U1" s="112"/>
      <c r="V1" s="31"/>
      <c r="W1" s="31"/>
      <c r="X1" s="31"/>
      <c r="Y1" s="31"/>
      <c r="Z1" s="31"/>
      <c r="AA1" s="226"/>
      <c r="AB1" s="226"/>
      <c r="AC1" s="226"/>
      <c r="AD1" s="226"/>
      <c r="AE1" s="226"/>
      <c r="AF1" s="226"/>
      <c r="AG1" s="227"/>
      <c r="AH1" s="201" t="s">
        <v>57</v>
      </c>
      <c r="AI1" s="202"/>
      <c r="AJ1" s="202"/>
      <c r="AK1" s="202"/>
      <c r="AL1" s="202"/>
      <c r="AM1" s="202"/>
      <c r="AN1" s="203"/>
    </row>
    <row r="2" spans="1:40" ht="13.5" customHeight="1" x14ac:dyDescent="0.15">
      <c r="T2" s="112"/>
      <c r="U2" s="112"/>
      <c r="V2" s="113"/>
      <c r="W2" s="113"/>
      <c r="X2" s="113"/>
      <c r="Y2" s="113"/>
      <c r="Z2" s="34"/>
      <c r="AA2" s="27"/>
      <c r="AB2" s="27"/>
      <c r="AC2" s="27"/>
      <c r="AD2" s="27"/>
      <c r="AE2" s="27"/>
      <c r="AF2" s="27"/>
      <c r="AG2" s="28"/>
      <c r="AH2" s="43"/>
      <c r="AI2" s="44"/>
      <c r="AJ2" s="44"/>
      <c r="AK2" s="44"/>
      <c r="AL2" s="44"/>
      <c r="AM2" s="44"/>
      <c r="AN2" s="46"/>
    </row>
    <row r="3" spans="1:40" ht="13.5" customHeight="1" x14ac:dyDescent="0.15">
      <c r="A3" s="114"/>
      <c r="B3" s="5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8"/>
      <c r="AB3" s="48"/>
      <c r="AC3" s="48"/>
      <c r="AD3" s="48"/>
      <c r="AE3" s="48"/>
      <c r="AF3" s="48"/>
      <c r="AG3" s="49"/>
      <c r="AH3" s="47"/>
      <c r="AI3" s="48"/>
      <c r="AJ3" s="48"/>
      <c r="AK3" s="48"/>
      <c r="AL3" s="48"/>
      <c r="AM3" s="48"/>
      <c r="AN3" s="49"/>
    </row>
    <row r="4" spans="1:40" ht="13.5" customHeight="1" x14ac:dyDescent="0.15">
      <c r="A4" s="115"/>
      <c r="B4" s="246" t="s">
        <v>58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27"/>
      <c r="AG4" s="28"/>
      <c r="AH4" s="26"/>
      <c r="AI4" s="27"/>
      <c r="AJ4" s="31"/>
      <c r="AK4" s="31"/>
      <c r="AL4" s="31"/>
      <c r="AM4" s="31"/>
      <c r="AN4" s="32"/>
    </row>
    <row r="5" spans="1:40" ht="13.5" customHeight="1" x14ac:dyDescent="0.15">
      <c r="A5" s="112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50"/>
      <c r="R5" s="50"/>
      <c r="S5" s="50"/>
      <c r="T5" s="116"/>
      <c r="U5" s="116"/>
      <c r="V5" s="116"/>
      <c r="W5" s="116"/>
      <c r="X5" s="31"/>
      <c r="Y5" s="31"/>
      <c r="Z5" s="31"/>
      <c r="AA5" s="31"/>
      <c r="AB5" s="31"/>
      <c r="AC5" s="31"/>
      <c r="AD5" s="31"/>
      <c r="AE5" s="31"/>
      <c r="AF5" s="27"/>
      <c r="AG5" s="28"/>
      <c r="AH5" s="26"/>
      <c r="AI5" s="27"/>
      <c r="AJ5" s="31"/>
      <c r="AK5" s="31"/>
      <c r="AL5" s="31"/>
      <c r="AM5" s="31"/>
      <c r="AN5" s="32"/>
    </row>
    <row r="6" spans="1:40" ht="13.5" customHeight="1" x14ac:dyDescent="0.15">
      <c r="A6" s="112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50"/>
      <c r="R6" s="50"/>
      <c r="S6" s="50"/>
      <c r="T6" s="116"/>
      <c r="U6" s="116"/>
      <c r="V6" s="116"/>
      <c r="W6" s="116"/>
      <c r="X6" s="31"/>
      <c r="Y6" s="31"/>
      <c r="Z6" s="31"/>
      <c r="AA6" s="31"/>
      <c r="AB6" s="31"/>
      <c r="AC6" s="31"/>
      <c r="AD6" s="31"/>
      <c r="AE6" s="31"/>
      <c r="AF6" s="27"/>
      <c r="AG6" s="28"/>
      <c r="AH6" s="26"/>
      <c r="AI6" s="27"/>
      <c r="AJ6" s="31"/>
      <c r="AK6" s="31"/>
      <c r="AL6" s="31"/>
      <c r="AM6" s="31"/>
      <c r="AN6" s="32"/>
    </row>
    <row r="7" spans="1:40" ht="13.5" customHeight="1" thickBot="1" x14ac:dyDescent="0.2">
      <c r="I7" s="117"/>
      <c r="J7" s="117"/>
      <c r="K7" s="117"/>
      <c r="L7" s="117"/>
      <c r="M7" s="118"/>
      <c r="N7" s="118"/>
      <c r="O7" s="118"/>
      <c r="P7" s="118"/>
      <c r="Q7" s="118"/>
      <c r="R7" s="118"/>
      <c r="S7" s="118"/>
      <c r="T7" s="31"/>
      <c r="U7" s="31"/>
      <c r="V7" s="31"/>
      <c r="W7" s="31"/>
      <c r="X7" s="31"/>
      <c r="Y7" s="31"/>
      <c r="Z7" s="25"/>
      <c r="AA7" s="31"/>
      <c r="AB7" s="31"/>
      <c r="AC7" s="31"/>
      <c r="AD7" s="31"/>
      <c r="AE7" s="31"/>
      <c r="AF7" s="27"/>
      <c r="AG7" s="28"/>
      <c r="AH7" s="26"/>
      <c r="AI7" s="27"/>
      <c r="AJ7" s="31"/>
      <c r="AK7" s="31"/>
      <c r="AL7" s="31"/>
      <c r="AM7" s="31"/>
      <c r="AN7" s="32"/>
    </row>
    <row r="8" spans="1:40" ht="13.5" customHeight="1" thickTop="1" x14ac:dyDescent="0.15">
      <c r="A8" s="201" t="s">
        <v>70</v>
      </c>
      <c r="B8" s="202"/>
      <c r="C8" s="203"/>
      <c r="D8" s="201" t="s">
        <v>26</v>
      </c>
      <c r="E8" s="202"/>
      <c r="F8" s="202"/>
      <c r="G8" s="202"/>
      <c r="H8" s="202"/>
      <c r="I8" s="202"/>
      <c r="J8" s="202"/>
      <c r="K8" s="202"/>
      <c r="L8" s="202"/>
      <c r="M8" s="203"/>
      <c r="N8" s="201" t="s">
        <v>0</v>
      </c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4"/>
      <c r="AE8" s="228" t="s">
        <v>66</v>
      </c>
      <c r="AF8" s="229"/>
      <c r="AG8" s="229"/>
      <c r="AH8" s="229"/>
      <c r="AI8" s="229"/>
      <c r="AJ8" s="229"/>
      <c r="AK8" s="229"/>
      <c r="AL8" s="229"/>
      <c r="AM8" s="229"/>
      <c r="AN8" s="230"/>
    </row>
    <row r="9" spans="1:40" ht="13.5" customHeight="1" x14ac:dyDescent="0.15">
      <c r="A9" s="184" t="s">
        <v>2</v>
      </c>
      <c r="B9" s="185"/>
      <c r="C9" s="186"/>
      <c r="D9" s="190" t="s">
        <v>71</v>
      </c>
      <c r="E9" s="191"/>
      <c r="F9" s="165"/>
      <c r="G9" s="166"/>
      <c r="H9" s="166"/>
      <c r="I9" s="166"/>
      <c r="J9" s="166"/>
      <c r="K9" s="166"/>
      <c r="L9" s="166"/>
      <c r="M9" s="167"/>
      <c r="N9" s="174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6"/>
      <c r="AE9" s="180" t="s">
        <v>67</v>
      </c>
      <c r="AF9" s="181"/>
      <c r="AG9" s="194" t="s">
        <v>72</v>
      </c>
      <c r="AH9" s="195"/>
      <c r="AI9" s="195"/>
      <c r="AJ9" s="195"/>
      <c r="AK9" s="195"/>
      <c r="AL9" s="195"/>
      <c r="AM9" s="195"/>
      <c r="AN9" s="196"/>
    </row>
    <row r="10" spans="1:40" ht="13.5" customHeight="1" x14ac:dyDescent="0.15">
      <c r="A10" s="187"/>
      <c r="B10" s="188"/>
      <c r="C10" s="189"/>
      <c r="D10" s="154" t="s">
        <v>27</v>
      </c>
      <c r="E10" s="200"/>
      <c r="F10" s="168"/>
      <c r="G10" s="169"/>
      <c r="H10" s="169"/>
      <c r="I10" s="169"/>
      <c r="J10" s="169"/>
      <c r="K10" s="169"/>
      <c r="L10" s="169"/>
      <c r="M10" s="170"/>
      <c r="N10" s="177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9"/>
      <c r="AE10" s="180"/>
      <c r="AF10" s="181"/>
      <c r="AG10" s="194"/>
      <c r="AH10" s="195"/>
      <c r="AI10" s="195"/>
      <c r="AJ10" s="195"/>
      <c r="AK10" s="195"/>
      <c r="AL10" s="195"/>
      <c r="AM10" s="195"/>
      <c r="AN10" s="196"/>
    </row>
    <row r="11" spans="1:40" ht="13.5" customHeight="1" x14ac:dyDescent="0.15">
      <c r="A11" s="201" t="s">
        <v>3</v>
      </c>
      <c r="B11" s="202"/>
      <c r="C11" s="202"/>
      <c r="D11" s="202"/>
      <c r="E11" s="202"/>
      <c r="F11" s="203"/>
      <c r="G11" s="201" t="s">
        <v>4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3"/>
      <c r="Y11" s="201" t="s">
        <v>1</v>
      </c>
      <c r="Z11" s="202"/>
      <c r="AA11" s="202"/>
      <c r="AB11" s="202"/>
      <c r="AC11" s="202"/>
      <c r="AD11" s="204"/>
      <c r="AE11" s="182"/>
      <c r="AF11" s="183"/>
      <c r="AG11" s="197"/>
      <c r="AH11" s="198"/>
      <c r="AI11" s="198"/>
      <c r="AJ11" s="198"/>
      <c r="AK11" s="198"/>
      <c r="AL11" s="198"/>
      <c r="AM11" s="198"/>
      <c r="AN11" s="199"/>
    </row>
    <row r="12" spans="1:40" ht="27" customHeight="1" thickBot="1" x14ac:dyDescent="0.2">
      <c r="A12" s="171"/>
      <c r="B12" s="172"/>
      <c r="C12" s="172"/>
      <c r="D12" s="172"/>
      <c r="E12" s="172"/>
      <c r="F12" s="173"/>
      <c r="G12" s="160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71"/>
      <c r="Z12" s="172"/>
      <c r="AA12" s="172"/>
      <c r="AB12" s="172"/>
      <c r="AC12" s="172"/>
      <c r="AD12" s="173"/>
      <c r="AE12" s="192" t="str">
        <f>IF(AG12="","",VLOOKUP(AG12,標準報酬等級表!A1:F45,2,FALSE))</f>
        <v/>
      </c>
      <c r="AF12" s="193"/>
      <c r="AG12" s="163"/>
      <c r="AH12" s="164"/>
      <c r="AI12" s="164"/>
      <c r="AJ12" s="164"/>
      <c r="AK12" s="164"/>
      <c r="AL12" s="164"/>
      <c r="AM12" s="164"/>
      <c r="AN12" s="99" t="s">
        <v>12</v>
      </c>
    </row>
    <row r="13" spans="1:40" ht="13.5" customHeight="1" thickTop="1" x14ac:dyDescent="0.15">
      <c r="A13" s="279" t="s">
        <v>34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1"/>
      <c r="Q13" s="239" t="s">
        <v>31</v>
      </c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1"/>
    </row>
    <row r="14" spans="1:40" ht="13.5" customHeight="1" x14ac:dyDescent="0.15">
      <c r="A14" s="282" t="s">
        <v>30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4"/>
      <c r="M14" s="285" t="s">
        <v>33</v>
      </c>
      <c r="N14" s="286"/>
      <c r="O14" s="286"/>
      <c r="P14" s="287"/>
      <c r="Q14" s="202" t="s">
        <v>29</v>
      </c>
      <c r="R14" s="202"/>
      <c r="S14" s="202"/>
      <c r="T14" s="202"/>
      <c r="U14" s="202"/>
      <c r="V14" s="202"/>
      <c r="W14" s="202"/>
      <c r="X14" s="202"/>
      <c r="Y14" s="202"/>
      <c r="Z14" s="203"/>
      <c r="AA14" s="201" t="s">
        <v>32</v>
      </c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3"/>
    </row>
    <row r="15" spans="1:40" ht="13.5" customHeight="1" x14ac:dyDescent="0.15">
      <c r="A15" s="239" t="s">
        <v>17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1"/>
      <c r="M15" s="239" t="s">
        <v>5</v>
      </c>
      <c r="N15" s="240"/>
      <c r="O15" s="240"/>
      <c r="P15" s="241"/>
      <c r="Q15" s="202" t="s">
        <v>28</v>
      </c>
      <c r="R15" s="202"/>
      <c r="S15" s="202"/>
      <c r="T15" s="202"/>
      <c r="U15" s="201" t="s">
        <v>6</v>
      </c>
      <c r="V15" s="203"/>
      <c r="W15" s="201" t="s">
        <v>9</v>
      </c>
      <c r="X15" s="203"/>
      <c r="Y15" s="201" t="s">
        <v>10</v>
      </c>
      <c r="Z15" s="203"/>
      <c r="AA15" s="209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1"/>
    </row>
    <row r="16" spans="1:40" ht="15" customHeight="1" x14ac:dyDescent="0.15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7"/>
      <c r="M16" s="174"/>
      <c r="N16" s="175"/>
      <c r="O16" s="175"/>
      <c r="P16" s="175"/>
      <c r="Q16" s="222" t="s">
        <v>87</v>
      </c>
      <c r="R16" s="223"/>
      <c r="S16" s="224"/>
      <c r="T16" s="186"/>
      <c r="U16" s="242"/>
      <c r="V16" s="243"/>
      <c r="W16" s="242"/>
      <c r="X16" s="243"/>
      <c r="Y16" s="242"/>
      <c r="Z16" s="243"/>
      <c r="AA16" s="212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14"/>
    </row>
    <row r="17" spans="1:42" ht="29.25" customHeight="1" x14ac:dyDescent="0.15">
      <c r="A17" s="231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3"/>
      <c r="M17" s="177"/>
      <c r="N17" s="178"/>
      <c r="O17" s="178"/>
      <c r="P17" s="178"/>
      <c r="Q17" s="197"/>
      <c r="R17" s="198"/>
      <c r="S17" s="225"/>
      <c r="T17" s="238"/>
      <c r="U17" s="244"/>
      <c r="V17" s="245"/>
      <c r="W17" s="244"/>
      <c r="X17" s="245"/>
      <c r="Y17" s="244"/>
      <c r="Z17" s="245"/>
      <c r="AA17" s="215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7"/>
    </row>
    <row r="18" spans="1:42" ht="13.5" customHeight="1" x14ac:dyDescent="0.15">
      <c r="A18" s="201" t="s">
        <v>11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1" t="s">
        <v>48</v>
      </c>
      <c r="X18" s="202"/>
      <c r="Y18" s="202"/>
      <c r="Z18" s="202"/>
      <c r="AA18" s="202"/>
      <c r="AB18" s="202"/>
      <c r="AC18" s="203"/>
      <c r="AD18" s="201" t="s">
        <v>46</v>
      </c>
      <c r="AE18" s="202"/>
      <c r="AF18" s="202"/>
      <c r="AG18" s="202"/>
      <c r="AH18" s="202"/>
      <c r="AI18" s="202"/>
      <c r="AJ18" s="202"/>
      <c r="AK18" s="202"/>
      <c r="AL18" s="202"/>
      <c r="AM18" s="202"/>
      <c r="AN18" s="203"/>
    </row>
    <row r="19" spans="1:42" ht="15" customHeight="1" x14ac:dyDescent="0.15">
      <c r="A19" s="205"/>
      <c r="B19" s="206"/>
      <c r="C19" s="119" t="s">
        <v>35</v>
      </c>
      <c r="D19" s="27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31"/>
      <c r="V19" s="32"/>
      <c r="W19" s="151">
        <f>IF(A19="○",1,0)</f>
        <v>0</v>
      </c>
      <c r="X19" s="223" t="s">
        <v>85</v>
      </c>
      <c r="Y19" s="148"/>
      <c r="Z19" s="120" t="s">
        <v>60</v>
      </c>
      <c r="AA19" s="207">
        <v>3</v>
      </c>
      <c r="AB19" s="207"/>
      <c r="AC19" s="208"/>
      <c r="AD19" s="209"/>
      <c r="AE19" s="210"/>
      <c r="AF19" s="210"/>
      <c r="AG19" s="210"/>
      <c r="AH19" s="210"/>
      <c r="AI19" s="210"/>
      <c r="AJ19" s="210"/>
      <c r="AK19" s="210"/>
      <c r="AL19" s="210"/>
      <c r="AM19" s="210"/>
      <c r="AN19" s="211"/>
      <c r="AO19" s="27"/>
      <c r="AP19" s="27"/>
    </row>
    <row r="20" spans="1:42" ht="13.5" customHeight="1" x14ac:dyDescent="0.15">
      <c r="A20" s="218"/>
      <c r="B20" s="219"/>
      <c r="C20" s="121" t="s">
        <v>39</v>
      </c>
      <c r="D20" s="122" t="s">
        <v>37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  <c r="V20" s="124"/>
      <c r="W20" s="263">
        <f>IF(A20="○",1,0)</f>
        <v>0</v>
      </c>
      <c r="X20" s="195"/>
      <c r="Y20" s="149"/>
      <c r="Z20" s="248" t="s">
        <v>60</v>
      </c>
      <c r="AA20" s="249">
        <v>2</v>
      </c>
      <c r="AB20" s="249"/>
      <c r="AC20" s="250"/>
      <c r="AD20" s="212"/>
      <c r="AE20" s="213"/>
      <c r="AF20" s="213"/>
      <c r="AG20" s="213"/>
      <c r="AH20" s="213"/>
      <c r="AI20" s="213"/>
      <c r="AJ20" s="213"/>
      <c r="AK20" s="213"/>
      <c r="AL20" s="213"/>
      <c r="AM20" s="213"/>
      <c r="AN20" s="214"/>
      <c r="AO20" s="27"/>
      <c r="AP20" s="27"/>
    </row>
    <row r="21" spans="1:42" ht="13.5" customHeight="1" x14ac:dyDescent="0.15">
      <c r="A21" s="220"/>
      <c r="B21" s="221"/>
      <c r="C21" s="125"/>
      <c r="D21" s="126" t="s">
        <v>38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  <c r="V21" s="128"/>
      <c r="W21" s="263"/>
      <c r="X21" s="195"/>
      <c r="Y21" s="149"/>
      <c r="Z21" s="248"/>
      <c r="AA21" s="251"/>
      <c r="AB21" s="251"/>
      <c r="AC21" s="252"/>
      <c r="AD21" s="212"/>
      <c r="AE21" s="213"/>
      <c r="AF21" s="213"/>
      <c r="AG21" s="213"/>
      <c r="AH21" s="213"/>
      <c r="AI21" s="213"/>
      <c r="AJ21" s="213"/>
      <c r="AK21" s="213"/>
      <c r="AL21" s="213"/>
      <c r="AM21" s="213"/>
      <c r="AN21" s="214"/>
      <c r="AO21" s="27"/>
      <c r="AP21" s="27"/>
    </row>
    <row r="22" spans="1:42" ht="13.5" customHeight="1" x14ac:dyDescent="0.15">
      <c r="A22" s="218"/>
      <c r="B22" s="219"/>
      <c r="C22" s="121" t="s">
        <v>40</v>
      </c>
      <c r="D22" s="122" t="s">
        <v>41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3"/>
      <c r="V22" s="124"/>
      <c r="W22" s="263">
        <f>IF(A22="○",1,0)</f>
        <v>0</v>
      </c>
      <c r="X22" s="195"/>
      <c r="Y22" s="149"/>
      <c r="Z22" s="248" t="s">
        <v>60</v>
      </c>
      <c r="AA22" s="249">
        <v>1</v>
      </c>
      <c r="AB22" s="249"/>
      <c r="AC22" s="250"/>
      <c r="AD22" s="212"/>
      <c r="AE22" s="213"/>
      <c r="AF22" s="213"/>
      <c r="AG22" s="213"/>
      <c r="AH22" s="213"/>
      <c r="AI22" s="213"/>
      <c r="AJ22" s="213"/>
      <c r="AK22" s="213"/>
      <c r="AL22" s="213"/>
      <c r="AM22" s="213"/>
      <c r="AN22" s="214"/>
      <c r="AO22" s="27"/>
      <c r="AP22" s="27"/>
    </row>
    <row r="23" spans="1:42" ht="13.5" customHeight="1" x14ac:dyDescent="0.15">
      <c r="A23" s="220"/>
      <c r="B23" s="221"/>
      <c r="C23" s="125"/>
      <c r="D23" s="126" t="s">
        <v>42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27"/>
      <c r="V23" s="128"/>
      <c r="W23" s="263"/>
      <c r="X23" s="195"/>
      <c r="Y23" s="149"/>
      <c r="Z23" s="248"/>
      <c r="AA23" s="251"/>
      <c r="AB23" s="251"/>
      <c r="AC23" s="252"/>
      <c r="AD23" s="212"/>
      <c r="AE23" s="213"/>
      <c r="AF23" s="213"/>
      <c r="AG23" s="213"/>
      <c r="AH23" s="213"/>
      <c r="AI23" s="213"/>
      <c r="AJ23" s="213"/>
      <c r="AK23" s="213"/>
      <c r="AL23" s="213"/>
      <c r="AM23" s="213"/>
      <c r="AN23" s="214"/>
      <c r="AO23" s="27"/>
      <c r="AP23" s="27"/>
    </row>
    <row r="24" spans="1:42" ht="15" customHeight="1" x14ac:dyDescent="0.15">
      <c r="A24" s="253"/>
      <c r="B24" s="254"/>
      <c r="C24" s="131" t="s">
        <v>43</v>
      </c>
      <c r="D24" s="132" t="s">
        <v>51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4"/>
      <c r="V24" s="134"/>
      <c r="W24" s="152">
        <f>IF(A24="○",1,0)</f>
        <v>0</v>
      </c>
      <c r="X24" s="195"/>
      <c r="Y24" s="149"/>
      <c r="Z24" s="136" t="s">
        <v>60</v>
      </c>
      <c r="AA24" s="255">
        <v>0.5</v>
      </c>
      <c r="AB24" s="255"/>
      <c r="AC24" s="256"/>
      <c r="AD24" s="212"/>
      <c r="AE24" s="213"/>
      <c r="AF24" s="213"/>
      <c r="AG24" s="213"/>
      <c r="AH24" s="213"/>
      <c r="AI24" s="213"/>
      <c r="AJ24" s="213"/>
      <c r="AK24" s="213"/>
      <c r="AL24" s="213"/>
      <c r="AM24" s="213"/>
      <c r="AN24" s="214"/>
      <c r="AO24" s="27"/>
      <c r="AP24" s="27"/>
    </row>
    <row r="25" spans="1:42" ht="15" customHeight="1" x14ac:dyDescent="0.15">
      <c r="A25" s="253"/>
      <c r="B25" s="254"/>
      <c r="C25" s="131" t="s">
        <v>49</v>
      </c>
      <c r="D25" s="134" t="s">
        <v>44</v>
      </c>
      <c r="E25" s="134"/>
      <c r="F25" s="134"/>
      <c r="G25" s="134"/>
      <c r="H25" s="134"/>
      <c r="I25" s="134"/>
      <c r="J25" s="137"/>
      <c r="K25" s="137"/>
      <c r="L25" s="137"/>
      <c r="M25" s="135"/>
      <c r="N25" s="194" t="s">
        <v>47</v>
      </c>
      <c r="O25" s="195"/>
      <c r="P25" s="195"/>
      <c r="Q25" s="195"/>
      <c r="R25" s="195"/>
      <c r="S25" s="195"/>
      <c r="T25" s="195"/>
      <c r="U25" s="195"/>
      <c r="V25" s="257"/>
      <c r="W25" s="152">
        <f>IF(A25="○",1,0)</f>
        <v>0</v>
      </c>
      <c r="X25" s="195"/>
      <c r="Y25" s="149"/>
      <c r="Z25" s="136" t="s">
        <v>60</v>
      </c>
      <c r="AA25" s="259">
        <v>1</v>
      </c>
      <c r="AB25" s="259"/>
      <c r="AC25" s="260"/>
      <c r="AD25" s="212"/>
      <c r="AE25" s="213"/>
      <c r="AF25" s="213"/>
      <c r="AG25" s="213"/>
      <c r="AH25" s="213"/>
      <c r="AI25" s="213"/>
      <c r="AJ25" s="213"/>
      <c r="AK25" s="213"/>
      <c r="AL25" s="213"/>
      <c r="AM25" s="213"/>
      <c r="AN25" s="214"/>
      <c r="AO25" s="27"/>
      <c r="AP25" s="27"/>
    </row>
    <row r="26" spans="1:42" ht="15" customHeight="1" thickBot="1" x14ac:dyDescent="0.2">
      <c r="A26" s="205"/>
      <c r="B26" s="206"/>
      <c r="C26" s="119" t="s">
        <v>50</v>
      </c>
      <c r="D26" s="31" t="s">
        <v>45</v>
      </c>
      <c r="E26" s="31"/>
      <c r="F26" s="31"/>
      <c r="G26" s="31"/>
      <c r="H26" s="31"/>
      <c r="I26" s="31"/>
      <c r="J26" s="138"/>
      <c r="K26" s="138"/>
      <c r="L26" s="138"/>
      <c r="M26" s="31"/>
      <c r="N26" s="194"/>
      <c r="O26" s="195"/>
      <c r="P26" s="195"/>
      <c r="Q26" s="195"/>
      <c r="R26" s="195"/>
      <c r="S26" s="195"/>
      <c r="T26" s="195"/>
      <c r="U26" s="198"/>
      <c r="V26" s="258"/>
      <c r="W26" s="152">
        <f>IF(A26="○",1,0)</f>
        <v>0</v>
      </c>
      <c r="X26" s="198"/>
      <c r="Y26" s="150"/>
      <c r="Z26" s="25" t="s">
        <v>60</v>
      </c>
      <c r="AA26" s="261">
        <v>0.5</v>
      </c>
      <c r="AB26" s="261"/>
      <c r="AC26" s="262"/>
      <c r="AD26" s="215"/>
      <c r="AE26" s="216"/>
      <c r="AF26" s="216"/>
      <c r="AG26" s="216"/>
      <c r="AH26" s="216"/>
      <c r="AI26" s="216"/>
      <c r="AJ26" s="216"/>
      <c r="AK26" s="216"/>
      <c r="AL26" s="216"/>
      <c r="AM26" s="216"/>
      <c r="AN26" s="217"/>
      <c r="AO26" s="27"/>
      <c r="AP26" s="27"/>
    </row>
    <row r="27" spans="1:42" ht="27" customHeight="1" thickTop="1" thickBot="1" x14ac:dyDescent="0.2">
      <c r="A27" s="267" t="s">
        <v>55</v>
      </c>
      <c r="B27" s="268"/>
      <c r="C27" s="268"/>
      <c r="D27" s="268"/>
      <c r="E27" s="268"/>
      <c r="F27" s="268"/>
      <c r="G27" s="268"/>
      <c r="H27" s="269"/>
      <c r="I27" s="270">
        <f>SUMPRODUCT(W19:W26,AA19:AA26)*AG12</f>
        <v>0</v>
      </c>
      <c r="J27" s="271"/>
      <c r="K27" s="271"/>
      <c r="L27" s="271"/>
      <c r="M27" s="271"/>
      <c r="N27" s="271"/>
      <c r="O27" s="271"/>
      <c r="P27" s="271"/>
      <c r="Q27" s="271"/>
      <c r="R27" s="271"/>
      <c r="S27" s="272" t="s">
        <v>12</v>
      </c>
      <c r="T27" s="273"/>
      <c r="U27" s="202" t="s">
        <v>56</v>
      </c>
      <c r="V27" s="202"/>
      <c r="W27" s="202"/>
      <c r="X27" s="202"/>
      <c r="Y27" s="202"/>
      <c r="Z27" s="202"/>
      <c r="AA27" s="202"/>
      <c r="AB27" s="203"/>
      <c r="AC27" s="100"/>
      <c r="AD27" s="101"/>
      <c r="AE27" s="101"/>
      <c r="AF27" s="101"/>
      <c r="AG27" s="101"/>
      <c r="AH27" s="101"/>
      <c r="AI27" s="101"/>
      <c r="AJ27" s="101"/>
      <c r="AK27" s="101"/>
      <c r="AL27" s="101"/>
      <c r="AM27" s="264" t="s">
        <v>12</v>
      </c>
      <c r="AN27" s="265"/>
    </row>
    <row r="28" spans="1:42" ht="7.5" customHeight="1" thickTop="1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8"/>
    </row>
    <row r="29" spans="1:42" ht="13.5" customHeight="1" x14ac:dyDescent="0.15">
      <c r="A29" s="30" t="s">
        <v>73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2"/>
    </row>
    <row r="30" spans="1:42" ht="6" customHeight="1" x14ac:dyDescent="0.1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8"/>
    </row>
    <row r="31" spans="1:42" ht="13.5" customHeight="1" x14ac:dyDescent="0.15">
      <c r="A31" s="33" t="s">
        <v>52</v>
      </c>
      <c r="B31" s="27"/>
      <c r="C31" s="34"/>
      <c r="D31" s="2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2"/>
    </row>
    <row r="32" spans="1:42" ht="6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2"/>
    </row>
    <row r="33" spans="1:41" ht="15" customHeight="1" x14ac:dyDescent="0.15">
      <c r="A33" s="30" t="s">
        <v>53</v>
      </c>
      <c r="B33" s="31"/>
      <c r="C33" s="226" t="s">
        <v>88</v>
      </c>
      <c r="D33" s="226"/>
      <c r="E33" s="266"/>
      <c r="F33" s="266"/>
      <c r="G33" s="111" t="s">
        <v>6</v>
      </c>
      <c r="H33" s="266"/>
      <c r="I33" s="266"/>
      <c r="J33" s="111" t="s">
        <v>7</v>
      </c>
      <c r="K33" s="266"/>
      <c r="L33" s="266"/>
      <c r="M33" s="111" t="s">
        <v>8</v>
      </c>
      <c r="N33" s="226"/>
      <c r="O33" s="226"/>
      <c r="P33" s="27"/>
      <c r="Q33" s="27"/>
      <c r="R33" s="2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2"/>
    </row>
    <row r="34" spans="1:41" ht="15" customHeight="1" x14ac:dyDescent="0.15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276" t="s">
        <v>16</v>
      </c>
      <c r="M34" s="278"/>
      <c r="N34" s="278"/>
      <c r="O34" s="278"/>
      <c r="P34" s="31"/>
      <c r="Q34" s="226" t="s">
        <v>13</v>
      </c>
      <c r="R34" s="226"/>
      <c r="S34" s="226"/>
      <c r="T34" s="31"/>
      <c r="U34" s="277"/>
      <c r="V34" s="277"/>
      <c r="W34" s="277"/>
      <c r="X34" s="111" t="s">
        <v>14</v>
      </c>
      <c r="Y34" s="277"/>
      <c r="Z34" s="277"/>
      <c r="AA34" s="277"/>
      <c r="AB34" s="277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2"/>
    </row>
    <row r="35" spans="1:41" ht="30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8"/>
      <c r="M35" s="278"/>
      <c r="N35" s="278"/>
      <c r="O35" s="278"/>
      <c r="P35" s="27"/>
      <c r="Q35" s="276" t="s">
        <v>15</v>
      </c>
      <c r="R35" s="276"/>
      <c r="S35" s="276"/>
      <c r="T35" s="27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13"/>
      <c r="AJ35" s="31"/>
      <c r="AK35" s="36"/>
      <c r="AL35" s="27"/>
      <c r="AM35" s="27"/>
      <c r="AN35" s="28"/>
    </row>
    <row r="36" spans="1:41" ht="22.5" customHeight="1" x14ac:dyDescent="0.15">
      <c r="A36" s="30"/>
      <c r="B36" s="31"/>
      <c r="C36" s="31"/>
      <c r="D36" s="31"/>
      <c r="E36" s="31"/>
      <c r="F36" s="31"/>
      <c r="G36" s="27"/>
      <c r="H36" s="31"/>
      <c r="I36" s="31"/>
      <c r="J36" s="31"/>
      <c r="K36" s="31"/>
      <c r="L36" s="278"/>
      <c r="M36" s="278"/>
      <c r="N36" s="278"/>
      <c r="O36" s="278"/>
      <c r="P36" s="27"/>
      <c r="Q36" s="276" t="s">
        <v>17</v>
      </c>
      <c r="R36" s="276"/>
      <c r="S36" s="276"/>
      <c r="T36" s="111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5"/>
      <c r="AJ36" s="37"/>
      <c r="AK36" s="31"/>
      <c r="AL36" s="31"/>
      <c r="AM36" s="31"/>
      <c r="AN36" s="32"/>
    </row>
    <row r="37" spans="1:41" ht="15" customHeight="1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278"/>
      <c r="M37" s="278"/>
      <c r="N37" s="278"/>
      <c r="O37" s="278"/>
      <c r="P37" s="27"/>
      <c r="Q37" s="276" t="s">
        <v>54</v>
      </c>
      <c r="R37" s="276"/>
      <c r="S37" s="276"/>
      <c r="T37" s="31"/>
      <c r="U37" s="277"/>
      <c r="V37" s="277"/>
      <c r="W37" s="277"/>
      <c r="X37" s="277"/>
      <c r="Y37" s="111" t="s">
        <v>14</v>
      </c>
      <c r="Z37" s="277"/>
      <c r="AA37" s="277"/>
      <c r="AB37" s="277"/>
      <c r="AC37" s="277"/>
      <c r="AD37" s="111" t="s">
        <v>14</v>
      </c>
      <c r="AE37" s="277"/>
      <c r="AF37" s="277"/>
      <c r="AG37" s="277"/>
      <c r="AH37" s="277"/>
      <c r="AI37" s="277"/>
      <c r="AJ37" s="38"/>
      <c r="AK37" s="39"/>
      <c r="AL37" s="27"/>
      <c r="AM37" s="39"/>
      <c r="AN37" s="32"/>
    </row>
    <row r="38" spans="1:41" ht="7.5" customHeight="1" x14ac:dyDescent="0.1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98"/>
      <c r="Y38" s="98"/>
      <c r="Z38" s="98"/>
      <c r="AA38" s="98"/>
      <c r="AB38" s="110"/>
      <c r="AC38" s="98"/>
      <c r="AD38" s="98"/>
      <c r="AE38" s="110"/>
      <c r="AF38" s="98"/>
      <c r="AG38" s="98"/>
      <c r="AH38" s="98"/>
      <c r="AI38" s="98"/>
      <c r="AJ38" s="41"/>
      <c r="AK38" s="41"/>
      <c r="AL38" s="41"/>
      <c r="AM38" s="41"/>
      <c r="AN38" s="42"/>
    </row>
    <row r="39" spans="1:41" ht="7.5" hidden="1" customHeight="1" x14ac:dyDescent="0.15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45"/>
      <c r="Z39" s="45"/>
      <c r="AA39" s="45"/>
      <c r="AB39" s="109"/>
      <c r="AC39" s="45"/>
      <c r="AD39" s="45"/>
      <c r="AE39" s="109"/>
      <c r="AF39" s="45"/>
      <c r="AG39" s="45"/>
      <c r="AH39" s="45"/>
      <c r="AI39" s="45"/>
      <c r="AJ39" s="44"/>
      <c r="AK39" s="44"/>
      <c r="AL39" s="44"/>
      <c r="AM39" s="44"/>
      <c r="AN39" s="44"/>
      <c r="AO39" s="27"/>
    </row>
    <row r="40" spans="1:41" ht="13.5" hidden="1" customHeight="1" x14ac:dyDescent="0.15">
      <c r="A40" s="26"/>
      <c r="B40" s="27"/>
      <c r="C40" s="27"/>
      <c r="D40" s="27"/>
      <c r="E40" s="27"/>
      <c r="F40" s="27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6" hidden="1" customHeight="1" x14ac:dyDescent="0.15">
      <c r="A41" s="26"/>
      <c r="B41" s="27"/>
      <c r="C41" s="27"/>
      <c r="D41" s="27"/>
      <c r="E41" s="27"/>
      <c r="F41" s="27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1" ht="15" hidden="1" customHeight="1" x14ac:dyDescent="0.15">
      <c r="A42" s="30"/>
      <c r="B42" s="31"/>
      <c r="C42" s="226"/>
      <c r="D42" s="226"/>
      <c r="E42" s="266"/>
      <c r="F42" s="266"/>
      <c r="G42" s="111"/>
      <c r="H42" s="266"/>
      <c r="I42" s="266"/>
      <c r="J42" s="111"/>
      <c r="K42" s="266"/>
      <c r="L42" s="266"/>
      <c r="M42" s="111"/>
      <c r="N42" s="226"/>
      <c r="O42" s="226"/>
      <c r="P42" s="27"/>
      <c r="Q42" s="27"/>
      <c r="R42" s="27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27"/>
      <c r="AJ42" s="27"/>
      <c r="AK42" s="27"/>
      <c r="AL42" s="27"/>
      <c r="AM42" s="31"/>
      <c r="AN42" s="31"/>
    </row>
    <row r="43" spans="1:41" ht="22.5" hidden="1" customHeight="1" x14ac:dyDescent="0.1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6"/>
      <c r="M43" s="278"/>
      <c r="N43" s="278"/>
      <c r="O43" s="278"/>
      <c r="P43" s="27"/>
      <c r="Q43" s="276"/>
      <c r="R43" s="276"/>
      <c r="S43" s="276"/>
      <c r="T43" s="27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5"/>
      <c r="AJ43" s="27"/>
      <c r="AK43" s="27"/>
      <c r="AL43" s="27"/>
      <c r="AM43" s="27"/>
      <c r="AN43" s="27"/>
    </row>
    <row r="44" spans="1:41" ht="22.5" hidden="1" customHeight="1" x14ac:dyDescent="0.15">
      <c r="A44" s="30"/>
      <c r="B44" s="31"/>
      <c r="C44" s="31"/>
      <c r="D44" s="31"/>
      <c r="E44" s="31"/>
      <c r="F44" s="31"/>
      <c r="G44" s="27"/>
      <c r="H44" s="31"/>
      <c r="I44" s="31"/>
      <c r="J44" s="31"/>
      <c r="K44" s="31"/>
      <c r="L44" s="278"/>
      <c r="M44" s="278"/>
      <c r="N44" s="278"/>
      <c r="O44" s="278"/>
      <c r="P44" s="27"/>
      <c r="Q44" s="276"/>
      <c r="R44" s="276"/>
      <c r="S44" s="276"/>
      <c r="T44" s="111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5"/>
      <c r="AJ44" s="27"/>
      <c r="AK44" s="27"/>
      <c r="AL44" s="27"/>
      <c r="AM44" s="31"/>
      <c r="AN44" s="31"/>
    </row>
    <row r="45" spans="1:41" ht="15" hidden="1" customHeight="1" x14ac:dyDescent="0.1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78"/>
      <c r="M45" s="278"/>
      <c r="N45" s="278"/>
      <c r="O45" s="278"/>
      <c r="P45" s="27"/>
      <c r="Q45" s="276"/>
      <c r="R45" s="276"/>
      <c r="S45" s="276"/>
      <c r="T45" s="31"/>
      <c r="U45" s="277"/>
      <c r="V45" s="277"/>
      <c r="W45" s="277"/>
      <c r="X45" s="277"/>
      <c r="Y45" s="111"/>
      <c r="Z45" s="277"/>
      <c r="AA45" s="277"/>
      <c r="AB45" s="277"/>
      <c r="AC45" s="277"/>
      <c r="AD45" s="111"/>
      <c r="AE45" s="277"/>
      <c r="AF45" s="277"/>
      <c r="AG45" s="277"/>
      <c r="AH45" s="277"/>
      <c r="AI45" s="277"/>
      <c r="AJ45" s="27"/>
      <c r="AK45" s="27"/>
      <c r="AL45" s="27"/>
      <c r="AM45" s="39"/>
      <c r="AN45" s="31"/>
    </row>
    <row r="46" spans="1:41" ht="13.5" hidden="1" customHeight="1" x14ac:dyDescent="0.15">
      <c r="A46" s="30"/>
      <c r="B46" s="153"/>
      <c r="C46" s="2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27"/>
      <c r="AI46" s="226"/>
      <c r="AJ46" s="226"/>
      <c r="AK46" s="31"/>
      <c r="AL46" s="31"/>
      <c r="AM46" s="39"/>
      <c r="AN46" s="31"/>
    </row>
    <row r="47" spans="1:41" ht="12" customHeight="1" x14ac:dyDescent="0.15">
      <c r="A47" s="52" t="s">
        <v>79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27"/>
      <c r="AI47" s="154" t="s">
        <v>76</v>
      </c>
      <c r="AJ47" s="155"/>
      <c r="AK47" s="155"/>
      <c r="AL47" s="155"/>
      <c r="AM47" s="155"/>
      <c r="AN47" s="156"/>
    </row>
    <row r="48" spans="1:41" ht="12" customHeight="1" x14ac:dyDescent="0.15">
      <c r="A48" s="52" t="s">
        <v>80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27"/>
      <c r="AI48" s="157" t="s">
        <v>77</v>
      </c>
      <c r="AJ48" s="158"/>
      <c r="AK48" s="159"/>
      <c r="AL48" s="157" t="s">
        <v>78</v>
      </c>
      <c r="AM48" s="158"/>
      <c r="AN48" s="159"/>
    </row>
    <row r="49" spans="1:40" s="56" customFormat="1" ht="12" customHeight="1" x14ac:dyDescent="0.15">
      <c r="A49" s="59" t="s">
        <v>81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  <c r="V49" s="55"/>
      <c r="W49" s="55"/>
      <c r="X49" s="54"/>
      <c r="Y49" s="54"/>
      <c r="Z49" s="55"/>
      <c r="AA49" s="55"/>
      <c r="AB49" s="55"/>
      <c r="AC49" s="55"/>
      <c r="AD49" s="54"/>
      <c r="AE49" s="54"/>
      <c r="AF49" s="54"/>
      <c r="AG49" s="54"/>
      <c r="AH49" s="54"/>
      <c r="AI49" s="139"/>
      <c r="AJ49" s="140"/>
      <c r="AK49" s="141"/>
      <c r="AL49" s="139"/>
      <c r="AM49" s="140"/>
      <c r="AN49" s="141"/>
    </row>
    <row r="50" spans="1:40" s="56" customFormat="1" ht="12" customHeight="1" x14ac:dyDescent="0.15">
      <c r="A50" s="53" t="s">
        <v>82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  <c r="V50" s="55"/>
      <c r="W50" s="55"/>
      <c r="X50" s="54"/>
      <c r="Y50" s="54"/>
      <c r="Z50" s="55"/>
      <c r="AA50" s="55"/>
      <c r="AB50" s="55"/>
      <c r="AC50" s="55"/>
      <c r="AD50" s="54"/>
      <c r="AE50" s="54"/>
      <c r="AF50" s="54"/>
      <c r="AG50" s="54"/>
      <c r="AH50" s="54"/>
      <c r="AI50" s="142"/>
      <c r="AJ50" s="143"/>
      <c r="AK50" s="144"/>
      <c r="AL50" s="142"/>
      <c r="AM50" s="143"/>
      <c r="AN50" s="144"/>
    </row>
    <row r="51" spans="1:40" s="56" customFormat="1" ht="12" customHeight="1" x14ac:dyDescent="0.15">
      <c r="A51" s="52" t="s">
        <v>83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5"/>
      <c r="V51" s="55"/>
      <c r="W51" s="55"/>
      <c r="X51" s="54"/>
      <c r="Y51" s="54"/>
      <c r="Z51" s="55"/>
      <c r="AA51" s="55"/>
      <c r="AB51" s="55"/>
      <c r="AC51" s="55"/>
      <c r="AD51" s="54"/>
      <c r="AE51" s="54"/>
      <c r="AF51" s="54"/>
      <c r="AG51" s="54"/>
      <c r="AH51" s="54"/>
      <c r="AI51" s="145"/>
      <c r="AJ51" s="146"/>
      <c r="AK51" s="147"/>
      <c r="AL51" s="145"/>
      <c r="AM51" s="146"/>
      <c r="AN51" s="147"/>
    </row>
    <row r="52" spans="1:40" s="56" customFormat="1" ht="12" customHeight="1" x14ac:dyDescent="0.15">
      <c r="A52" s="53" t="s">
        <v>69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55"/>
      <c r="X52" s="54"/>
      <c r="Y52" s="54"/>
      <c r="Z52" s="55"/>
      <c r="AA52" s="55"/>
      <c r="AB52" s="55"/>
      <c r="AC52" s="55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s="56" customFormat="1" ht="12" customHeight="1" x14ac:dyDescent="0.15">
      <c r="A53" s="53" t="s">
        <v>84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</row>
    <row r="54" spans="1:40" s="53" customFormat="1" ht="12" customHeight="1" x14ac:dyDescent="0.15"/>
    <row r="55" spans="1:40" s="53" customFormat="1" ht="12" customHeight="1" x14ac:dyDescent="0.1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</row>
  </sheetData>
  <sheetProtection sheet="1" objects="1" scenarios="1"/>
  <mergeCells count="106">
    <mergeCell ref="AI46:AJ46"/>
    <mergeCell ref="Z37:AC37"/>
    <mergeCell ref="AE37:AI37"/>
    <mergeCell ref="Z20:Z21"/>
    <mergeCell ref="AA20:AC21"/>
    <mergeCell ref="Y15:Z15"/>
    <mergeCell ref="A13:P13"/>
    <mergeCell ref="Q13:AN13"/>
    <mergeCell ref="A14:L14"/>
    <mergeCell ref="M14:P14"/>
    <mergeCell ref="Q14:Z14"/>
    <mergeCell ref="Q15:T15"/>
    <mergeCell ref="U15:V15"/>
    <mergeCell ref="W15:X15"/>
    <mergeCell ref="AA14:AN14"/>
    <mergeCell ref="C42:D42"/>
    <mergeCell ref="E42:F42"/>
    <mergeCell ref="H42:I42"/>
    <mergeCell ref="K42:L42"/>
    <mergeCell ref="N42:O42"/>
    <mergeCell ref="L43:O45"/>
    <mergeCell ref="Q43:S43"/>
    <mergeCell ref="U43:AI43"/>
    <mergeCell ref="Q44:S44"/>
    <mergeCell ref="U44:AI44"/>
    <mergeCell ref="Q45:S45"/>
    <mergeCell ref="U45:X45"/>
    <mergeCell ref="Z45:AC45"/>
    <mergeCell ref="AE45:AI45"/>
    <mergeCell ref="L34:O37"/>
    <mergeCell ref="Q34:S34"/>
    <mergeCell ref="U34:W34"/>
    <mergeCell ref="Y34:AB34"/>
    <mergeCell ref="Q35:S35"/>
    <mergeCell ref="U35:AI35"/>
    <mergeCell ref="Q36:S36"/>
    <mergeCell ref="U36:AI36"/>
    <mergeCell ref="Q37:S37"/>
    <mergeCell ref="U37:X37"/>
    <mergeCell ref="AM27:AN27"/>
    <mergeCell ref="C33:D33"/>
    <mergeCell ref="E33:F33"/>
    <mergeCell ref="H33:I33"/>
    <mergeCell ref="K33:L33"/>
    <mergeCell ref="N33:O33"/>
    <mergeCell ref="A27:H27"/>
    <mergeCell ref="I27:R27"/>
    <mergeCell ref="S27:T27"/>
    <mergeCell ref="U27:AB27"/>
    <mergeCell ref="Z22:Z23"/>
    <mergeCell ref="AA22:AC23"/>
    <mergeCell ref="A24:B24"/>
    <mergeCell ref="AA24:AC24"/>
    <mergeCell ref="A25:B25"/>
    <mergeCell ref="N25:V26"/>
    <mergeCell ref="AA25:AC25"/>
    <mergeCell ref="A26:B26"/>
    <mergeCell ref="AA26:AC26"/>
    <mergeCell ref="X19:X26"/>
    <mergeCell ref="W20:W21"/>
    <mergeCell ref="W22:W23"/>
    <mergeCell ref="AA1:AG1"/>
    <mergeCell ref="AH1:AN1"/>
    <mergeCell ref="A8:C8"/>
    <mergeCell ref="D8:M8"/>
    <mergeCell ref="N8:AD8"/>
    <mergeCell ref="AE8:AN8"/>
    <mergeCell ref="A17:L17"/>
    <mergeCell ref="A18:V18"/>
    <mergeCell ref="W18:AC18"/>
    <mergeCell ref="AD18:AN18"/>
    <mergeCell ref="AA15:AN17"/>
    <mergeCell ref="A16:L16"/>
    <mergeCell ref="M16:P17"/>
    <mergeCell ref="T16:T17"/>
    <mergeCell ref="A15:L15"/>
    <mergeCell ref="M15:P15"/>
    <mergeCell ref="U16:V17"/>
    <mergeCell ref="W16:X17"/>
    <mergeCell ref="Y16:Z17"/>
    <mergeCell ref="B4:P6"/>
    <mergeCell ref="A1:C1"/>
    <mergeCell ref="AI47:AN47"/>
    <mergeCell ref="AI48:AK48"/>
    <mergeCell ref="AL48:AN48"/>
    <mergeCell ref="G12:X12"/>
    <mergeCell ref="AG12:AM12"/>
    <mergeCell ref="F9:M10"/>
    <mergeCell ref="A12:F12"/>
    <mergeCell ref="Y12:AD12"/>
    <mergeCell ref="N9:AD10"/>
    <mergeCell ref="AE9:AF11"/>
    <mergeCell ref="A9:C10"/>
    <mergeCell ref="D9:E9"/>
    <mergeCell ref="AE12:AF12"/>
    <mergeCell ref="AG9:AN11"/>
    <mergeCell ref="D10:E10"/>
    <mergeCell ref="A11:F11"/>
    <mergeCell ref="G11:X11"/>
    <mergeCell ref="Y11:AD11"/>
    <mergeCell ref="A19:B19"/>
    <mergeCell ref="AA19:AC19"/>
    <mergeCell ref="AD19:AN26"/>
    <mergeCell ref="A20:B21"/>
    <mergeCell ref="A22:B23"/>
    <mergeCell ref="Q16:S17"/>
  </mergeCells>
  <phoneticPr fontId="2"/>
  <conditionalFormatting sqref="F9:AD10 A12:AD12 AG12:AM12 A19:B26 AD19:AN26 I27:R27 E33:F33 H33:I33 K33:L33 U34:W34 Y34:AB34 U35:AI36 U37:X37 Z37:AC37 AE37:AI37 U43:AI44 U45:X45 Z45:AC45 AE45:AI45 K42:L42 H42:I42 E42:F42 AA15:AN17 T16:Z17 A16:P17">
    <cfRule type="containsBlanks" dxfId="2" priority="3">
      <formula>LEN(TRIM(A9))=0</formula>
    </cfRule>
  </conditionalFormatting>
  <conditionalFormatting sqref="C33:D33 C42:D42">
    <cfRule type="containsBlanks" dxfId="1" priority="2">
      <formula>LEN(TRIM(C33))=0</formula>
    </cfRule>
  </conditionalFormatting>
  <conditionalFormatting sqref="I27:R27">
    <cfRule type="cellIs" dxfId="0" priority="1" operator="equal">
      <formula>0</formula>
    </cfRule>
  </conditionalFormatting>
  <dataValidations count="12">
    <dataValidation imeMode="off" allowBlank="1" showInputMessage="1" showErrorMessage="1" sqref="AE12:AF12 I27 AE45:AI45 AE37:AI37 JY45:KB45 TU45:TX45 ADQ45:ADT45 ANM45:ANP45 AXI45:AXL45 BHE45:BHH45 BRA45:BRD45 CAW45:CAZ45 CKS45:CKV45 CUO45:CUR45 DEK45:DEN45 DOG45:DOJ45 DYC45:DYF45 EHY45:EIB45 ERU45:ERX45 FBQ45:FBT45 FLM45:FLP45 FVI45:FVL45 GFE45:GFH45 GPA45:GPD45 GYW45:GYZ45 HIS45:HIV45 HSO45:HSR45 ICK45:ICN45 IMG45:IMJ45 IWC45:IWF45 JFY45:JGB45 JPU45:JPX45 JZQ45:JZT45 KJM45:KJP45 KTI45:KTL45 LDE45:LDH45 LNA45:LND45 LWW45:LWZ45 MGS45:MGV45 MQO45:MQR45 NAK45:NAN45 NKG45:NKJ45 NUC45:NUF45 ODY45:OEB45 ONU45:ONX45 OXQ45:OXT45 PHM45:PHP45 PRI45:PRL45 QBE45:QBH45 QLA45:QLD45 QUW45:QUZ45 RES45:REV45 ROO45:ROR45 RYK45:RYN45 SIG45:SIJ45 SSC45:SSF45 TBY45:TCB45 TLU45:TLX45 TVQ45:TVT45 UFM45:UFP45 UPI45:UPL45 UZE45:UZH45 VJA45:VJD45 VSW45:VSZ45 WCS45:WCV45 WMO45:WMR45 WWK45:WWN45 Z45:AC45 JT45:JW45 TP45:TS45 ADL45:ADO45 ANH45:ANK45 AXD45:AXG45 BGZ45:BHC45 BQV45:BQY45 CAR45:CAU45 CKN45:CKQ45 CUJ45:CUM45 DEF45:DEI45 DOB45:DOE45 DXX45:DYA45 EHT45:EHW45 ERP45:ERS45 FBL45:FBO45 FLH45:FLK45 FVD45:FVG45 GEZ45:GFC45 GOV45:GOY45 GYR45:GYU45 HIN45:HIQ45 HSJ45:HSM45 ICF45:ICI45 IMB45:IME45 IVX45:IWA45 JFT45:JFW45 JPP45:JPS45 JZL45:JZO45 KJH45:KJK45 KTD45:KTG45 LCZ45:LDC45 LMV45:LMY45 LWR45:LWU45 MGN45:MGQ45 MQJ45:MQM45 NAF45:NAI45 NKB45:NKE45 NTX45:NUA45 ODT45:ODW45 ONP45:ONS45 OXL45:OXO45 PHH45:PHK45 PRD45:PRG45 QAZ45:QBC45 QKV45:QKY45 QUR45:QUU45 REN45:REQ45 ROJ45:ROM45 RYF45:RYI45 SIB45:SIE45 SRX45:SSA45 TBT45:TBW45 TLP45:TLS45 TVL45:TVO45 UFH45:UFK45 UPD45:UPG45 UYZ45:UZC45 VIV45:VIY45 VSR45:VSU45 WCN45:WCQ45 WMJ45:WMM45 WWF45:WWI45 U45:X45 JO45:JR45 TK45:TN45 ADG45:ADJ45 ANC45:ANF45 AWY45:AXB45 BGU45:BGX45 BQQ45:BQT45 CAM45:CAP45 CKI45:CKL45 CUE45:CUH45 DEA45:DED45 DNW45:DNZ45 DXS45:DXV45 EHO45:EHR45 ERK45:ERN45 FBG45:FBJ45 FLC45:FLF45 FUY45:FVB45 GEU45:GEX45 GOQ45:GOT45 GYM45:GYP45 HII45:HIL45 HSE45:HSH45 ICA45:ICD45 ILW45:ILZ45 IVS45:IVV45 JFO45:JFR45 JPK45:JPN45 JZG45:JZJ45 KJC45:KJF45 KSY45:KTB45 LCU45:LCX45 LMQ45:LMT45 LWM45:LWP45 MGI45:MGL45 MQE45:MQH45 NAA45:NAD45 NJW45:NJZ45 NTS45:NTV45 ODO45:ODR45 ONK45:ONN45 OXG45:OXJ45 PHC45:PHF45 PQY45:PRB45 QAU45:QAX45 QKQ45:QKT45 QUM45:QUP45 REI45:REL45 ROE45:ROH45 RYA45:RYD45 SHW45:SHZ45 SRS45:SRV45 TBO45:TBR45 TLK45:TLN45 TVG45:TVJ45 UFC45:UFF45 UOY45:UPB45 UYU45:UYX45 VIQ45:VIT45 VSM45:VSP45 WCI45:WCL45 WME45:WMH45 WWA45:WWD45 U37:X37 JO37:JR37 TK37:TN37 ADG37:ADJ37 ANC37:ANF37 AWY37:AXB37 BGU37:BGX37 BQQ37:BQT37 CAM37:CAP37 CKI37:CKL37 CUE37:CUH37 DEA37:DED37 DNW37:DNZ37 DXS37:DXV37 EHO37:EHR37 ERK37:ERN37 FBG37:FBJ37 FLC37:FLF37 FUY37:FVB37 GEU37:GEX37 GOQ37:GOT37 GYM37:GYP37 HII37:HIL37 HSE37:HSH37 ICA37:ICD37 ILW37:ILZ37 IVS37:IVV37 JFO37:JFR37 JPK37:JPN37 JZG37:JZJ37 KJC37:KJF37 KSY37:KTB37 LCU37:LCX37 LMQ37:LMT37 LWM37:LWP37 MGI37:MGL37 MQE37:MQH37 NAA37:NAD37 NJW37:NJZ37 NTS37:NTV37 ODO37:ODR37 ONK37:ONN37 OXG37:OXJ37 PHC37:PHF37 PQY37:PRB37 QAU37:QAX37 QKQ37:QKT37 QUM37:QUP37 REI37:REL37 ROE37:ROH37 RYA37:RYD37 SHW37:SHZ37 SRS37:SRV37 TBO37:TBR37 TLK37:TLN37 TVG37:TVJ37 UFC37:UFF37 UOY37:UPB37 UYU37:UYX37 VIQ37:VIT37 VSM37:VSP37 WCI37:WCL37 WME37:WMH37 WWA37:WWD37 Z37:AC37 JT37:JW37 TP37:TS37 ADL37:ADO37 ANH37:ANK37 AXD37:AXG37 BGZ37:BHC37 BQV37:BQY37 CAR37:CAU37 CKN37:CKQ37 CUJ37:CUM37 DEF37:DEI37 DOB37:DOE37 DXX37:DYA37 EHT37:EHW37 ERP37:ERS37 FBL37:FBO37 FLH37:FLK37 FVD37:FVG37 GEZ37:GFC37 GOV37:GOY37 GYR37:GYU37 HIN37:HIQ37 HSJ37:HSM37 ICF37:ICI37 IMB37:IME37 IVX37:IWA37 JFT37:JFW37 JPP37:JPS37 JZL37:JZO37 KJH37:KJK37 KTD37:KTG37 LCZ37:LDC37 LMV37:LMY37 LWR37:LWU37 MGN37:MGQ37 MQJ37:MQM37 NAF37:NAI37 NKB37:NKE37 NTX37:NUA37 ODT37:ODW37 ONP37:ONS37 OXL37:OXO37 PHH37:PHK37 PRD37:PRG37 QAZ37:QBC37 QKV37:QKY37 QUR37:QUU37 REN37:REQ37 ROJ37:ROM37 RYF37:RYI37 SIB37:SIE37 SRX37:SSA37 TBT37:TBW37 TLP37:TLS37 TVL37:TVO37 UFH37:UFK37 UPD37:UPG37 UYZ37:UZC37 VIV37:VIY37 VSR37:VSU37 WCN37:WCQ37 WMJ37:WMM37 WWF37:WWI37 WBW27:WCG27 JY37:KB37 TU37:TX37 ADQ37:ADT37 ANM37:ANP37 AXI37:AXL37 BHE37:BHH37 BRA37:BRD37 CAW37:CAZ37 CKS37:CKV37 CUO37:CUR37 DEK37:DEN37 DOG37:DOJ37 DYC37:DYF37 EHY37:EIB37 ERU37:ERX37 FBQ37:FBT37 FLM37:FLP37 FVI37:FVL37 GFE37:GFH37 GPA37:GPD37 GYW37:GYZ37 HIS37:HIV37 HSO37:HSR37 ICK37:ICN37 IMG37:IMJ37 IWC37:IWF37 JFY37:JGB37 JPU37:JPX37 JZQ37:JZT37 KJM37:KJP37 KTI37:KTL37 LDE37:LDH37 LNA37:LND37 LWW37:LWZ37 MGS37:MGV37 MQO37:MQR37 NAK37:NAN37 NKG37:NKJ37 NUC37:NUF37 ODY37:OEB37 ONU37:ONX37 OXQ37:OXT37 PHM37:PHP37 PRI37:PRL37 QBE37:QBH37 QLA37:QLD37 QUW37:QUZ37 RES37:REV37 ROO37:ROR37 RYK37:RYN37 SIG37:SIJ37 SSC37:SSF37 TBY37:TCB37 TLU37:TLX37 TVQ37:TVT37 UFM37:UFP37 UPI37:UPL37 UZE37:UZH37 VJA37:VJD37 VSW37:VSZ37 WCS37:WCV37 WMO37:WMR37 WWK37:WWN37 U34:W34 JO34:JQ34 TK34:TM34 ADG34:ADI34 ANC34:ANE34 AWY34:AXA34 BGU34:BGW34 BQQ34:BQS34 CAM34:CAO34 CKI34:CKK34 CUE34:CUG34 DEA34:DEC34 DNW34:DNY34 DXS34:DXU34 EHO34:EHQ34 ERK34:ERM34 FBG34:FBI34 FLC34:FLE34 FUY34:FVA34 GEU34:GEW34 GOQ34:GOS34 GYM34:GYO34 HII34:HIK34 HSE34:HSG34 ICA34:ICC34 ILW34:ILY34 IVS34:IVU34 JFO34:JFQ34 JPK34:JPM34 JZG34:JZI34 KJC34:KJE34 KSY34:KTA34 LCU34:LCW34 LMQ34:LMS34 LWM34:LWO34 MGI34:MGK34 MQE34:MQG34 NAA34:NAC34 NJW34:NJY34 NTS34:NTU34 ODO34:ODQ34 ONK34:ONM34 OXG34:OXI34 PHC34:PHE34 PQY34:PRA34 QAU34:QAW34 QKQ34:QKS34 QUM34:QUO34 REI34:REK34 ROE34:ROG34 RYA34:RYC34 SHW34:SHY34 SRS34:SRU34 TBO34:TBQ34 TLK34:TLM34 TVG34:TVI34 UFC34:UFE34 UOY34:UPA34 UYU34:UYW34 VIQ34:VIS34 VSM34:VSO34 WCI34:WCK34 WME34:WMG34 WWA34:WWC34 Y34:AB34 JS34:JV34 TO34:TR34 ADK34:ADN34 ANG34:ANJ34 AXC34:AXF34 BGY34:BHB34 BQU34:BQX34 CAQ34:CAT34 CKM34:CKP34 CUI34:CUL34 DEE34:DEH34 DOA34:DOD34 DXW34:DXZ34 EHS34:EHV34 ERO34:ERR34 FBK34:FBN34 FLG34:FLJ34 FVC34:FVF34 GEY34:GFB34 GOU34:GOX34 GYQ34:GYT34 HIM34:HIP34 HSI34:HSL34 ICE34:ICH34 IMA34:IMD34 IVW34:IVZ34 JFS34:JFV34 JPO34:JPR34 JZK34:JZN34 KJG34:KJJ34 KTC34:KTF34 LCY34:LDB34 LMU34:LMX34 LWQ34:LWT34 MGM34:MGP34 MQI34:MQL34 NAE34:NAH34 NKA34:NKD34 NTW34:NTZ34 ODS34:ODV34 ONO34:ONR34 OXK34:OXN34 PHG34:PHJ34 PRC34:PRF34 QAY34:QBB34 QKU34:QKX34 QUQ34:QUT34 REM34:REP34 ROI34:ROL34 RYE34:RYH34 SIA34:SID34 SRW34:SRZ34 TBS34:TBV34 TLO34:TLR34 TVK34:TVN34 UFG34:UFJ34 UPC34:UPF34 UYY34:UZB34 VIU34:VIX34 VSQ34:VST34 WCM34:WCP34 WMI34:WML34 WWE34:WWH34 WLS27:WMC27 JX27:KH27 TT27:UD27 ADP27:ADZ27 ANL27:ANV27 AXH27:AXR27 BHD27:BHN27 BQZ27:BRJ27 CAV27:CBF27 CKR27:CLB27 CUN27:CUX27 DEJ27:DET27 DOF27:DOP27 DYB27:DYL27 EHX27:EIH27 ERT27:ESD27 FBP27:FBZ27 FLL27:FLV27 FVH27:FVR27 GFD27:GFN27 GOZ27:GPJ27 GYV27:GZF27 HIR27:HJB27 HSN27:HSX27 ICJ27:ICT27 IMF27:IMP27 IWB27:IWL27 JFX27:JGH27 JPT27:JQD27 JZP27:JZZ27 KJL27:KJV27 KTH27:KTR27 LDD27:LDN27 LMZ27:LNJ27 LWV27:LXF27 MGR27:MHB27 MQN27:MQX27 NAJ27:NAT27 NKF27:NKP27 NUB27:NUL27 ODX27:OEH27 ONT27:OOD27 OXP27:OXZ27 PHL27:PHV27 PRH27:PRR27 QBD27:QBN27 QKZ27:QLJ27 QUV27:QVF27 RER27:RFB27 RON27:ROX27 RYJ27:RYT27 SIF27:SIP27 SSB27:SSL27 TBX27:TCH27 TLT27:TMD27 TVP27:TVZ27 UFL27:UFV27 UPH27:UPR27 UZD27:UZN27 VIZ27:VJJ27 VSV27:VTF27 WCR27:WDB27 WMN27:WMX27 WWJ27:WWT27 WVO27:WVY27 JC27:JM27 SY27:TI27 ACU27:ADE27 AMQ27:ANA27 AWM27:AWW27 BGI27:BGS27 BQE27:BQO27 CAA27:CAK27 CJW27:CKG27 CTS27:CUC27 DDO27:DDY27 DNK27:DNU27 DXG27:DXQ27 EHC27:EHM27 EQY27:ERI27 FAU27:FBE27 FKQ27:FLA27 FUM27:FUW27 GEI27:GES27 GOE27:GOO27 GYA27:GYK27 HHW27:HIG27 HRS27:HSC27 IBO27:IBY27 ILK27:ILU27 IVG27:IVQ27 JFC27:JFM27 JOY27:JPI27 JYU27:JZE27 KIQ27:KJA27 KSM27:KSW27 LCI27:LCS27 LME27:LMO27 LWA27:LWK27 MFW27:MGG27 MPS27:MQC27 MZO27:MZY27 NJK27:NJU27 NTG27:NTQ27 ODC27:ODM27 OMY27:ONI27 OWU27:OXE27 PGQ27:PHA27 PQM27:PQW27 QAI27:QAS27 QKE27:QKO27 QUA27:QUK27 RDW27:REG27 RNS27:ROC27 RXO27:RXY27 SHK27:SHU27 SRG27:SRQ27 TBC27:TBM27 TKY27:TLI27 TUU27:TVE27 UEQ27:UFA27 UOM27:UOW27 UYI27:UYS27 VIE27:VIO27 VSA27:VSK27" xr:uid="{00000000-0002-0000-0000-000000000000}"/>
    <dataValidation type="whole" imeMode="off" allowBlank="1" showInputMessage="1" showErrorMessage="1" sqref="H42:I42 JB42:JC42 SX42:SY42 ACT42:ACU42 AMP42:AMQ42 AWL42:AWM42 BGH42:BGI42 BQD42:BQE42 BZZ42:CAA42 CJV42:CJW42 CTR42:CTS42 DDN42:DDO42 DNJ42:DNK42 DXF42:DXG42 EHB42:EHC42 EQX42:EQY42 FAT42:FAU42 FKP42:FKQ42 FUL42:FUM42 GEH42:GEI42 GOD42:GOE42 GXZ42:GYA42 HHV42:HHW42 HRR42:HRS42 IBN42:IBO42 ILJ42:ILK42 IVF42:IVG42 JFB42:JFC42 JOX42:JOY42 JYT42:JYU42 KIP42:KIQ42 KSL42:KSM42 LCH42:LCI42 LMD42:LME42 LVZ42:LWA42 MFV42:MFW42 MPR42:MPS42 MZN42:MZO42 NJJ42:NJK42 NTF42:NTG42 ODB42:ODC42 OMX42:OMY42 OWT42:OWU42 PGP42:PGQ42 PQL42:PQM42 QAH42:QAI42 QKD42:QKE42 QTZ42:QUA42 RDV42:RDW42 RNR42:RNS42 RXN42:RXO42 SHJ42:SHK42 SRF42:SRG42 TBB42:TBC42 TKX42:TKY42 TUT42:TUU42 UEP42:UEQ42 UOL42:UOM42 UYH42:UYI42 VID42:VIE42 VRZ42:VSA42 WBV42:WBW42 WLR42:WLS42 WVN42:WVO42 H33:I33 JB33:JC33 SX33:SY33 ACT33:ACU33 AMP33:AMQ33 AWL33:AWM33 BGH33:BGI33 BQD33:BQE33 BZZ33:CAA33 CJV33:CJW33 CTR33:CTS33 DDN33:DDO33 DNJ33:DNK33 DXF33:DXG33 EHB33:EHC33 EQX33:EQY33 FAT33:FAU33 FKP33:FKQ33 FUL33:FUM33 GEH33:GEI33 GOD33:GOE33 GXZ33:GYA33 HHV33:HHW33 HRR33:HRS33 IBN33:IBO33 ILJ33:ILK33 IVF33:IVG33 JFB33:JFC33 JOX33:JOY33 JYT33:JYU33 KIP33:KIQ33 KSL33:KSM33 LCH33:LCI33 LMD33:LME33 LVZ33:LWA33 MFV33:MFW33 MPR33:MPS33 MZN33:MZO33 NJJ33:NJK33 NTF33:NTG33 ODB33:ODC33 OMX33:OMY33 OWT33:OWU33 PGP33:PGQ33 PQL33:PQM33 QAH33:QAI33 QKD33:QKE33 QTZ33:QUA33 RDV33:RDW33 RNR33:RNS33 RXN33:RXO33 SHJ33:SHK33 SRF33:SRG33 TBB33:TBC33 TKX33:TKY33 TUT33:TUU33 UEP33:UEQ33 UOL33:UOM33 UYH33:UYI33 VID33:VIE33 VRZ33:VSA33 WBV33:WBW33 WLR33:WLS33 WVN33:WVO33 W16:X17" xr:uid="{00000000-0002-0000-0000-000001000000}">
      <formula1>1</formula1>
      <formula2>12</formula2>
    </dataValidation>
    <dataValidation type="whole" imeMode="off" allowBlank="1" showInputMessage="1" showErrorMessage="1" sqref="K33:L33 JE33:JF33 TA33:TB33 ACW33:ACX33 AMS33:AMT33 AWO33:AWP33 BGK33:BGL33 BQG33:BQH33 CAC33:CAD33 CJY33:CJZ33 CTU33:CTV33 DDQ33:DDR33 DNM33:DNN33 DXI33:DXJ33 EHE33:EHF33 ERA33:ERB33 FAW33:FAX33 FKS33:FKT33 FUO33:FUP33 GEK33:GEL33 GOG33:GOH33 GYC33:GYD33 HHY33:HHZ33 HRU33:HRV33 IBQ33:IBR33 ILM33:ILN33 IVI33:IVJ33 JFE33:JFF33 JPA33:JPB33 JYW33:JYX33 KIS33:KIT33 KSO33:KSP33 LCK33:LCL33 LMG33:LMH33 LWC33:LWD33 MFY33:MFZ33 MPU33:MPV33 MZQ33:MZR33 NJM33:NJN33 NTI33:NTJ33 ODE33:ODF33 ONA33:ONB33 OWW33:OWX33 PGS33:PGT33 PQO33:PQP33 QAK33:QAL33 QKG33:QKH33 QUC33:QUD33 RDY33:RDZ33 RNU33:RNV33 RXQ33:RXR33 SHM33:SHN33 SRI33:SRJ33 TBE33:TBF33 TLA33:TLB33 TUW33:TUX33 UES33:UET33 UOO33:UOP33 UYK33:UYL33 VIG33:VIH33 VSC33:VSD33 WBY33:WBZ33 WLU33:WLV33 WVQ33:WVR33 K42:L42 JE42:JF42 TA42:TB42 ACW42:ACX42 AMS42:AMT42 AWO42:AWP42 BGK42:BGL42 BQG42:BQH42 CAC42:CAD42 CJY42:CJZ42 CTU42:CTV42 DDQ42:DDR42 DNM42:DNN42 DXI42:DXJ42 EHE42:EHF42 ERA42:ERB42 FAW42:FAX42 FKS42:FKT42 FUO42:FUP42 GEK42:GEL42 GOG42:GOH42 GYC42:GYD42 HHY42:HHZ42 HRU42:HRV42 IBQ42:IBR42 ILM42:ILN42 IVI42:IVJ42 JFE42:JFF42 JPA42:JPB42 JYW42:JYX42 KIS42:KIT42 KSO42:KSP42 LCK42:LCL42 LMG42:LMH42 LWC42:LWD42 MFY42:MFZ42 MPU42:MPV42 MZQ42:MZR42 NJM42:NJN42 NTI42:NTJ42 ODE42:ODF42 ONA42:ONB42 OWW42:OWX42 PGS42:PGT42 PQO42:PQP42 QAK42:QAL42 QKG42:QKH42 QUC42:QUD42 RDY42:RDZ42 RNU42:RNV42 RXQ42:RXR42 SHM42:SHN42 SRI42:SRJ42 TBE42:TBF42 TLA42:TLB42 TUW42:TUX42 UES42:UET42 UOO42:UOP42 UYK42:UYL42 VIG42:VIH42 VSC42:VSD42 WBY42:WBZ42 WLU42:WLV42 WVQ42:WVR42 Y16:Z17" xr:uid="{00000000-0002-0000-0000-000002000000}">
      <formula1>1</formula1>
      <formula2>31</formula2>
    </dataValidation>
    <dataValidation type="whole" imeMode="off" operator="greaterThanOrEqual" allowBlank="1" showInputMessage="1" showErrorMessage="1" sqref="E33:F33 IY33:IZ33 SU33:SV33 ACQ33:ACR33 AMM33:AMN33 AWI33:AWJ33 BGE33:BGF33 BQA33:BQB33 BZW33:BZX33 CJS33:CJT33 CTO33:CTP33 DDK33:DDL33 DNG33:DNH33 DXC33:DXD33 EGY33:EGZ33 EQU33:EQV33 FAQ33:FAR33 FKM33:FKN33 FUI33:FUJ33 GEE33:GEF33 GOA33:GOB33 GXW33:GXX33 HHS33:HHT33 HRO33:HRP33 IBK33:IBL33 ILG33:ILH33 IVC33:IVD33 JEY33:JEZ33 JOU33:JOV33 JYQ33:JYR33 KIM33:KIN33 KSI33:KSJ33 LCE33:LCF33 LMA33:LMB33 LVW33:LVX33 MFS33:MFT33 MPO33:MPP33 MZK33:MZL33 NJG33:NJH33 NTC33:NTD33 OCY33:OCZ33 OMU33:OMV33 OWQ33:OWR33 PGM33:PGN33 PQI33:PQJ33 QAE33:QAF33 QKA33:QKB33 QTW33:QTX33 RDS33:RDT33 RNO33:RNP33 RXK33:RXL33 SHG33:SHH33 SRC33:SRD33 TAY33:TAZ33 TKU33:TKV33 TUQ33:TUR33 UEM33:UEN33 UOI33:UOJ33 UYE33:UYF33 VIA33:VIB33 VRW33:VRX33 WBS33:WBT33 WLO33:WLP33 WVK33:WVL33 E42:F42 IY42:IZ42 SU42:SV42 ACQ42:ACR42 AMM42:AMN42 AWI42:AWJ42 BGE42:BGF42 BQA42:BQB42 BZW42:BZX42 CJS42:CJT42 CTO42:CTP42 DDK42:DDL42 DNG42:DNH42 DXC42:DXD42 EGY42:EGZ42 EQU42:EQV42 FAQ42:FAR42 FKM42:FKN42 FUI42:FUJ42 GEE42:GEF42 GOA42:GOB42 GXW42:GXX42 HHS42:HHT42 HRO42:HRP42 IBK42:IBL42 ILG42:ILH42 IVC42:IVD42 JEY42:JEZ42 JOU42:JOV42 JYQ42:JYR42 KIM42:KIN42 KSI42:KSJ42 LCE42:LCF42 LMA42:LMB42 LVW42:LVX42 MFS42:MFT42 MPO42:MPP42 MZK42:MZL42 NJG42:NJH42 NTC42:NTD42 OCY42:OCZ42 OMU42:OMV42 OWQ42:OWR42 PGM42:PGN42 PQI42:PQJ42 QAE42:QAF42 QKA42:QKB42 QTW42:QTX42 RDS42:RDT42 RNO42:RNP42 RXK42:RXL42 SHG42:SHH42 SRC42:SRD42 TAY42:TAZ42 TKU42:TKV42 TUQ42:TUR42 UEM42:UEN42 UOI42:UOJ42 UYE42:UYF42 VIA42:VIB42 VRW42:VRX42 WBS42:WBT42 WLO42:WLP42 WVK42:WVL42" xr:uid="{00000000-0002-0000-0000-000003000000}">
      <formula1>27</formula1>
    </dataValidation>
    <dataValidation type="list" imeMode="hiragana" allowBlank="1" showInputMessage="1" showErrorMessage="1" sqref="B19:B24 A19:A26" xr:uid="{00000000-0002-0000-0000-000004000000}">
      <formula1>"○"</formula1>
    </dataValidation>
    <dataValidation imeMode="fullKatakana" allowBlank="1" showInputMessage="1" showErrorMessage="1" sqref="A16:L16" xr:uid="{00000000-0002-0000-0000-000005000000}"/>
    <dataValidation imeMode="hiragana" allowBlank="1" showInputMessage="1" showErrorMessage="1" sqref="JO35:KB36 TK35:TX36 ADG35:ADT36 ANC35:ANP36 AWY35:AXL36 BGU35:BHH36 BQQ35:BRD36 CAM35:CAZ36 CKI35:CKV36 CUE35:CUR36 DEA35:DEN36 DNW35:DOJ36 DXS35:DYF36 EHO35:EIB36 ERK35:ERX36 FBG35:FBT36 FLC35:FLP36 FUY35:FVL36 GEU35:GFH36 GOQ35:GPD36 GYM35:GYZ36 HII35:HIV36 HSE35:HSR36 ICA35:ICN36 ILW35:IMJ36 IVS35:IWF36 JFO35:JGB36 JPK35:JPX36 JZG35:JZT36 KJC35:KJP36 KSY35:KTL36 LCU35:LDH36 LMQ35:LND36 LWM35:LWZ36 MGI35:MGV36 MQE35:MQR36 NAA35:NAN36 NJW35:NKJ36 NTS35:NUF36 ODO35:OEB36 ONK35:ONX36 OXG35:OXT36 PHC35:PHP36 PQY35:PRL36 QAU35:QBH36 QKQ35:QLD36 QUM35:QUZ36 REI35:REV36 ROE35:ROR36 RYA35:RYN36 SHW35:SIJ36 SRS35:SSF36 TBO35:TCB36 TLK35:TLX36 TVG35:TVT36 UFC35:UFP36 UOY35:UPL36 UYU35:UZH36 VIQ35:VJD36 VSM35:VSZ36 WCI35:WCV36 WME35:WMR36 WWA35:WWN36 JO43:KB44 TK43:TX44 ADG43:ADT44 ANC43:ANP44 AWY43:AXL44 BGU43:BHH44 BQQ43:BRD44 CAM43:CAZ44 CKI43:CKV44 CUE43:CUR44 DEA43:DEN44 DNW43:DOJ44 DXS43:DYF44 EHO43:EIB44 ERK43:ERX44 FBG43:FBT44 FLC43:FLP44 FUY43:FVL44 GEU43:GFH44 GOQ43:GPD44 GYM43:GYZ44 HII43:HIV44 HSE43:HSR44 ICA43:ICN44 ILW43:IMJ44 IVS43:IWF44 JFO43:JGB44 JPK43:JPX44 JZG43:JZT44 KJC43:KJP44 KSY43:KTL44 LCU43:LDH44 LMQ43:LND44 LWM43:LWZ44 MGI43:MGV44 MQE43:MQR44 NAA43:NAN44 NJW43:NKJ44 NTS43:NUF44 ODO43:OEB44 ONK43:ONX44 OXG43:OXT44 PHC43:PHP44 PQY43:PRL44 QAU43:QBH44 QKQ43:QLD44 QUM43:QUZ44 REI43:REV44 ROE43:ROR44 RYA43:RYN44 SHW43:SIJ44 SRS43:SSF44 TBO43:TCB44 TLK43:TLX44 TVG43:TVT44 UFC43:UFP44 UOY43:UPL44 UYU43:UZH44 VIQ43:VJD44 VSM43:VSZ44 WCI43:WCV44 WME43:WMR44 WWA43:WWN44 AD19:AN26 U35:AI36 U43:AI44 G12:X12 N9:AD10 AA15:AN17 A17:L17" xr:uid="{00000000-0002-0000-0000-000006000000}"/>
    <dataValidation type="whole" imeMode="off" allowBlank="1" showInputMessage="1" showErrorMessage="1" sqref="A12:F12" xr:uid="{00000000-0002-0000-0000-000007000000}">
      <formula1>400001</formula1>
      <formula2>799999</formula2>
    </dataValidation>
    <dataValidation type="whole" imeMode="off" allowBlank="1" showInputMessage="1" showErrorMessage="1" sqref="Y12:AD12" xr:uid="{00000000-0002-0000-0000-000008000000}">
      <formula1>1</formula1>
      <formula2>999999</formula2>
    </dataValidation>
    <dataValidation type="whole" imeMode="off" allowBlank="1" showInputMessage="1" showErrorMessage="1" sqref="F9:M10" xr:uid="{00000000-0002-0000-0000-000009000000}">
      <formula1>1</formula1>
      <formula2>99999999</formula2>
    </dataValidation>
    <dataValidation type="whole" imeMode="off" allowBlank="1" showInputMessage="1" showErrorMessage="1" sqref="U16:V17" xr:uid="{00000000-0002-0000-0000-00000A000000}">
      <formula1>1</formula1>
      <formula2>99</formula2>
    </dataValidation>
    <dataValidation type="list" imeMode="off" allowBlank="1" showInputMessage="1" showErrorMessage="1" sqref="T16:T17" xr:uid="{00000000-0002-0000-0000-00000B000000}">
      <formula1>"4,5"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ignoredErrors>
    <ignoredError sqref="I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00000000-0002-0000-0000-00000C000000}">
          <x14:formula1>
            <xm:f>標準報酬等級表!$A$3:$A$45</xm:f>
          </x14:formula1>
          <xm:sqref>AG12:AM12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showGridLines="0" zoomScaleNormal="100" workbookViewId="0">
      <selection activeCell="J4" sqref="J4"/>
    </sheetView>
  </sheetViews>
  <sheetFormatPr defaultRowHeight="30" customHeight="1" x14ac:dyDescent="0.15"/>
  <cols>
    <col min="1" max="1" width="1.25" style="61" customWidth="1"/>
    <col min="2" max="2" width="16.25" style="61" customWidth="1"/>
    <col min="3" max="3" width="1.25" style="61" customWidth="1"/>
    <col min="4" max="5" width="3.75" style="61" customWidth="1"/>
    <col min="6" max="11" width="5" style="61" customWidth="1"/>
    <col min="12" max="12" width="1.25" style="61" customWidth="1"/>
    <col min="13" max="13" width="12.5" style="60" customWidth="1"/>
    <col min="14" max="14" width="1.25" style="60" customWidth="1"/>
    <col min="15" max="17" width="5" style="60" customWidth="1"/>
    <col min="18" max="201" width="9" style="61"/>
    <col min="202" max="231" width="3" style="61" customWidth="1"/>
    <col min="232" max="232" width="6.5" style="61" customWidth="1"/>
    <col min="233" max="264" width="3.75" style="61" customWidth="1"/>
    <col min="265" max="457" width="9" style="61"/>
    <col min="458" max="487" width="3" style="61" customWidth="1"/>
    <col min="488" max="488" width="6.5" style="61" customWidth="1"/>
    <col min="489" max="520" width="3.75" style="61" customWidth="1"/>
    <col min="521" max="713" width="9" style="61"/>
    <col min="714" max="743" width="3" style="61" customWidth="1"/>
    <col min="744" max="744" width="6.5" style="61" customWidth="1"/>
    <col min="745" max="776" width="3.75" style="61" customWidth="1"/>
    <col min="777" max="969" width="9" style="61"/>
    <col min="970" max="999" width="3" style="61" customWidth="1"/>
    <col min="1000" max="1000" width="6.5" style="61" customWidth="1"/>
    <col min="1001" max="1032" width="3.75" style="61" customWidth="1"/>
    <col min="1033" max="1225" width="9" style="61"/>
    <col min="1226" max="1255" width="3" style="61" customWidth="1"/>
    <col min="1256" max="1256" width="6.5" style="61" customWidth="1"/>
    <col min="1257" max="1288" width="3.75" style="61" customWidth="1"/>
    <col min="1289" max="1481" width="9" style="61"/>
    <col min="1482" max="1511" width="3" style="61" customWidth="1"/>
    <col min="1512" max="1512" width="6.5" style="61" customWidth="1"/>
    <col min="1513" max="1544" width="3.75" style="61" customWidth="1"/>
    <col min="1545" max="1737" width="9" style="61"/>
    <col min="1738" max="1767" width="3" style="61" customWidth="1"/>
    <col min="1768" max="1768" width="6.5" style="61" customWidth="1"/>
    <col min="1769" max="1800" width="3.75" style="61" customWidth="1"/>
    <col min="1801" max="1993" width="9" style="61"/>
    <col min="1994" max="2023" width="3" style="61" customWidth="1"/>
    <col min="2024" max="2024" width="6.5" style="61" customWidth="1"/>
    <col min="2025" max="2056" width="3.75" style="61" customWidth="1"/>
    <col min="2057" max="2249" width="9" style="61"/>
    <col min="2250" max="2279" width="3" style="61" customWidth="1"/>
    <col min="2280" max="2280" width="6.5" style="61" customWidth="1"/>
    <col min="2281" max="2312" width="3.75" style="61" customWidth="1"/>
    <col min="2313" max="2505" width="9" style="61"/>
    <col min="2506" max="2535" width="3" style="61" customWidth="1"/>
    <col min="2536" max="2536" width="6.5" style="61" customWidth="1"/>
    <col min="2537" max="2568" width="3.75" style="61" customWidth="1"/>
    <col min="2569" max="2761" width="9" style="61"/>
    <col min="2762" max="2791" width="3" style="61" customWidth="1"/>
    <col min="2792" max="2792" width="6.5" style="61" customWidth="1"/>
    <col min="2793" max="2824" width="3.75" style="61" customWidth="1"/>
    <col min="2825" max="3017" width="9" style="61"/>
    <col min="3018" max="3047" width="3" style="61" customWidth="1"/>
    <col min="3048" max="3048" width="6.5" style="61" customWidth="1"/>
    <col min="3049" max="3080" width="3.75" style="61" customWidth="1"/>
    <col min="3081" max="3273" width="9" style="61"/>
    <col min="3274" max="3303" width="3" style="61" customWidth="1"/>
    <col min="3304" max="3304" width="6.5" style="61" customWidth="1"/>
    <col min="3305" max="3336" width="3.75" style="61" customWidth="1"/>
    <col min="3337" max="3529" width="9" style="61"/>
    <col min="3530" max="3559" width="3" style="61" customWidth="1"/>
    <col min="3560" max="3560" width="6.5" style="61" customWidth="1"/>
    <col min="3561" max="3592" width="3.75" style="61" customWidth="1"/>
    <col min="3593" max="3785" width="9" style="61"/>
    <col min="3786" max="3815" width="3" style="61" customWidth="1"/>
    <col min="3816" max="3816" width="6.5" style="61" customWidth="1"/>
    <col min="3817" max="3848" width="3.75" style="61" customWidth="1"/>
    <col min="3849" max="4041" width="9" style="61"/>
    <col min="4042" max="4071" width="3" style="61" customWidth="1"/>
    <col min="4072" max="4072" width="6.5" style="61" customWidth="1"/>
    <col min="4073" max="4104" width="3.75" style="61" customWidth="1"/>
    <col min="4105" max="4297" width="9" style="61"/>
    <col min="4298" max="4327" width="3" style="61" customWidth="1"/>
    <col min="4328" max="4328" width="6.5" style="61" customWidth="1"/>
    <col min="4329" max="4360" width="3.75" style="61" customWidth="1"/>
    <col min="4361" max="4553" width="9" style="61"/>
    <col min="4554" max="4583" width="3" style="61" customWidth="1"/>
    <col min="4584" max="4584" width="6.5" style="61" customWidth="1"/>
    <col min="4585" max="4616" width="3.75" style="61" customWidth="1"/>
    <col min="4617" max="4809" width="9" style="61"/>
    <col min="4810" max="4839" width="3" style="61" customWidth="1"/>
    <col min="4840" max="4840" width="6.5" style="61" customWidth="1"/>
    <col min="4841" max="4872" width="3.75" style="61" customWidth="1"/>
    <col min="4873" max="5065" width="9" style="61"/>
    <col min="5066" max="5095" width="3" style="61" customWidth="1"/>
    <col min="5096" max="5096" width="6.5" style="61" customWidth="1"/>
    <col min="5097" max="5128" width="3.75" style="61" customWidth="1"/>
    <col min="5129" max="5321" width="9" style="61"/>
    <col min="5322" max="5351" width="3" style="61" customWidth="1"/>
    <col min="5352" max="5352" width="6.5" style="61" customWidth="1"/>
    <col min="5353" max="5384" width="3.75" style="61" customWidth="1"/>
    <col min="5385" max="5577" width="9" style="61"/>
    <col min="5578" max="5607" width="3" style="61" customWidth="1"/>
    <col min="5608" max="5608" width="6.5" style="61" customWidth="1"/>
    <col min="5609" max="5640" width="3.75" style="61" customWidth="1"/>
    <col min="5641" max="5833" width="9" style="61"/>
    <col min="5834" max="5863" width="3" style="61" customWidth="1"/>
    <col min="5864" max="5864" width="6.5" style="61" customWidth="1"/>
    <col min="5865" max="5896" width="3.75" style="61" customWidth="1"/>
    <col min="5897" max="6089" width="9" style="61"/>
    <col min="6090" max="6119" width="3" style="61" customWidth="1"/>
    <col min="6120" max="6120" width="6.5" style="61" customWidth="1"/>
    <col min="6121" max="6152" width="3.75" style="61" customWidth="1"/>
    <col min="6153" max="6345" width="9" style="61"/>
    <col min="6346" max="6375" width="3" style="61" customWidth="1"/>
    <col min="6376" max="6376" width="6.5" style="61" customWidth="1"/>
    <col min="6377" max="6408" width="3.75" style="61" customWidth="1"/>
    <col min="6409" max="6601" width="9" style="61"/>
    <col min="6602" max="6631" width="3" style="61" customWidth="1"/>
    <col min="6632" max="6632" width="6.5" style="61" customWidth="1"/>
    <col min="6633" max="6664" width="3.75" style="61" customWidth="1"/>
    <col min="6665" max="6857" width="9" style="61"/>
    <col min="6858" max="6887" width="3" style="61" customWidth="1"/>
    <col min="6888" max="6888" width="6.5" style="61" customWidth="1"/>
    <col min="6889" max="6920" width="3.75" style="61" customWidth="1"/>
    <col min="6921" max="7113" width="9" style="61"/>
    <col min="7114" max="7143" width="3" style="61" customWidth="1"/>
    <col min="7144" max="7144" width="6.5" style="61" customWidth="1"/>
    <col min="7145" max="7176" width="3.75" style="61" customWidth="1"/>
    <col min="7177" max="7369" width="9" style="61"/>
    <col min="7370" max="7399" width="3" style="61" customWidth="1"/>
    <col min="7400" max="7400" width="6.5" style="61" customWidth="1"/>
    <col min="7401" max="7432" width="3.75" style="61" customWidth="1"/>
    <col min="7433" max="7625" width="9" style="61"/>
    <col min="7626" max="7655" width="3" style="61" customWidth="1"/>
    <col min="7656" max="7656" width="6.5" style="61" customWidth="1"/>
    <col min="7657" max="7688" width="3.75" style="61" customWidth="1"/>
    <col min="7689" max="7881" width="9" style="61"/>
    <col min="7882" max="7911" width="3" style="61" customWidth="1"/>
    <col min="7912" max="7912" width="6.5" style="61" customWidth="1"/>
    <col min="7913" max="7944" width="3.75" style="61" customWidth="1"/>
    <col min="7945" max="8137" width="9" style="61"/>
    <col min="8138" max="8167" width="3" style="61" customWidth="1"/>
    <col min="8168" max="8168" width="6.5" style="61" customWidth="1"/>
    <col min="8169" max="8200" width="3.75" style="61" customWidth="1"/>
    <col min="8201" max="8393" width="9" style="61"/>
    <col min="8394" max="8423" width="3" style="61" customWidth="1"/>
    <col min="8424" max="8424" width="6.5" style="61" customWidth="1"/>
    <col min="8425" max="8456" width="3.75" style="61" customWidth="1"/>
    <col min="8457" max="8649" width="9" style="61"/>
    <col min="8650" max="8679" width="3" style="61" customWidth="1"/>
    <col min="8680" max="8680" width="6.5" style="61" customWidth="1"/>
    <col min="8681" max="8712" width="3.75" style="61" customWidth="1"/>
    <col min="8713" max="8905" width="9" style="61"/>
    <col min="8906" max="8935" width="3" style="61" customWidth="1"/>
    <col min="8936" max="8936" width="6.5" style="61" customWidth="1"/>
    <col min="8937" max="8968" width="3.75" style="61" customWidth="1"/>
    <col min="8969" max="9161" width="9" style="61"/>
    <col min="9162" max="9191" width="3" style="61" customWidth="1"/>
    <col min="9192" max="9192" width="6.5" style="61" customWidth="1"/>
    <col min="9193" max="9224" width="3.75" style="61" customWidth="1"/>
    <col min="9225" max="9417" width="9" style="61"/>
    <col min="9418" max="9447" width="3" style="61" customWidth="1"/>
    <col min="9448" max="9448" width="6.5" style="61" customWidth="1"/>
    <col min="9449" max="9480" width="3.75" style="61" customWidth="1"/>
    <col min="9481" max="9673" width="9" style="61"/>
    <col min="9674" max="9703" width="3" style="61" customWidth="1"/>
    <col min="9704" max="9704" width="6.5" style="61" customWidth="1"/>
    <col min="9705" max="9736" width="3.75" style="61" customWidth="1"/>
    <col min="9737" max="9929" width="9" style="61"/>
    <col min="9930" max="9959" width="3" style="61" customWidth="1"/>
    <col min="9960" max="9960" width="6.5" style="61" customWidth="1"/>
    <col min="9961" max="9992" width="3.75" style="61" customWidth="1"/>
    <col min="9993" max="10185" width="9" style="61"/>
    <col min="10186" max="10215" width="3" style="61" customWidth="1"/>
    <col min="10216" max="10216" width="6.5" style="61" customWidth="1"/>
    <col min="10217" max="10248" width="3.75" style="61" customWidth="1"/>
    <col min="10249" max="10441" width="9" style="61"/>
    <col min="10442" max="10471" width="3" style="61" customWidth="1"/>
    <col min="10472" max="10472" width="6.5" style="61" customWidth="1"/>
    <col min="10473" max="10504" width="3.75" style="61" customWidth="1"/>
    <col min="10505" max="10697" width="9" style="61"/>
    <col min="10698" max="10727" width="3" style="61" customWidth="1"/>
    <col min="10728" max="10728" width="6.5" style="61" customWidth="1"/>
    <col min="10729" max="10760" width="3.75" style="61" customWidth="1"/>
    <col min="10761" max="10953" width="9" style="61"/>
    <col min="10954" max="10983" width="3" style="61" customWidth="1"/>
    <col min="10984" max="10984" width="6.5" style="61" customWidth="1"/>
    <col min="10985" max="11016" width="3.75" style="61" customWidth="1"/>
    <col min="11017" max="11209" width="9" style="61"/>
    <col min="11210" max="11239" width="3" style="61" customWidth="1"/>
    <col min="11240" max="11240" width="6.5" style="61" customWidth="1"/>
    <col min="11241" max="11272" width="3.75" style="61" customWidth="1"/>
    <col min="11273" max="11465" width="9" style="61"/>
    <col min="11466" max="11495" width="3" style="61" customWidth="1"/>
    <col min="11496" max="11496" width="6.5" style="61" customWidth="1"/>
    <col min="11497" max="11528" width="3.75" style="61" customWidth="1"/>
    <col min="11529" max="11721" width="9" style="61"/>
    <col min="11722" max="11751" width="3" style="61" customWidth="1"/>
    <col min="11752" max="11752" width="6.5" style="61" customWidth="1"/>
    <col min="11753" max="11784" width="3.75" style="61" customWidth="1"/>
    <col min="11785" max="11977" width="9" style="61"/>
    <col min="11978" max="12007" width="3" style="61" customWidth="1"/>
    <col min="12008" max="12008" width="6.5" style="61" customWidth="1"/>
    <col min="12009" max="12040" width="3.75" style="61" customWidth="1"/>
    <col min="12041" max="12233" width="9" style="61"/>
    <col min="12234" max="12263" width="3" style="61" customWidth="1"/>
    <col min="12264" max="12264" width="6.5" style="61" customWidth="1"/>
    <col min="12265" max="12296" width="3.75" style="61" customWidth="1"/>
    <col min="12297" max="12489" width="9" style="61"/>
    <col min="12490" max="12519" width="3" style="61" customWidth="1"/>
    <col min="12520" max="12520" width="6.5" style="61" customWidth="1"/>
    <col min="12521" max="12552" width="3.75" style="61" customWidth="1"/>
    <col min="12553" max="12745" width="9" style="61"/>
    <col min="12746" max="12775" width="3" style="61" customWidth="1"/>
    <col min="12776" max="12776" width="6.5" style="61" customWidth="1"/>
    <col min="12777" max="12808" width="3.75" style="61" customWidth="1"/>
    <col min="12809" max="13001" width="9" style="61"/>
    <col min="13002" max="13031" width="3" style="61" customWidth="1"/>
    <col min="13032" max="13032" width="6.5" style="61" customWidth="1"/>
    <col min="13033" max="13064" width="3.75" style="61" customWidth="1"/>
    <col min="13065" max="13257" width="9" style="61"/>
    <col min="13258" max="13287" width="3" style="61" customWidth="1"/>
    <col min="13288" max="13288" width="6.5" style="61" customWidth="1"/>
    <col min="13289" max="13320" width="3.75" style="61" customWidth="1"/>
    <col min="13321" max="13513" width="9" style="61"/>
    <col min="13514" max="13543" width="3" style="61" customWidth="1"/>
    <col min="13544" max="13544" width="6.5" style="61" customWidth="1"/>
    <col min="13545" max="13576" width="3.75" style="61" customWidth="1"/>
    <col min="13577" max="13769" width="9" style="61"/>
    <col min="13770" max="13799" width="3" style="61" customWidth="1"/>
    <col min="13800" max="13800" width="6.5" style="61" customWidth="1"/>
    <col min="13801" max="13832" width="3.75" style="61" customWidth="1"/>
    <col min="13833" max="14025" width="9" style="61"/>
    <col min="14026" max="14055" width="3" style="61" customWidth="1"/>
    <col min="14056" max="14056" width="6.5" style="61" customWidth="1"/>
    <col min="14057" max="14088" width="3.75" style="61" customWidth="1"/>
    <col min="14089" max="14281" width="9" style="61"/>
    <col min="14282" max="14311" width="3" style="61" customWidth="1"/>
    <col min="14312" max="14312" width="6.5" style="61" customWidth="1"/>
    <col min="14313" max="14344" width="3.75" style="61" customWidth="1"/>
    <col min="14345" max="14537" width="9" style="61"/>
    <col min="14538" max="14567" width="3" style="61" customWidth="1"/>
    <col min="14568" max="14568" width="6.5" style="61" customWidth="1"/>
    <col min="14569" max="14600" width="3.75" style="61" customWidth="1"/>
    <col min="14601" max="14793" width="9" style="61"/>
    <col min="14794" max="14823" width="3" style="61" customWidth="1"/>
    <col min="14824" max="14824" width="6.5" style="61" customWidth="1"/>
    <col min="14825" max="14856" width="3.75" style="61" customWidth="1"/>
    <col min="14857" max="15049" width="9" style="61"/>
    <col min="15050" max="15079" width="3" style="61" customWidth="1"/>
    <col min="15080" max="15080" width="6.5" style="61" customWidth="1"/>
    <col min="15081" max="15112" width="3.75" style="61" customWidth="1"/>
    <col min="15113" max="15305" width="9" style="61"/>
    <col min="15306" max="15335" width="3" style="61" customWidth="1"/>
    <col min="15336" max="15336" width="6.5" style="61" customWidth="1"/>
    <col min="15337" max="15368" width="3.75" style="61" customWidth="1"/>
    <col min="15369" max="15561" width="9" style="61"/>
    <col min="15562" max="15591" width="3" style="61" customWidth="1"/>
    <col min="15592" max="15592" width="6.5" style="61" customWidth="1"/>
    <col min="15593" max="15624" width="3.75" style="61" customWidth="1"/>
    <col min="15625" max="15817" width="9" style="61"/>
    <col min="15818" max="15847" width="3" style="61" customWidth="1"/>
    <col min="15848" max="15848" width="6.5" style="61" customWidth="1"/>
    <col min="15849" max="15880" width="3.75" style="61" customWidth="1"/>
    <col min="15881" max="16073" width="9" style="61"/>
    <col min="16074" max="16103" width="3" style="61" customWidth="1"/>
    <col min="16104" max="16104" width="6.5" style="61" customWidth="1"/>
    <col min="16105" max="16136" width="3.75" style="61" customWidth="1"/>
    <col min="16137" max="16384" width="9" style="61"/>
  </cols>
  <sheetData>
    <row r="1" spans="1:17" ht="60" customHeight="1" thickBot="1" x14ac:dyDescent="0.2">
      <c r="A1" s="288" t="s">
        <v>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45" customHeight="1" x14ac:dyDescent="0.15">
      <c r="A2" s="94"/>
      <c r="B2" s="82" t="s">
        <v>0</v>
      </c>
      <c r="C2" s="83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</row>
    <row r="3" spans="1:17" ht="45" customHeight="1" x14ac:dyDescent="0.15">
      <c r="A3" s="85"/>
      <c r="B3" s="86" t="s">
        <v>65</v>
      </c>
      <c r="C3" s="87"/>
      <c r="D3" s="88"/>
      <c r="E3" s="88"/>
      <c r="F3" s="88"/>
      <c r="G3" s="88"/>
      <c r="H3" s="88"/>
      <c r="I3" s="88"/>
      <c r="J3" s="88"/>
      <c r="K3" s="88"/>
      <c r="L3" s="89"/>
      <c r="M3" s="90" t="s">
        <v>62</v>
      </c>
      <c r="N3" s="91"/>
      <c r="O3" s="92"/>
      <c r="P3" s="92"/>
      <c r="Q3" s="93"/>
    </row>
    <row r="4" spans="1:17" ht="45" customHeight="1" x14ac:dyDescent="0.15">
      <c r="A4" s="70"/>
      <c r="B4" s="81" t="s">
        <v>63</v>
      </c>
      <c r="C4" s="62"/>
      <c r="D4" s="292"/>
      <c r="E4" s="293"/>
      <c r="F4" s="84"/>
      <c r="G4" s="84" t="s">
        <v>6</v>
      </c>
      <c r="H4" s="84"/>
      <c r="I4" s="84" t="s">
        <v>9</v>
      </c>
      <c r="J4" s="71"/>
      <c r="K4" s="84" t="s">
        <v>8</v>
      </c>
      <c r="L4" s="84"/>
      <c r="M4" s="71"/>
      <c r="N4" s="71"/>
      <c r="O4" s="66"/>
      <c r="P4" s="66"/>
      <c r="Q4" s="67"/>
    </row>
    <row r="5" spans="1:17" ht="45" customHeight="1" x14ac:dyDescent="0.15">
      <c r="A5" s="70"/>
      <c r="B5" s="81" t="s">
        <v>32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6"/>
      <c r="P5" s="66"/>
      <c r="Q5" s="67"/>
    </row>
    <row r="6" spans="1:17" ht="180" customHeight="1" x14ac:dyDescent="0.15">
      <c r="A6" s="70"/>
      <c r="B6" s="64" t="s">
        <v>64</v>
      </c>
      <c r="C6" s="6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6"/>
      <c r="P6" s="66"/>
      <c r="Q6" s="67"/>
    </row>
    <row r="7" spans="1:17" ht="90" customHeight="1" x14ac:dyDescent="0.15">
      <c r="A7" s="70"/>
      <c r="B7" s="64" t="s">
        <v>11</v>
      </c>
      <c r="C7" s="65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  <c r="P7" s="69"/>
      <c r="Q7" s="73"/>
    </row>
    <row r="8" spans="1:17" ht="15" customHeight="1" x14ac:dyDescent="0.15">
      <c r="A8" s="72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69"/>
      <c r="Q8" s="73"/>
    </row>
    <row r="9" spans="1:17" ht="30" customHeight="1" x14ac:dyDescent="0.15">
      <c r="A9" s="74"/>
      <c r="B9" s="97" t="s">
        <v>68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Q9" s="76"/>
    </row>
    <row r="10" spans="1:17" ht="15" customHeight="1" x14ac:dyDescent="0.15">
      <c r="A10" s="74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Q10" s="76"/>
    </row>
    <row r="11" spans="1:17" ht="30" customHeight="1" x14ac:dyDescent="0.15">
      <c r="A11" s="74"/>
      <c r="B11" s="291"/>
      <c r="C11" s="291"/>
      <c r="D11" s="291"/>
      <c r="E11" s="60"/>
      <c r="F11" s="77" t="s">
        <v>6</v>
      </c>
      <c r="G11" s="77"/>
      <c r="H11" s="77" t="s">
        <v>9</v>
      </c>
      <c r="I11" s="60"/>
      <c r="J11" s="77" t="s">
        <v>8</v>
      </c>
      <c r="K11" s="60"/>
      <c r="L11" s="77"/>
      <c r="Q11" s="76"/>
    </row>
    <row r="12" spans="1:17" ht="15" customHeight="1" x14ac:dyDescent="0.15">
      <c r="A12" s="74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Q12" s="76"/>
    </row>
    <row r="13" spans="1:17" ht="30" customHeight="1" x14ac:dyDescent="0.15">
      <c r="A13" s="74"/>
      <c r="B13" s="60"/>
      <c r="C13" s="60"/>
      <c r="D13" s="60"/>
      <c r="E13" s="60"/>
      <c r="F13" s="289" t="s">
        <v>18</v>
      </c>
      <c r="G13" s="289"/>
      <c r="H13" s="75"/>
      <c r="I13" s="1"/>
      <c r="J13" s="60"/>
      <c r="K13" s="60"/>
      <c r="L13" s="60"/>
      <c r="Q13" s="76"/>
    </row>
    <row r="14" spans="1:17" ht="30" customHeight="1" x14ac:dyDescent="0.15">
      <c r="A14" s="74"/>
      <c r="B14" s="60"/>
      <c r="C14" s="290" t="s">
        <v>19</v>
      </c>
      <c r="D14" s="290"/>
      <c r="E14" s="290"/>
      <c r="F14" s="60"/>
      <c r="G14" s="60"/>
      <c r="H14" s="60"/>
      <c r="I14" s="60"/>
      <c r="J14" s="60"/>
      <c r="K14" s="75"/>
      <c r="L14" s="75"/>
      <c r="Q14" s="76"/>
    </row>
    <row r="15" spans="1:17" ht="30" customHeight="1" x14ac:dyDescent="0.15">
      <c r="A15" s="74"/>
      <c r="B15" s="60"/>
      <c r="C15" s="60"/>
      <c r="D15" s="60"/>
      <c r="E15" s="60"/>
      <c r="F15" s="289" t="s">
        <v>61</v>
      </c>
      <c r="G15" s="289"/>
      <c r="H15" s="75"/>
      <c r="I15" s="1"/>
      <c r="J15" s="60"/>
      <c r="K15" s="60"/>
      <c r="L15" s="60"/>
      <c r="Q15" s="76"/>
    </row>
    <row r="16" spans="1:17" ht="30" customHeight="1" x14ac:dyDescent="0.15">
      <c r="A16" s="74"/>
      <c r="B16" s="60"/>
      <c r="C16" s="60"/>
      <c r="D16" s="60"/>
      <c r="E16" s="60"/>
      <c r="F16" s="60"/>
      <c r="G16" s="75"/>
      <c r="H16" s="75"/>
      <c r="I16" s="75"/>
      <c r="J16" s="60"/>
      <c r="K16" s="60"/>
      <c r="L16" s="60"/>
      <c r="Q16" s="76"/>
    </row>
    <row r="17" spans="1:17" ht="15" customHeight="1" thickBo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ht="30" customHeight="1" x14ac:dyDescent="0.15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7" ht="30" customHeight="1" x14ac:dyDescent="0.15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7" ht="30" customHeight="1" x14ac:dyDescent="0.15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7" ht="30" customHeight="1" x14ac:dyDescent="0.15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7" ht="30" customHeight="1" x14ac:dyDescent="0.1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7" ht="30" customHeight="1" x14ac:dyDescent="0.1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7" ht="30" customHeight="1" x14ac:dyDescent="0.1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7" ht="30" customHeight="1" x14ac:dyDescent="0.1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7" ht="30" customHeight="1" x14ac:dyDescent="0.1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</sheetData>
  <mergeCells count="6">
    <mergeCell ref="A1:Q1"/>
    <mergeCell ref="F13:G13"/>
    <mergeCell ref="C14:E14"/>
    <mergeCell ref="F15:G15"/>
    <mergeCell ref="B11:D11"/>
    <mergeCell ref="D4:E4"/>
  </mergeCells>
  <phoneticPr fontId="2"/>
  <printOptions horizontalCentered="1" verticalCentered="1"/>
  <pageMargins left="0.78740157480314965" right="0.78740157480314965" top="1.1811023622047245" bottom="0.98425196850393704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showGridLines="0" topLeftCell="A31" workbookViewId="0">
      <selection activeCell="L16" sqref="L16:L17"/>
    </sheetView>
  </sheetViews>
  <sheetFormatPr defaultRowHeight="13.5" customHeight="1" x14ac:dyDescent="0.15"/>
  <cols>
    <col min="1" max="1" width="11.25" style="2" customWidth="1"/>
    <col min="2" max="2" width="7.5" style="2" customWidth="1"/>
    <col min="3" max="6" width="11.25" style="2" customWidth="1"/>
    <col min="7" max="256" width="9" style="2"/>
    <col min="257" max="257" width="7.5" style="2" customWidth="1"/>
    <col min="258" max="262" width="11.25" style="2" customWidth="1"/>
    <col min="263" max="512" width="9" style="2"/>
    <col min="513" max="513" width="7.5" style="2" customWidth="1"/>
    <col min="514" max="518" width="11.25" style="2" customWidth="1"/>
    <col min="519" max="768" width="9" style="2"/>
    <col min="769" max="769" width="7.5" style="2" customWidth="1"/>
    <col min="770" max="774" width="11.25" style="2" customWidth="1"/>
    <col min="775" max="1024" width="9" style="2"/>
    <col min="1025" max="1025" width="7.5" style="2" customWidth="1"/>
    <col min="1026" max="1030" width="11.25" style="2" customWidth="1"/>
    <col min="1031" max="1280" width="9" style="2"/>
    <col min="1281" max="1281" width="7.5" style="2" customWidth="1"/>
    <col min="1282" max="1286" width="11.25" style="2" customWidth="1"/>
    <col min="1287" max="1536" width="9" style="2"/>
    <col min="1537" max="1537" width="7.5" style="2" customWidth="1"/>
    <col min="1538" max="1542" width="11.25" style="2" customWidth="1"/>
    <col min="1543" max="1792" width="9" style="2"/>
    <col min="1793" max="1793" width="7.5" style="2" customWidth="1"/>
    <col min="1794" max="1798" width="11.25" style="2" customWidth="1"/>
    <col min="1799" max="2048" width="9" style="2"/>
    <col min="2049" max="2049" width="7.5" style="2" customWidth="1"/>
    <col min="2050" max="2054" width="11.25" style="2" customWidth="1"/>
    <col min="2055" max="2304" width="9" style="2"/>
    <col min="2305" max="2305" width="7.5" style="2" customWidth="1"/>
    <col min="2306" max="2310" width="11.25" style="2" customWidth="1"/>
    <col min="2311" max="2560" width="9" style="2"/>
    <col min="2561" max="2561" width="7.5" style="2" customWidth="1"/>
    <col min="2562" max="2566" width="11.25" style="2" customWidth="1"/>
    <col min="2567" max="2816" width="9" style="2"/>
    <col min="2817" max="2817" width="7.5" style="2" customWidth="1"/>
    <col min="2818" max="2822" width="11.25" style="2" customWidth="1"/>
    <col min="2823" max="3072" width="9" style="2"/>
    <col min="3073" max="3073" width="7.5" style="2" customWidth="1"/>
    <col min="3074" max="3078" width="11.25" style="2" customWidth="1"/>
    <col min="3079" max="3328" width="9" style="2"/>
    <col min="3329" max="3329" width="7.5" style="2" customWidth="1"/>
    <col min="3330" max="3334" width="11.25" style="2" customWidth="1"/>
    <col min="3335" max="3584" width="9" style="2"/>
    <col min="3585" max="3585" width="7.5" style="2" customWidth="1"/>
    <col min="3586" max="3590" width="11.25" style="2" customWidth="1"/>
    <col min="3591" max="3840" width="9" style="2"/>
    <col min="3841" max="3841" width="7.5" style="2" customWidth="1"/>
    <col min="3842" max="3846" width="11.25" style="2" customWidth="1"/>
    <col min="3847" max="4096" width="9" style="2"/>
    <col min="4097" max="4097" width="7.5" style="2" customWidth="1"/>
    <col min="4098" max="4102" width="11.25" style="2" customWidth="1"/>
    <col min="4103" max="4352" width="9" style="2"/>
    <col min="4353" max="4353" width="7.5" style="2" customWidth="1"/>
    <col min="4354" max="4358" width="11.25" style="2" customWidth="1"/>
    <col min="4359" max="4608" width="9" style="2"/>
    <col min="4609" max="4609" width="7.5" style="2" customWidth="1"/>
    <col min="4610" max="4614" width="11.25" style="2" customWidth="1"/>
    <col min="4615" max="4864" width="9" style="2"/>
    <col min="4865" max="4865" width="7.5" style="2" customWidth="1"/>
    <col min="4866" max="4870" width="11.25" style="2" customWidth="1"/>
    <col min="4871" max="5120" width="9" style="2"/>
    <col min="5121" max="5121" width="7.5" style="2" customWidth="1"/>
    <col min="5122" max="5126" width="11.25" style="2" customWidth="1"/>
    <col min="5127" max="5376" width="9" style="2"/>
    <col min="5377" max="5377" width="7.5" style="2" customWidth="1"/>
    <col min="5378" max="5382" width="11.25" style="2" customWidth="1"/>
    <col min="5383" max="5632" width="9" style="2"/>
    <col min="5633" max="5633" width="7.5" style="2" customWidth="1"/>
    <col min="5634" max="5638" width="11.25" style="2" customWidth="1"/>
    <col min="5639" max="5888" width="9" style="2"/>
    <col min="5889" max="5889" width="7.5" style="2" customWidth="1"/>
    <col min="5890" max="5894" width="11.25" style="2" customWidth="1"/>
    <col min="5895" max="6144" width="9" style="2"/>
    <col min="6145" max="6145" width="7.5" style="2" customWidth="1"/>
    <col min="6146" max="6150" width="11.25" style="2" customWidth="1"/>
    <col min="6151" max="6400" width="9" style="2"/>
    <col min="6401" max="6401" width="7.5" style="2" customWidth="1"/>
    <col min="6402" max="6406" width="11.25" style="2" customWidth="1"/>
    <col min="6407" max="6656" width="9" style="2"/>
    <col min="6657" max="6657" width="7.5" style="2" customWidth="1"/>
    <col min="6658" max="6662" width="11.25" style="2" customWidth="1"/>
    <col min="6663" max="6912" width="9" style="2"/>
    <col min="6913" max="6913" width="7.5" style="2" customWidth="1"/>
    <col min="6914" max="6918" width="11.25" style="2" customWidth="1"/>
    <col min="6919" max="7168" width="9" style="2"/>
    <col min="7169" max="7169" width="7.5" style="2" customWidth="1"/>
    <col min="7170" max="7174" width="11.25" style="2" customWidth="1"/>
    <col min="7175" max="7424" width="9" style="2"/>
    <col min="7425" max="7425" width="7.5" style="2" customWidth="1"/>
    <col min="7426" max="7430" width="11.25" style="2" customWidth="1"/>
    <col min="7431" max="7680" width="9" style="2"/>
    <col min="7681" max="7681" width="7.5" style="2" customWidth="1"/>
    <col min="7682" max="7686" width="11.25" style="2" customWidth="1"/>
    <col min="7687" max="7936" width="9" style="2"/>
    <col min="7937" max="7937" width="7.5" style="2" customWidth="1"/>
    <col min="7938" max="7942" width="11.25" style="2" customWidth="1"/>
    <col min="7943" max="8192" width="9" style="2"/>
    <col min="8193" max="8193" width="7.5" style="2" customWidth="1"/>
    <col min="8194" max="8198" width="11.25" style="2" customWidth="1"/>
    <col min="8199" max="8448" width="9" style="2"/>
    <col min="8449" max="8449" width="7.5" style="2" customWidth="1"/>
    <col min="8450" max="8454" width="11.25" style="2" customWidth="1"/>
    <col min="8455" max="8704" width="9" style="2"/>
    <col min="8705" max="8705" width="7.5" style="2" customWidth="1"/>
    <col min="8706" max="8710" width="11.25" style="2" customWidth="1"/>
    <col min="8711" max="8960" width="9" style="2"/>
    <col min="8961" max="8961" width="7.5" style="2" customWidth="1"/>
    <col min="8962" max="8966" width="11.25" style="2" customWidth="1"/>
    <col min="8967" max="9216" width="9" style="2"/>
    <col min="9217" max="9217" width="7.5" style="2" customWidth="1"/>
    <col min="9218" max="9222" width="11.25" style="2" customWidth="1"/>
    <col min="9223" max="9472" width="9" style="2"/>
    <col min="9473" max="9473" width="7.5" style="2" customWidth="1"/>
    <col min="9474" max="9478" width="11.25" style="2" customWidth="1"/>
    <col min="9479" max="9728" width="9" style="2"/>
    <col min="9729" max="9729" width="7.5" style="2" customWidth="1"/>
    <col min="9730" max="9734" width="11.25" style="2" customWidth="1"/>
    <col min="9735" max="9984" width="9" style="2"/>
    <col min="9985" max="9985" width="7.5" style="2" customWidth="1"/>
    <col min="9986" max="9990" width="11.25" style="2" customWidth="1"/>
    <col min="9991" max="10240" width="9" style="2"/>
    <col min="10241" max="10241" width="7.5" style="2" customWidth="1"/>
    <col min="10242" max="10246" width="11.25" style="2" customWidth="1"/>
    <col min="10247" max="10496" width="9" style="2"/>
    <col min="10497" max="10497" width="7.5" style="2" customWidth="1"/>
    <col min="10498" max="10502" width="11.25" style="2" customWidth="1"/>
    <col min="10503" max="10752" width="9" style="2"/>
    <col min="10753" max="10753" width="7.5" style="2" customWidth="1"/>
    <col min="10754" max="10758" width="11.25" style="2" customWidth="1"/>
    <col min="10759" max="11008" width="9" style="2"/>
    <col min="11009" max="11009" width="7.5" style="2" customWidth="1"/>
    <col min="11010" max="11014" width="11.25" style="2" customWidth="1"/>
    <col min="11015" max="11264" width="9" style="2"/>
    <col min="11265" max="11265" width="7.5" style="2" customWidth="1"/>
    <col min="11266" max="11270" width="11.25" style="2" customWidth="1"/>
    <col min="11271" max="11520" width="9" style="2"/>
    <col min="11521" max="11521" width="7.5" style="2" customWidth="1"/>
    <col min="11522" max="11526" width="11.25" style="2" customWidth="1"/>
    <col min="11527" max="11776" width="9" style="2"/>
    <col min="11777" max="11777" width="7.5" style="2" customWidth="1"/>
    <col min="11778" max="11782" width="11.25" style="2" customWidth="1"/>
    <col min="11783" max="12032" width="9" style="2"/>
    <col min="12033" max="12033" width="7.5" style="2" customWidth="1"/>
    <col min="12034" max="12038" width="11.25" style="2" customWidth="1"/>
    <col min="12039" max="12288" width="9" style="2"/>
    <col min="12289" max="12289" width="7.5" style="2" customWidth="1"/>
    <col min="12290" max="12294" width="11.25" style="2" customWidth="1"/>
    <col min="12295" max="12544" width="9" style="2"/>
    <col min="12545" max="12545" width="7.5" style="2" customWidth="1"/>
    <col min="12546" max="12550" width="11.25" style="2" customWidth="1"/>
    <col min="12551" max="12800" width="9" style="2"/>
    <col min="12801" max="12801" width="7.5" style="2" customWidth="1"/>
    <col min="12802" max="12806" width="11.25" style="2" customWidth="1"/>
    <col min="12807" max="13056" width="9" style="2"/>
    <col min="13057" max="13057" width="7.5" style="2" customWidth="1"/>
    <col min="13058" max="13062" width="11.25" style="2" customWidth="1"/>
    <col min="13063" max="13312" width="9" style="2"/>
    <col min="13313" max="13313" width="7.5" style="2" customWidth="1"/>
    <col min="13314" max="13318" width="11.25" style="2" customWidth="1"/>
    <col min="13319" max="13568" width="9" style="2"/>
    <col min="13569" max="13569" width="7.5" style="2" customWidth="1"/>
    <col min="13570" max="13574" width="11.25" style="2" customWidth="1"/>
    <col min="13575" max="13824" width="9" style="2"/>
    <col min="13825" max="13825" width="7.5" style="2" customWidth="1"/>
    <col min="13826" max="13830" width="11.25" style="2" customWidth="1"/>
    <col min="13831" max="14080" width="9" style="2"/>
    <col min="14081" max="14081" width="7.5" style="2" customWidth="1"/>
    <col min="14082" max="14086" width="11.25" style="2" customWidth="1"/>
    <col min="14087" max="14336" width="9" style="2"/>
    <col min="14337" max="14337" width="7.5" style="2" customWidth="1"/>
    <col min="14338" max="14342" width="11.25" style="2" customWidth="1"/>
    <col min="14343" max="14592" width="9" style="2"/>
    <col min="14593" max="14593" width="7.5" style="2" customWidth="1"/>
    <col min="14594" max="14598" width="11.25" style="2" customWidth="1"/>
    <col min="14599" max="14848" width="9" style="2"/>
    <col min="14849" max="14849" width="7.5" style="2" customWidth="1"/>
    <col min="14850" max="14854" width="11.25" style="2" customWidth="1"/>
    <col min="14855" max="15104" width="9" style="2"/>
    <col min="15105" max="15105" width="7.5" style="2" customWidth="1"/>
    <col min="15106" max="15110" width="11.25" style="2" customWidth="1"/>
    <col min="15111" max="15360" width="9" style="2"/>
    <col min="15361" max="15361" width="7.5" style="2" customWidth="1"/>
    <col min="15362" max="15366" width="11.25" style="2" customWidth="1"/>
    <col min="15367" max="15616" width="9" style="2"/>
    <col min="15617" max="15617" width="7.5" style="2" customWidth="1"/>
    <col min="15618" max="15622" width="11.25" style="2" customWidth="1"/>
    <col min="15623" max="15872" width="9" style="2"/>
    <col min="15873" max="15873" width="7.5" style="2" customWidth="1"/>
    <col min="15874" max="15878" width="11.25" style="2" customWidth="1"/>
    <col min="15879" max="16128" width="9" style="2"/>
    <col min="16129" max="16129" width="7.5" style="2" customWidth="1"/>
    <col min="16130" max="16134" width="11.25" style="2" customWidth="1"/>
    <col min="16135" max="16384" width="9" style="2"/>
  </cols>
  <sheetData>
    <row r="1" spans="1:6" ht="13.5" customHeight="1" x14ac:dyDescent="0.15">
      <c r="A1" s="298" t="s">
        <v>74</v>
      </c>
      <c r="B1" s="299"/>
      <c r="C1" s="300" t="s">
        <v>21</v>
      </c>
      <c r="D1" s="301"/>
      <c r="E1" s="294" t="s">
        <v>22</v>
      </c>
      <c r="F1" s="296" t="s">
        <v>23</v>
      </c>
    </row>
    <row r="2" spans="1:6" ht="13.5" customHeight="1" x14ac:dyDescent="0.15">
      <c r="A2" s="102" t="s">
        <v>75</v>
      </c>
      <c r="B2" s="103" t="s">
        <v>20</v>
      </c>
      <c r="C2" s="3" t="s">
        <v>24</v>
      </c>
      <c r="D2" s="4" t="s">
        <v>25</v>
      </c>
      <c r="E2" s="295"/>
      <c r="F2" s="297"/>
    </row>
    <row r="3" spans="1:6" ht="13.5" customHeight="1" x14ac:dyDescent="0.15">
      <c r="A3" s="7">
        <v>98000</v>
      </c>
      <c r="B3" s="104">
        <v>1</v>
      </c>
      <c r="C3" s="5"/>
      <c r="D3" s="6">
        <v>101000</v>
      </c>
      <c r="E3" s="7"/>
      <c r="F3" s="8">
        <f t="shared" ref="F3:F45" si="0">ROUND(A3/22,-1)</f>
        <v>4450</v>
      </c>
    </row>
    <row r="4" spans="1:6" ht="13.5" customHeight="1" x14ac:dyDescent="0.15">
      <c r="A4" s="11">
        <v>104000</v>
      </c>
      <c r="B4" s="105">
        <v>2</v>
      </c>
      <c r="C4" s="9">
        <v>101000</v>
      </c>
      <c r="D4" s="10">
        <v>107000</v>
      </c>
      <c r="E4" s="11">
        <f t="shared" ref="E4:E45" si="1">A4-A3</f>
        <v>6000</v>
      </c>
      <c r="F4" s="12">
        <f t="shared" si="0"/>
        <v>4730</v>
      </c>
    </row>
    <row r="5" spans="1:6" ht="13.5" customHeight="1" x14ac:dyDescent="0.15">
      <c r="A5" s="11">
        <v>110000</v>
      </c>
      <c r="B5" s="105">
        <v>3</v>
      </c>
      <c r="C5" s="9">
        <v>107000</v>
      </c>
      <c r="D5" s="10">
        <v>114000</v>
      </c>
      <c r="E5" s="11">
        <f t="shared" si="1"/>
        <v>6000</v>
      </c>
      <c r="F5" s="12">
        <f t="shared" si="0"/>
        <v>5000</v>
      </c>
    </row>
    <row r="6" spans="1:6" ht="13.5" customHeight="1" x14ac:dyDescent="0.15">
      <c r="A6" s="11">
        <v>118000</v>
      </c>
      <c r="B6" s="105">
        <v>4</v>
      </c>
      <c r="C6" s="9">
        <v>114000</v>
      </c>
      <c r="D6" s="10">
        <v>122000</v>
      </c>
      <c r="E6" s="11">
        <f t="shared" si="1"/>
        <v>8000</v>
      </c>
      <c r="F6" s="12">
        <f t="shared" si="0"/>
        <v>5360</v>
      </c>
    </row>
    <row r="7" spans="1:6" ht="13.5" customHeight="1" x14ac:dyDescent="0.15">
      <c r="A7" s="15">
        <v>126000</v>
      </c>
      <c r="B7" s="106">
        <v>5</v>
      </c>
      <c r="C7" s="13">
        <v>122000</v>
      </c>
      <c r="D7" s="14">
        <v>130000</v>
      </c>
      <c r="E7" s="15">
        <f t="shared" si="1"/>
        <v>8000</v>
      </c>
      <c r="F7" s="16">
        <f t="shared" si="0"/>
        <v>5730</v>
      </c>
    </row>
    <row r="8" spans="1:6" ht="13.5" customHeight="1" x14ac:dyDescent="0.15">
      <c r="A8" s="19">
        <v>134000</v>
      </c>
      <c r="B8" s="107">
        <v>6</v>
      </c>
      <c r="C8" s="17">
        <v>130000</v>
      </c>
      <c r="D8" s="18">
        <v>138000</v>
      </c>
      <c r="E8" s="19">
        <f t="shared" si="1"/>
        <v>8000</v>
      </c>
      <c r="F8" s="20">
        <f t="shared" si="0"/>
        <v>6090</v>
      </c>
    </row>
    <row r="9" spans="1:6" ht="13.5" customHeight="1" x14ac:dyDescent="0.15">
      <c r="A9" s="11">
        <v>142000</v>
      </c>
      <c r="B9" s="105">
        <v>7</v>
      </c>
      <c r="C9" s="9">
        <v>138000</v>
      </c>
      <c r="D9" s="10">
        <v>146000</v>
      </c>
      <c r="E9" s="11">
        <f t="shared" si="1"/>
        <v>8000</v>
      </c>
      <c r="F9" s="12">
        <f t="shared" si="0"/>
        <v>6450</v>
      </c>
    </row>
    <row r="10" spans="1:6" ht="13.5" customHeight="1" x14ac:dyDescent="0.15">
      <c r="A10" s="11">
        <v>150000</v>
      </c>
      <c r="B10" s="105">
        <v>8</v>
      </c>
      <c r="C10" s="9">
        <v>146000</v>
      </c>
      <c r="D10" s="10">
        <v>155000</v>
      </c>
      <c r="E10" s="11">
        <f t="shared" si="1"/>
        <v>8000</v>
      </c>
      <c r="F10" s="12">
        <f t="shared" si="0"/>
        <v>6820</v>
      </c>
    </row>
    <row r="11" spans="1:6" ht="13.5" customHeight="1" x14ac:dyDescent="0.15">
      <c r="A11" s="11">
        <v>160000</v>
      </c>
      <c r="B11" s="105">
        <v>9</v>
      </c>
      <c r="C11" s="9">
        <v>155000</v>
      </c>
      <c r="D11" s="10">
        <v>165000</v>
      </c>
      <c r="E11" s="11">
        <f t="shared" si="1"/>
        <v>10000</v>
      </c>
      <c r="F11" s="12">
        <f t="shared" si="0"/>
        <v>7270</v>
      </c>
    </row>
    <row r="12" spans="1:6" ht="13.5" customHeight="1" x14ac:dyDescent="0.15">
      <c r="A12" s="15">
        <v>170000</v>
      </c>
      <c r="B12" s="106">
        <v>10</v>
      </c>
      <c r="C12" s="13">
        <v>165000</v>
      </c>
      <c r="D12" s="14">
        <v>175000</v>
      </c>
      <c r="E12" s="15">
        <f t="shared" si="1"/>
        <v>10000</v>
      </c>
      <c r="F12" s="16">
        <f t="shared" si="0"/>
        <v>7730</v>
      </c>
    </row>
    <row r="13" spans="1:6" ht="13.5" customHeight="1" x14ac:dyDescent="0.15">
      <c r="A13" s="19">
        <v>180000</v>
      </c>
      <c r="B13" s="107">
        <v>11</v>
      </c>
      <c r="C13" s="17">
        <v>175000</v>
      </c>
      <c r="D13" s="18">
        <v>185000</v>
      </c>
      <c r="E13" s="19">
        <f t="shared" si="1"/>
        <v>10000</v>
      </c>
      <c r="F13" s="20">
        <f t="shared" si="0"/>
        <v>8180</v>
      </c>
    </row>
    <row r="14" spans="1:6" ht="13.5" customHeight="1" x14ac:dyDescent="0.15">
      <c r="A14" s="11">
        <v>190000</v>
      </c>
      <c r="B14" s="105">
        <v>12</v>
      </c>
      <c r="C14" s="9">
        <v>185000</v>
      </c>
      <c r="D14" s="10">
        <v>195000</v>
      </c>
      <c r="E14" s="11">
        <f t="shared" si="1"/>
        <v>10000</v>
      </c>
      <c r="F14" s="12">
        <f t="shared" si="0"/>
        <v>8640</v>
      </c>
    </row>
    <row r="15" spans="1:6" ht="13.5" customHeight="1" x14ac:dyDescent="0.15">
      <c r="A15" s="11">
        <v>200000</v>
      </c>
      <c r="B15" s="105">
        <v>13</v>
      </c>
      <c r="C15" s="9">
        <v>195000</v>
      </c>
      <c r="D15" s="10">
        <v>210000</v>
      </c>
      <c r="E15" s="11">
        <f t="shared" si="1"/>
        <v>10000</v>
      </c>
      <c r="F15" s="12">
        <f t="shared" si="0"/>
        <v>9090</v>
      </c>
    </row>
    <row r="16" spans="1:6" ht="13.5" customHeight="1" x14ac:dyDescent="0.15">
      <c r="A16" s="11">
        <v>220000</v>
      </c>
      <c r="B16" s="105">
        <v>14</v>
      </c>
      <c r="C16" s="9">
        <v>210000</v>
      </c>
      <c r="D16" s="10">
        <v>230000</v>
      </c>
      <c r="E16" s="11">
        <f t="shared" si="1"/>
        <v>20000</v>
      </c>
      <c r="F16" s="12">
        <f t="shared" si="0"/>
        <v>10000</v>
      </c>
    </row>
    <row r="17" spans="1:6" ht="13.5" customHeight="1" x14ac:dyDescent="0.15">
      <c r="A17" s="15">
        <v>240000</v>
      </c>
      <c r="B17" s="106">
        <v>15</v>
      </c>
      <c r="C17" s="13">
        <v>230000</v>
      </c>
      <c r="D17" s="14">
        <v>250000</v>
      </c>
      <c r="E17" s="15">
        <f t="shared" si="1"/>
        <v>20000</v>
      </c>
      <c r="F17" s="16">
        <f t="shared" si="0"/>
        <v>10910</v>
      </c>
    </row>
    <row r="18" spans="1:6" ht="13.5" customHeight="1" x14ac:dyDescent="0.15">
      <c r="A18" s="19">
        <v>260000</v>
      </c>
      <c r="B18" s="107">
        <v>16</v>
      </c>
      <c r="C18" s="17">
        <v>250000</v>
      </c>
      <c r="D18" s="18">
        <v>270000</v>
      </c>
      <c r="E18" s="19">
        <f t="shared" si="1"/>
        <v>20000</v>
      </c>
      <c r="F18" s="20">
        <f t="shared" si="0"/>
        <v>11820</v>
      </c>
    </row>
    <row r="19" spans="1:6" ht="13.5" customHeight="1" x14ac:dyDescent="0.15">
      <c r="A19" s="11">
        <v>280000</v>
      </c>
      <c r="B19" s="105">
        <v>17</v>
      </c>
      <c r="C19" s="9">
        <v>270000</v>
      </c>
      <c r="D19" s="10">
        <v>290000</v>
      </c>
      <c r="E19" s="11">
        <f t="shared" si="1"/>
        <v>20000</v>
      </c>
      <c r="F19" s="12">
        <f t="shared" si="0"/>
        <v>12730</v>
      </c>
    </row>
    <row r="20" spans="1:6" ht="13.5" customHeight="1" x14ac:dyDescent="0.15">
      <c r="A20" s="11">
        <v>300000</v>
      </c>
      <c r="B20" s="105">
        <v>18</v>
      </c>
      <c r="C20" s="9">
        <v>290000</v>
      </c>
      <c r="D20" s="10">
        <v>310000</v>
      </c>
      <c r="E20" s="11">
        <f t="shared" si="1"/>
        <v>20000</v>
      </c>
      <c r="F20" s="12">
        <f t="shared" si="0"/>
        <v>13640</v>
      </c>
    </row>
    <row r="21" spans="1:6" ht="13.5" customHeight="1" x14ac:dyDescent="0.15">
      <c r="A21" s="11">
        <v>320000</v>
      </c>
      <c r="B21" s="105">
        <v>19</v>
      </c>
      <c r="C21" s="9">
        <v>310000</v>
      </c>
      <c r="D21" s="10">
        <v>330000</v>
      </c>
      <c r="E21" s="11">
        <f t="shared" si="1"/>
        <v>20000</v>
      </c>
      <c r="F21" s="12">
        <f t="shared" si="0"/>
        <v>14550</v>
      </c>
    </row>
    <row r="22" spans="1:6" ht="13.5" customHeight="1" x14ac:dyDescent="0.15">
      <c r="A22" s="15">
        <v>340000</v>
      </c>
      <c r="B22" s="106">
        <v>20</v>
      </c>
      <c r="C22" s="13">
        <v>330000</v>
      </c>
      <c r="D22" s="14">
        <v>350000</v>
      </c>
      <c r="E22" s="15">
        <f t="shared" si="1"/>
        <v>20000</v>
      </c>
      <c r="F22" s="16">
        <f t="shared" si="0"/>
        <v>15450</v>
      </c>
    </row>
    <row r="23" spans="1:6" ht="13.5" customHeight="1" x14ac:dyDescent="0.15">
      <c r="A23" s="19">
        <v>360000</v>
      </c>
      <c r="B23" s="107">
        <v>21</v>
      </c>
      <c r="C23" s="17">
        <v>350000</v>
      </c>
      <c r="D23" s="18">
        <v>370000</v>
      </c>
      <c r="E23" s="19">
        <f t="shared" si="1"/>
        <v>20000</v>
      </c>
      <c r="F23" s="20">
        <f t="shared" si="0"/>
        <v>16360</v>
      </c>
    </row>
    <row r="24" spans="1:6" ht="13.5" customHeight="1" x14ac:dyDescent="0.15">
      <c r="A24" s="11">
        <v>380000</v>
      </c>
      <c r="B24" s="105">
        <v>22</v>
      </c>
      <c r="C24" s="9">
        <v>370000</v>
      </c>
      <c r="D24" s="10">
        <v>395000</v>
      </c>
      <c r="E24" s="11">
        <f t="shared" si="1"/>
        <v>20000</v>
      </c>
      <c r="F24" s="12">
        <f t="shared" si="0"/>
        <v>17270</v>
      </c>
    </row>
    <row r="25" spans="1:6" ht="13.5" customHeight="1" x14ac:dyDescent="0.15">
      <c r="A25" s="11">
        <v>410000</v>
      </c>
      <c r="B25" s="105">
        <v>23</v>
      </c>
      <c r="C25" s="9">
        <v>395000</v>
      </c>
      <c r="D25" s="10">
        <v>425000</v>
      </c>
      <c r="E25" s="11">
        <f t="shared" si="1"/>
        <v>30000</v>
      </c>
      <c r="F25" s="12">
        <f t="shared" si="0"/>
        <v>18640</v>
      </c>
    </row>
    <row r="26" spans="1:6" ht="13.5" customHeight="1" x14ac:dyDescent="0.15">
      <c r="A26" s="11">
        <v>440000</v>
      </c>
      <c r="B26" s="105">
        <v>24</v>
      </c>
      <c r="C26" s="9">
        <v>425000</v>
      </c>
      <c r="D26" s="10">
        <v>455000</v>
      </c>
      <c r="E26" s="11">
        <f t="shared" si="1"/>
        <v>30000</v>
      </c>
      <c r="F26" s="12">
        <f t="shared" si="0"/>
        <v>20000</v>
      </c>
    </row>
    <row r="27" spans="1:6" ht="13.5" customHeight="1" x14ac:dyDescent="0.15">
      <c r="A27" s="15">
        <v>470000</v>
      </c>
      <c r="B27" s="106">
        <v>25</v>
      </c>
      <c r="C27" s="13">
        <v>455000</v>
      </c>
      <c r="D27" s="14">
        <v>485000</v>
      </c>
      <c r="E27" s="15">
        <f t="shared" si="1"/>
        <v>30000</v>
      </c>
      <c r="F27" s="16">
        <f t="shared" si="0"/>
        <v>21360</v>
      </c>
    </row>
    <row r="28" spans="1:6" ht="13.5" customHeight="1" x14ac:dyDescent="0.15">
      <c r="A28" s="19">
        <v>500000</v>
      </c>
      <c r="B28" s="107">
        <v>26</v>
      </c>
      <c r="C28" s="17">
        <v>485000</v>
      </c>
      <c r="D28" s="18">
        <v>515000</v>
      </c>
      <c r="E28" s="19">
        <f t="shared" si="1"/>
        <v>30000</v>
      </c>
      <c r="F28" s="20">
        <f t="shared" si="0"/>
        <v>22730</v>
      </c>
    </row>
    <row r="29" spans="1:6" ht="13.5" customHeight="1" x14ac:dyDescent="0.15">
      <c r="A29" s="11">
        <v>530000</v>
      </c>
      <c r="B29" s="105">
        <v>27</v>
      </c>
      <c r="C29" s="9">
        <v>515000</v>
      </c>
      <c r="D29" s="10">
        <v>545000</v>
      </c>
      <c r="E29" s="11">
        <f t="shared" si="1"/>
        <v>30000</v>
      </c>
      <c r="F29" s="12">
        <f t="shared" si="0"/>
        <v>24090</v>
      </c>
    </row>
    <row r="30" spans="1:6" ht="13.5" customHeight="1" x14ac:dyDescent="0.15">
      <c r="A30" s="11">
        <v>560000</v>
      </c>
      <c r="B30" s="105">
        <v>28</v>
      </c>
      <c r="C30" s="9">
        <v>545000</v>
      </c>
      <c r="D30" s="10">
        <v>575000</v>
      </c>
      <c r="E30" s="11">
        <f t="shared" si="1"/>
        <v>30000</v>
      </c>
      <c r="F30" s="12">
        <f t="shared" si="0"/>
        <v>25450</v>
      </c>
    </row>
    <row r="31" spans="1:6" ht="13.5" customHeight="1" x14ac:dyDescent="0.15">
      <c r="A31" s="11">
        <v>590000</v>
      </c>
      <c r="B31" s="105">
        <v>29</v>
      </c>
      <c r="C31" s="9">
        <v>575000</v>
      </c>
      <c r="D31" s="10">
        <v>605000</v>
      </c>
      <c r="E31" s="11">
        <f t="shared" si="1"/>
        <v>30000</v>
      </c>
      <c r="F31" s="12">
        <f t="shared" si="0"/>
        <v>26820</v>
      </c>
    </row>
    <row r="32" spans="1:6" ht="13.5" customHeight="1" x14ac:dyDescent="0.15">
      <c r="A32" s="15">
        <v>620000</v>
      </c>
      <c r="B32" s="106">
        <v>30</v>
      </c>
      <c r="C32" s="13">
        <v>605000</v>
      </c>
      <c r="D32" s="14">
        <v>635000</v>
      </c>
      <c r="E32" s="15">
        <f t="shared" si="1"/>
        <v>30000</v>
      </c>
      <c r="F32" s="16">
        <f t="shared" si="0"/>
        <v>28180</v>
      </c>
    </row>
    <row r="33" spans="1:6" ht="13.5" customHeight="1" x14ac:dyDescent="0.15">
      <c r="A33" s="19">
        <v>650000</v>
      </c>
      <c r="B33" s="107">
        <v>31</v>
      </c>
      <c r="C33" s="17">
        <v>635000</v>
      </c>
      <c r="D33" s="18">
        <v>665000</v>
      </c>
      <c r="E33" s="19">
        <f t="shared" si="1"/>
        <v>30000</v>
      </c>
      <c r="F33" s="20">
        <f t="shared" si="0"/>
        <v>29550</v>
      </c>
    </row>
    <row r="34" spans="1:6" ht="13.5" customHeight="1" x14ac:dyDescent="0.15">
      <c r="A34" s="11">
        <v>680000</v>
      </c>
      <c r="B34" s="105">
        <v>32</v>
      </c>
      <c r="C34" s="9">
        <v>665000</v>
      </c>
      <c r="D34" s="10">
        <v>695000</v>
      </c>
      <c r="E34" s="11">
        <f t="shared" si="1"/>
        <v>30000</v>
      </c>
      <c r="F34" s="12">
        <f t="shared" si="0"/>
        <v>30910</v>
      </c>
    </row>
    <row r="35" spans="1:6" ht="13.5" customHeight="1" x14ac:dyDescent="0.15">
      <c r="A35" s="11">
        <v>710000</v>
      </c>
      <c r="B35" s="105">
        <v>33</v>
      </c>
      <c r="C35" s="9">
        <v>695000</v>
      </c>
      <c r="D35" s="10">
        <v>730000</v>
      </c>
      <c r="E35" s="11">
        <f t="shared" si="1"/>
        <v>30000</v>
      </c>
      <c r="F35" s="12">
        <f t="shared" si="0"/>
        <v>32270</v>
      </c>
    </row>
    <row r="36" spans="1:6" ht="13.5" customHeight="1" x14ac:dyDescent="0.15">
      <c r="A36" s="11">
        <v>750000</v>
      </c>
      <c r="B36" s="105">
        <v>34</v>
      </c>
      <c r="C36" s="9">
        <v>730000</v>
      </c>
      <c r="D36" s="10">
        <v>770000</v>
      </c>
      <c r="E36" s="11">
        <f t="shared" si="1"/>
        <v>40000</v>
      </c>
      <c r="F36" s="12">
        <f t="shared" si="0"/>
        <v>34090</v>
      </c>
    </row>
    <row r="37" spans="1:6" ht="13.5" customHeight="1" x14ac:dyDescent="0.15">
      <c r="A37" s="15">
        <v>790000</v>
      </c>
      <c r="B37" s="106">
        <v>35</v>
      </c>
      <c r="C37" s="13">
        <v>770000</v>
      </c>
      <c r="D37" s="14">
        <v>810000</v>
      </c>
      <c r="E37" s="15">
        <f t="shared" si="1"/>
        <v>40000</v>
      </c>
      <c r="F37" s="16">
        <f t="shared" si="0"/>
        <v>35910</v>
      </c>
    </row>
    <row r="38" spans="1:6" ht="13.5" customHeight="1" x14ac:dyDescent="0.15">
      <c r="A38" s="19">
        <v>830000</v>
      </c>
      <c r="B38" s="107">
        <v>36</v>
      </c>
      <c r="C38" s="17">
        <v>810000</v>
      </c>
      <c r="D38" s="18">
        <v>855000</v>
      </c>
      <c r="E38" s="19">
        <f t="shared" si="1"/>
        <v>40000</v>
      </c>
      <c r="F38" s="20">
        <f t="shared" si="0"/>
        <v>37730</v>
      </c>
    </row>
    <row r="39" spans="1:6" ht="13.5" customHeight="1" x14ac:dyDescent="0.15">
      <c r="A39" s="11">
        <v>880000</v>
      </c>
      <c r="B39" s="105">
        <v>37</v>
      </c>
      <c r="C39" s="9">
        <v>855000</v>
      </c>
      <c r="D39" s="10">
        <v>905000</v>
      </c>
      <c r="E39" s="11">
        <f t="shared" si="1"/>
        <v>50000</v>
      </c>
      <c r="F39" s="12">
        <f t="shared" si="0"/>
        <v>40000</v>
      </c>
    </row>
    <row r="40" spans="1:6" ht="13.5" customHeight="1" x14ac:dyDescent="0.15">
      <c r="A40" s="11">
        <v>930000</v>
      </c>
      <c r="B40" s="105">
        <v>38</v>
      </c>
      <c r="C40" s="9">
        <v>905000</v>
      </c>
      <c r="D40" s="10">
        <v>955000</v>
      </c>
      <c r="E40" s="11">
        <f t="shared" si="1"/>
        <v>50000</v>
      </c>
      <c r="F40" s="12">
        <f t="shared" si="0"/>
        <v>42270</v>
      </c>
    </row>
    <row r="41" spans="1:6" ht="13.5" customHeight="1" x14ac:dyDescent="0.15">
      <c r="A41" s="11">
        <v>980000</v>
      </c>
      <c r="B41" s="105">
        <v>39</v>
      </c>
      <c r="C41" s="9">
        <v>955000</v>
      </c>
      <c r="D41" s="10">
        <v>1005000</v>
      </c>
      <c r="E41" s="11">
        <f t="shared" si="1"/>
        <v>50000</v>
      </c>
      <c r="F41" s="12">
        <f t="shared" si="0"/>
        <v>44550</v>
      </c>
    </row>
    <row r="42" spans="1:6" ht="13.5" customHeight="1" x14ac:dyDescent="0.15">
      <c r="A42" s="15">
        <v>1030000</v>
      </c>
      <c r="B42" s="106">
        <v>40</v>
      </c>
      <c r="C42" s="13">
        <v>1005000</v>
      </c>
      <c r="D42" s="14">
        <v>1055000</v>
      </c>
      <c r="E42" s="15">
        <f t="shared" si="1"/>
        <v>50000</v>
      </c>
      <c r="F42" s="16">
        <f t="shared" si="0"/>
        <v>46820</v>
      </c>
    </row>
    <row r="43" spans="1:6" ht="13.5" customHeight="1" x14ac:dyDescent="0.15">
      <c r="A43" s="19">
        <v>1090000</v>
      </c>
      <c r="B43" s="107">
        <v>41</v>
      </c>
      <c r="C43" s="17">
        <v>1055000</v>
      </c>
      <c r="D43" s="18">
        <v>1115000</v>
      </c>
      <c r="E43" s="19">
        <f t="shared" si="1"/>
        <v>60000</v>
      </c>
      <c r="F43" s="20">
        <f t="shared" si="0"/>
        <v>49550</v>
      </c>
    </row>
    <row r="44" spans="1:6" ht="13.5" customHeight="1" x14ac:dyDescent="0.15">
      <c r="A44" s="11">
        <v>1150000</v>
      </c>
      <c r="B44" s="105">
        <v>42</v>
      </c>
      <c r="C44" s="9">
        <v>1115000</v>
      </c>
      <c r="D44" s="10">
        <v>1175000</v>
      </c>
      <c r="E44" s="11">
        <f t="shared" si="1"/>
        <v>60000</v>
      </c>
      <c r="F44" s="12">
        <f t="shared" si="0"/>
        <v>52270</v>
      </c>
    </row>
    <row r="45" spans="1:6" ht="13.5" customHeight="1" thickBot="1" x14ac:dyDescent="0.2">
      <c r="A45" s="23">
        <v>1210000</v>
      </c>
      <c r="B45" s="108">
        <v>43</v>
      </c>
      <c r="C45" s="21">
        <v>1175000</v>
      </c>
      <c r="D45" s="22"/>
      <c r="E45" s="23">
        <f t="shared" si="1"/>
        <v>60000</v>
      </c>
      <c r="F45" s="24">
        <f t="shared" si="0"/>
        <v>55000</v>
      </c>
    </row>
  </sheetData>
  <sheetProtection sheet="1" objects="1"/>
  <mergeCells count="4">
    <mergeCell ref="E1:E2"/>
    <mergeCell ref="F1:F2"/>
    <mergeCell ref="A1:B1"/>
    <mergeCell ref="C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裏面</vt:lpstr>
      <vt:lpstr>標準報酬等級表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u101</cp:lastModifiedBy>
  <cp:lastPrinted>2021-05-12T02:22:02Z</cp:lastPrinted>
  <dcterms:created xsi:type="dcterms:W3CDTF">2012-03-06T06:44:26Z</dcterms:created>
  <dcterms:modified xsi:type="dcterms:W3CDTF">2021-07-01T23:42:35Z</dcterms:modified>
</cp:coreProperties>
</file>