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-sasaki75\Desktop\検診事業\退職者ドック\R07 退職者ドック\"/>
    </mc:Choice>
  </mc:AlternateContent>
  <xr:revisionPtr revIDLastSave="0" documentId="13_ncr:1_{64E07803-AC90-4DFA-936D-3F1A87CB2152}" xr6:coauthVersionLast="47" xr6:coauthVersionMax="47" xr10:uidLastSave="{00000000-0000-0000-0000-000000000000}"/>
  <bookViews>
    <workbookView xWindow="28680" yWindow="-120" windowWidth="29040" windowHeight="15720" xr2:uid="{4056F9C9-725E-4538-B9A6-DC07DE9CBFAB}"/>
  </bookViews>
  <sheets>
    <sheet name="請求書" sheetId="2" r:id="rId1"/>
    <sheet name="業務完了報告書" sheetId="1" r:id="rId2"/>
    <sheet name="業務完了報告書 (手書き用）" sheetId="3" r:id="rId3"/>
  </sheets>
  <definedNames>
    <definedName name="_xlnm.Print_Area" localSheetId="1">業務完了報告書!$A$1:$N$31</definedName>
    <definedName name="_xlnm.Print_Area" localSheetId="2">'業務完了報告書 (手書き用）'!$A$1:$N$31</definedName>
    <definedName name="_xlnm.Print_Area" localSheetId="0">請求書!$A$1:$L$36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D24" i="2"/>
  <c r="D27" i="2"/>
  <c r="D28" i="2"/>
  <c r="F31" i="3"/>
  <c r="F30" i="3"/>
  <c r="C30" i="3" s="1"/>
  <c r="G28" i="3"/>
  <c r="G27" i="3"/>
  <c r="G26" i="3"/>
  <c r="G25" i="3"/>
  <c r="G24" i="3"/>
  <c r="G23" i="3"/>
  <c r="G22" i="3"/>
  <c r="G21" i="3"/>
  <c r="G20" i="3"/>
  <c r="G19" i="3"/>
  <c r="D21" i="2"/>
  <c r="D22" i="2"/>
  <c r="D23" i="2"/>
  <c r="D25" i="2"/>
  <c r="D26" i="2"/>
  <c r="D29" i="2"/>
  <c r="G20" i="1"/>
  <c r="G21" i="1"/>
  <c r="G22" i="1"/>
  <c r="G23" i="1"/>
  <c r="G24" i="1"/>
  <c r="G25" i="1"/>
  <c r="G26" i="1"/>
  <c r="G27" i="1"/>
  <c r="G28" i="1"/>
  <c r="G19" i="1"/>
  <c r="K30" i="2"/>
  <c r="G30" i="2"/>
  <c r="H30" i="2"/>
  <c r="I30" i="2"/>
  <c r="J30" i="2"/>
  <c r="F30" i="2"/>
  <c r="E30" i="2"/>
  <c r="A20" i="2"/>
  <c r="A21" i="2" s="1"/>
  <c r="A22" i="2" s="1"/>
  <c r="A23" i="2" s="1"/>
  <c r="A24" i="2" s="1"/>
  <c r="A25" i="2" s="1"/>
  <c r="A26" i="2" s="1"/>
  <c r="A27" i="2" s="1"/>
  <c r="A28" i="2" s="1"/>
  <c r="A29" i="2" s="1"/>
  <c r="D20" i="2" l="1"/>
  <c r="D30" i="2" s="1"/>
  <c r="D31" i="2" s="1"/>
  <c r="H31" i="2" s="1"/>
  <c r="F31" i="1"/>
  <c r="F30" i="1"/>
  <c r="C30" i="1" s="1"/>
</calcChain>
</file>

<file path=xl/sharedStrings.xml><?xml version="1.0" encoding="utf-8"?>
<sst xmlns="http://schemas.openxmlformats.org/spreadsheetml/2006/main" count="96" uniqueCount="50">
  <si>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</si>
  <si>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京都府教育委員会教育長　様</t>
    <rPh sb="0" eb="3">
      <t>キョウトフ</t>
    </rPh>
    <rPh sb="12" eb="13">
      <t>サマ</t>
    </rPh>
    <phoneticPr fontId="2"/>
  </si>
  <si>
    <t>住所</t>
    <rPh sb="0" eb="2">
      <t>ジュウショ</t>
    </rPh>
    <phoneticPr fontId="2"/>
  </si>
  <si>
    <t>名称及び代表者名</t>
    <rPh sb="0" eb="2">
      <t>メイショウ</t>
    </rPh>
    <rPh sb="2" eb="3">
      <t>オヨ</t>
    </rPh>
    <rPh sb="4" eb="7">
      <t>ダイヒョウシャ</t>
    </rPh>
    <rPh sb="7" eb="8">
      <t>メイ</t>
    </rPh>
    <phoneticPr fontId="2"/>
  </si>
  <si>
    <t>印</t>
    <rPh sb="0" eb="1">
      <t>イン</t>
    </rPh>
    <phoneticPr fontId="2"/>
  </si>
  <si>
    <t>令和６年度末定年退職者人間ドック等　業務完了報告書</t>
    <rPh sb="0" eb="2">
      <t>レイワ</t>
    </rPh>
    <rPh sb="3" eb="6">
      <t>ネンドマツ</t>
    </rPh>
    <rPh sb="6" eb="8">
      <t>テイネン</t>
    </rPh>
    <rPh sb="8" eb="11">
      <t>タイショクシャ</t>
    </rPh>
    <rPh sb="11" eb="13">
      <t>ニンゲン</t>
    </rPh>
    <rPh sb="16" eb="17">
      <t>ナド</t>
    </rPh>
    <rPh sb="18" eb="20">
      <t>ギョウム</t>
    </rPh>
    <rPh sb="20" eb="22">
      <t>カンリョウ</t>
    </rPh>
    <rPh sb="22" eb="25">
      <t>ホウコクショ</t>
    </rPh>
    <phoneticPr fontId="2"/>
  </si>
  <si>
    <t>　　令和　　 　　年　　　月分の令和６年度末定年退職者人間ドック等を下記のとおり実施しましたので、利用券等を添付して</t>
    <rPh sb="2" eb="4">
      <t>レイワ</t>
    </rPh>
    <rPh sb="16" eb="18">
      <t>レイワ</t>
    </rPh>
    <rPh sb="32" eb="33">
      <t>ナド</t>
    </rPh>
    <rPh sb="49" eb="52">
      <t>リヨウケン</t>
    </rPh>
    <phoneticPr fontId="2"/>
  </si>
  <si>
    <t>報告します。</t>
    <phoneticPr fontId="2"/>
  </si>
  <si>
    <t>受診者氏名</t>
    <rPh sb="0" eb="1">
      <t>ウケ</t>
    </rPh>
    <rPh sb="1" eb="2">
      <t>ミ</t>
    </rPh>
    <rPh sb="2" eb="3">
      <t>シャ</t>
    </rPh>
    <rPh sb="3" eb="5">
      <t>シメイ</t>
    </rPh>
    <phoneticPr fontId="2"/>
  </si>
  <si>
    <t>性別</t>
    <rPh sb="0" eb="1">
      <t>セイ</t>
    </rPh>
    <rPh sb="1" eb="2">
      <t>ベツ</t>
    </rPh>
    <phoneticPr fontId="2"/>
  </si>
  <si>
    <t>実施年月日</t>
    <rPh sb="0" eb="2">
      <t>ジッシ</t>
    </rPh>
    <rPh sb="2" eb="5">
      <t>ネンガッピ</t>
    </rPh>
    <phoneticPr fontId="2"/>
  </si>
  <si>
    <t>検診・検査項目
（実施した検診・検査項目に○印を記入してください。）</t>
    <rPh sb="0" eb="2">
      <t>ケンシン</t>
    </rPh>
    <rPh sb="3" eb="5">
      <t>ケンサ</t>
    </rPh>
    <rPh sb="5" eb="7">
      <t>コウモク</t>
    </rPh>
    <phoneticPr fontId="2"/>
  </si>
  <si>
    <t>備考</t>
    <rPh sb="0" eb="2">
      <t>ビコウ</t>
    </rPh>
    <phoneticPr fontId="2"/>
  </si>
  <si>
    <t>人間ドック</t>
    <rPh sb="0" eb="2">
      <t>ニンゲン</t>
    </rPh>
    <phoneticPr fontId="2"/>
  </si>
  <si>
    <t>前立腺
検診</t>
    <rPh sb="0" eb="3">
      <t>ゼンリツセン</t>
    </rPh>
    <rPh sb="4" eb="6">
      <t>ケンシン</t>
    </rPh>
    <phoneticPr fontId="2"/>
  </si>
  <si>
    <t>骨粗
しょう症
検診</t>
    <rPh sb="0" eb="1">
      <t>ホネ</t>
    </rPh>
    <rPh sb="1" eb="2">
      <t>ソ</t>
    </rPh>
    <rPh sb="6" eb="7">
      <t>ショウ</t>
    </rPh>
    <rPh sb="8" eb="10">
      <t>ケンシン</t>
    </rPh>
    <phoneticPr fontId="2"/>
  </si>
  <si>
    <t>基本
検査</t>
    <rPh sb="0" eb="2">
      <t>キホン</t>
    </rPh>
    <rPh sb="3" eb="5">
      <t>ケンサ</t>
    </rPh>
    <phoneticPr fontId="2"/>
  </si>
  <si>
    <t>子宮
がん
検査</t>
    <rPh sb="0" eb="2">
      <t>シキュウ</t>
    </rPh>
    <rPh sb="6" eb="8">
      <t>ケンサ</t>
    </rPh>
    <phoneticPr fontId="2"/>
  </si>
  <si>
    <t>乳がん検査</t>
    <rPh sb="0" eb="1">
      <t>ニュウ</t>
    </rPh>
    <rPh sb="3" eb="5">
      <t>ケンサ</t>
    </rPh>
    <phoneticPr fontId="2"/>
  </si>
  <si>
    <t>視触診</t>
    <phoneticPr fontId="2"/>
  </si>
  <si>
    <t>マンモ
グラフィ</t>
    <phoneticPr fontId="2"/>
  </si>
  <si>
    <t>エコー</t>
    <phoneticPr fontId="2"/>
  </si>
  <si>
    <t>計</t>
    <rPh sb="0" eb="1">
      <t>ケイ</t>
    </rPh>
    <phoneticPr fontId="2"/>
  </si>
  <si>
    <t>人</t>
    <rPh sb="0" eb="1">
      <t>ヒト</t>
    </rPh>
    <phoneticPr fontId="2"/>
  </si>
  <si>
    <t>男</t>
    <rPh sb="0" eb="1">
      <t>オトコ</t>
    </rPh>
    <phoneticPr fontId="2"/>
  </si>
  <si>
    <t>人</t>
    <rPh sb="0" eb="1">
      <t>ニン</t>
    </rPh>
    <phoneticPr fontId="2"/>
  </si>
  <si>
    <t>女</t>
    <rPh sb="0" eb="1">
      <t>オンナ</t>
    </rPh>
    <phoneticPr fontId="2"/>
  </si>
  <si>
    <t>　令和　　　　　年　　　　月　　　　日</t>
    <rPh sb="1" eb="3">
      <t>レイワ</t>
    </rPh>
    <rPh sb="8" eb="9">
      <t>ネン</t>
    </rPh>
    <rPh sb="13" eb="14">
      <t>ガツ</t>
    </rPh>
    <rPh sb="18" eb="19">
      <t>ニチ</t>
    </rPh>
    <phoneticPr fontId="2"/>
  </si>
  <si>
    <t>　京都府教育委員会教育長　様</t>
    <rPh sb="1" eb="4">
      <t>キョウトフ</t>
    </rPh>
    <rPh sb="4" eb="6">
      <t>キョウイク</t>
    </rPh>
    <rPh sb="6" eb="9">
      <t>イインカイ</t>
    </rPh>
    <rPh sb="9" eb="12">
      <t>キョウイクチョウ</t>
    </rPh>
    <rPh sb="13" eb="14">
      <t>サマ</t>
    </rPh>
    <phoneticPr fontId="2"/>
  </si>
  <si>
    <t>￥</t>
    <phoneticPr fontId="2"/>
  </si>
  <si>
    <t>受診者氏名</t>
    <rPh sb="0" eb="1">
      <t>ウケ</t>
    </rPh>
    <rPh sb="1" eb="2">
      <t>ミ</t>
    </rPh>
    <rPh sb="2" eb="3">
      <t>シャ</t>
    </rPh>
    <rPh sb="3" eb="4">
      <t>ウジ</t>
    </rPh>
    <rPh sb="4" eb="5">
      <t>メイ</t>
    </rPh>
    <phoneticPr fontId="2"/>
  </si>
  <si>
    <t>請求金額
（税込）(円)</t>
    <rPh sb="0" eb="1">
      <t>ショウ</t>
    </rPh>
    <rPh sb="1" eb="2">
      <t>モトム</t>
    </rPh>
    <rPh sb="2" eb="3">
      <t>カネ</t>
    </rPh>
    <rPh sb="3" eb="4">
      <t>ガク</t>
    </rPh>
    <rPh sb="6" eb="8">
      <t>ゼイコミ</t>
    </rPh>
    <rPh sb="10" eb="11">
      <t>エン</t>
    </rPh>
    <phoneticPr fontId="2"/>
  </si>
  <si>
    <t>請求内訳（税込）（円）</t>
    <rPh sb="0" eb="2">
      <t>セイキュウ</t>
    </rPh>
    <rPh sb="2" eb="4">
      <t>ウチワケ</t>
    </rPh>
    <rPh sb="5" eb="7">
      <t>ゼイコミ</t>
    </rPh>
    <rPh sb="9" eb="10">
      <t>エン</t>
    </rPh>
    <phoneticPr fontId="2"/>
  </si>
  <si>
    <t>備考</t>
    <phoneticPr fontId="2"/>
  </si>
  <si>
    <t>骨粗しょう症検診</t>
    <rPh sb="0" eb="1">
      <t>ホネ</t>
    </rPh>
    <rPh sb="1" eb="2">
      <t>アラ</t>
    </rPh>
    <rPh sb="5" eb="6">
      <t>ショウ</t>
    </rPh>
    <rPh sb="6" eb="8">
      <t>ケンシン</t>
    </rPh>
    <phoneticPr fontId="2"/>
  </si>
  <si>
    <t>基本検査</t>
    <rPh sb="0" eb="2">
      <t>キホン</t>
    </rPh>
    <rPh sb="2" eb="4">
      <t>ケンサ</t>
    </rPh>
    <phoneticPr fontId="2"/>
  </si>
  <si>
    <t>子宮がん
検査</t>
    <rPh sb="0" eb="2">
      <t>シキュウ</t>
    </rPh>
    <rPh sb="5" eb="7">
      <t>ケンサ</t>
    </rPh>
    <phoneticPr fontId="2"/>
  </si>
  <si>
    <t>視触診</t>
    <rPh sb="0" eb="3">
      <t>シショクシン</t>
    </rPh>
    <phoneticPr fontId="2"/>
  </si>
  <si>
    <t>合計</t>
    <rPh sb="0" eb="2">
      <t>ゴウケイ</t>
    </rPh>
    <phoneticPr fontId="2"/>
  </si>
  <si>
    <t>10％対象</t>
    <phoneticPr fontId="2"/>
  </si>
  <si>
    <t>円</t>
    <rPh sb="0" eb="1">
      <t>エン</t>
    </rPh>
    <phoneticPr fontId="2"/>
  </si>
  <si>
    <t>（うち消費税</t>
    <phoneticPr fontId="2"/>
  </si>
  <si>
    <t>円）</t>
    <rPh sb="0" eb="1">
      <t>エン</t>
    </rPh>
    <phoneticPr fontId="2"/>
  </si>
  <si>
    <t>本書金額を下記口座に払込み願います。</t>
    <rPh sb="0" eb="2">
      <t>ホンショ</t>
    </rPh>
    <rPh sb="2" eb="4">
      <t>キンガク</t>
    </rPh>
    <rPh sb="5" eb="7">
      <t>カキ</t>
    </rPh>
    <rPh sb="7" eb="9">
      <t>コウザ</t>
    </rPh>
    <rPh sb="10" eb="12">
      <t>ハライコミ</t>
    </rPh>
    <rPh sb="13" eb="14">
      <t>ネガ</t>
    </rPh>
    <phoneticPr fontId="2"/>
  </si>
  <si>
    <t>開設場所</t>
    <rPh sb="0" eb="2">
      <t>カイセツ</t>
    </rPh>
    <rPh sb="2" eb="4">
      <t>バショ</t>
    </rPh>
    <phoneticPr fontId="2"/>
  </si>
  <si>
    <t>　　　　　　　　　　銀行　　　　　　　　　　　　　　支店　　　普・当　　第　　　　　　　　　　　号</t>
    <rPh sb="10" eb="12">
      <t>ギンコウ</t>
    </rPh>
    <rPh sb="26" eb="27">
      <t>ササ</t>
    </rPh>
    <rPh sb="27" eb="28">
      <t>テン</t>
    </rPh>
    <rPh sb="31" eb="32">
      <t>ススム</t>
    </rPh>
    <rPh sb="33" eb="34">
      <t>トウ</t>
    </rPh>
    <rPh sb="36" eb="37">
      <t>ダイ</t>
    </rPh>
    <rPh sb="48" eb="49">
      <t>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</si>
  <si>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</si>
  <si>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</si>
  <si>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１方向
２方向</t>
    <rPh sb="1" eb="3">
      <t>ホウコウ</t>
    </rPh>
    <rPh sb="5" eb="7">
      <t>ホウコウ</t>
    </rPh>
    <phoneticPr fontId="2"/>
  </si>
  <si>
    <t>令和６年度末定年退職者人間ドック等料金請求書（　　月分）</t>
    <rPh sb="0" eb="2">
      <t>レイワ</t>
    </rPh>
    <rPh sb="10" eb="11">
      <t>シャ</t>
    </rPh>
    <rPh sb="16" eb="17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</si>
</sst>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);[Red]\(0\)"/>
    <numFmt numFmtId="177" formatCode="#,##0_);[Red]\(#,##0\)"/>
    <numFmt numFmtId="178" formatCode="0.000_);[Red]\(0.000\)"/>
    <numFmt numFmtId="179" formatCode="0.0_);[Red]\(0.0\)"/>
  </numFmts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u val="double"/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shrinkToFit="1"/>
    </xf>
    <xf numFmtId="177" fontId="1" fillId="0" borderId="15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6" fontId="1" fillId="0" borderId="3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8" fontId="1" fillId="0" borderId="3" xfId="0" applyNumberFormat="1" applyFont="1" applyBorder="1">
      <alignment vertical="center"/>
    </xf>
    <xf numFmtId="179" fontId="1" fillId="0" borderId="3" xfId="0" applyNumberFormat="1" applyFont="1" applyBorder="1">
      <alignment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>
      <alignment vertical="center"/>
    </xf>
    <xf numFmtId="0" fontId="1" fillId="0" borderId="10" xfId="0" applyFont="1" applyBorder="1">
      <alignment vertical="center"/>
    </xf>
    <xf numFmtId="178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41" fontId="0" fillId="0" borderId="9" xfId="0" applyNumberFormat="1" applyBorder="1" applyAlignment="1" applyProtection="1">
      <alignment horizontal="center" vertical="center"/>
      <protection locked="0"/>
    </xf>
    <xf numFmtId="41" fontId="0" fillId="0" borderId="23" xfId="0" applyNumberFormat="1" applyBorder="1" applyAlignment="1" applyProtection="1">
      <alignment horizontal="center" vertical="center"/>
      <protection locked="0"/>
    </xf>
    <xf numFmtId="41" fontId="0" fillId="0" borderId="10" xfId="0" applyNumberFormat="1" applyBorder="1" applyAlignment="1" applyProtection="1">
      <alignment horizontal="center" vertical="center"/>
      <protection locked="0"/>
    </xf>
    <xf numFmtId="41" fontId="0" fillId="0" borderId="11" xfId="0" applyNumberForma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41" fontId="0" fillId="0" borderId="2" xfId="0" applyNumberFormat="1" applyBorder="1" applyAlignment="1" applyProtection="1">
      <alignment horizontal="center" vertical="center"/>
      <protection locked="0"/>
    </xf>
    <xf numFmtId="41" fontId="0" fillId="0" borderId="35" xfId="0" applyNumberFormat="1" applyBorder="1" applyAlignment="1" applyProtection="1">
      <alignment horizontal="center" vertical="center"/>
      <protection locked="0"/>
    </xf>
    <xf numFmtId="41" fontId="0" fillId="0" borderId="3" xfId="0" applyNumberFormat="1" applyBorder="1" applyAlignment="1" applyProtection="1">
      <alignment horizontal="center" vertical="center"/>
      <protection locked="0"/>
    </xf>
    <xf numFmtId="41" fontId="0" fillId="0" borderId="4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41" fontId="0" fillId="0" borderId="9" xfId="0" applyNumberFormat="1" applyBorder="1">
      <alignment vertical="center"/>
    </xf>
    <xf numFmtId="41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41" fontId="0" fillId="0" borderId="35" xfId="0" applyNumberFormat="1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39" xfId="0" applyNumberFormat="1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 applyAlignment="1">
      <alignment horizontal="right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3" fillId="0" borderId="37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176" fontId="1" fillId="0" borderId="15" xfId="0" applyNumberFormat="1" applyFont="1" applyBorder="1" applyAlignment="1" applyProtection="1">
      <alignment horizontal="center" vertical="center"/>
      <protection locked="0"/>
    </xf>
    <xf numFmtId="14" fontId="1" fillId="0" borderId="15" xfId="0" applyNumberFormat="1" applyFont="1" applyBorder="1" applyAlignment="1" applyProtection="1">
      <alignment horizontal="right" vertical="center"/>
      <protection locked="0"/>
    </xf>
    <xf numFmtId="177" fontId="1" fillId="0" borderId="15" xfId="0" applyNumberFormat="1" applyFont="1" applyBorder="1" applyAlignment="1" applyProtection="1">
      <alignment horizontal="center" vertical="center"/>
      <protection locked="0"/>
    </xf>
    <xf numFmtId="177" fontId="1" fillId="0" borderId="15" xfId="0" applyNumberFormat="1" applyFont="1" applyBorder="1" applyAlignment="1" applyProtection="1">
      <alignment horizontal="center" vertical="center" wrapText="1"/>
      <protection locked="0"/>
    </xf>
    <xf numFmtId="177" fontId="1" fillId="0" borderId="15" xfId="0" applyNumberFormat="1" applyFont="1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 wrapText="1"/>
    </xf>
    <xf numFmtId="0" fontId="0" fillId="0" borderId="23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2" xfId="0" applyBorder="1">
      <alignment vertical="center"/>
    </xf>
    <xf numFmtId="0" fontId="0" fillId="0" borderId="7" xfId="0" applyBorder="1">
      <alignment vertical="center"/>
    </xf>
    <xf numFmtId="0" fontId="0" fillId="0" borderId="29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 applyAlignment="1">
      <alignment horizontal="center" vertical="center" wrapText="1" shrinkToFit="1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9" xfId="0" applyBorder="1" applyAlignment="1">
      <alignment horizontal="right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45" xfId="0" applyBorder="1" applyAlignment="1" applyProtection="1">
      <alignment horizontal="distributed" vertical="center"/>
      <protection locked="0"/>
    </xf>
    <xf numFmtId="0" fontId="0" fillId="0" borderId="16" xfId="0" applyBorder="1" applyAlignment="1" applyProtection="1">
      <alignment horizontal="distributed"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176" fontId="1" fillId="0" borderId="15" xfId="0" applyNumberFormat="1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11</xdr:row>
      <xdr:rowOff>180975</xdr:rowOff>
    </xdr:from>
    <xdr:to>
      <xdr:col>11</xdr:col>
      <xdr:colOff>549375</xdr:colOff>
      <xdr:row>11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BB0CE4-2FA6-4528-B6C7-79BAE0A58B1B}"/>
            </a:ext>
          </a:extLst>
        </xdr:cNvPr>
        <xdr:cNvSpPr txBox="1"/>
      </xdr:nvSpPr>
      <xdr:spPr>
        <a:xfrm>
          <a:off x="6943725" y="3581400"/>
          <a:ext cx="2255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507999</xdr:colOff>
      <xdr:row>7</xdr:row>
      <xdr:rowOff>768350</xdr:rowOff>
    </xdr:from>
    <xdr:to>
      <xdr:col>13</xdr:col>
      <xdr:colOff>727174</xdr:colOff>
      <xdr:row>7</xdr:row>
      <xdr:rowOff>987425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C9745-7592-DFD5-EFDD-FA0428CC1D4A}"/>
            </a:ext>
          </a:extLst>
        </xdr:cNvPr>
        <xdr:cNvSpPr txBox="1"/>
      </xdr:nvSpPr>
      <xdr:spPr>
        <a:xfrm>
          <a:off x="7988299" y="3028950"/>
          <a:ext cx="2191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F182A-BEDB-46B1-96CB-F84BBB5D504F}">
  <dimension ref="A1:M38"/>
  <sheetViews>
    <sheetView tabSelected="1" view="pageBreakPreview" zoomScaleNormal="100" zoomScaleSheetLayoutView="100" workbookViewId="0">
      <selection activeCell="G11" sqref="G11:L12"/>
    </sheetView>
  </sheetViews>
  <sheetFormatPr defaultColWidth="9" defaultRowHeight="13" x14ac:dyDescent="0.2"/>
  <cols>
    <col min="1" max="1" width="3.6328125" customWidth="1"/>
    <col min="2" max="2" width="12.6328125" customWidth="1"/>
    <col min="3" max="3" width="5.6328125" customWidth="1"/>
    <col min="4" max="5" width="10.6328125" customWidth="1"/>
    <col min="6" max="11" width="8.6328125" customWidth="1"/>
    <col min="12" max="12" width="12.6328125" customWidth="1"/>
    <col min="13" max="13" width="7.6328125" customWidth="1"/>
  </cols>
  <sheetData>
    <row r="1" spans="1:13" s="27" customFormat="1" ht="20.149999999999999" customHeight="1" x14ac:dyDescent="0.2">
      <c r="A1" s="31"/>
      <c r="B1" s="32"/>
      <c r="C1" s="32"/>
      <c r="D1" s="32"/>
      <c r="E1" s="31"/>
      <c r="F1" s="31"/>
      <c r="G1" s="31"/>
      <c r="H1" s="31"/>
      <c r="I1" s="31"/>
      <c r="J1" s="31"/>
      <c r="K1" s="31"/>
      <c r="L1" s="31"/>
    </row>
    <row r="2" spans="1:13" ht="44.2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28"/>
    </row>
    <row r="3" spans="1:13" ht="24.75" customHeight="1" x14ac:dyDescent="0.2">
      <c r="A3" s="33"/>
      <c r="B3" s="93" t="s">
        <v>49</v>
      </c>
      <c r="C3" s="94"/>
      <c r="D3" s="94"/>
      <c r="E3" s="94"/>
      <c r="F3" s="94"/>
      <c r="G3" s="94"/>
      <c r="H3" s="94"/>
      <c r="I3" s="94"/>
      <c r="J3" s="94"/>
      <c r="K3" s="94"/>
      <c r="L3" s="33"/>
    </row>
    <row r="4" spans="1:13" s="27" customFormat="1" ht="25.5" customHeight="1" x14ac:dyDescent="0.2">
      <c r="A4" s="31"/>
      <c r="B4" s="31"/>
      <c r="C4" s="35"/>
      <c r="D4" s="35"/>
      <c r="E4" s="35"/>
      <c r="F4" s="35"/>
      <c r="G4" s="36"/>
      <c r="H4" s="35"/>
      <c r="I4" s="35"/>
      <c r="J4" s="35"/>
      <c r="K4" s="35"/>
      <c r="L4" s="35"/>
      <c r="M4" s="29"/>
    </row>
    <row r="5" spans="1:13" s="27" customFormat="1" ht="20.149999999999999" customHeight="1" x14ac:dyDescent="0.2">
      <c r="A5" s="31"/>
      <c r="B5" s="31"/>
      <c r="C5" s="35"/>
      <c r="D5" s="35"/>
      <c r="E5" s="35"/>
      <c r="F5" s="35"/>
      <c r="G5" s="35"/>
      <c r="H5" s="35"/>
      <c r="I5" s="35"/>
      <c r="J5" s="37" t="s">
        <v>27</v>
      </c>
      <c r="K5" s="31"/>
      <c r="L5" s="31"/>
    </row>
    <row r="6" spans="1:13" s="27" customFormat="1" ht="20.149999999999999" customHeight="1" x14ac:dyDescent="0.2">
      <c r="A6" s="31"/>
      <c r="B6" s="1" t="s">
        <v>28</v>
      </c>
      <c r="C6" s="29"/>
      <c r="D6" s="29"/>
      <c r="E6" s="29"/>
      <c r="F6" s="35"/>
      <c r="G6" s="35"/>
      <c r="H6" s="35"/>
      <c r="I6" s="35"/>
      <c r="J6" s="35"/>
      <c r="K6" s="35"/>
      <c r="L6" s="35"/>
    </row>
    <row r="7" spans="1:13" s="27" customFormat="1" ht="20.149999999999999" customHeight="1" x14ac:dyDescent="0.2">
      <c r="A7" s="31"/>
      <c r="B7" s="32"/>
      <c r="C7" s="32"/>
      <c r="D7" s="32"/>
      <c r="E7" s="31"/>
      <c r="F7" s="31"/>
      <c r="G7" s="32" t="s">
        <v>2</v>
      </c>
      <c r="H7" s="31"/>
      <c r="I7" s="31"/>
      <c r="J7" s="31"/>
      <c r="K7" s="31"/>
      <c r="L7" s="31"/>
    </row>
    <row r="8" spans="1:13" s="27" customFormat="1" ht="20.149999999999999" customHeight="1" x14ac:dyDescent="0.2">
      <c r="A8" s="31"/>
      <c r="B8" s="31"/>
      <c r="C8" s="31"/>
      <c r="D8" s="31"/>
      <c r="E8" s="31"/>
      <c r="F8" s="31"/>
      <c r="G8" s="155"/>
      <c r="H8" s="155"/>
      <c r="I8" s="155"/>
      <c r="J8" s="155"/>
      <c r="K8" s="155"/>
      <c r="L8" s="155"/>
    </row>
    <row r="9" spans="1:13" s="27" customFormat="1" ht="24.75" customHeight="1" x14ac:dyDescent="0.2">
      <c r="A9" s="31"/>
      <c r="B9" s="31"/>
      <c r="C9" s="31"/>
      <c r="D9" s="31"/>
      <c r="E9" s="35"/>
      <c r="F9" s="35"/>
      <c r="G9" s="156"/>
      <c r="H9" s="156"/>
      <c r="I9" s="156"/>
      <c r="J9" s="156"/>
      <c r="K9" s="156"/>
      <c r="L9" s="156"/>
    </row>
    <row r="10" spans="1:13" s="27" customFormat="1" ht="30" customHeight="1" x14ac:dyDescent="0.2">
      <c r="A10" s="31"/>
      <c r="B10" s="31"/>
      <c r="C10" s="31"/>
      <c r="D10" s="31"/>
      <c r="E10" s="35"/>
      <c r="F10" s="35"/>
      <c r="G10" s="38" t="s">
        <v>3</v>
      </c>
      <c r="H10" s="39"/>
      <c r="I10" s="39"/>
      <c r="J10" s="39"/>
      <c r="K10" s="39"/>
      <c r="L10" s="40"/>
    </row>
    <row r="11" spans="1:13" s="27" customFormat="1" ht="17.25" customHeight="1" x14ac:dyDescent="0.2">
      <c r="A11" s="31"/>
      <c r="B11" s="31"/>
      <c r="C11" s="31"/>
      <c r="D11" s="31"/>
      <c r="E11" s="31"/>
      <c r="F11" s="31"/>
      <c r="G11" s="157"/>
      <c r="H11" s="157"/>
      <c r="I11" s="157"/>
      <c r="J11" s="157"/>
      <c r="K11" s="157"/>
      <c r="L11" s="157"/>
    </row>
    <row r="12" spans="1:13" s="27" customFormat="1" ht="33.75" customHeight="1" x14ac:dyDescent="0.2">
      <c r="A12" s="31"/>
      <c r="B12" s="95" t="s">
        <v>29</v>
      </c>
      <c r="C12" s="96"/>
      <c r="D12" s="96"/>
      <c r="E12" s="35"/>
      <c r="F12" s="35"/>
      <c r="G12" s="154"/>
      <c r="H12" s="154"/>
      <c r="I12" s="154"/>
      <c r="J12" s="154"/>
      <c r="K12" s="154"/>
      <c r="L12" s="154"/>
      <c r="M12" s="8"/>
    </row>
    <row r="13" spans="1:13" s="27" customFormat="1" ht="16.5" customHeight="1" thickBot="1" x14ac:dyDescent="0.25">
      <c r="A13" s="31"/>
      <c r="B13" s="97"/>
      <c r="C13" s="97"/>
      <c r="D13" s="97"/>
      <c r="E13" s="31"/>
      <c r="F13" s="31"/>
      <c r="G13" s="31"/>
      <c r="H13" s="31"/>
      <c r="I13" s="31"/>
      <c r="J13" s="31"/>
      <c r="K13" s="31"/>
      <c r="L13" s="31"/>
    </row>
    <row r="14" spans="1:13" s="27" customFormat="1" ht="16.5" customHeight="1" x14ac:dyDescent="0.2">
      <c r="A14" s="31"/>
      <c r="B14" s="41"/>
      <c r="C14" s="41"/>
      <c r="D14" s="41"/>
      <c r="E14" s="31"/>
      <c r="F14" s="31"/>
      <c r="G14" s="32"/>
      <c r="H14" s="31"/>
      <c r="I14" s="31"/>
      <c r="J14" s="31"/>
      <c r="K14" s="31"/>
      <c r="L14" s="31"/>
    </row>
    <row r="15" spans="1:13" s="27" customFormat="1" ht="12" customHeight="1" thickBot="1" x14ac:dyDescent="0.25">
      <c r="A15" s="31"/>
      <c r="B15" s="31"/>
      <c r="C15" s="31"/>
      <c r="D15" s="31"/>
      <c r="E15" s="31"/>
      <c r="F15" s="31"/>
      <c r="G15" s="43"/>
      <c r="H15" s="43"/>
      <c r="I15" s="43"/>
      <c r="J15" s="43"/>
      <c r="K15" s="43"/>
      <c r="L15" s="43"/>
    </row>
    <row r="16" spans="1:13" s="27" customFormat="1" ht="21.9" customHeight="1" x14ac:dyDescent="0.2">
      <c r="A16" s="31"/>
      <c r="B16" s="98" t="s">
        <v>30</v>
      </c>
      <c r="C16" s="99"/>
      <c r="D16" s="104" t="s">
        <v>31</v>
      </c>
      <c r="E16" s="107" t="s">
        <v>32</v>
      </c>
      <c r="F16" s="107"/>
      <c r="G16" s="107"/>
      <c r="H16" s="107"/>
      <c r="I16" s="107"/>
      <c r="J16" s="107"/>
      <c r="K16" s="107"/>
      <c r="L16" s="81" t="s">
        <v>33</v>
      </c>
    </row>
    <row r="17" spans="1:12" ht="21.9" customHeight="1" x14ac:dyDescent="0.2">
      <c r="A17" s="44"/>
      <c r="B17" s="100"/>
      <c r="C17" s="101"/>
      <c r="D17" s="105"/>
      <c r="E17" s="83" t="s">
        <v>13</v>
      </c>
      <c r="F17" s="83"/>
      <c r="G17" s="83"/>
      <c r="H17" s="83"/>
      <c r="I17" s="84"/>
      <c r="J17" s="85" t="s">
        <v>14</v>
      </c>
      <c r="K17" s="87" t="s">
        <v>34</v>
      </c>
      <c r="L17" s="82"/>
    </row>
    <row r="18" spans="1:12" ht="21.9" customHeight="1" x14ac:dyDescent="0.2">
      <c r="A18" s="44"/>
      <c r="B18" s="100"/>
      <c r="C18" s="101"/>
      <c r="D18" s="105"/>
      <c r="E18" s="89" t="s">
        <v>35</v>
      </c>
      <c r="F18" s="108" t="s">
        <v>36</v>
      </c>
      <c r="G18" s="110" t="s">
        <v>18</v>
      </c>
      <c r="H18" s="111"/>
      <c r="I18" s="112"/>
      <c r="J18" s="86"/>
      <c r="K18" s="88"/>
      <c r="L18" s="82"/>
    </row>
    <row r="19" spans="1:12" ht="24.9" customHeight="1" x14ac:dyDescent="0.2">
      <c r="A19" s="44"/>
      <c r="B19" s="102"/>
      <c r="C19" s="103"/>
      <c r="D19" s="106"/>
      <c r="E19" s="90"/>
      <c r="F19" s="109"/>
      <c r="G19" s="68" t="s">
        <v>37</v>
      </c>
      <c r="H19" s="69" t="s">
        <v>20</v>
      </c>
      <c r="I19" s="68" t="s">
        <v>21</v>
      </c>
      <c r="J19" s="86"/>
      <c r="K19" s="88"/>
      <c r="L19" s="82"/>
    </row>
    <row r="20" spans="1:12" ht="35.15" customHeight="1" x14ac:dyDescent="0.2">
      <c r="A20" s="70">
        <f t="shared" ref="A20:A29" si="0">A19+1</f>
        <v>1</v>
      </c>
      <c r="B20" s="91"/>
      <c r="C20" s="92"/>
      <c r="D20" s="55" t="str">
        <f>IF(B20="","",SUM(E20:K20))</f>
        <v/>
      </c>
      <c r="E20" s="45"/>
      <c r="F20" s="46"/>
      <c r="G20" s="47"/>
      <c r="H20" s="46"/>
      <c r="I20" s="47"/>
      <c r="J20" s="46"/>
      <c r="K20" s="48"/>
      <c r="L20" s="49"/>
    </row>
    <row r="21" spans="1:12" ht="35.15" customHeight="1" x14ac:dyDescent="0.2">
      <c r="A21" s="70">
        <f t="shared" si="0"/>
        <v>2</v>
      </c>
      <c r="B21" s="91"/>
      <c r="C21" s="92"/>
      <c r="D21" s="55" t="str">
        <f t="shared" ref="D21:D29" si="1">IF(B21="","",SUM(E21:K21))</f>
        <v/>
      </c>
      <c r="E21" s="45"/>
      <c r="F21" s="46"/>
      <c r="G21" s="47"/>
      <c r="H21" s="46"/>
      <c r="I21" s="47"/>
      <c r="J21" s="46"/>
      <c r="K21" s="48"/>
      <c r="L21" s="49"/>
    </row>
    <row r="22" spans="1:12" ht="35.15" customHeight="1" x14ac:dyDescent="0.2">
      <c r="A22" s="70">
        <f t="shared" si="0"/>
        <v>3</v>
      </c>
      <c r="B22" s="91"/>
      <c r="C22" s="92"/>
      <c r="D22" s="55" t="str">
        <f t="shared" si="1"/>
        <v/>
      </c>
      <c r="E22" s="45"/>
      <c r="F22" s="46"/>
      <c r="G22" s="47"/>
      <c r="H22" s="46"/>
      <c r="I22" s="47"/>
      <c r="J22" s="46"/>
      <c r="K22" s="48"/>
      <c r="L22" s="49"/>
    </row>
    <row r="23" spans="1:12" ht="35.15" customHeight="1" x14ac:dyDescent="0.2">
      <c r="A23" s="70">
        <f t="shared" si="0"/>
        <v>4</v>
      </c>
      <c r="B23" s="91"/>
      <c r="C23" s="92"/>
      <c r="D23" s="55" t="str">
        <f t="shared" si="1"/>
        <v/>
      </c>
      <c r="E23" s="45"/>
      <c r="F23" s="46"/>
      <c r="G23" s="47"/>
      <c r="H23" s="46"/>
      <c r="I23" s="47"/>
      <c r="J23" s="46"/>
      <c r="K23" s="48"/>
      <c r="L23" s="49"/>
    </row>
    <row r="24" spans="1:12" ht="35.15" customHeight="1" x14ac:dyDescent="0.2">
      <c r="A24" s="70">
        <f t="shared" si="0"/>
        <v>5</v>
      </c>
      <c r="B24" s="91"/>
      <c r="C24" s="92"/>
      <c r="D24" s="55" t="str">
        <f t="shared" si="1"/>
        <v/>
      </c>
      <c r="E24" s="45"/>
      <c r="F24" s="46"/>
      <c r="G24" s="47"/>
      <c r="H24" s="46"/>
      <c r="I24" s="47"/>
      <c r="J24" s="46"/>
      <c r="K24" s="48"/>
      <c r="L24" s="49"/>
    </row>
    <row r="25" spans="1:12" ht="35.15" customHeight="1" x14ac:dyDescent="0.2">
      <c r="A25" s="70">
        <f t="shared" si="0"/>
        <v>6</v>
      </c>
      <c r="B25" s="91"/>
      <c r="C25" s="92"/>
      <c r="D25" s="55" t="str">
        <f t="shared" si="1"/>
        <v/>
      </c>
      <c r="E25" s="45"/>
      <c r="F25" s="46"/>
      <c r="G25" s="47"/>
      <c r="H25" s="46"/>
      <c r="I25" s="47"/>
      <c r="J25" s="46"/>
      <c r="K25" s="48"/>
      <c r="L25" s="49"/>
    </row>
    <row r="26" spans="1:12" ht="35.15" customHeight="1" x14ac:dyDescent="0.2">
      <c r="A26" s="70">
        <f t="shared" si="0"/>
        <v>7</v>
      </c>
      <c r="B26" s="91"/>
      <c r="C26" s="92"/>
      <c r="D26" s="55" t="str">
        <f t="shared" si="1"/>
        <v/>
      </c>
      <c r="E26" s="45"/>
      <c r="F26" s="46"/>
      <c r="G26" s="47"/>
      <c r="H26" s="46"/>
      <c r="I26" s="47"/>
      <c r="J26" s="46"/>
      <c r="K26" s="48"/>
      <c r="L26" s="49"/>
    </row>
    <row r="27" spans="1:12" ht="35.15" customHeight="1" x14ac:dyDescent="0.2">
      <c r="A27" s="70">
        <f t="shared" si="0"/>
        <v>8</v>
      </c>
      <c r="B27" s="91"/>
      <c r="C27" s="92"/>
      <c r="D27" s="55" t="str">
        <f t="shared" si="1"/>
        <v/>
      </c>
      <c r="E27" s="45"/>
      <c r="F27" s="46"/>
      <c r="G27" s="47"/>
      <c r="H27" s="46"/>
      <c r="I27" s="47"/>
      <c r="J27" s="46"/>
      <c r="K27" s="48"/>
      <c r="L27" s="49"/>
    </row>
    <row r="28" spans="1:12" ht="35.15" customHeight="1" x14ac:dyDescent="0.2">
      <c r="A28" s="70">
        <f t="shared" si="0"/>
        <v>9</v>
      </c>
      <c r="B28" s="91"/>
      <c r="C28" s="92"/>
      <c r="D28" s="55" t="str">
        <f t="shared" si="1"/>
        <v/>
      </c>
      <c r="E28" s="45"/>
      <c r="F28" s="46"/>
      <c r="G28" s="47"/>
      <c r="H28" s="46"/>
      <c r="I28" s="47"/>
      <c r="J28" s="46"/>
      <c r="K28" s="48"/>
      <c r="L28" s="49"/>
    </row>
    <row r="29" spans="1:12" ht="35.15" customHeight="1" x14ac:dyDescent="0.2">
      <c r="A29" s="70">
        <f t="shared" si="0"/>
        <v>10</v>
      </c>
      <c r="B29" s="91"/>
      <c r="C29" s="92"/>
      <c r="D29" s="55" t="str">
        <f t="shared" si="1"/>
        <v/>
      </c>
      <c r="E29" s="50"/>
      <c r="F29" s="51"/>
      <c r="G29" s="52"/>
      <c r="H29" s="51"/>
      <c r="I29" s="52"/>
      <c r="J29" s="51"/>
      <c r="K29" s="53"/>
      <c r="L29" s="54"/>
    </row>
    <row r="30" spans="1:12" ht="35.15" customHeight="1" x14ac:dyDescent="0.2">
      <c r="A30" s="33"/>
      <c r="B30" s="61" t="s">
        <v>38</v>
      </c>
      <c r="C30" s="57" t="str">
        <f>_xlfn.CONCAT(COUNTA(B20:C29),"人")</f>
        <v>0人</v>
      </c>
      <c r="D30" s="56">
        <f>SUM(D20:D29)</f>
        <v>0</v>
      </c>
      <c r="E30" s="56" t="str">
        <f>IF(E20="","",SUM(E20:E29))</f>
        <v/>
      </c>
      <c r="F30" s="58" t="str">
        <f>IF(F20="","",SUM(F20:F29))</f>
        <v/>
      </c>
      <c r="G30" s="58" t="str">
        <f t="shared" ref="G30:J30" si="2">IF(G20="","",SUM(G20:G29))</f>
        <v/>
      </c>
      <c r="H30" s="58" t="str">
        <f t="shared" si="2"/>
        <v/>
      </c>
      <c r="I30" s="58" t="str">
        <f t="shared" si="2"/>
        <v/>
      </c>
      <c r="J30" s="58" t="str">
        <f t="shared" si="2"/>
        <v/>
      </c>
      <c r="K30" s="59" t="str">
        <f>IF(K20="","",SUM(K20:K29))</f>
        <v/>
      </c>
      <c r="L30" s="62"/>
    </row>
    <row r="31" spans="1:12" ht="42" customHeight="1" thickBot="1" x14ac:dyDescent="0.25">
      <c r="A31" s="33"/>
      <c r="B31" s="63"/>
      <c r="C31" s="64" t="s">
        <v>39</v>
      </c>
      <c r="D31" s="60">
        <f>D30</f>
        <v>0</v>
      </c>
      <c r="E31" s="65" t="s">
        <v>40</v>
      </c>
      <c r="F31" s="113" t="s">
        <v>41</v>
      </c>
      <c r="G31" s="113"/>
      <c r="H31" s="60">
        <f>D31/11</f>
        <v>0</v>
      </c>
      <c r="I31" s="65" t="s">
        <v>42</v>
      </c>
      <c r="J31" s="65"/>
      <c r="K31" s="65"/>
      <c r="L31" s="66"/>
    </row>
    <row r="32" spans="1:12" s="1" customFormat="1" ht="14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 ht="20.25" customHeight="1" thickBot="1" x14ac:dyDescent="0.25">
      <c r="A33" s="33"/>
      <c r="B33" s="71" t="s">
        <v>43</v>
      </c>
      <c r="C33" s="71"/>
      <c r="D33" s="71"/>
      <c r="F33" s="33"/>
      <c r="G33" s="33"/>
      <c r="H33" s="33"/>
      <c r="I33" s="33"/>
      <c r="J33" s="33"/>
      <c r="K33" s="33"/>
      <c r="L33" s="33"/>
    </row>
    <row r="34" spans="1:12" ht="32.25" customHeight="1" x14ac:dyDescent="0.2">
      <c r="A34" s="33"/>
      <c r="B34" s="67" t="s">
        <v>44</v>
      </c>
      <c r="C34" s="114" t="s">
        <v>45</v>
      </c>
      <c r="D34" s="115"/>
      <c r="E34" s="116"/>
      <c r="F34" s="116"/>
      <c r="G34" s="116"/>
      <c r="H34" s="116"/>
      <c r="I34" s="116"/>
      <c r="J34" s="116"/>
      <c r="K34" s="116"/>
      <c r="L34" s="117"/>
    </row>
    <row r="35" spans="1:12" ht="15" customHeight="1" x14ac:dyDescent="0.2">
      <c r="A35" s="33"/>
      <c r="B35" s="72" t="s">
        <v>46</v>
      </c>
      <c r="C35" s="118"/>
      <c r="D35" s="119"/>
      <c r="E35" s="120"/>
      <c r="F35" s="120"/>
      <c r="G35" s="120"/>
      <c r="H35" s="120"/>
      <c r="I35" s="120"/>
      <c r="J35" s="120"/>
      <c r="K35" s="120"/>
      <c r="L35" s="121"/>
    </row>
    <row r="36" spans="1:12" ht="23.25" customHeight="1" thickBot="1" x14ac:dyDescent="0.25">
      <c r="A36" s="33"/>
      <c r="B36" s="73" t="s">
        <v>47</v>
      </c>
      <c r="C36" s="122"/>
      <c r="D36" s="123"/>
      <c r="E36" s="124"/>
      <c r="F36" s="124"/>
      <c r="G36" s="124"/>
      <c r="H36" s="124"/>
      <c r="I36" s="124"/>
      <c r="J36" s="124"/>
      <c r="K36" s="124"/>
      <c r="L36" s="125"/>
    </row>
    <row r="38" spans="1:12" s="30" customFormat="1" x14ac:dyDescent="0.2">
      <c r="B38"/>
    </row>
  </sheetData>
  <sheetProtection algorithmName="SHA-512" hashValue="erXjDLo+hIatd5KJs5ZHIr4/8x9fH11+4OM9ZvZG6K9xG7HjJWXuwQDvOx52UPAiXsgW99hFh1YeGXrUSA7i6A==" saltValue="FbSGq2Dm53uNwuxDYZ3G1w==" spinCount="100000" sheet="1" objects="1" scenarios="1" selectLockedCells="1"/>
  <mergeCells count="28">
    <mergeCell ref="F31:G31"/>
    <mergeCell ref="C34:L34"/>
    <mergeCell ref="C35:L35"/>
    <mergeCell ref="C36:L36"/>
    <mergeCell ref="B24:C24"/>
    <mergeCell ref="B25:C25"/>
    <mergeCell ref="B26:C26"/>
    <mergeCell ref="B27:C27"/>
    <mergeCell ref="B28:C28"/>
    <mergeCell ref="B29:C29"/>
    <mergeCell ref="B23:C23"/>
    <mergeCell ref="B3:K3"/>
    <mergeCell ref="B12:D13"/>
    <mergeCell ref="B16:C19"/>
    <mergeCell ref="D16:D19"/>
    <mergeCell ref="E16:K16"/>
    <mergeCell ref="F18:F19"/>
    <mergeCell ref="G18:I18"/>
    <mergeCell ref="B20:C20"/>
    <mergeCell ref="B21:C21"/>
    <mergeCell ref="B22:C22"/>
    <mergeCell ref="G8:L9"/>
    <mergeCell ref="G11:L12"/>
    <mergeCell ref="L16:L19"/>
    <mergeCell ref="E17:I17"/>
    <mergeCell ref="J17:J19"/>
    <mergeCell ref="K17:K19"/>
    <mergeCell ref="E18:E19"/>
  </mergeCells>
  <phoneticPr fontId="2"/>
  <printOptions horizontalCentered="1" verticalCentered="1"/>
  <pageMargins left="0.47244094488188981" right="0.39370078740157483" top="0.11811023622047245" bottom="7.874015748031496E-2" header="0.51181102362204722" footer="0.35433070866141736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32EA-BF0E-4904-967D-128EAFE6BA75}">
  <dimension ref="A1:P50"/>
  <sheetViews>
    <sheetView view="pageBreakPreview" topLeftCell="A4" zoomScale="75" zoomScaleNormal="100" zoomScaleSheetLayoutView="75" workbookViewId="0">
      <selection activeCell="N21" sqref="N21"/>
    </sheetView>
  </sheetViews>
  <sheetFormatPr defaultRowHeight="13" x14ac:dyDescent="0.2"/>
  <cols>
    <col min="1" max="1" width="3.6328125" customWidth="1"/>
    <col min="2" max="2" width="5.6328125" customWidth="1"/>
    <col min="3" max="3" width="10.6328125" customWidth="1"/>
    <col min="4" max="4" width="5.6328125" customWidth="1"/>
    <col min="5" max="5" width="7.08984375" customWidth="1"/>
    <col min="6" max="6" width="14.6328125" customWidth="1"/>
    <col min="7" max="13" width="8.6328125" customWidth="1"/>
    <col min="14" max="14" width="14.6328125" customWidth="1"/>
  </cols>
  <sheetData>
    <row r="1" spans="1:16" ht="20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32"/>
      <c r="L1" s="33"/>
      <c r="M1" s="37" t="s">
        <v>0</v>
      </c>
      <c r="N1" s="32"/>
    </row>
    <row r="2" spans="1:16" ht="20.149999999999999" customHeight="1" x14ac:dyDescent="0.2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16" ht="20.149999999999999" customHeight="1" x14ac:dyDescent="0.2">
      <c r="A3" s="1"/>
      <c r="B3" s="1" t="s">
        <v>1</v>
      </c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16" ht="20.149999999999999" customHeight="1" x14ac:dyDescent="0.2">
      <c r="A4" s="1"/>
      <c r="B4" s="1"/>
      <c r="C4" s="1"/>
      <c r="D4" s="1"/>
      <c r="E4" s="1"/>
      <c r="F4" s="1"/>
      <c r="H4" s="32" t="s">
        <v>2</v>
      </c>
      <c r="I4" s="32"/>
      <c r="J4" s="32"/>
      <c r="K4" s="32"/>
      <c r="L4" s="32"/>
      <c r="M4" s="32"/>
      <c r="N4" s="32"/>
    </row>
    <row r="5" spans="1:16" ht="69.900000000000006" customHeight="1" x14ac:dyDescent="0.2">
      <c r="A5" s="1"/>
      <c r="B5" s="1"/>
      <c r="C5" s="1"/>
      <c r="D5" s="1"/>
      <c r="E5" s="1"/>
      <c r="F5" s="1"/>
      <c r="G5" s="1"/>
      <c r="H5" s="154"/>
      <c r="I5" s="154"/>
      <c r="J5" s="154"/>
      <c r="K5" s="154"/>
      <c r="L5" s="154"/>
      <c r="M5" s="154"/>
      <c r="N5" s="154"/>
    </row>
    <row r="6" spans="1:16" ht="14" x14ac:dyDescent="0.2">
      <c r="A6" s="1"/>
      <c r="B6" s="1"/>
      <c r="C6" s="1"/>
      <c r="D6" s="1"/>
      <c r="E6" s="1"/>
      <c r="F6" s="1"/>
      <c r="G6" s="1"/>
      <c r="H6" s="37"/>
      <c r="I6" s="37"/>
      <c r="J6" s="32"/>
      <c r="K6" s="32"/>
      <c r="L6" s="32"/>
      <c r="M6" s="32"/>
      <c r="N6" s="32"/>
    </row>
    <row r="7" spans="1:16" ht="14" x14ac:dyDescent="0.2">
      <c r="A7" s="1"/>
      <c r="B7" s="1"/>
      <c r="C7" s="1"/>
      <c r="D7" s="1"/>
      <c r="E7" s="1"/>
      <c r="F7" s="1"/>
      <c r="H7" s="32" t="s">
        <v>3</v>
      </c>
      <c r="I7" s="32"/>
      <c r="J7" s="32"/>
      <c r="K7" s="32"/>
      <c r="L7" s="32"/>
      <c r="M7" s="32"/>
      <c r="N7" s="32"/>
    </row>
    <row r="8" spans="1:16" ht="90" customHeight="1" x14ac:dyDescent="0.2">
      <c r="A8" s="1"/>
      <c r="B8" s="4"/>
      <c r="C8" s="4"/>
      <c r="D8" s="4"/>
      <c r="E8" s="4"/>
      <c r="F8" s="4"/>
      <c r="G8" s="4"/>
      <c r="H8" s="154"/>
      <c r="I8" s="154"/>
      <c r="J8" s="154"/>
      <c r="K8" s="154"/>
      <c r="L8" s="154"/>
      <c r="M8" s="154"/>
      <c r="N8" s="154"/>
    </row>
    <row r="9" spans="1:16" ht="20.149999999999999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6" ht="20.149999999999999" customHeight="1" x14ac:dyDescent="0.2">
      <c r="A10" s="1"/>
      <c r="B10" s="128" t="s">
        <v>5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P10" s="1"/>
    </row>
    <row r="11" spans="1:16" ht="20.149999999999999" customHeight="1" x14ac:dyDescent="0.2">
      <c r="A11" s="1"/>
      <c r="B11" s="1"/>
      <c r="C11" s="1"/>
      <c r="D11" s="1"/>
      <c r="E11" s="6"/>
      <c r="F11" s="6"/>
      <c r="G11" s="6"/>
      <c r="H11" s="6"/>
      <c r="I11" s="6"/>
      <c r="J11" s="6"/>
      <c r="K11" s="6"/>
      <c r="L11" s="6"/>
      <c r="M11" s="6"/>
      <c r="N11" s="1"/>
      <c r="P11" s="1"/>
    </row>
    <row r="12" spans="1:16" ht="19.5" customHeight="1" x14ac:dyDescent="0.2">
      <c r="A12" s="1"/>
      <c r="B12" s="129" t="s">
        <v>6</v>
      </c>
      <c r="C12" s="129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P12" s="1"/>
    </row>
    <row r="13" spans="1:16" ht="20.149999999999999" customHeight="1" x14ac:dyDescent="0.2">
      <c r="A13" s="1"/>
      <c r="B13" s="131" t="s">
        <v>7</v>
      </c>
      <c r="C13" s="131"/>
      <c r="D13" s="131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P13" s="1"/>
    </row>
    <row r="14" spans="1:16" s="7" customFormat="1" ht="20.149999999999999" customHeight="1" x14ac:dyDescent="0.2">
      <c r="A14" s="1"/>
      <c r="B14" s="1"/>
      <c r="C14" s="1"/>
      <c r="D14" s="1"/>
      <c r="E14" s="1"/>
      <c r="F14" s="1"/>
      <c r="H14" s="3"/>
      <c r="I14" s="1"/>
      <c r="J14" s="3"/>
      <c r="K14" s="3"/>
      <c r="L14" s="5"/>
      <c r="M14" s="8"/>
      <c r="N14" s="1"/>
      <c r="P14" s="1"/>
    </row>
    <row r="15" spans="1:16" ht="35.15" customHeight="1" x14ac:dyDescent="0.2">
      <c r="A15" s="1"/>
      <c r="B15" s="133" t="s">
        <v>8</v>
      </c>
      <c r="C15" s="134"/>
      <c r="D15" s="135"/>
      <c r="E15" s="142" t="s">
        <v>9</v>
      </c>
      <c r="F15" s="142" t="s">
        <v>10</v>
      </c>
      <c r="G15" s="133" t="s">
        <v>11</v>
      </c>
      <c r="H15" s="145"/>
      <c r="I15" s="145"/>
      <c r="J15" s="145"/>
      <c r="K15" s="145"/>
      <c r="L15" s="145"/>
      <c r="M15" s="146"/>
      <c r="N15" s="142" t="s">
        <v>12</v>
      </c>
    </row>
    <row r="16" spans="1:16" ht="20.149999999999999" customHeight="1" x14ac:dyDescent="0.2">
      <c r="A16" s="1"/>
      <c r="B16" s="136"/>
      <c r="C16" s="137"/>
      <c r="D16" s="138"/>
      <c r="E16" s="143"/>
      <c r="F16" s="143"/>
      <c r="G16" s="147" t="s">
        <v>13</v>
      </c>
      <c r="H16" s="148"/>
      <c r="I16" s="148"/>
      <c r="J16" s="148"/>
      <c r="K16" s="149"/>
      <c r="L16" s="142" t="s">
        <v>14</v>
      </c>
      <c r="M16" s="142" t="s">
        <v>15</v>
      </c>
      <c r="N16" s="143"/>
    </row>
    <row r="17" spans="1:16" s="10" customFormat="1" ht="20.149999999999999" customHeight="1" x14ac:dyDescent="0.2">
      <c r="A17" s="9"/>
      <c r="B17" s="136"/>
      <c r="C17" s="137"/>
      <c r="D17" s="138"/>
      <c r="E17" s="143"/>
      <c r="F17" s="143"/>
      <c r="G17" s="142" t="s">
        <v>16</v>
      </c>
      <c r="H17" s="142" t="s">
        <v>17</v>
      </c>
      <c r="I17" s="133" t="s">
        <v>18</v>
      </c>
      <c r="J17" s="152"/>
      <c r="K17" s="153"/>
      <c r="L17" s="150"/>
      <c r="M17" s="150"/>
      <c r="N17" s="143" t="s">
        <v>12</v>
      </c>
    </row>
    <row r="18" spans="1:16" s="10" customFormat="1" ht="30" customHeight="1" x14ac:dyDescent="0.2">
      <c r="A18" s="9"/>
      <c r="B18" s="139"/>
      <c r="C18" s="140"/>
      <c r="D18" s="141"/>
      <c r="E18" s="144"/>
      <c r="F18" s="144"/>
      <c r="G18" s="144"/>
      <c r="H18" s="144"/>
      <c r="I18" s="11" t="s">
        <v>19</v>
      </c>
      <c r="J18" s="12" t="s">
        <v>20</v>
      </c>
      <c r="K18" s="13" t="s">
        <v>21</v>
      </c>
      <c r="L18" s="151"/>
      <c r="M18" s="151"/>
      <c r="N18" s="144"/>
    </row>
    <row r="19" spans="1:16" ht="45" customHeight="1" x14ac:dyDescent="0.2">
      <c r="A19" s="1">
        <v>1</v>
      </c>
      <c r="B19" s="126"/>
      <c r="C19" s="127"/>
      <c r="D19" s="127"/>
      <c r="E19" s="74"/>
      <c r="F19" s="75"/>
      <c r="G19" s="14" t="str">
        <f>IF(B19="","","○")</f>
        <v/>
      </c>
      <c r="H19" s="76"/>
      <c r="I19" s="76"/>
      <c r="J19" s="77"/>
      <c r="K19" s="76"/>
      <c r="L19" s="76"/>
      <c r="M19" s="76"/>
      <c r="N19" s="78"/>
      <c r="O19" s="15"/>
      <c r="P19" s="15"/>
    </row>
    <row r="20" spans="1:16" ht="45" customHeight="1" x14ac:dyDescent="0.2">
      <c r="A20" s="1">
        <v>2</v>
      </c>
      <c r="B20" s="126"/>
      <c r="C20" s="127"/>
      <c r="D20" s="127"/>
      <c r="E20" s="74"/>
      <c r="F20" s="75"/>
      <c r="G20" s="14" t="str">
        <f t="shared" ref="G20:G28" si="0">IF(B20="","","○")</f>
        <v/>
      </c>
      <c r="H20" s="76"/>
      <c r="I20" s="76"/>
      <c r="J20" s="77"/>
      <c r="K20" s="76"/>
      <c r="L20" s="76"/>
      <c r="M20" s="76"/>
      <c r="N20" s="78"/>
      <c r="O20" s="15"/>
      <c r="P20" s="15"/>
    </row>
    <row r="21" spans="1:16" ht="45" customHeight="1" x14ac:dyDescent="0.2">
      <c r="A21" s="1">
        <v>3</v>
      </c>
      <c r="B21" s="126"/>
      <c r="C21" s="127"/>
      <c r="D21" s="127"/>
      <c r="E21" s="74"/>
      <c r="F21" s="75"/>
      <c r="G21" s="14" t="str">
        <f t="shared" si="0"/>
        <v/>
      </c>
      <c r="H21" s="76"/>
      <c r="I21" s="76"/>
      <c r="J21" s="77"/>
      <c r="K21" s="76"/>
      <c r="L21" s="76"/>
      <c r="M21" s="76"/>
      <c r="N21" s="78"/>
      <c r="O21" s="15"/>
      <c r="P21" s="15"/>
    </row>
    <row r="22" spans="1:16" ht="45" customHeight="1" x14ac:dyDescent="0.2">
      <c r="A22" s="1">
        <v>4</v>
      </c>
      <c r="B22" s="126"/>
      <c r="C22" s="127"/>
      <c r="D22" s="127"/>
      <c r="E22" s="74"/>
      <c r="F22" s="75"/>
      <c r="G22" s="14" t="str">
        <f t="shared" si="0"/>
        <v/>
      </c>
      <c r="H22" s="76"/>
      <c r="I22" s="76"/>
      <c r="J22" s="77"/>
      <c r="K22" s="76"/>
      <c r="L22" s="76"/>
      <c r="M22" s="76"/>
      <c r="N22" s="78"/>
      <c r="O22" s="15"/>
      <c r="P22" s="15"/>
    </row>
    <row r="23" spans="1:16" ht="45" customHeight="1" x14ac:dyDescent="0.2">
      <c r="A23" s="1">
        <v>5</v>
      </c>
      <c r="B23" s="126"/>
      <c r="C23" s="127"/>
      <c r="D23" s="127"/>
      <c r="E23" s="74"/>
      <c r="F23" s="75"/>
      <c r="G23" s="14" t="str">
        <f t="shared" si="0"/>
        <v/>
      </c>
      <c r="H23" s="76"/>
      <c r="I23" s="76"/>
      <c r="J23" s="77"/>
      <c r="K23" s="76"/>
      <c r="L23" s="76"/>
      <c r="M23" s="76"/>
      <c r="N23" s="78"/>
      <c r="O23" s="15"/>
      <c r="P23" s="15"/>
    </row>
    <row r="24" spans="1:16" ht="45" customHeight="1" x14ac:dyDescent="0.2">
      <c r="A24" s="1">
        <v>6</v>
      </c>
      <c r="B24" s="126"/>
      <c r="C24" s="127"/>
      <c r="D24" s="127"/>
      <c r="E24" s="74"/>
      <c r="F24" s="75"/>
      <c r="G24" s="14" t="str">
        <f t="shared" si="0"/>
        <v/>
      </c>
      <c r="H24" s="76"/>
      <c r="I24" s="76"/>
      <c r="J24" s="77"/>
      <c r="K24" s="76"/>
      <c r="L24" s="76"/>
      <c r="M24" s="76"/>
      <c r="N24" s="78"/>
      <c r="O24" s="15"/>
      <c r="P24" s="15"/>
    </row>
    <row r="25" spans="1:16" ht="45" customHeight="1" x14ac:dyDescent="0.2">
      <c r="A25" s="1">
        <v>7</v>
      </c>
      <c r="B25" s="126"/>
      <c r="C25" s="127"/>
      <c r="D25" s="127"/>
      <c r="E25" s="74"/>
      <c r="F25" s="75"/>
      <c r="G25" s="14" t="str">
        <f t="shared" si="0"/>
        <v/>
      </c>
      <c r="H25" s="76"/>
      <c r="I25" s="76"/>
      <c r="J25" s="77"/>
      <c r="K25" s="76"/>
      <c r="L25" s="76"/>
      <c r="M25" s="76"/>
      <c r="N25" s="78"/>
      <c r="O25" s="15"/>
      <c r="P25" s="15"/>
    </row>
    <row r="26" spans="1:16" ht="45" customHeight="1" x14ac:dyDescent="0.2">
      <c r="A26" s="1">
        <v>8</v>
      </c>
      <c r="B26" s="126"/>
      <c r="C26" s="127"/>
      <c r="D26" s="127"/>
      <c r="E26" s="74"/>
      <c r="F26" s="75"/>
      <c r="G26" s="14" t="str">
        <f t="shared" si="0"/>
        <v/>
      </c>
      <c r="H26" s="76"/>
      <c r="I26" s="76"/>
      <c r="J26" s="77"/>
      <c r="K26" s="76"/>
      <c r="L26" s="76"/>
      <c r="M26" s="76"/>
      <c r="N26" s="78"/>
      <c r="O26" s="15"/>
      <c r="P26" s="15"/>
    </row>
    <row r="27" spans="1:16" ht="45" customHeight="1" x14ac:dyDescent="0.2">
      <c r="A27" s="1">
        <v>9</v>
      </c>
      <c r="B27" s="126"/>
      <c r="C27" s="127"/>
      <c r="D27" s="127"/>
      <c r="E27" s="74"/>
      <c r="F27" s="75"/>
      <c r="G27" s="14" t="str">
        <f t="shared" si="0"/>
        <v/>
      </c>
      <c r="H27" s="76"/>
      <c r="I27" s="76"/>
      <c r="J27" s="77"/>
      <c r="K27" s="76"/>
      <c r="L27" s="76"/>
      <c r="M27" s="76"/>
      <c r="N27" s="78"/>
      <c r="O27" s="15"/>
      <c r="P27" s="15"/>
    </row>
    <row r="28" spans="1:16" ht="45" customHeight="1" x14ac:dyDescent="0.2">
      <c r="A28" s="1">
        <v>10</v>
      </c>
      <c r="B28" s="126"/>
      <c r="C28" s="127"/>
      <c r="D28" s="127"/>
      <c r="E28" s="74"/>
      <c r="F28" s="75"/>
      <c r="G28" s="14" t="str">
        <f t="shared" si="0"/>
        <v/>
      </c>
      <c r="H28" s="76"/>
      <c r="I28" s="76"/>
      <c r="J28" s="77"/>
      <c r="K28" s="76"/>
      <c r="L28" s="76"/>
      <c r="M28" s="76"/>
      <c r="N28" s="78"/>
      <c r="O28" s="15"/>
      <c r="P28" s="15"/>
    </row>
    <row r="29" spans="1:16" ht="9.9" customHeight="1" x14ac:dyDescent="0.2">
      <c r="A29" s="1"/>
      <c r="B29" s="16"/>
      <c r="C29" s="16"/>
      <c r="D29" s="16"/>
      <c r="E29" s="16"/>
      <c r="F29" s="16"/>
      <c r="G29" s="17"/>
      <c r="H29" s="18"/>
      <c r="I29" s="19"/>
      <c r="J29" s="20"/>
      <c r="K29" s="20"/>
      <c r="L29" s="21"/>
      <c r="M29" s="21"/>
      <c r="N29" s="22"/>
    </row>
    <row r="30" spans="1:16" ht="24.9" customHeight="1" x14ac:dyDescent="0.2">
      <c r="A30" s="1"/>
      <c r="B30" s="2" t="s">
        <v>22</v>
      </c>
      <c r="C30" s="3">
        <f>F30+F31</f>
        <v>0</v>
      </c>
      <c r="D30" s="2" t="s">
        <v>23</v>
      </c>
      <c r="E30" s="8" t="s">
        <v>24</v>
      </c>
      <c r="F30" s="3">
        <f>COUNTIF(E19:E28,"=男")</f>
        <v>0</v>
      </c>
      <c r="G30" s="23" t="s">
        <v>25</v>
      </c>
      <c r="J30" s="24"/>
      <c r="K30" s="24"/>
      <c r="N30" s="17"/>
    </row>
    <row r="31" spans="1:16" ht="24.9" customHeight="1" x14ac:dyDescent="0.2">
      <c r="A31" s="1"/>
      <c r="B31" s="1"/>
      <c r="C31" s="1"/>
      <c r="D31" s="1"/>
      <c r="E31" s="8" t="s">
        <v>26</v>
      </c>
      <c r="F31" s="25">
        <f>COUNTIF(E19:E28,"=女")</f>
        <v>0</v>
      </c>
      <c r="G31" s="23" t="s">
        <v>25</v>
      </c>
      <c r="J31" s="24"/>
      <c r="K31" s="24"/>
      <c r="N31" s="16"/>
    </row>
    <row r="32" spans="1:16" ht="28.5" customHeight="1" x14ac:dyDescent="0.2">
      <c r="B32" s="26"/>
      <c r="C32" s="26"/>
      <c r="D32" s="26"/>
      <c r="E32" s="26"/>
      <c r="F32" s="26"/>
      <c r="G32" s="26"/>
      <c r="H32" s="26"/>
      <c r="I32" s="26"/>
      <c r="J32" s="24"/>
      <c r="K32" s="24"/>
      <c r="L32" s="26"/>
      <c r="M32" s="26"/>
      <c r="N32" s="26"/>
    </row>
    <row r="33" spans="2:14" ht="28.5" customHeight="1" x14ac:dyDescent="0.2">
      <c r="B33" s="26"/>
      <c r="C33" s="26"/>
      <c r="D33" s="26"/>
      <c r="E33" s="26"/>
      <c r="F33" s="26"/>
      <c r="G33" s="26"/>
      <c r="H33" s="26"/>
      <c r="I33" s="26"/>
      <c r="J33" s="24"/>
      <c r="K33" s="24"/>
      <c r="L33" s="26"/>
      <c r="M33" s="26"/>
      <c r="N33" s="26"/>
    </row>
    <row r="34" spans="2:14" ht="28.5" customHeight="1" x14ac:dyDescent="0.2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2:14" ht="28.5" customHeight="1" x14ac:dyDescent="0.2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2:14" ht="28.5" customHeight="1" x14ac:dyDescent="0.2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2:14" ht="28.5" customHeight="1" x14ac:dyDescent="0.2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2:14" ht="28.5" customHeight="1" x14ac:dyDescent="0.2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2:14" ht="28.5" customHeight="1" x14ac:dyDescent="0.2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2:14" ht="28.5" customHeight="1" x14ac:dyDescent="0.2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2:14" ht="28.5" customHeight="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2:14" ht="28.5" customHeight="1" x14ac:dyDescent="0.2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2:14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2:14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2:14" x14ac:dyDescent="0.2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2:14" x14ac:dyDescent="0.2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2:14" x14ac:dyDescent="0.2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2:14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2:14" x14ac:dyDescent="0.2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2:14" x14ac:dyDescent="0.2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</sheetData>
  <sheetProtection algorithmName="SHA-512" hashValue="s9pKjTy+lgLEU7BvwYolsamD1tbVEF1ceVLYxtLu/vxMLpViVe8nJ/eqvWf3d45B6RxJkrOfWQCGIHfhBJSRig==" saltValue="AA5nFBm6P4OpZ0+2sy/KTw==" spinCount="100000" sheet="1" objects="1" scenarios="1" selectLockedCells="1"/>
  <mergeCells count="26">
    <mergeCell ref="H5:N5"/>
    <mergeCell ref="H8:N8"/>
    <mergeCell ref="B20:D20"/>
    <mergeCell ref="B10:N10"/>
    <mergeCell ref="B12:N12"/>
    <mergeCell ref="B13:N13"/>
    <mergeCell ref="B15:D18"/>
    <mergeCell ref="E15:E18"/>
    <mergeCell ref="F15:F18"/>
    <mergeCell ref="G15:M15"/>
    <mergeCell ref="N15:N18"/>
    <mergeCell ref="G16:K16"/>
    <mergeCell ref="L16:L18"/>
    <mergeCell ref="M16:M18"/>
    <mergeCell ref="G17:G18"/>
    <mergeCell ref="H17:H18"/>
    <mergeCell ref="I17:K17"/>
    <mergeCell ref="B19:D19"/>
    <mergeCell ref="B27:D27"/>
    <mergeCell ref="B28:D28"/>
    <mergeCell ref="B21:D21"/>
    <mergeCell ref="B22:D22"/>
    <mergeCell ref="B23:D23"/>
    <mergeCell ref="B24:D24"/>
    <mergeCell ref="B25:D25"/>
    <mergeCell ref="B26:D26"/>
  </mergeCells>
  <phoneticPr fontId="2"/>
  <dataValidations count="2">
    <dataValidation type="list" allowBlank="1" showInputMessage="1" showErrorMessage="1" sqref="H19:I28 K19:M28" xr:uid="{DC835186-D877-41D0-811D-699E85108486}">
      <formula1>"○"</formula1>
    </dataValidation>
    <dataValidation type="list" allowBlank="1" showInputMessage="1" showErrorMessage="1" sqref="J19:J28" xr:uid="{672EECF2-C2FD-4B30-8C4F-659E3DC60842}">
      <formula1>"１方向,２方向"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2C2F-005D-45D8-8054-F87BDE00E794}">
  <dimension ref="A1:P50"/>
  <sheetViews>
    <sheetView view="pageBreakPreview" zoomScale="75" zoomScaleNormal="100" zoomScaleSheetLayoutView="75" workbookViewId="0">
      <selection activeCell="R23" sqref="R23"/>
    </sheetView>
  </sheetViews>
  <sheetFormatPr defaultRowHeight="13" x14ac:dyDescent="0.2"/>
  <cols>
    <col min="1" max="1" width="3.6328125" customWidth="1"/>
    <col min="2" max="2" width="5.6328125" customWidth="1"/>
    <col min="3" max="3" width="10.6328125" customWidth="1"/>
    <col min="4" max="4" width="5.6328125" customWidth="1"/>
    <col min="5" max="5" width="7.08984375" customWidth="1"/>
    <col min="6" max="6" width="14.6328125" customWidth="1"/>
    <col min="7" max="13" width="8.6328125" customWidth="1"/>
    <col min="14" max="14" width="14.6328125" customWidth="1"/>
  </cols>
  <sheetData>
    <row r="1" spans="1:16" ht="20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32"/>
      <c r="L1" s="33"/>
      <c r="M1" s="37" t="s">
        <v>0</v>
      </c>
      <c r="N1" s="32"/>
    </row>
    <row r="2" spans="1:16" ht="20.149999999999999" customHeight="1" x14ac:dyDescent="0.2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16" ht="20.149999999999999" customHeight="1" x14ac:dyDescent="0.2">
      <c r="A3" s="1"/>
      <c r="B3" s="1" t="s">
        <v>1</v>
      </c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16" ht="20.149999999999999" customHeight="1" x14ac:dyDescent="0.2">
      <c r="A4" s="1"/>
      <c r="B4" s="1"/>
      <c r="C4" s="1"/>
      <c r="D4" s="1"/>
      <c r="E4" s="1"/>
      <c r="F4" s="1"/>
      <c r="H4" s="32" t="s">
        <v>2</v>
      </c>
      <c r="I4" s="32"/>
      <c r="J4" s="32"/>
      <c r="K4" s="32"/>
      <c r="L4" s="32"/>
      <c r="M4" s="32"/>
      <c r="N4" s="32"/>
    </row>
    <row r="5" spans="1:16" ht="69.900000000000006" customHeight="1" x14ac:dyDescent="0.2">
      <c r="A5" s="1"/>
      <c r="B5" s="1"/>
      <c r="C5" s="1"/>
      <c r="D5" s="1"/>
      <c r="E5" s="1"/>
      <c r="F5" s="1"/>
      <c r="G5" s="1"/>
      <c r="H5" s="42"/>
      <c r="I5" s="42"/>
      <c r="J5" s="79"/>
      <c r="K5" s="79"/>
      <c r="L5" s="79"/>
      <c r="M5" s="79"/>
      <c r="N5" s="79"/>
    </row>
    <row r="6" spans="1:16" ht="14" x14ac:dyDescent="0.2">
      <c r="A6" s="1"/>
      <c r="B6" s="1"/>
      <c r="C6" s="1"/>
      <c r="D6" s="1"/>
      <c r="E6" s="1"/>
      <c r="F6" s="1"/>
      <c r="G6" s="1"/>
      <c r="H6" s="37"/>
      <c r="I6" s="37"/>
      <c r="J6" s="32"/>
      <c r="K6" s="32"/>
      <c r="L6" s="32"/>
      <c r="M6" s="32"/>
      <c r="N6" s="32"/>
    </row>
    <row r="7" spans="1:16" ht="14" x14ac:dyDescent="0.2">
      <c r="A7" s="1"/>
      <c r="B7" s="1"/>
      <c r="C7" s="1"/>
      <c r="D7" s="1"/>
      <c r="E7" s="1"/>
      <c r="F7" s="1"/>
      <c r="H7" s="32" t="s">
        <v>3</v>
      </c>
      <c r="I7" s="32"/>
      <c r="J7" s="32"/>
      <c r="K7" s="32"/>
      <c r="L7" s="32"/>
      <c r="M7" s="32"/>
      <c r="N7" s="32"/>
    </row>
    <row r="8" spans="1:16" ht="90" customHeight="1" x14ac:dyDescent="0.2">
      <c r="A8" s="1"/>
      <c r="B8" s="4"/>
      <c r="C8" s="4"/>
      <c r="D8" s="4"/>
      <c r="E8" s="4"/>
      <c r="F8" s="4"/>
      <c r="G8" s="4"/>
      <c r="H8" s="42"/>
      <c r="I8" s="42"/>
      <c r="J8" s="42"/>
      <c r="K8" s="42"/>
      <c r="L8" s="80"/>
      <c r="M8" s="80"/>
      <c r="N8" s="42" t="s">
        <v>4</v>
      </c>
    </row>
    <row r="9" spans="1:16" ht="20.149999999999999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6" ht="20.149999999999999" customHeight="1" x14ac:dyDescent="0.2">
      <c r="A10" s="1"/>
      <c r="B10" s="128" t="s">
        <v>5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P10" s="1"/>
    </row>
    <row r="11" spans="1:16" ht="20.149999999999999" customHeight="1" x14ac:dyDescent="0.2">
      <c r="A11" s="1"/>
      <c r="B11" s="1"/>
      <c r="C11" s="1"/>
      <c r="D11" s="1"/>
      <c r="E11" s="6"/>
      <c r="F11" s="6"/>
      <c r="G11" s="6"/>
      <c r="H11" s="6"/>
      <c r="I11" s="6"/>
      <c r="J11" s="6"/>
      <c r="K11" s="6"/>
      <c r="L11" s="6"/>
      <c r="M11" s="6"/>
      <c r="N11" s="1"/>
      <c r="P11" s="1"/>
    </row>
    <row r="12" spans="1:16" ht="19.5" customHeight="1" x14ac:dyDescent="0.2">
      <c r="A12" s="1"/>
      <c r="B12" s="129" t="s">
        <v>6</v>
      </c>
      <c r="C12" s="129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P12" s="1"/>
    </row>
    <row r="13" spans="1:16" ht="20.149999999999999" customHeight="1" x14ac:dyDescent="0.2">
      <c r="A13" s="1"/>
      <c r="B13" s="131" t="s">
        <v>7</v>
      </c>
      <c r="C13" s="131"/>
      <c r="D13" s="131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P13" s="1"/>
    </row>
    <row r="14" spans="1:16" s="7" customFormat="1" ht="20.149999999999999" customHeight="1" x14ac:dyDescent="0.2">
      <c r="A14" s="1"/>
      <c r="B14" s="1"/>
      <c r="C14" s="1"/>
      <c r="D14" s="1"/>
      <c r="E14" s="1"/>
      <c r="F14" s="1"/>
      <c r="H14" s="3"/>
      <c r="I14" s="1"/>
      <c r="J14" s="3"/>
      <c r="K14" s="3"/>
      <c r="L14" s="5"/>
      <c r="M14" s="8"/>
      <c r="N14" s="1"/>
      <c r="P14" s="1"/>
    </row>
    <row r="15" spans="1:16" ht="35.15" customHeight="1" x14ac:dyDescent="0.2">
      <c r="A15" s="1"/>
      <c r="B15" s="133" t="s">
        <v>8</v>
      </c>
      <c r="C15" s="134"/>
      <c r="D15" s="135"/>
      <c r="E15" s="142" t="s">
        <v>9</v>
      </c>
      <c r="F15" s="142" t="s">
        <v>10</v>
      </c>
      <c r="G15" s="133" t="s">
        <v>11</v>
      </c>
      <c r="H15" s="145"/>
      <c r="I15" s="145"/>
      <c r="J15" s="145"/>
      <c r="K15" s="145"/>
      <c r="L15" s="145"/>
      <c r="M15" s="146"/>
      <c r="N15" s="142" t="s">
        <v>12</v>
      </c>
    </row>
    <row r="16" spans="1:16" ht="20.149999999999999" customHeight="1" x14ac:dyDescent="0.2">
      <c r="A16" s="1"/>
      <c r="B16" s="136"/>
      <c r="C16" s="137"/>
      <c r="D16" s="138"/>
      <c r="E16" s="143"/>
      <c r="F16" s="143"/>
      <c r="G16" s="147" t="s">
        <v>13</v>
      </c>
      <c r="H16" s="148"/>
      <c r="I16" s="148"/>
      <c r="J16" s="148"/>
      <c r="K16" s="149"/>
      <c r="L16" s="142" t="s">
        <v>14</v>
      </c>
      <c r="M16" s="142" t="s">
        <v>15</v>
      </c>
      <c r="N16" s="143"/>
    </row>
    <row r="17" spans="1:16" s="10" customFormat="1" ht="20.149999999999999" customHeight="1" x14ac:dyDescent="0.2">
      <c r="A17" s="9"/>
      <c r="B17" s="136"/>
      <c r="C17" s="137"/>
      <c r="D17" s="138"/>
      <c r="E17" s="143"/>
      <c r="F17" s="143"/>
      <c r="G17" s="142" t="s">
        <v>16</v>
      </c>
      <c r="H17" s="142" t="s">
        <v>17</v>
      </c>
      <c r="I17" s="133" t="s">
        <v>18</v>
      </c>
      <c r="J17" s="152"/>
      <c r="K17" s="153"/>
      <c r="L17" s="150"/>
      <c r="M17" s="150"/>
      <c r="N17" s="143" t="s">
        <v>12</v>
      </c>
    </row>
    <row r="18" spans="1:16" s="10" customFormat="1" ht="30" customHeight="1" x14ac:dyDescent="0.2">
      <c r="A18" s="9"/>
      <c r="B18" s="139"/>
      <c r="C18" s="140"/>
      <c r="D18" s="141"/>
      <c r="E18" s="144"/>
      <c r="F18" s="144"/>
      <c r="G18" s="144"/>
      <c r="H18" s="144"/>
      <c r="I18" s="11" t="s">
        <v>19</v>
      </c>
      <c r="J18" s="12" t="s">
        <v>20</v>
      </c>
      <c r="K18" s="13" t="s">
        <v>21</v>
      </c>
      <c r="L18" s="151"/>
      <c r="M18" s="151"/>
      <c r="N18" s="144"/>
    </row>
    <row r="19" spans="1:16" ht="45" customHeight="1" x14ac:dyDescent="0.2">
      <c r="A19" s="1">
        <v>1</v>
      </c>
      <c r="B19" s="126"/>
      <c r="C19" s="127"/>
      <c r="D19" s="127"/>
      <c r="E19" s="74"/>
      <c r="F19" s="75"/>
      <c r="G19" s="14" t="str">
        <f>IF(B19="","","○")</f>
        <v/>
      </c>
      <c r="H19" s="76"/>
      <c r="I19" s="76"/>
      <c r="J19" s="77" t="s">
        <v>48</v>
      </c>
      <c r="K19" s="76"/>
      <c r="L19" s="76"/>
      <c r="M19" s="76"/>
      <c r="N19" s="78"/>
      <c r="O19" s="15"/>
      <c r="P19" s="15"/>
    </row>
    <row r="20" spans="1:16" ht="45" customHeight="1" x14ac:dyDescent="0.2">
      <c r="A20" s="1">
        <v>2</v>
      </c>
      <c r="B20" s="126"/>
      <c r="C20" s="127"/>
      <c r="D20" s="127"/>
      <c r="E20" s="74"/>
      <c r="F20" s="75"/>
      <c r="G20" s="14" t="str">
        <f t="shared" ref="G20:G28" si="0">IF(B20="","","○")</f>
        <v/>
      </c>
      <c r="H20" s="76"/>
      <c r="I20" s="76"/>
      <c r="J20" s="77" t="s">
        <v>48</v>
      </c>
      <c r="K20" s="76"/>
      <c r="L20" s="76"/>
      <c r="M20" s="76"/>
      <c r="N20" s="78"/>
      <c r="O20" s="15"/>
      <c r="P20" s="15"/>
    </row>
    <row r="21" spans="1:16" ht="45" customHeight="1" x14ac:dyDescent="0.2">
      <c r="A21" s="1">
        <v>3</v>
      </c>
      <c r="B21" s="126"/>
      <c r="C21" s="127"/>
      <c r="D21" s="127"/>
      <c r="E21" s="74"/>
      <c r="F21" s="75"/>
      <c r="G21" s="14" t="str">
        <f t="shared" si="0"/>
        <v/>
      </c>
      <c r="H21" s="76"/>
      <c r="I21" s="76"/>
      <c r="J21" s="77" t="s">
        <v>48</v>
      </c>
      <c r="K21" s="76"/>
      <c r="L21" s="76"/>
      <c r="M21" s="76"/>
      <c r="N21" s="78"/>
      <c r="O21" s="15"/>
      <c r="P21" s="15"/>
    </row>
    <row r="22" spans="1:16" ht="45" customHeight="1" x14ac:dyDescent="0.2">
      <c r="A22" s="1">
        <v>4</v>
      </c>
      <c r="B22" s="126"/>
      <c r="C22" s="127"/>
      <c r="D22" s="127"/>
      <c r="E22" s="74"/>
      <c r="F22" s="75"/>
      <c r="G22" s="14" t="str">
        <f t="shared" si="0"/>
        <v/>
      </c>
      <c r="H22" s="76"/>
      <c r="I22" s="76"/>
      <c r="J22" s="77" t="s">
        <v>48</v>
      </c>
      <c r="K22" s="76"/>
      <c r="L22" s="76"/>
      <c r="M22" s="76"/>
      <c r="N22" s="78"/>
      <c r="O22" s="15"/>
      <c r="P22" s="15"/>
    </row>
    <row r="23" spans="1:16" ht="45" customHeight="1" x14ac:dyDescent="0.2">
      <c r="A23" s="1">
        <v>5</v>
      </c>
      <c r="B23" s="126"/>
      <c r="C23" s="127"/>
      <c r="D23" s="127"/>
      <c r="E23" s="74"/>
      <c r="F23" s="75"/>
      <c r="G23" s="14" t="str">
        <f t="shared" si="0"/>
        <v/>
      </c>
      <c r="H23" s="76"/>
      <c r="I23" s="76"/>
      <c r="J23" s="77" t="s">
        <v>48</v>
      </c>
      <c r="K23" s="76"/>
      <c r="L23" s="76"/>
      <c r="M23" s="76"/>
      <c r="N23" s="78"/>
      <c r="O23" s="15"/>
      <c r="P23" s="15"/>
    </row>
    <row r="24" spans="1:16" ht="45" customHeight="1" x14ac:dyDescent="0.2">
      <c r="A24" s="1">
        <v>6</v>
      </c>
      <c r="B24" s="126"/>
      <c r="C24" s="127"/>
      <c r="D24" s="127"/>
      <c r="E24" s="74"/>
      <c r="F24" s="75"/>
      <c r="G24" s="14" t="str">
        <f t="shared" si="0"/>
        <v/>
      </c>
      <c r="H24" s="76"/>
      <c r="I24" s="76"/>
      <c r="J24" s="77" t="s">
        <v>48</v>
      </c>
      <c r="K24" s="76"/>
      <c r="L24" s="76"/>
      <c r="M24" s="76"/>
      <c r="N24" s="78"/>
      <c r="O24" s="15"/>
      <c r="P24" s="15"/>
    </row>
    <row r="25" spans="1:16" ht="45" customHeight="1" x14ac:dyDescent="0.2">
      <c r="A25" s="1">
        <v>7</v>
      </c>
      <c r="B25" s="126"/>
      <c r="C25" s="127"/>
      <c r="D25" s="127"/>
      <c r="E25" s="74"/>
      <c r="F25" s="75"/>
      <c r="G25" s="14" t="str">
        <f t="shared" si="0"/>
        <v/>
      </c>
      <c r="H25" s="76"/>
      <c r="I25" s="76"/>
      <c r="J25" s="77" t="s">
        <v>48</v>
      </c>
      <c r="K25" s="76"/>
      <c r="L25" s="76"/>
      <c r="M25" s="76"/>
      <c r="N25" s="78"/>
      <c r="O25" s="15"/>
      <c r="P25" s="15"/>
    </row>
    <row r="26" spans="1:16" ht="45" customHeight="1" x14ac:dyDescent="0.2">
      <c r="A26" s="1">
        <v>8</v>
      </c>
      <c r="B26" s="126"/>
      <c r="C26" s="127"/>
      <c r="D26" s="127"/>
      <c r="E26" s="74"/>
      <c r="F26" s="75"/>
      <c r="G26" s="14" t="str">
        <f t="shared" si="0"/>
        <v/>
      </c>
      <c r="H26" s="76"/>
      <c r="I26" s="76"/>
      <c r="J26" s="77" t="s">
        <v>48</v>
      </c>
      <c r="K26" s="76"/>
      <c r="L26" s="76"/>
      <c r="M26" s="76"/>
      <c r="N26" s="78"/>
      <c r="O26" s="15"/>
      <c r="P26" s="15"/>
    </row>
    <row r="27" spans="1:16" ht="45" customHeight="1" x14ac:dyDescent="0.2">
      <c r="A27" s="1">
        <v>9</v>
      </c>
      <c r="B27" s="126"/>
      <c r="C27" s="127"/>
      <c r="D27" s="127"/>
      <c r="E27" s="74"/>
      <c r="F27" s="75"/>
      <c r="G27" s="14" t="str">
        <f t="shared" si="0"/>
        <v/>
      </c>
      <c r="H27" s="76"/>
      <c r="I27" s="76"/>
      <c r="J27" s="77" t="s">
        <v>48</v>
      </c>
      <c r="K27" s="76"/>
      <c r="L27" s="76"/>
      <c r="M27" s="76"/>
      <c r="N27" s="78"/>
      <c r="O27" s="15"/>
      <c r="P27" s="15"/>
    </row>
    <row r="28" spans="1:16" ht="45" customHeight="1" x14ac:dyDescent="0.2">
      <c r="A28" s="1">
        <v>10</v>
      </c>
      <c r="B28" s="126"/>
      <c r="C28" s="127"/>
      <c r="D28" s="127"/>
      <c r="E28" s="74"/>
      <c r="F28" s="75"/>
      <c r="G28" s="14" t="str">
        <f t="shared" si="0"/>
        <v/>
      </c>
      <c r="H28" s="76"/>
      <c r="I28" s="76"/>
      <c r="J28" s="77" t="s">
        <v>48</v>
      </c>
      <c r="K28" s="76"/>
      <c r="L28" s="76"/>
      <c r="M28" s="76"/>
      <c r="N28" s="78"/>
      <c r="O28" s="15"/>
      <c r="P28" s="15"/>
    </row>
    <row r="29" spans="1:16" ht="9.9" customHeight="1" x14ac:dyDescent="0.2">
      <c r="A29" s="1"/>
      <c r="B29" s="16"/>
      <c r="C29" s="16"/>
      <c r="D29" s="16"/>
      <c r="E29" s="16"/>
      <c r="F29" s="16"/>
      <c r="G29" s="17"/>
      <c r="H29" s="18"/>
      <c r="I29" s="19"/>
      <c r="J29" s="20"/>
      <c r="K29" s="20"/>
      <c r="L29" s="21"/>
      <c r="M29" s="21"/>
      <c r="N29" s="22"/>
    </row>
    <row r="30" spans="1:16" ht="24.9" customHeight="1" x14ac:dyDescent="0.2">
      <c r="A30" s="1"/>
      <c r="B30" s="2" t="s">
        <v>22</v>
      </c>
      <c r="C30" s="3">
        <f>F30+F31</f>
        <v>0</v>
      </c>
      <c r="D30" s="2" t="s">
        <v>23</v>
      </c>
      <c r="E30" s="8" t="s">
        <v>24</v>
      </c>
      <c r="F30" s="3">
        <f>COUNTIF(E19:E28,"=男")</f>
        <v>0</v>
      </c>
      <c r="G30" s="23" t="s">
        <v>25</v>
      </c>
      <c r="J30" s="24"/>
      <c r="K30" s="24"/>
      <c r="N30" s="17"/>
    </row>
    <row r="31" spans="1:16" ht="24.9" customHeight="1" x14ac:dyDescent="0.2">
      <c r="A31" s="1"/>
      <c r="B31" s="1"/>
      <c r="C31" s="1"/>
      <c r="D31" s="1"/>
      <c r="E31" s="8" t="s">
        <v>26</v>
      </c>
      <c r="F31" s="25">
        <f>COUNTIF(E19:E28,"=女")</f>
        <v>0</v>
      </c>
      <c r="G31" s="23" t="s">
        <v>25</v>
      </c>
      <c r="J31" s="24"/>
      <c r="K31" s="24"/>
      <c r="N31" s="16"/>
    </row>
    <row r="32" spans="1:16" ht="28.5" customHeight="1" x14ac:dyDescent="0.2">
      <c r="B32" s="26"/>
      <c r="C32" s="26"/>
      <c r="D32" s="26"/>
      <c r="E32" s="26"/>
      <c r="F32" s="26"/>
      <c r="G32" s="26"/>
      <c r="H32" s="26"/>
      <c r="I32" s="26"/>
      <c r="J32" s="24"/>
      <c r="K32" s="24"/>
      <c r="L32" s="26"/>
      <c r="M32" s="26"/>
      <c r="N32" s="26"/>
    </row>
    <row r="33" spans="2:14" ht="28.5" customHeight="1" x14ac:dyDescent="0.2">
      <c r="B33" s="26"/>
      <c r="C33" s="26"/>
      <c r="D33" s="26"/>
      <c r="E33" s="26"/>
      <c r="F33" s="26"/>
      <c r="G33" s="26"/>
      <c r="H33" s="26"/>
      <c r="I33" s="26"/>
      <c r="J33" s="24"/>
      <c r="K33" s="24"/>
      <c r="L33" s="26"/>
      <c r="M33" s="26"/>
      <c r="N33" s="26"/>
    </row>
    <row r="34" spans="2:14" ht="28.5" customHeight="1" x14ac:dyDescent="0.2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2:14" ht="28.5" customHeight="1" x14ac:dyDescent="0.2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2:14" ht="28.5" customHeight="1" x14ac:dyDescent="0.2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2:14" ht="28.5" customHeight="1" x14ac:dyDescent="0.2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2:14" ht="28.5" customHeight="1" x14ac:dyDescent="0.2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2:14" ht="28.5" customHeight="1" x14ac:dyDescent="0.2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2:14" ht="28.5" customHeight="1" x14ac:dyDescent="0.2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2:14" ht="28.5" customHeight="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2:14" ht="28.5" customHeight="1" x14ac:dyDescent="0.2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2:14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2:14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2:14" x14ac:dyDescent="0.2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2:14" x14ac:dyDescent="0.2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2:14" x14ac:dyDescent="0.2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2:14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2:14" x14ac:dyDescent="0.2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2:14" x14ac:dyDescent="0.2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</sheetData>
  <sheetProtection selectLockedCells="1"/>
  <mergeCells count="24">
    <mergeCell ref="B20:D20"/>
    <mergeCell ref="B10:N10"/>
    <mergeCell ref="B12:N12"/>
    <mergeCell ref="B13:N13"/>
    <mergeCell ref="B15:D18"/>
    <mergeCell ref="E15:E18"/>
    <mergeCell ref="F15:F18"/>
    <mergeCell ref="G15:M15"/>
    <mergeCell ref="N15:N18"/>
    <mergeCell ref="G16:K16"/>
    <mergeCell ref="L16:L18"/>
    <mergeCell ref="M16:M18"/>
    <mergeCell ref="G17:G18"/>
    <mergeCell ref="H17:H18"/>
    <mergeCell ref="I17:K17"/>
    <mergeCell ref="B19:D19"/>
    <mergeCell ref="B27:D27"/>
    <mergeCell ref="B28:D28"/>
    <mergeCell ref="B21:D21"/>
    <mergeCell ref="B22:D22"/>
    <mergeCell ref="B23:D23"/>
    <mergeCell ref="B24:D24"/>
    <mergeCell ref="B25:D25"/>
    <mergeCell ref="B26:D26"/>
  </mergeCells>
  <phoneticPr fontId="2"/>
  <dataValidations count="1">
    <dataValidation type="list" allowBlank="1" showInputMessage="1" showErrorMessage="1" sqref="H19:I28 K19:M28" xr:uid="{B6E7CD07-0544-4E28-BD72-553D15BB94C1}">
      <formula1>"○"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業務完了報告書</vt:lpstr>
      <vt:lpstr>業務完了報告書 (手書き用）</vt:lpstr>
      <vt:lpstr>業務完了報告書!Print_Area</vt:lpstr>
      <vt:lpstr>'業務完了報告書 (手書き用）'!Print_Area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琉太郎</dc:creator>
  <cp:lastModifiedBy>教育委員会0157（APPS）</cp:lastModifiedBy>
  <cp:lastPrinted>2025-09-04T01:58:21Z</cp:lastPrinted>
  <dcterms:created xsi:type="dcterms:W3CDTF">2025-09-04T01:54:16Z</dcterms:created>
  <dcterms:modified xsi:type="dcterms:W3CDTF">2025-10-22T04:28:41Z</dcterms:modified>
</cp:coreProperties>
</file>