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B:\4　給付G\01_給付業務\500_任意継続組合員\01_様式\"/>
    </mc:Choice>
  </mc:AlternateContent>
  <bookViews>
    <workbookView xWindow="240" yWindow="45" windowWidth="14940" windowHeight="9000"/>
  </bookViews>
  <sheets>
    <sheet name="申出書" sheetId="16" r:id="rId1"/>
    <sheet name="記入例" sheetId="39" r:id="rId2"/>
  </sheets>
  <definedNames>
    <definedName name="_xlnm.Print_Area" localSheetId="1">記入例!$A$1:$EF$83</definedName>
    <definedName name="_xlnm.Print_Area" localSheetId="0">申出書!$A$1:$EF$83</definedName>
    <definedName name="チェック_資格確認書_組合員" localSheetId="1">INDIRECT(記入例!$EJ$10)</definedName>
    <definedName name="チェック_資格確認書_組合員" localSheetId="0">INDIRECT(申出書!#REF!)</definedName>
    <definedName name="チェック_資格確認書_被扶養者１" localSheetId="1">INDIRECT(記入例!$EJ$12)</definedName>
    <definedName name="チェック_資格確認書_被扶養者１" localSheetId="0">INDIRECT(申出書!#REF!)</definedName>
    <definedName name="チェック_資格確認書_被扶養者２" localSheetId="1">INDIRECT(記入例!$EJ$15)</definedName>
    <definedName name="チェック_資格確認書_被扶養者２">INDIRECT(申出書!#REF!)</definedName>
    <definedName name="チェック_資格確認書_被扶養者３" localSheetId="1">INDIRECT(記入例!$EJ$21)</definedName>
    <definedName name="チェック_資格確認書_被扶養者３">INDIRECT(申出書!#REF!)</definedName>
    <definedName name="チェック_資格確認書_被扶養者４" localSheetId="1">INDIRECT(記入例!$EJ$22)</definedName>
    <definedName name="チェック_資格確認書_被扶養者４" localSheetId="0">INDIRECT(申出書!#REF!)</definedName>
    <definedName name="チェック_新規認定" localSheetId="1">INDIRECT(記入例!$EJ$24)</definedName>
    <definedName name="チェック_新規認定" localSheetId="0">INDIRECT(申出書!#REF!)</definedName>
    <definedName name="チェック_生年月日１" localSheetId="1">INDIRECT(記入例!$EJ$27)</definedName>
    <definedName name="チェック_生年月日１" localSheetId="0">INDIRECT(申出書!#REF!)</definedName>
    <definedName name="チェック_生年月日２" localSheetId="1">INDIRECT(記入例!$EK$27)</definedName>
    <definedName name="チェック_生年月日２" localSheetId="0">INDIRECT(申出書!#REF!)</definedName>
    <definedName name="画像_チェック後">#REF!</definedName>
    <definedName name="画像_チェック前">#REF!</definedName>
    <definedName name="画像_楕円横長">#REF!</definedName>
    <definedName name="画像判定_給付金口座１" localSheetId="1">INDIRECT(記入例!$EJ$38)</definedName>
    <definedName name="画像判定_給付金口座１" localSheetId="0">INDIRECT(申出書!#REF!)</definedName>
    <definedName name="画像判定_給付金口座２" localSheetId="1">INDIRECT(記入例!$EJ$42)</definedName>
    <definedName name="画像判定_給付金口座２" localSheetId="0">INDIRECT(申出書!#REF!)</definedName>
    <definedName name="画像判定_資格取得日１" localSheetId="1">INDIRECT(記入例!$EJ$68)</definedName>
    <definedName name="画像判定_資格取得日１" localSheetId="0">INDIRECT(申出書!#REF!)</definedName>
    <definedName name="画像判定_資格取得日２" localSheetId="1">INDIRECT(記入例!$EJ$71)</definedName>
    <definedName name="画像判定_資格取得日２" localSheetId="0">INDIRECT(申出書!#REF!)</definedName>
    <definedName name="画像判定_資格取得日３" localSheetId="1">INDIRECT(記入例!$EJ$72)</definedName>
    <definedName name="画像判定_資格取得日３" localSheetId="0">INDIRECT(申出書!#REF!)</definedName>
    <definedName name="画像判定_資格取得日４" localSheetId="1">INDIRECT(記入例!$EJ$73)</definedName>
    <definedName name="画像判定_資格取得日４" localSheetId="0">INDIRECT(申出書!#REF!)</definedName>
    <definedName name="画像判定_申出要件" localSheetId="1">INDIRECT(記入例!$EJ$76)</definedName>
    <definedName name="画像判定_申出要件" localSheetId="0">INDIRECT(申出書!#REF!)</definedName>
    <definedName name="画像判定_性別１" localSheetId="1">INDIRECT(記入例!$EJ$30)</definedName>
    <definedName name="画像判定_性別１">INDIRECT(申出書!#REF!)</definedName>
    <definedName name="画像判定_性別２" localSheetId="1">INDIRECT(記入例!$EK$30)</definedName>
    <definedName name="画像判定_性別２" localSheetId="0">INDIRECT(申出書!#REF!)</definedName>
    <definedName name="画像判定_払込方法３" localSheetId="0">INDIRECT(申出書!#REF!)</definedName>
  </definedNames>
  <calcPr calcId="162913"/>
</workbook>
</file>

<file path=xl/calcChain.xml><?xml version="1.0" encoding="utf-8"?>
<calcChain xmlns="http://schemas.openxmlformats.org/spreadsheetml/2006/main">
  <c r="EL44" i="39" l="1"/>
  <c r="EL42" i="39"/>
  <c r="EL40" i="39"/>
  <c r="EL38" i="39"/>
  <c r="EK38" i="39" s="1"/>
  <c r="EK40" i="39" l="1"/>
  <c r="EK42" i="39" s="1"/>
  <c r="EL32" i="16"/>
  <c r="EK44" i="39" l="1"/>
  <c r="EL73" i="16"/>
  <c r="EL74" i="16"/>
  <c r="EL72" i="16"/>
  <c r="AE88" i="16" s="1"/>
  <c r="AE89" i="16" s="1"/>
  <c r="EL70" i="16"/>
  <c r="AE87" i="16" s="1"/>
  <c r="EL68" i="16"/>
  <c r="EL67" i="16"/>
  <c r="EL66" i="16"/>
  <c r="EL48" i="16"/>
  <c r="EL46" i="16"/>
  <c r="EL44" i="16"/>
  <c r="EL42" i="16"/>
  <c r="EL40" i="16"/>
  <c r="EL38" i="16"/>
  <c r="EL34" i="16"/>
  <c r="EL33" i="16"/>
  <c r="EL31" i="16"/>
  <c r="EL29" i="16"/>
  <c r="EL27" i="16"/>
  <c r="EL10" i="16"/>
  <c r="EL9" i="16"/>
  <c r="EL7" i="16"/>
  <c r="EI74" i="39"/>
  <c r="EI73" i="39"/>
  <c r="EI72" i="39"/>
  <c r="AE88" i="39" s="1"/>
  <c r="EI68" i="39"/>
  <c r="EI67" i="39"/>
  <c r="EI66" i="39"/>
  <c r="EI70" i="39"/>
  <c r="AE87" i="39" s="1"/>
  <c r="EH77" i="39"/>
  <c r="EJ76" i="39"/>
  <c r="EH75" i="39"/>
  <c r="EJ72" i="39"/>
  <c r="EJ71" i="39"/>
  <c r="EJ68" i="39"/>
  <c r="EH65" i="39"/>
  <c r="EH64" i="39"/>
  <c r="EH63" i="39"/>
  <c r="EH62" i="39"/>
  <c r="EH61" i="39"/>
  <c r="EH60" i="39"/>
  <c r="EH59" i="39"/>
  <c r="EH58" i="39"/>
  <c r="EJ57" i="39"/>
  <c r="EH57" i="39"/>
  <c r="EJ52" i="39"/>
  <c r="EH52" i="39"/>
  <c r="EJ49" i="39"/>
  <c r="EI48" i="39"/>
  <c r="EJ46" i="39"/>
  <c r="EI46" i="39"/>
  <c r="EH46" i="39" s="1"/>
  <c r="EH37" i="39"/>
  <c r="EH36" i="39"/>
  <c r="EH35" i="39"/>
  <c r="EI34" i="39"/>
  <c r="EI33" i="39"/>
  <c r="EI32" i="39"/>
  <c r="EI31" i="39"/>
  <c r="EK30" i="39"/>
  <c r="EJ30" i="39"/>
  <c r="EI29" i="39"/>
  <c r="EK27" i="39"/>
  <c r="EJ27" i="39"/>
  <c r="EI27" i="39"/>
  <c r="EJ24" i="39"/>
  <c r="EH24" i="39"/>
  <c r="EJ22" i="39"/>
  <c r="EH22" i="39"/>
  <c r="EJ21" i="39"/>
  <c r="EH21" i="39"/>
  <c r="EJ18" i="39"/>
  <c r="EH18" i="39"/>
  <c r="EJ15" i="39"/>
  <c r="EH15" i="39"/>
  <c r="EJ12" i="39"/>
  <c r="EH12" i="39"/>
  <c r="EJ10" i="39"/>
  <c r="EI10" i="39"/>
  <c r="EI9" i="39"/>
  <c r="EH9" i="39"/>
  <c r="EH8" i="39"/>
  <c r="EI7" i="39"/>
  <c r="EH7" i="39"/>
  <c r="BT72" i="39" l="1"/>
  <c r="AE89" i="39"/>
  <c r="EH10" i="39"/>
  <c r="EH27" i="39" s="1"/>
  <c r="EH29" i="39" s="1"/>
  <c r="AY74" i="39"/>
  <c r="EK42" i="16"/>
  <c r="EK8" i="16"/>
  <c r="EK18" i="16"/>
  <c r="EH31" i="39" l="1"/>
  <c r="EH32" i="39" s="1"/>
  <c r="DQ74" i="39"/>
  <c r="CV74" i="39"/>
  <c r="EK40" i="16"/>
  <c r="EK44" i="16" s="1"/>
  <c r="EH33" i="39" l="1"/>
  <c r="EH34" i="39" s="1"/>
  <c r="EK46" i="16"/>
  <c r="EH48" i="39" l="1"/>
  <c r="EH66" i="39" l="1"/>
  <c r="EH67" i="39" s="1"/>
  <c r="EH68" i="39" l="1"/>
  <c r="EH70" i="39" s="1"/>
  <c r="EH72" i="39" s="1"/>
  <c r="EH73" i="39" s="1"/>
  <c r="EH74" i="39" s="1"/>
  <c r="AY74" i="16" l="1"/>
  <c r="CV74" i="16" s="1"/>
  <c r="EK65" i="16"/>
  <c r="EK64" i="16"/>
  <c r="EK63" i="16"/>
  <c r="EK62" i="16"/>
  <c r="EK61" i="16"/>
  <c r="EK60" i="16"/>
  <c r="EK59" i="16"/>
  <c r="EK58" i="16"/>
  <c r="EK57" i="16"/>
  <c r="EK52" i="16"/>
  <c r="EK37" i="16"/>
  <c r="EK36" i="16"/>
  <c r="EK35" i="16"/>
  <c r="EK24" i="16"/>
  <c r="EK22" i="16"/>
  <c r="EK21" i="16"/>
  <c r="EK15" i="16"/>
  <c r="EK12" i="16"/>
  <c r="EK7" i="16"/>
  <c r="EK75" i="16"/>
  <c r="EK77" i="16"/>
  <c r="EK9" i="16" l="1"/>
  <c r="EK10" i="16" s="1"/>
  <c r="BT72" i="16"/>
  <c r="EK27" i="16" l="1"/>
  <c r="DQ74" i="16"/>
  <c r="EK29" i="16" l="1"/>
  <c r="EK31" i="16" s="1"/>
  <c r="EK32" i="16" s="1"/>
  <c r="EK33" i="16" s="1"/>
  <c r="EK34" i="16" s="1"/>
  <c r="EK38" i="16" s="1"/>
  <c r="EK48" i="16" l="1"/>
  <c r="EK66" i="16" l="1"/>
  <c r="EK67" i="16" s="1"/>
  <c r="EK68" i="16" s="1"/>
  <c r="EK70" i="16" l="1"/>
  <c r="EK72" i="16" s="1"/>
  <c r="EK73" i="16" s="1"/>
  <c r="EK74" i="16" s="1"/>
</calcChain>
</file>

<file path=xl/sharedStrings.xml><?xml version="1.0" encoding="utf-8"?>
<sst xmlns="http://schemas.openxmlformats.org/spreadsheetml/2006/main" count="296" uniqueCount="128">
  <si>
    <t>任 意 継 続 組 合 員 申 出 書</t>
    <rPh sb="0" eb="3">
      <t>ニンイ</t>
    </rPh>
    <rPh sb="4" eb="7">
      <t>ケイゾク</t>
    </rPh>
    <rPh sb="8" eb="13">
      <t>クミアイイン</t>
    </rPh>
    <rPh sb="14" eb="19">
      <t>モウシデショ</t>
    </rPh>
    <phoneticPr fontId="3"/>
  </si>
  <si>
    <t>所属コード</t>
    <rPh sb="0" eb="2">
      <t>ショゾク</t>
    </rPh>
    <phoneticPr fontId="3"/>
  </si>
  <si>
    <t>支店コード</t>
    <rPh sb="0" eb="2">
      <t>シテン</t>
    </rPh>
    <phoneticPr fontId="3"/>
  </si>
  <si>
    <t>預金種別</t>
    <rPh sb="0" eb="2">
      <t>ヨキン</t>
    </rPh>
    <rPh sb="2" eb="4">
      <t>シュベツ</t>
    </rPh>
    <phoneticPr fontId="3"/>
  </si>
  <si>
    <t>共済　太郎</t>
    <rPh sb="0" eb="2">
      <t>キョウサイ</t>
    </rPh>
    <rPh sb="3" eb="5">
      <t>タロウ</t>
    </rPh>
    <phoneticPr fontId="2"/>
  </si>
  <si>
    <t>公立神奈川</t>
    <rPh sb="0" eb="2">
      <t>コウリツ</t>
    </rPh>
    <rPh sb="2" eb="5">
      <t>カナガワ</t>
    </rPh>
    <phoneticPr fontId="3"/>
  </si>
  <si>
    <t>申出者</t>
    <phoneticPr fontId="3"/>
  </si>
  <si>
    <t>　　地方公務員等共済組合法第144条の２第１項の規定により、任意継続組合員となることを希望するので申し出ます。</t>
    <rPh sb="2" eb="4">
      <t>チホウ</t>
    </rPh>
    <rPh sb="4" eb="7">
      <t>コウムイン</t>
    </rPh>
    <rPh sb="7" eb="8">
      <t>ナド</t>
    </rPh>
    <rPh sb="8" eb="10">
      <t>キョウサイ</t>
    </rPh>
    <rPh sb="10" eb="12">
      <t>クミアイ</t>
    </rPh>
    <rPh sb="12" eb="13">
      <t>ホウ</t>
    </rPh>
    <rPh sb="13" eb="14">
      <t>ダイ</t>
    </rPh>
    <rPh sb="17" eb="18">
      <t>ジョウ</t>
    </rPh>
    <rPh sb="20" eb="21">
      <t>ダイ</t>
    </rPh>
    <rPh sb="22" eb="23">
      <t>コウ</t>
    </rPh>
    <rPh sb="24" eb="26">
      <t>キテイ</t>
    </rPh>
    <rPh sb="30" eb="32">
      <t>ニンイ</t>
    </rPh>
    <rPh sb="32" eb="34">
      <t>ケイゾク</t>
    </rPh>
    <rPh sb="34" eb="36">
      <t>クミアイ</t>
    </rPh>
    <rPh sb="36" eb="37">
      <t>イン</t>
    </rPh>
    <rPh sb="43" eb="45">
      <t>キボウ</t>
    </rPh>
    <rPh sb="49" eb="50">
      <t>モウ</t>
    </rPh>
    <rPh sb="51" eb="52">
      <t>デ</t>
    </rPh>
    <phoneticPr fontId="3"/>
  </si>
  <si>
    <t>(署名)</t>
    <rPh sb="1" eb="3">
      <t>ショメイ</t>
    </rPh>
    <phoneticPr fontId="2"/>
  </si>
  <si>
    <t>前納【６か月】</t>
    <phoneticPr fontId="2"/>
  </si>
  <si>
    <t>前納【１２か月】</t>
    <phoneticPr fontId="2"/>
  </si>
  <si>
    <t>（注意）</t>
    <rPh sb="1" eb="3">
      <t>チュウイ</t>
    </rPh>
    <phoneticPr fontId="2"/>
  </si>
  <si>
    <t>氏名</t>
    <rPh sb="0" eb="2">
      <t>シメイ</t>
    </rPh>
    <phoneticPr fontId="3"/>
  </si>
  <si>
    <t>※</t>
    <phoneticPr fontId="2"/>
  </si>
  <si>
    <t>本人記入（入力）欄</t>
    <rPh sb="0" eb="2">
      <t>ホンニン</t>
    </rPh>
    <rPh sb="2" eb="4">
      <t>キニュウ</t>
    </rPh>
    <rPh sb="5" eb="7">
      <t>ニュウリョク</t>
    </rPh>
    <rPh sb="8" eb="9">
      <t>ラン</t>
    </rPh>
    <phoneticPr fontId="2"/>
  </si>
  <si>
    <t>退職時の
所属所名</t>
    <rPh sb="0" eb="2">
      <t>タイショク</t>
    </rPh>
    <rPh sb="2" eb="3">
      <t>ジ</t>
    </rPh>
    <rPh sb="5" eb="7">
      <t>ショゾク</t>
    </rPh>
    <rPh sb="7" eb="8">
      <t>ショ</t>
    </rPh>
    <rPh sb="8" eb="9">
      <t>メイ</t>
    </rPh>
    <phoneticPr fontId="2"/>
  </si>
  <si>
    <t>共済組合文書受付印</t>
    <rPh sb="0" eb="2">
      <t>キョウサイ</t>
    </rPh>
    <rPh sb="2" eb="4">
      <t>クミアイ</t>
    </rPh>
    <rPh sb="4" eb="6">
      <t>ブンショ</t>
    </rPh>
    <rPh sb="6" eb="8">
      <t>ウケツケ</t>
    </rPh>
    <rPh sb="8" eb="9">
      <t>イン</t>
    </rPh>
    <phoneticPr fontId="3"/>
  </si>
  <si>
    <t>住所</t>
    <rPh sb="0" eb="2">
      <t>ジュウショ</t>
    </rPh>
    <phoneticPr fontId="2"/>
  </si>
  <si>
    <t>－</t>
    <phoneticPr fontId="2"/>
  </si>
  <si>
    <t>郵便番号</t>
    <rPh sb="0" eb="4">
      <t>ユウビンバンゴウ</t>
    </rPh>
    <phoneticPr fontId="2"/>
  </si>
  <si>
    <t>現住所</t>
    <rPh sb="0" eb="3">
      <t>ゲンジュウショ</t>
    </rPh>
    <phoneticPr fontId="2"/>
  </si>
  <si>
    <t>住所カナ</t>
    <rPh sb="0" eb="2">
      <t>ジュウショ</t>
    </rPh>
    <phoneticPr fontId="2"/>
  </si>
  <si>
    <t>転居予定</t>
    <rPh sb="0" eb="2">
      <t>テンキョ</t>
    </rPh>
    <rPh sb="2" eb="4">
      <t>ヨテイ</t>
    </rPh>
    <phoneticPr fontId="3"/>
  </si>
  <si>
    <t>退職年月日</t>
    <rPh sb="0" eb="2">
      <t>タイショク</t>
    </rPh>
    <rPh sb="2" eb="5">
      <t>ネンガッピ</t>
    </rPh>
    <phoneticPr fontId="2"/>
  </si>
  <si>
    <t>①ﾏｲﾅﾝﾊﾞｰｶｰﾄﾞの未取得者・返納者・紛失者・更新中の者
②ﾏｲﾅﾝﾊﾞｰｶｰﾄﾞを保有しているが健康保険証利用登録を行っていない者(利用登録解除者等を含む)
③ﾏｲﾅﾝﾊﾞｰｶｰﾄﾞの電子証明書の有効期限切れの者
④ﾏｲﾅ保険証での受診が困難で、介助者等の第三者が同行して資格確認を補助する必要がある要配慮者</t>
    <phoneticPr fontId="2"/>
  </si>
  <si>
    <t>支店名</t>
    <rPh sb="0" eb="2">
      <t>シテン</t>
    </rPh>
    <rPh sb="2" eb="3">
      <t>メイ</t>
    </rPh>
    <phoneticPr fontId="3"/>
  </si>
  <si>
    <t>普通</t>
    <rPh sb="0" eb="1">
      <t>アマネ</t>
    </rPh>
    <rPh sb="1" eb="2">
      <t>ツウ</t>
    </rPh>
    <phoneticPr fontId="3"/>
  </si>
  <si>
    <t>日</t>
    <rPh sb="0" eb="1">
      <t>ニチ</t>
    </rPh>
    <phoneticPr fontId="2"/>
  </si>
  <si>
    <t>月</t>
    <rPh sb="0" eb="1">
      <t>ツキ</t>
    </rPh>
    <phoneticPr fontId="2"/>
  </si>
  <si>
    <t>年</t>
    <rPh sb="0" eb="1">
      <t>ネン</t>
    </rPh>
    <phoneticPr fontId="2"/>
  </si>
  <si>
    <t>△△△△△△</t>
    <phoneticPr fontId="2"/>
  </si>
  <si>
    <t>△△△△</t>
    <phoneticPr fontId="2"/>
  </si>
  <si>
    <t>〇〇〇-〇〇〇-〇〇〇〇</t>
    <phoneticPr fontId="2"/>
  </si>
  <si>
    <t>令和</t>
    <rPh sb="0" eb="2">
      <t>レイワ</t>
    </rPh>
    <phoneticPr fontId="2"/>
  </si>
  <si>
    <t>キョウサイ　タロウ</t>
    <phoneticPr fontId="2"/>
  </si>
  <si>
    <t>Ａ</t>
    <phoneticPr fontId="2"/>
  </si>
  <si>
    <t>Ｂ</t>
    <phoneticPr fontId="2"/>
  </si>
  <si>
    <t>Ｃ</t>
    <phoneticPr fontId="2"/>
  </si>
  <si>
    <t>Ｄ</t>
    <phoneticPr fontId="2"/>
  </si>
  <si>
    <t>振替手数料
100円＋税</t>
    <rPh sb="0" eb="2">
      <t>フリカエ</t>
    </rPh>
    <rPh sb="2" eb="5">
      <t>テスウリョウ</t>
    </rPh>
    <rPh sb="9" eb="10">
      <t>エン</t>
    </rPh>
    <rPh sb="11" eb="12">
      <t>ゼイ</t>
    </rPh>
    <phoneticPr fontId="3"/>
  </si>
  <si>
    <t>振替手数料
なし</t>
    <rPh sb="0" eb="2">
      <t>フリカエ</t>
    </rPh>
    <rPh sb="2" eb="5">
      <t>テスウリョウ</t>
    </rPh>
    <phoneticPr fontId="3"/>
  </si>
  <si>
    <t>振込手数料
金融機関による</t>
    <rPh sb="0" eb="2">
      <t>フリコミ</t>
    </rPh>
    <rPh sb="2" eb="5">
      <t>テスウリョウ</t>
    </rPh>
    <rPh sb="6" eb="8">
      <t>キンユウ</t>
    </rPh>
    <rPh sb="8" eb="10">
      <t>キカン</t>
    </rPh>
    <phoneticPr fontId="3"/>
  </si>
  <si>
    <t>県立横浜共済高等学校</t>
    <phoneticPr fontId="2"/>
  </si>
  <si>
    <t>円</t>
    <rPh sb="0" eb="1">
      <t>エン</t>
    </rPh>
    <phoneticPr fontId="2"/>
  </si>
  <si>
    <t>所属所記入欄</t>
    <rPh sb="0" eb="2">
      <t>ショゾク</t>
    </rPh>
    <rPh sb="2" eb="3">
      <t>ショ</t>
    </rPh>
    <rPh sb="3" eb="5">
      <t>キニュウ</t>
    </rPh>
    <rPh sb="5" eb="6">
      <t>ラン</t>
    </rPh>
    <phoneticPr fontId="2"/>
  </si>
  <si>
    <t>新規認定を希望する
被扶養者</t>
    <rPh sb="0" eb="2">
      <t>シンキ</t>
    </rPh>
    <rPh sb="2" eb="4">
      <t>ニンテイ</t>
    </rPh>
    <rPh sb="5" eb="7">
      <t>キボウ</t>
    </rPh>
    <phoneticPr fontId="3"/>
  </si>
  <si>
    <t>いる</t>
    <phoneticPr fontId="2"/>
  </si>
  <si>
    <t>組合員
生年月日</t>
    <rPh sb="0" eb="3">
      <t>クミアイイン</t>
    </rPh>
    <rPh sb="4" eb="6">
      <t>セイネン</t>
    </rPh>
    <rPh sb="6" eb="8">
      <t>ガッピ</t>
    </rPh>
    <phoneticPr fontId="3"/>
  </si>
  <si>
    <t>　初３月目までは、後日送付する「振込依頼書」で金融機関の窓口等から払い込んでください。</t>
    <rPh sb="4" eb="5">
      <t>メ</t>
    </rPh>
    <rPh sb="11" eb="13">
      <t>ソウフ</t>
    </rPh>
    <rPh sb="30" eb="31">
      <t>トウ</t>
    </rPh>
    <rPh sb="33" eb="34">
      <t>ハラ</t>
    </rPh>
    <phoneticPr fontId="2"/>
  </si>
  <si>
    <t>　４月目以降は、「預金口座振替依頼書」を金融機関に提出して振替により払い込んでください。</t>
    <rPh sb="2" eb="3">
      <t>ツキ</t>
    </rPh>
    <rPh sb="3" eb="4">
      <t>メ</t>
    </rPh>
    <rPh sb="4" eb="6">
      <t>イコウ</t>
    </rPh>
    <rPh sb="20" eb="22">
      <t>キンユウ</t>
    </rPh>
    <rPh sb="22" eb="24">
      <t>キカン</t>
    </rPh>
    <rPh sb="29" eb="31">
      <t>フリカエ</t>
    </rPh>
    <rPh sb="34" eb="35">
      <t>ハラ</t>
    </rPh>
    <rPh sb="36" eb="37">
      <t>コ</t>
    </rPh>
    <phoneticPr fontId="2"/>
  </si>
  <si>
    <t>　後日送付する「振込依頼書」で金融機関の窓口等から払い込んでください。　</t>
    <phoneticPr fontId="2"/>
  </si>
  <si>
    <t>　　　　公立学校共済組合神奈川支部長　様</t>
    <rPh sb="4" eb="17">
      <t>コウリツ</t>
    </rPh>
    <rPh sb="17" eb="18">
      <t>チョウ</t>
    </rPh>
    <rPh sb="19" eb="20">
      <t>サマ</t>
    </rPh>
    <phoneticPr fontId="3"/>
  </si>
  <si>
    <t>申出要件</t>
    <rPh sb="0" eb="2">
      <t>モウシデ</t>
    </rPh>
    <rPh sb="2" eb="4">
      <t>ヨウケン</t>
    </rPh>
    <phoneticPr fontId="2"/>
  </si>
  <si>
    <t>申出期限</t>
    <rPh sb="0" eb="1">
      <t>モウ</t>
    </rPh>
    <rPh sb="1" eb="2">
      <t>デ</t>
    </rPh>
    <rPh sb="2" eb="4">
      <t>キゲン</t>
    </rPh>
    <phoneticPr fontId="2"/>
  </si>
  <si>
    <t>から</t>
    <phoneticPr fontId="2"/>
  </si>
  <si>
    <t>退職の場合→</t>
    <rPh sb="0" eb="2">
      <t>タイショク</t>
    </rPh>
    <rPh sb="3" eb="5">
      <t>バアイ</t>
    </rPh>
    <phoneticPr fontId="2"/>
  </si>
  <si>
    <t>→</t>
    <phoneticPr fontId="2"/>
  </si>
  <si>
    <t>例：</t>
    <phoneticPr fontId="2"/>
  </si>
  <si>
    <t>２</t>
    <phoneticPr fontId="2"/>
  </si>
  <si>
    <t>・　公立学校共済組合（他支部）</t>
    <phoneticPr fontId="2"/>
  </si>
  <si>
    <t>）支部</t>
    <rPh sb="1" eb="3">
      <t>シブ</t>
    </rPh>
    <phoneticPr fontId="2"/>
  </si>
  <si>
    <t>（</t>
    <phoneticPr fontId="2"/>
  </si>
  <si>
    <t>加入期間の証明書類を添付</t>
    <rPh sb="0" eb="2">
      <t>カニュウ</t>
    </rPh>
    <rPh sb="2" eb="4">
      <t>キカン</t>
    </rPh>
    <rPh sb="5" eb="7">
      <t>ショウメイ</t>
    </rPh>
    <rPh sb="7" eb="9">
      <t>ショルイ</t>
    </rPh>
    <rPh sb="10" eb="12">
      <t>テンプ</t>
    </rPh>
    <phoneticPr fontId="2"/>
  </si>
  <si>
    <t>　上記が1年と1日未満である場合、直前に次の共済組合での組合員期間があること。</t>
    <rPh sb="14" eb="16">
      <t>バアイ</t>
    </rPh>
    <rPh sb="20" eb="21">
      <t>ツギ</t>
    </rPh>
    <phoneticPr fontId="2"/>
  </si>
  <si>
    <t>男</t>
    <rPh sb="0" eb="1">
      <t>オトコ</t>
    </rPh>
    <phoneticPr fontId="2"/>
  </si>
  <si>
    <t>女</t>
    <rPh sb="0" eb="1">
      <t>オンナ</t>
    </rPh>
    <phoneticPr fontId="2"/>
  </si>
  <si>
    <t>昭和</t>
    <rPh sb="0" eb="2">
      <t>ショウワ</t>
    </rPh>
    <phoneticPr fontId="2"/>
  </si>
  <si>
    <t>平成</t>
    <rPh sb="0" eb="2">
      <t>ヘイセイ</t>
    </rPh>
    <phoneticPr fontId="2"/>
  </si>
  <si>
    <t>　退職日時点で認定されている者のうち、本欄に記入の無い被扶養者は、組合員の退職日の翌日に資格を喪失します。</t>
    <rPh sb="1" eb="3">
      <t>タイショク</t>
    </rPh>
    <rPh sb="3" eb="4">
      <t>ビ</t>
    </rPh>
    <rPh sb="4" eb="6">
      <t>ジテン</t>
    </rPh>
    <rPh sb="7" eb="9">
      <t>ニンテイ</t>
    </rPh>
    <rPh sb="14" eb="15">
      <t>モノ</t>
    </rPh>
    <rPh sb="19" eb="21">
      <t>ホンラン</t>
    </rPh>
    <phoneticPr fontId="2"/>
  </si>
  <si>
    <t>性別</t>
    <rPh sb="0" eb="2">
      <t>セイベツ</t>
    </rPh>
    <phoneticPr fontId="2"/>
  </si>
  <si>
    <t>掛金
払込方法</t>
    <rPh sb="0" eb="1">
      <t>カカリ</t>
    </rPh>
    <rPh sb="1" eb="2">
      <t>キン</t>
    </rPh>
    <rPh sb="3" eb="4">
      <t>フツ</t>
    </rPh>
    <rPh sb="4" eb="5">
      <t>コミ</t>
    </rPh>
    <rPh sb="5" eb="7">
      <t>ホウホウ</t>
    </rPh>
    <phoneticPr fontId="3"/>
  </si>
  <si>
    <t>組合員等
記号・番号</t>
    <rPh sb="0" eb="3">
      <t>クミアイイン</t>
    </rPh>
    <rPh sb="3" eb="4">
      <t>トウ</t>
    </rPh>
    <rPh sb="5" eb="7">
      <t>キゴウ</t>
    </rPh>
    <rPh sb="8" eb="10">
      <t>バンゴウ</t>
    </rPh>
    <phoneticPr fontId="3"/>
  </si>
  <si>
    <t>カナ</t>
    <phoneticPr fontId="2"/>
  </si>
  <si>
    <t>組合員</t>
    <rPh sb="0" eb="3">
      <t>クミアイイン</t>
    </rPh>
    <phoneticPr fontId="3"/>
  </si>
  <si>
    <t>年月日</t>
    <rPh sb="0" eb="3">
      <t>ネンガッピ</t>
    </rPh>
    <phoneticPr fontId="2"/>
  </si>
  <si>
    <t>認定を継続
したい被扶養者</t>
    <phoneticPr fontId="2"/>
  </si>
  <si>
    <t>金融機関
コード</t>
    <rPh sb="0" eb="2">
      <t>キンユウ</t>
    </rPh>
    <rPh sb="2" eb="4">
      <t>キカン</t>
    </rPh>
    <phoneticPr fontId="3"/>
  </si>
  <si>
    <t>退職後
給付金口座
の変更有無</t>
    <rPh sb="0" eb="3">
      <t>タイショクゴ</t>
    </rPh>
    <rPh sb="4" eb="7">
      <t>キュウフキン</t>
    </rPh>
    <rPh sb="7" eb="9">
      <t>コウザ</t>
    </rPh>
    <rPh sb="11" eb="13">
      <t>ヘンコウ</t>
    </rPh>
    <rPh sb="13" eb="15">
      <t>ウム</t>
    </rPh>
    <phoneticPr fontId="3"/>
  </si>
  <si>
    <t>口座番号</t>
    <rPh sb="0" eb="2">
      <t>コウザ</t>
    </rPh>
    <rPh sb="2" eb="4">
      <t>バンゴウ</t>
    </rPh>
    <phoneticPr fontId="3"/>
  </si>
  <si>
    <t>年度当初の日付：</t>
    <rPh sb="0" eb="2">
      <t>ネンド</t>
    </rPh>
    <rPh sb="2" eb="4">
      <t>トウショ</t>
    </rPh>
    <rPh sb="5" eb="7">
      <t>ヒヅケ</t>
    </rPh>
    <phoneticPr fontId="2"/>
  </si>
  <si>
    <t>資格取得日：</t>
    <rPh sb="0" eb="2">
      <t>シカク</t>
    </rPh>
    <rPh sb="2" eb="4">
      <t>シュトク</t>
    </rPh>
    <rPh sb="4" eb="5">
      <t>ビ</t>
    </rPh>
    <phoneticPr fontId="2"/>
  </si>
  <si>
    <t>退職日：</t>
    <rPh sb="0" eb="2">
      <t>タイショク</t>
    </rPh>
    <rPh sb="2" eb="3">
      <t>ビ</t>
    </rPh>
    <phoneticPr fontId="2"/>
  </si>
  <si>
    <t>資格喪失日：</t>
    <rPh sb="0" eb="2">
      <t>シカク</t>
    </rPh>
    <rPh sb="2" eb="4">
      <t>ソウシツ</t>
    </rPh>
    <rPh sb="4" eb="5">
      <t>ビ</t>
    </rPh>
    <phoneticPr fontId="2"/>
  </si>
  <si>
    <t>組合員期間</t>
    <rPh sb="0" eb="3">
      <t>クミアイイン</t>
    </rPh>
    <rPh sb="3" eb="5">
      <t>キカン</t>
    </rPh>
    <phoneticPr fontId="2"/>
  </si>
  <si>
    <t>※共済組合使用欄</t>
    <rPh sb="1" eb="3">
      <t>キョウサイ</t>
    </rPh>
    <rPh sb="3" eb="5">
      <t>クミアイ</t>
    </rPh>
    <rPh sb="5" eb="7">
      <t>シヨウ</t>
    </rPh>
    <rPh sb="7" eb="8">
      <t>ラン</t>
    </rPh>
    <phoneticPr fontId="2"/>
  </si>
  <si>
    <t>共済　花子</t>
    <rPh sb="0" eb="2">
      <t>キョウサイ</t>
    </rPh>
    <rPh sb="3" eb="5">
      <t>ハナコ</t>
    </rPh>
    <phoneticPr fontId="2"/>
  </si>
  <si>
    <t>東京</t>
    <rPh sb="0" eb="2">
      <t>トウキョウ</t>
    </rPh>
    <phoneticPr fontId="2"/>
  </si>
  <si>
    <t>必須入力欄確認用</t>
    <rPh sb="0" eb="2">
      <t>ヒッス</t>
    </rPh>
    <rPh sb="2" eb="4">
      <t>ニュウリョク</t>
    </rPh>
    <rPh sb="4" eb="5">
      <t>ラン</t>
    </rPh>
    <rPh sb="5" eb="8">
      <t>カクニンヨウ</t>
    </rPh>
    <phoneticPr fontId="2"/>
  </si>
  <si>
    <t>神奈川県●●市〇〇区▲▲町▽－▽▽</t>
    <phoneticPr fontId="2"/>
  </si>
  <si>
    <t>カナガワケン〇〇シ●●ク▲▲チョウ▽－▽▽－☆☆☆　♦♦♦マンション</t>
    <phoneticPr fontId="2"/>
  </si>
  <si>
    <t>神奈川県〇〇市●●区▲▲町▽－▽▽－☆☆☆　♦♦♦マンション</t>
    <phoneticPr fontId="2"/>
  </si>
  <si>
    <t>カナガワケン●●シ〇〇ク▲▲チョウ▽－▽▽</t>
    <phoneticPr fontId="2"/>
  </si>
  <si>
    <t>所属所
電話番号</t>
    <rPh sb="0" eb="2">
      <t>ショゾク</t>
    </rPh>
    <rPh sb="2" eb="3">
      <t>トコロ</t>
    </rPh>
    <rPh sb="4" eb="6">
      <t>デンワ</t>
    </rPh>
    <rPh sb="6" eb="8">
      <t>バンゴウ</t>
    </rPh>
    <phoneticPr fontId="3"/>
  </si>
  <si>
    <t>・　地方公務員共済組合または国家公務員共済組合</t>
    <phoneticPr fontId="2"/>
  </si>
  <si>
    <r>
      <rPr>
        <sz val="9"/>
        <rFont val="ＭＳ Ｐ明朝"/>
        <family val="1"/>
        <charset val="128"/>
      </rPr>
      <t xml:space="preserve">自動振替（毎月）
</t>
    </r>
    <r>
      <rPr>
        <b/>
        <sz val="9"/>
        <rFont val="ＭＳ Ｐゴシック"/>
        <family val="3"/>
        <charset val="128"/>
        <scheme val="minor"/>
      </rPr>
      <t>みずほ銀行</t>
    </r>
    <rPh sb="0" eb="1">
      <t>ジ</t>
    </rPh>
    <rPh sb="1" eb="2">
      <t>ドウ</t>
    </rPh>
    <rPh sb="2" eb="4">
      <t>フリカエ</t>
    </rPh>
    <rPh sb="5" eb="7">
      <t>マイツキ</t>
    </rPh>
    <rPh sb="12" eb="14">
      <t>ギンコウ</t>
    </rPh>
    <phoneticPr fontId="3"/>
  </si>
  <si>
    <r>
      <rPr>
        <sz val="9"/>
        <rFont val="ＭＳ Ｐ明朝"/>
        <family val="1"/>
        <charset val="128"/>
      </rPr>
      <t xml:space="preserve">自動振替（毎月）
</t>
    </r>
    <r>
      <rPr>
        <b/>
        <sz val="9"/>
        <rFont val="ＭＳ Ｐゴシック"/>
        <family val="3"/>
        <charset val="128"/>
        <scheme val="minor"/>
      </rPr>
      <t>みずほ銀行以外</t>
    </r>
    <rPh sb="0" eb="1">
      <t>ジ</t>
    </rPh>
    <rPh sb="1" eb="2">
      <t>ドウ</t>
    </rPh>
    <rPh sb="2" eb="4">
      <t>フリカエ</t>
    </rPh>
    <rPh sb="5" eb="7">
      <t>マイツキ</t>
    </rPh>
    <rPh sb="12" eb="14">
      <t>ギンコウ</t>
    </rPh>
    <rPh sb="14" eb="16">
      <t>イガイ</t>
    </rPh>
    <phoneticPr fontId="3"/>
  </si>
  <si>
    <r>
      <rPr>
        <b/>
        <sz val="8"/>
        <rFont val="ＭＳ ゴシック"/>
        <family val="3"/>
        <charset val="128"/>
      </rPr>
      <t>　左欄に☑した方へは、ご自宅への「資格情報のお知らせ」送付時に被扶養者申告書を同封します。</t>
    </r>
    <r>
      <rPr>
        <b/>
        <sz val="8"/>
        <rFont val="ＭＳ Ｐゴシック"/>
        <family val="3"/>
        <charset val="128"/>
      </rPr>
      <t>（</t>
    </r>
    <r>
      <rPr>
        <b/>
        <u/>
        <sz val="8"/>
        <rFont val="ＭＳ Ｐゴシック"/>
        <family val="3"/>
        <charset val="128"/>
      </rPr>
      <t>認定は事実発生後</t>
    </r>
    <r>
      <rPr>
        <b/>
        <sz val="8"/>
        <rFont val="ＭＳ Ｐゴシック"/>
        <family val="3"/>
        <charset val="128"/>
      </rPr>
      <t>になります。）</t>
    </r>
    <r>
      <rPr>
        <sz val="12"/>
        <color theme="1"/>
        <rFont val="ＭＳ 明朝"/>
        <family val="2"/>
        <charset val="128"/>
      </rPr>
      <t/>
    </r>
    <rPh sb="1" eb="2">
      <t>ヒダリ</t>
    </rPh>
    <rPh sb="2" eb="3">
      <t>ラン</t>
    </rPh>
    <rPh sb="7" eb="8">
      <t>カタ</t>
    </rPh>
    <rPh sb="12" eb="14">
      <t>ジタク</t>
    </rPh>
    <rPh sb="17" eb="19">
      <t>シカク</t>
    </rPh>
    <rPh sb="19" eb="21">
      <t>ジョウホウ</t>
    </rPh>
    <rPh sb="23" eb="24">
      <t>シ</t>
    </rPh>
    <rPh sb="27" eb="29">
      <t>ソウフ</t>
    </rPh>
    <rPh sb="29" eb="30">
      <t>ジ</t>
    </rPh>
    <rPh sb="31" eb="35">
      <t>ヒフヨウシャ</t>
    </rPh>
    <rPh sb="35" eb="38">
      <t>シンコクショ</t>
    </rPh>
    <rPh sb="39" eb="41">
      <t>ドウフウ</t>
    </rPh>
    <rPh sb="46" eb="48">
      <t>ニンテイ</t>
    </rPh>
    <rPh sb="49" eb="51">
      <t>ジジツ</t>
    </rPh>
    <rPh sb="51" eb="53">
      <t>ハッセイ</t>
    </rPh>
    <rPh sb="53" eb="54">
      <t>ゴ</t>
    </rPh>
    <phoneticPr fontId="3"/>
  </si>
  <si>
    <r>
      <rPr>
        <b/>
        <sz val="8"/>
        <rFont val="ＭＳ ゴシック"/>
        <family val="3"/>
        <charset val="128"/>
      </rPr>
      <t>※</t>
    </r>
    <r>
      <rPr>
        <sz val="12"/>
        <color theme="1"/>
        <rFont val="ＭＳ 明朝"/>
        <family val="2"/>
        <charset val="128"/>
      </rPr>
      <t/>
    </r>
    <phoneticPr fontId="3"/>
  </si>
  <si>
    <t>　本申出書提出後の変更はできません。</t>
    <rPh sb="1" eb="2">
      <t>ホン</t>
    </rPh>
    <rPh sb="2" eb="5">
      <t>モウシデショ</t>
    </rPh>
    <phoneticPr fontId="3"/>
  </si>
  <si>
    <t>＊　</t>
    <phoneticPr fontId="3"/>
  </si>
  <si>
    <t>退職時の
標準報酬月額</t>
    <phoneticPr fontId="2"/>
  </si>
  <si>
    <t>平成</t>
    <rPh sb="0" eb="2">
      <t>ヘイセイ</t>
    </rPh>
    <phoneticPr fontId="2"/>
  </si>
  <si>
    <t>令和</t>
    <rPh sb="0" eb="2">
      <t>レイワ</t>
    </rPh>
    <phoneticPr fontId="2"/>
  </si>
  <si>
    <r>
      <rPr>
        <sz val="9"/>
        <rFont val="ＭＳ Ｐ明朝"/>
        <family val="1"/>
        <charset val="128"/>
      </rPr>
      <t>退職時の</t>
    </r>
    <r>
      <rPr>
        <b/>
        <sz val="9"/>
        <rFont val="ＭＳ Ｐ明朝"/>
        <family val="1"/>
        <charset val="128"/>
      </rPr>
      <t>所属所の受付印</t>
    </r>
    <rPh sb="4" eb="6">
      <t>ショゾク</t>
    </rPh>
    <rPh sb="6" eb="7">
      <t>ショ</t>
    </rPh>
    <rPh sb="8" eb="10">
      <t>ウケツケ</t>
    </rPh>
    <rPh sb="10" eb="11">
      <t>イン</t>
    </rPh>
    <phoneticPr fontId="3"/>
  </si>
  <si>
    <t>金融
機関名</t>
    <rPh sb="0" eb="2">
      <t>キンユウ</t>
    </rPh>
    <rPh sb="3" eb="5">
      <t>キカン</t>
    </rPh>
    <rPh sb="5" eb="6">
      <t>メイ</t>
    </rPh>
    <phoneticPr fontId="2"/>
  </si>
  <si>
    <t>〇〇</t>
    <phoneticPr fontId="2"/>
  </si>
  <si>
    <t>　退職日まで引き続き１年と１日以上、当支部の組合員期間（任意継続を除く）があること。</t>
    <phoneticPr fontId="2"/>
  </si>
  <si>
    <t>資格確認書交付要否</t>
    <rPh sb="0" eb="2">
      <t>シカク</t>
    </rPh>
    <rPh sb="2" eb="4">
      <t>カクニン</t>
    </rPh>
    <rPh sb="4" eb="5">
      <t>ショ</t>
    </rPh>
    <rPh sb="7" eb="9">
      <t>ヨウヒ</t>
    </rPh>
    <phoneticPr fontId="3"/>
  </si>
  <si>
    <t>電話番号</t>
    <rPh sb="0" eb="2">
      <t>デンワ</t>
    </rPh>
    <rPh sb="2" eb="4">
      <t>バンゴウ</t>
    </rPh>
    <phoneticPr fontId="2"/>
  </si>
  <si>
    <t>無</t>
    <rPh sb="0" eb="1">
      <t>ナ</t>
    </rPh>
    <phoneticPr fontId="2"/>
  </si>
  <si>
    <t>(現職時と同じ)</t>
    <phoneticPr fontId="2"/>
  </si>
  <si>
    <t>有</t>
    <rPh sb="0" eb="1">
      <t>ア</t>
    </rPh>
    <phoneticPr fontId="2"/>
  </si>
  <si>
    <t>（変更する）
【右欄記入】</t>
    <rPh sb="10" eb="12">
      <t>キニュウ</t>
    </rPh>
    <phoneticPr fontId="2"/>
  </si>
  <si>
    <t>次の１、２の
いずれかを満たす</t>
    <rPh sb="0" eb="1">
      <t>ツギ</t>
    </rPh>
    <rPh sb="12" eb="13">
      <t>ミ</t>
    </rPh>
    <phoneticPr fontId="2"/>
  </si>
  <si>
    <t>※１　「組合員資格喪失後の医療保険（健康保険）制度について」を御一読ください。</t>
    <rPh sb="4" eb="7">
      <t>クミアイイン</t>
    </rPh>
    <rPh sb="7" eb="9">
      <t>シカク</t>
    </rPh>
    <rPh sb="9" eb="11">
      <t>ソウシツ</t>
    </rPh>
    <rPh sb="11" eb="12">
      <t>ゴ</t>
    </rPh>
    <rPh sb="13" eb="15">
      <t>イリョウ</t>
    </rPh>
    <rPh sb="15" eb="17">
      <t>ホケン</t>
    </rPh>
    <rPh sb="18" eb="20">
      <t>ケンコウ</t>
    </rPh>
    <rPh sb="20" eb="22">
      <t>ホケン</t>
    </rPh>
    <rPh sb="23" eb="25">
      <t>セイド</t>
    </rPh>
    <rPh sb="31" eb="34">
      <t>ゴイチドク</t>
    </rPh>
    <phoneticPr fontId="2"/>
  </si>
  <si>
    <t>※２　提出期限は退職日を起算日として20日後の日です。（共済組合給付グループ必着）</t>
    <rPh sb="21" eb="22">
      <t>ゴ</t>
    </rPh>
    <rPh sb="23" eb="24">
      <t>ヒ</t>
    </rPh>
    <phoneticPr fontId="2"/>
  </si>
  <si>
    <t>※３　資格確認書の交付は次の①～④のいずれかに該当する場合に限ります。</t>
    <phoneticPr fontId="2"/>
  </si>
  <si>
    <t>✓</t>
  </si>
  <si>
    <t>△△△</t>
    <phoneticPr fontId="2"/>
  </si>
  <si>
    <t>△△△△</t>
    <phoneticPr fontId="2"/>
  </si>
  <si>
    <t>〇〇〇-〇〇〇-〇〇〇〇</t>
    <phoneticPr fontId="2"/>
  </si>
  <si>
    <t>資格取得日</t>
    <phoneticPr fontId="2"/>
  </si>
  <si>
    <t>（交付が必要な場合※３は☑してください。）</t>
    <phoneticPr fontId="2"/>
  </si>
  <si>
    <t>共済</t>
    <rPh sb="0" eb="2">
      <t>キョウサイ</t>
    </rPh>
    <phoneticPr fontId="2"/>
  </si>
  <si>
    <t>神奈川</t>
    <rPh sb="0" eb="3">
      <t>カナガワ</t>
    </rPh>
    <phoneticPr fontId="2"/>
  </si>
  <si>
    <t>０００１２３４</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</si>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</sst>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quot;　　　　　&quot;ge&quot;　　　　　　&quot;m&quot;　　　　　　　　&quot;d"/>
  </numFmts>
  <fonts count="53" x14ac:knownFonts="1">
    <font>
      <sz val="12"/>
      <name val="ＭＳ 明朝"/>
      <family val="1"/>
      <charset val="128"/>
    </font>
    <font>
      <sz val="12"/>
      <color theme="1"/>
      <name val="ＭＳ 明朝"/>
      <family val="2"/>
      <charset val="128"/>
    </font>
    <font>
      <sz val="6"/>
      <name val="ＭＳ 明朝"/>
      <family val="1"/>
      <charset val="128"/>
    </font>
    <font>
      <sz val="6"/>
      <name val="ＭＳ Ｐゴシック"/>
      <family val="3"/>
      <charset val="128"/>
    </font>
    <font>
      <sz val="12"/>
      <name val="ＭＳ Ｐ明朝"/>
      <family val="1"/>
      <charset val="128"/>
    </font>
    <font>
      <sz val="10"/>
      <name val="ＭＳ Ｐ明朝"/>
      <family val="1"/>
      <charset val="128"/>
    </font>
    <font>
      <sz val="11"/>
      <name val="ＭＳ Ｐゴシック"/>
      <family val="3"/>
      <charset val="128"/>
    </font>
    <font>
      <b/>
      <sz val="12"/>
      <name val="ＭＳ Ｐゴシック"/>
      <family val="3"/>
      <charset val="128"/>
    </font>
    <font>
      <sz val="9"/>
      <name val="ＭＳ Ｐ明朝"/>
      <family val="1"/>
      <charset val="128"/>
    </font>
    <font>
      <b/>
      <sz val="10"/>
      <name val="ＭＳ Ｐゴシック"/>
      <family val="3"/>
      <charset val="128"/>
    </font>
    <font>
      <sz val="12"/>
      <name val="ＭＳ Ｐゴシック"/>
      <family val="3"/>
      <charset val="128"/>
    </font>
    <font>
      <b/>
      <sz val="12"/>
      <name val="ＭＳ Ｐ明朝"/>
      <family val="1"/>
      <charset val="128"/>
    </font>
    <font>
      <b/>
      <sz val="12"/>
      <color indexed="10"/>
      <name val="ＭＳ Ｐ明朝"/>
      <family val="1"/>
      <charset val="128"/>
    </font>
    <font>
      <sz val="12"/>
      <color rgb="FFFF0000"/>
      <name val="ＭＳ Ｐ明朝"/>
      <family val="1"/>
      <charset val="128"/>
    </font>
    <font>
      <sz val="12"/>
      <name val="ＭＳ 明朝"/>
      <family val="1"/>
      <charset val="128"/>
    </font>
    <font>
      <sz val="10"/>
      <name val="ＭＳ Ｐゴシック"/>
      <family val="3"/>
      <charset val="128"/>
    </font>
    <font>
      <sz val="10"/>
      <name val="ＭＳ 明朝"/>
      <family val="1"/>
      <charset val="128"/>
    </font>
    <font>
      <sz val="10"/>
      <name val="ＭＳ ゴシック"/>
      <family val="3"/>
      <charset val="128"/>
    </font>
    <font>
      <b/>
      <sz val="12"/>
      <color rgb="FFFF0000"/>
      <name val="ＭＳ Ｐゴシック"/>
      <family val="3"/>
      <charset val="128"/>
    </font>
    <font>
      <b/>
      <sz val="13"/>
      <name val="メイリオ"/>
      <family val="3"/>
      <charset val="128"/>
    </font>
    <font>
      <b/>
      <sz val="12"/>
      <name val="メイリオ"/>
      <family val="3"/>
      <charset val="128"/>
    </font>
    <font>
      <sz val="12"/>
      <name val="メイリオ"/>
      <family val="3"/>
      <charset val="128"/>
    </font>
    <font>
      <b/>
      <sz val="12"/>
      <color rgb="FFC00000"/>
      <name val="ＭＳ Ｐゴシック"/>
      <family val="3"/>
      <charset val="128"/>
    </font>
    <font>
      <sz val="7"/>
      <name val="ＭＳ ゴシック"/>
      <family val="3"/>
      <charset val="128"/>
    </font>
    <font>
      <sz val="7"/>
      <name val="ＭＳ Ｐゴシック"/>
      <family val="3"/>
      <charset val="128"/>
    </font>
    <font>
      <sz val="9"/>
      <name val="ＭＳ 明朝"/>
      <family val="1"/>
      <charset val="128"/>
    </font>
    <font>
      <sz val="9"/>
      <name val="ＭＳ Ｐゴシック"/>
      <family val="3"/>
      <charset val="128"/>
    </font>
    <font>
      <sz val="8"/>
      <name val="ＭＳ Ｐ明朝"/>
      <family val="1"/>
      <charset val="128"/>
    </font>
    <font>
      <sz val="8"/>
      <name val="ＭＳ Ｐゴシック"/>
      <family val="3"/>
      <charset val="128"/>
    </font>
    <font>
      <b/>
      <sz val="8"/>
      <name val="ＭＳ ゴシック"/>
      <family val="3"/>
      <charset val="128"/>
    </font>
    <font>
      <b/>
      <sz val="22"/>
      <name val="ＭＳ Ｐ明朝"/>
      <family val="1"/>
      <charset val="128"/>
    </font>
    <font>
      <sz val="9"/>
      <name val="メイリオ"/>
      <family val="3"/>
      <charset val="128"/>
    </font>
    <font>
      <b/>
      <sz val="9"/>
      <name val="ＭＳ Ｐゴシック"/>
      <family val="3"/>
      <charset val="128"/>
    </font>
    <font>
      <b/>
      <sz val="9"/>
      <name val="ＭＳ 明朝"/>
      <family val="1"/>
      <charset val="128"/>
    </font>
    <font>
      <b/>
      <sz val="9"/>
      <name val="ＭＳ Ｐ明朝"/>
      <family val="1"/>
      <charset val="128"/>
    </font>
    <font>
      <b/>
      <sz val="9"/>
      <name val="ＭＳ Ｐゴシック"/>
      <family val="3"/>
      <charset val="128"/>
      <scheme val="minor"/>
    </font>
    <font>
      <sz val="9"/>
      <color rgb="FFFF0000"/>
      <name val="ＭＳ Ｐ明朝"/>
      <family val="1"/>
      <charset val="128"/>
    </font>
    <font>
      <b/>
      <sz val="9"/>
      <color rgb="FFFF0000"/>
      <name val="ＭＳ Ｐゴシック"/>
      <family val="3"/>
      <charset val="128"/>
    </font>
    <font>
      <b/>
      <sz val="8"/>
      <name val="ＭＳ Ｐゴシック"/>
      <family val="3"/>
      <charset val="128"/>
    </font>
    <font>
      <b/>
      <u/>
      <sz val="8"/>
      <name val="ＭＳ Ｐゴシック"/>
      <family val="3"/>
      <charset val="128"/>
    </font>
    <font>
      <b/>
      <sz val="8"/>
      <name val="ＭＳ 明朝"/>
      <family val="1"/>
      <charset val="128"/>
    </font>
    <font>
      <b/>
      <sz val="11"/>
      <name val="メイリオ"/>
      <family val="3"/>
      <charset val="128"/>
    </font>
    <font>
      <sz val="7"/>
      <name val="ＭＳ Ｐ明朝"/>
      <family val="1"/>
      <charset val="128"/>
    </font>
    <font>
      <sz val="12"/>
      <color theme="0"/>
      <name val="ＭＳ Ｐ明朝"/>
      <family val="1"/>
      <charset val="128"/>
    </font>
    <font>
      <b/>
      <sz val="9"/>
      <color rgb="FFC00000"/>
      <name val="ＭＳ Ｐゴシック"/>
      <family val="3"/>
      <charset val="128"/>
    </font>
    <font>
      <sz val="9"/>
      <color theme="0"/>
      <name val="ＭＳ Ｐ明朝"/>
      <family val="1"/>
      <charset val="128"/>
    </font>
    <font>
      <sz val="8"/>
      <name val="ＭＳ ゴシック"/>
      <family val="3"/>
      <charset val="128"/>
    </font>
    <font>
      <b/>
      <u/>
      <sz val="8"/>
      <name val="メイリオ"/>
      <family val="3"/>
      <charset val="128"/>
    </font>
    <font>
      <sz val="9"/>
      <color rgb="FFFF0000"/>
      <name val="HG丸ｺﾞｼｯｸM-PRO"/>
      <family val="3"/>
      <charset val="128"/>
    </font>
    <font>
      <sz val="16"/>
      <name val="ＭＳ Ｐ明朝"/>
      <family val="1"/>
      <charset val="128"/>
    </font>
    <font>
      <sz val="16"/>
      <color rgb="FFFF0000"/>
      <name val="HG丸ｺﾞｼｯｸM-PRO"/>
      <family val="3"/>
      <charset val="128"/>
    </font>
    <font>
      <sz val="12"/>
      <color rgb="FFFF0000"/>
      <name val="HG丸ｺﾞｼｯｸM-PRO"/>
      <family val="3"/>
      <charset val="128"/>
    </font>
    <font>
      <sz val="12"/>
      <name val="HG丸ｺﾞｼｯｸM-PRO"/>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rgb="FF99FF99"/>
        <bgColor indexed="64"/>
      </patternFill>
    </fill>
    <fill>
      <patternFill patternType="solid">
        <fgColor theme="4" tint="0.79998168889431442"/>
        <bgColor indexed="64"/>
      </patternFill>
    </fill>
    <fill>
      <patternFill patternType="solid">
        <fgColor rgb="FFCCFFCC"/>
        <bgColor indexed="64"/>
      </patternFill>
    </fill>
    <fill>
      <patternFill patternType="solid">
        <fgColor rgb="FFFFFFCC"/>
        <bgColor indexed="64"/>
      </patternFill>
    </fill>
    <fill>
      <patternFill patternType="solid">
        <fgColor rgb="FFFFFF66"/>
        <bgColor indexed="64"/>
      </patternFill>
    </fill>
    <fill>
      <patternFill patternType="solid">
        <fgColor theme="3" tint="0.79998168889431442"/>
        <bgColor indexed="64"/>
      </patternFill>
    </fill>
  </fills>
  <borders count="111">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ashed">
        <color indexed="64"/>
      </bottom>
      <diagonal/>
    </border>
    <border>
      <left/>
      <right/>
      <top style="dashed">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ck">
        <color auto="1"/>
      </right>
      <top/>
      <bottom style="thin">
        <color indexed="64"/>
      </bottom>
      <diagonal/>
    </border>
    <border>
      <left/>
      <right style="thick">
        <color auto="1"/>
      </right>
      <top style="medium">
        <color indexed="64"/>
      </top>
      <bottom style="thin">
        <color indexed="64"/>
      </bottom>
      <diagonal/>
    </border>
    <border>
      <left/>
      <right style="thick">
        <color auto="1"/>
      </right>
      <top/>
      <bottom style="medium">
        <color indexed="64"/>
      </bottom>
      <diagonal/>
    </border>
    <border>
      <left/>
      <right style="thick">
        <color auto="1"/>
      </right>
      <top style="medium">
        <color indexed="64"/>
      </top>
      <bottom style="medium">
        <color indexed="64"/>
      </bottom>
      <diagonal/>
    </border>
    <border>
      <left style="medium">
        <color indexed="64"/>
      </left>
      <right/>
      <top style="thick">
        <color indexed="64"/>
      </top>
      <bottom/>
      <diagonal/>
    </border>
    <border>
      <left/>
      <right style="thick">
        <color auto="1"/>
      </right>
      <top style="medium">
        <color indexed="64"/>
      </top>
      <bottom/>
      <diagonal/>
    </border>
    <border>
      <left/>
      <right/>
      <top style="medium">
        <color indexed="64"/>
      </top>
      <bottom style="hair">
        <color indexed="64"/>
      </bottom>
      <diagonal/>
    </border>
    <border>
      <left/>
      <right/>
      <top style="hair">
        <color indexed="64"/>
      </top>
      <bottom style="medium">
        <color indexed="64"/>
      </bottom>
      <diagonal/>
    </border>
    <border>
      <left/>
      <right style="thick">
        <color auto="1"/>
      </right>
      <top style="hair">
        <color indexed="64"/>
      </top>
      <bottom style="medium">
        <color indexed="64"/>
      </bottom>
      <diagonal/>
    </border>
    <border>
      <left style="mediumDashed">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hair">
        <color indexed="64"/>
      </left>
      <right/>
      <top style="dashed">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mediumDashed">
        <color indexed="64"/>
      </left>
      <right/>
      <top style="medium">
        <color indexed="64"/>
      </top>
      <bottom style="thin">
        <color indexed="64"/>
      </bottom>
      <diagonal/>
    </border>
    <border>
      <left/>
      <right style="thick">
        <color auto="1"/>
      </right>
      <top style="thin">
        <color indexed="64"/>
      </top>
      <bottom style="hair">
        <color indexed="64"/>
      </bottom>
      <diagonal/>
    </border>
    <border>
      <left style="hair">
        <color indexed="64"/>
      </left>
      <right/>
      <top/>
      <bottom style="dashed">
        <color indexed="64"/>
      </bottom>
      <diagonal/>
    </border>
    <border>
      <left/>
      <right style="thick">
        <color indexed="64"/>
      </right>
      <top/>
      <bottom style="dashed">
        <color indexed="64"/>
      </bottom>
      <diagonal/>
    </border>
    <border>
      <left/>
      <right style="thick">
        <color auto="1"/>
      </right>
      <top style="dashed">
        <color indexed="64"/>
      </top>
      <bottom/>
      <diagonal/>
    </border>
    <border>
      <left/>
      <right style="thin">
        <color indexed="64"/>
      </right>
      <top style="medium">
        <color indexed="64"/>
      </top>
      <bottom style="hair">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hair">
        <color indexed="64"/>
      </right>
      <top style="medium">
        <color indexed="64"/>
      </top>
      <bottom/>
      <diagonal/>
    </border>
    <border>
      <left style="medium">
        <color indexed="64"/>
      </left>
      <right/>
      <top/>
      <bottom style="thick">
        <color indexed="64"/>
      </bottom>
      <diagonal/>
    </border>
    <border>
      <left style="hair">
        <color indexed="64"/>
      </left>
      <right/>
      <top style="thin">
        <color indexed="64"/>
      </top>
      <bottom/>
      <diagonal/>
    </border>
    <border>
      <left style="hair">
        <color indexed="64"/>
      </left>
      <right/>
      <top/>
      <bottom style="thick">
        <color indexed="64"/>
      </bottom>
      <diagonal/>
    </border>
    <border>
      <left style="thin">
        <color indexed="64"/>
      </left>
      <right/>
      <top style="thin">
        <color indexed="64"/>
      </top>
      <bottom/>
      <diagonal/>
    </border>
    <border>
      <left/>
      <right style="thick">
        <color auto="1"/>
      </right>
      <top style="thin">
        <color indexed="64"/>
      </top>
      <bottom/>
      <diagonal/>
    </border>
    <border>
      <left style="hair">
        <color indexed="64"/>
      </left>
      <right/>
      <top/>
      <bottom/>
      <diagonal/>
    </border>
    <border>
      <left style="dashed">
        <color indexed="64"/>
      </left>
      <right/>
      <top/>
      <bottom style="medium">
        <color indexed="64"/>
      </bottom>
      <diagonal/>
    </border>
    <border>
      <left style="mediumDash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thin">
        <color indexed="64"/>
      </left>
      <right/>
      <top style="hair">
        <color indexed="64"/>
      </top>
      <bottom/>
      <diagonal/>
    </border>
    <border>
      <left style="mediumDashed">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ck">
        <color auto="1"/>
      </right>
      <top style="hair">
        <color indexed="64"/>
      </top>
      <bottom/>
      <diagonal/>
    </border>
    <border>
      <left style="mediumDashed">
        <color indexed="64"/>
      </left>
      <right/>
      <top/>
      <bottom style="thin">
        <color indexed="64"/>
      </bottom>
      <diagonal/>
    </border>
    <border>
      <left style="mediumDashed">
        <color indexed="64"/>
      </left>
      <right/>
      <top style="hair">
        <color indexed="64"/>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dashed">
        <color indexed="64"/>
      </left>
      <right/>
      <top style="medium">
        <color indexed="64"/>
      </top>
      <bottom/>
      <diagonal/>
    </border>
    <border>
      <left style="thin">
        <color indexed="64"/>
      </left>
      <right/>
      <top/>
      <bottom style="dashed">
        <color indexed="64"/>
      </bottom>
      <diagonal/>
    </border>
    <border>
      <left style="thin">
        <color indexed="64"/>
      </left>
      <right/>
      <top/>
      <bottom style="thick">
        <color indexed="64"/>
      </bottom>
      <diagonal/>
    </border>
    <border>
      <left/>
      <right style="hair">
        <color indexed="64"/>
      </right>
      <top/>
      <bottom style="thick">
        <color indexed="64"/>
      </bottom>
      <diagonal/>
    </border>
    <border>
      <left style="thin">
        <color indexed="64"/>
      </left>
      <right/>
      <top style="dashed">
        <color indexed="64"/>
      </top>
      <bottom/>
      <diagonal/>
    </border>
    <border>
      <left/>
      <right style="hair">
        <color indexed="64"/>
      </right>
      <top/>
      <bottom style="dashed">
        <color indexed="64"/>
      </bottom>
      <diagonal/>
    </border>
    <border>
      <left/>
      <right style="dashed">
        <color indexed="64"/>
      </right>
      <top/>
      <bottom style="dashed">
        <color indexed="64"/>
      </bottom>
      <diagonal/>
    </border>
    <border>
      <left/>
      <right style="medium">
        <color indexed="64"/>
      </right>
      <top/>
      <bottom style="thin">
        <color indexed="64"/>
      </bottom>
      <diagonal/>
    </border>
    <border>
      <left/>
      <right style="medium">
        <color indexed="64"/>
      </right>
      <top style="thin">
        <color indexed="64"/>
      </top>
      <bottom/>
      <diagonal/>
    </border>
    <border>
      <left style="dashed">
        <color indexed="64"/>
      </left>
      <right/>
      <top/>
      <bottom/>
      <diagonal/>
    </border>
    <border>
      <left/>
      <right style="dashed">
        <color indexed="64"/>
      </right>
      <top/>
      <bottom/>
      <diagonal/>
    </border>
    <border>
      <left/>
      <right style="hair">
        <color indexed="64"/>
      </right>
      <top/>
      <bottom style="medium">
        <color indexed="64"/>
      </bottom>
      <diagonal/>
    </border>
    <border>
      <left/>
      <right style="medium">
        <color indexed="64"/>
      </right>
      <top/>
      <bottom style="thick">
        <color indexed="64"/>
      </bottom>
      <diagonal/>
    </border>
    <border>
      <left/>
      <right style="mediumDashed">
        <color indexed="64"/>
      </right>
      <top style="medium">
        <color indexed="64"/>
      </top>
      <bottom/>
      <diagonal/>
    </border>
    <border>
      <left/>
      <right style="mediumDashed">
        <color indexed="64"/>
      </right>
      <top/>
      <bottom/>
      <diagonal/>
    </border>
    <border>
      <left/>
      <right style="mediumDashed">
        <color indexed="64"/>
      </right>
      <top/>
      <bottom style="medium">
        <color indexed="64"/>
      </bottom>
      <diagonal/>
    </border>
    <border>
      <left/>
      <right style="thin">
        <color indexed="64"/>
      </right>
      <top/>
      <bottom style="thick">
        <color indexed="64"/>
      </bottom>
      <diagonal/>
    </border>
    <border>
      <left/>
      <right style="hair">
        <color indexed="64"/>
      </right>
      <top style="dashed">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s>
  <cellStyleXfs count="6">
    <xf numFmtId="0" fontId="0" fillId="0" borderId="0">
      <alignment vertical="center"/>
    </xf>
    <xf numFmtId="0" fontId="6" fillId="0" borderId="0"/>
    <xf numFmtId="0" fontId="6" fillId="0" borderId="0"/>
    <xf numFmtId="38" fontId="14"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cellStyleXfs>
  <cellXfs count="911">
    <xf numFmtId="0" fontId="0" fillId="0" borderId="0" xfId="0">
      <alignment vertical="center"/>
    </xf>
    <xf numFmtId="0" fontId="4" fillId="0" borderId="0" xfId="2" applyFont="1" applyAlignment="1" applyProtection="1">
      <alignment vertical="center"/>
    </xf>
    <xf numFmtId="0" fontId="20" fillId="0" borderId="0" xfId="5" applyNumberFormat="1" applyFont="1" applyFill="1" applyBorder="1" applyAlignment="1" applyProtection="1">
      <alignment vertical="top" wrapText="1"/>
    </xf>
    <xf numFmtId="0" fontId="20" fillId="0" borderId="0" xfId="5" applyNumberFormat="1" applyFont="1" applyFill="1" applyBorder="1" applyAlignment="1" applyProtection="1">
      <alignment vertical="top"/>
    </xf>
    <xf numFmtId="0" fontId="4" fillId="0" borderId="0" xfId="2" applyFont="1" applyBorder="1" applyAlignment="1" applyProtection="1">
      <alignment vertical="center"/>
    </xf>
    <xf numFmtId="0" fontId="16" fillId="0" borderId="0" xfId="2" applyFont="1" applyAlignment="1" applyProtection="1">
      <alignment vertical="center"/>
    </xf>
    <xf numFmtId="0" fontId="16" fillId="0" borderId="0" xfId="2" applyFont="1" applyFill="1" applyBorder="1" applyAlignment="1" applyProtection="1">
      <alignment vertical="center"/>
    </xf>
    <xf numFmtId="0" fontId="16" fillId="0" borderId="0" xfId="2" applyFont="1" applyBorder="1" applyAlignment="1" applyProtection="1">
      <alignment vertical="center"/>
    </xf>
    <xf numFmtId="0" fontId="16" fillId="0" borderId="0" xfId="2" applyFont="1" applyFill="1" applyAlignment="1" applyProtection="1">
      <alignment vertical="center"/>
    </xf>
    <xf numFmtId="0" fontId="8" fillId="0" borderId="0" xfId="2" applyFont="1" applyBorder="1" applyAlignment="1" applyProtection="1">
      <alignment vertical="center"/>
    </xf>
    <xf numFmtId="0" fontId="8" fillId="0" borderId="25" xfId="2" applyFont="1" applyBorder="1" applyAlignment="1" applyProtection="1">
      <alignment vertical="center"/>
    </xf>
    <xf numFmtId="0" fontId="8" fillId="0" borderId="14" xfId="2" applyFont="1" applyBorder="1" applyAlignment="1" applyProtection="1">
      <alignment vertical="center"/>
    </xf>
    <xf numFmtId="0" fontId="8" fillId="0" borderId="26" xfId="2" applyFont="1" applyBorder="1" applyAlignment="1" applyProtection="1">
      <alignment vertical="center"/>
    </xf>
    <xf numFmtId="0" fontId="8" fillId="0" borderId="0" xfId="2" applyFont="1" applyAlignment="1" applyProtection="1">
      <alignment vertical="center"/>
    </xf>
    <xf numFmtId="0" fontId="4" fillId="0" borderId="0" xfId="2" applyFont="1" applyBorder="1" applyAlignment="1" applyProtection="1">
      <alignment horizontal="center" vertical="top" textRotation="255" wrapText="1"/>
    </xf>
    <xf numFmtId="0" fontId="11" fillId="0" borderId="0" xfId="2" applyFont="1" applyAlignment="1" applyProtection="1">
      <alignment horizontal="center" vertical="center" wrapText="1"/>
    </xf>
    <xf numFmtId="0" fontId="12" fillId="0" borderId="0" xfId="2" applyFont="1" applyAlignment="1" applyProtection="1">
      <alignment horizontal="center" vertical="center" wrapText="1"/>
    </xf>
    <xf numFmtId="0" fontId="17" fillId="0" borderId="0" xfId="2" applyFont="1" applyBorder="1" applyAlignment="1" applyProtection="1">
      <alignment vertical="center"/>
    </xf>
    <xf numFmtId="0" fontId="15" fillId="0" borderId="0" xfId="5" applyNumberFormat="1" applyFont="1" applyFill="1" applyBorder="1" applyAlignment="1" applyProtection="1">
      <alignment vertical="top" wrapText="1"/>
    </xf>
    <xf numFmtId="0" fontId="4" fillId="0" borderId="0" xfId="2" applyFont="1" applyFill="1" applyBorder="1" applyAlignment="1" applyProtection="1">
      <alignment vertical="center"/>
    </xf>
    <xf numFmtId="0" fontId="4" fillId="0" borderId="0" xfId="2" applyFont="1" applyFill="1" applyBorder="1" applyAlignment="1" applyProtection="1">
      <alignment horizontal="center" vertical="top" textRotation="255" wrapText="1"/>
    </xf>
    <xf numFmtId="0" fontId="16" fillId="0" borderId="0" xfId="2" applyFont="1" applyFill="1" applyBorder="1" applyAlignment="1" applyProtection="1">
      <alignment horizontal="center" vertical="distributed" textRotation="255" indent="10"/>
    </xf>
    <xf numFmtId="0" fontId="21" fillId="0" borderId="0" xfId="2" applyFont="1" applyFill="1" applyBorder="1" applyAlignment="1" applyProtection="1">
      <alignment vertical="center" textRotation="255"/>
    </xf>
    <xf numFmtId="0" fontId="17" fillId="0" borderId="0" xfId="2" applyFont="1" applyBorder="1" applyAlignment="1" applyProtection="1"/>
    <xf numFmtId="0" fontId="17" fillId="0" borderId="0" xfId="2" applyFont="1" applyFill="1" applyBorder="1" applyAlignment="1" applyProtection="1">
      <alignment vertical="center"/>
    </xf>
    <xf numFmtId="0" fontId="8" fillId="0" borderId="0" xfId="2" applyFont="1" applyFill="1" applyBorder="1" applyAlignment="1" applyProtection="1">
      <alignment vertical="center"/>
    </xf>
    <xf numFmtId="0" fontId="4" fillId="6" borderId="0" xfId="2" applyFont="1" applyFill="1" applyBorder="1" applyAlignment="1" applyProtection="1">
      <alignment horizontal="center" vertical="top" textRotation="255" wrapText="1"/>
    </xf>
    <xf numFmtId="0" fontId="4" fillId="6" borderId="0" xfId="2" applyFont="1" applyFill="1" applyBorder="1" applyAlignment="1" applyProtection="1">
      <alignment vertical="center"/>
    </xf>
    <xf numFmtId="0" fontId="17" fillId="6" borderId="0" xfId="2" applyFont="1" applyFill="1" applyBorder="1" applyAlignment="1" applyProtection="1"/>
    <xf numFmtId="0" fontId="17" fillId="6" borderId="0" xfId="2" applyFont="1" applyFill="1" applyBorder="1" applyAlignment="1" applyProtection="1">
      <alignment vertical="center"/>
    </xf>
    <xf numFmtId="0" fontId="16" fillId="6" borderId="0" xfId="2" applyFont="1" applyFill="1" applyBorder="1" applyAlignment="1" applyProtection="1">
      <alignment vertical="center"/>
    </xf>
    <xf numFmtId="0" fontId="15" fillId="6" borderId="0" xfId="5" applyNumberFormat="1" applyFont="1" applyFill="1" applyBorder="1" applyAlignment="1" applyProtection="1">
      <alignment vertical="top" wrapText="1"/>
    </xf>
    <xf numFmtId="0" fontId="16" fillId="6" borderId="0" xfId="2" applyFont="1" applyFill="1" applyAlignment="1" applyProtection="1">
      <alignment vertical="center"/>
    </xf>
    <xf numFmtId="0" fontId="22" fillId="6" borderId="0" xfId="4" applyFont="1" applyFill="1" applyBorder="1" applyAlignment="1" applyProtection="1">
      <alignment vertical="top"/>
    </xf>
    <xf numFmtId="0" fontId="19" fillId="6" borderId="0" xfId="4" applyFont="1" applyFill="1" applyBorder="1" applyAlignment="1" applyProtection="1">
      <alignment horizontal="center" vertical="top" wrapText="1"/>
    </xf>
    <xf numFmtId="176" fontId="4" fillId="6" borderId="0" xfId="2" applyNumberFormat="1" applyFont="1" applyFill="1" applyBorder="1" applyAlignment="1" applyProtection="1">
      <alignment vertical="center"/>
    </xf>
    <xf numFmtId="0" fontId="4" fillId="6" borderId="0" xfId="2" applyFont="1" applyFill="1" applyBorder="1" applyAlignment="1" applyProtection="1">
      <alignment horizontal="center" vertical="center"/>
    </xf>
    <xf numFmtId="0" fontId="4" fillId="6" borderId="0" xfId="2" applyFont="1" applyFill="1" applyBorder="1" applyAlignment="1" applyProtection="1">
      <alignment vertical="center" wrapText="1"/>
    </xf>
    <xf numFmtId="0" fontId="7" fillId="6" borderId="0" xfId="1" applyFont="1" applyFill="1" applyBorder="1" applyAlignment="1" applyProtection="1">
      <alignment vertical="center" wrapText="1"/>
    </xf>
    <xf numFmtId="0" fontId="9" fillId="6" borderId="0" xfId="1" applyFont="1" applyFill="1" applyBorder="1" applyAlignment="1" applyProtection="1">
      <alignment horizontal="center" vertical="center" wrapText="1"/>
    </xf>
    <xf numFmtId="0" fontId="13" fillId="6" borderId="0" xfId="2" applyFont="1" applyFill="1" applyBorder="1" applyAlignment="1" applyProtection="1">
      <alignment vertical="center"/>
    </xf>
    <xf numFmtId="38" fontId="18" fillId="6" borderId="0" xfId="3" applyFont="1" applyFill="1" applyBorder="1" applyAlignment="1" applyProtection="1">
      <alignment horizontal="center" vertical="center"/>
    </xf>
    <xf numFmtId="0" fontId="4" fillId="6" borderId="0" xfId="2" applyFont="1" applyFill="1" applyBorder="1" applyAlignment="1" applyProtection="1">
      <alignment vertical="top" wrapText="1"/>
    </xf>
    <xf numFmtId="0" fontId="4" fillId="6" borderId="0" xfId="2" applyFont="1" applyFill="1" applyBorder="1" applyAlignment="1" applyProtection="1">
      <alignment horizontal="right" vertical="top"/>
    </xf>
    <xf numFmtId="0" fontId="8" fillId="6" borderId="0" xfId="2" applyFont="1" applyFill="1" applyBorder="1" applyAlignment="1" applyProtection="1">
      <alignment vertical="center"/>
    </xf>
    <xf numFmtId="0" fontId="8" fillId="6" borderId="0" xfId="2" applyFont="1" applyFill="1" applyAlignment="1" applyProtection="1">
      <alignment vertical="center"/>
    </xf>
    <xf numFmtId="0" fontId="9" fillId="0" borderId="0" xfId="2" applyFont="1" applyBorder="1" applyAlignment="1" applyProtection="1">
      <alignment vertical="center"/>
    </xf>
    <xf numFmtId="0" fontId="9" fillId="0" borderId="0" xfId="2" applyFont="1" applyBorder="1" applyAlignment="1" applyProtection="1">
      <alignment vertical="top"/>
    </xf>
    <xf numFmtId="0" fontId="19" fillId="0" borderId="0" xfId="4" applyFont="1" applyFill="1" applyBorder="1" applyAlignment="1" applyProtection="1">
      <alignment vertical="top" wrapText="1"/>
    </xf>
    <xf numFmtId="0" fontId="4" fillId="6" borderId="0" xfId="2" applyFont="1" applyFill="1" applyAlignment="1" applyProtection="1">
      <alignment vertical="center"/>
    </xf>
    <xf numFmtId="0" fontId="5" fillId="6" borderId="0" xfId="2" applyFont="1" applyFill="1" applyBorder="1" applyAlignment="1" applyProtection="1">
      <alignment vertical="center"/>
    </xf>
    <xf numFmtId="49" fontId="4" fillId="6" borderId="0" xfId="2" applyNumberFormat="1" applyFont="1" applyFill="1" applyBorder="1" applyAlignment="1" applyProtection="1">
      <alignment horizontal="distributed" vertical="center"/>
    </xf>
    <xf numFmtId="38" fontId="4" fillId="6" borderId="0" xfId="3" applyFont="1" applyFill="1" applyBorder="1" applyAlignment="1" applyProtection="1">
      <alignment horizontal="center" vertical="center"/>
    </xf>
    <xf numFmtId="0" fontId="4" fillId="6" borderId="0" xfId="2" applyFont="1" applyFill="1" applyAlignment="1" applyProtection="1">
      <alignment vertical="center"/>
      <protection locked="0"/>
    </xf>
    <xf numFmtId="0" fontId="16" fillId="6" borderId="0" xfId="2" applyFont="1" applyFill="1" applyAlignment="1" applyProtection="1">
      <alignment vertical="center"/>
      <protection locked="0"/>
    </xf>
    <xf numFmtId="0" fontId="8" fillId="6" borderId="0" xfId="2" applyFont="1" applyFill="1" applyAlignment="1" applyProtection="1">
      <alignment vertical="center"/>
      <protection locked="0"/>
    </xf>
    <xf numFmtId="0" fontId="4" fillId="0" borderId="0" xfId="2" applyFont="1" applyAlignment="1" applyProtection="1">
      <alignment vertical="center"/>
      <protection locked="0"/>
    </xf>
    <xf numFmtId="0" fontId="4" fillId="6" borderId="0" xfId="2" applyFont="1" applyFill="1" applyAlignment="1" applyProtection="1">
      <alignment horizontal="center" vertical="center"/>
      <protection locked="0"/>
    </xf>
    <xf numFmtId="0" fontId="10" fillId="6" borderId="0" xfId="4" applyFont="1" applyFill="1" applyBorder="1" applyAlignment="1" applyProtection="1">
      <alignment vertical="top"/>
    </xf>
    <xf numFmtId="0" fontId="23" fillId="0" borderId="0" xfId="2" applyFont="1" applyBorder="1" applyAlignment="1" applyProtection="1">
      <alignment vertical="center"/>
    </xf>
    <xf numFmtId="0" fontId="32" fillId="0" borderId="25" xfId="2" applyFont="1" applyBorder="1" applyAlignment="1" applyProtection="1">
      <alignment horizontal="left" vertical="center"/>
    </xf>
    <xf numFmtId="0" fontId="26" fillId="0" borderId="0" xfId="2" applyFont="1" applyBorder="1" applyAlignment="1" applyProtection="1">
      <alignment horizontal="left" vertical="center"/>
    </xf>
    <xf numFmtId="0" fontId="32" fillId="0" borderId="0" xfId="1" applyFont="1" applyBorder="1" applyAlignment="1" applyProtection="1">
      <alignment horizontal="center" vertical="center" wrapText="1"/>
    </xf>
    <xf numFmtId="0" fontId="32" fillId="0" borderId="0" xfId="1" applyFont="1" applyFill="1" applyBorder="1" applyAlignment="1" applyProtection="1">
      <alignment horizontal="center" vertical="center" wrapText="1"/>
    </xf>
    <xf numFmtId="0" fontId="32" fillId="0" borderId="39" xfId="1" applyFont="1" applyBorder="1" applyAlignment="1" applyProtection="1">
      <alignment horizontal="center" vertical="center" wrapText="1"/>
    </xf>
    <xf numFmtId="0" fontId="8" fillId="0" borderId="27" xfId="2" applyFont="1" applyBorder="1" applyAlignment="1" applyProtection="1">
      <alignment vertical="center"/>
    </xf>
    <xf numFmtId="0" fontId="8" fillId="0" borderId="39" xfId="2" applyFont="1" applyBorder="1" applyAlignment="1" applyProtection="1">
      <alignment vertical="center"/>
    </xf>
    <xf numFmtId="0" fontId="8" fillId="0" borderId="69" xfId="2" applyFont="1" applyBorder="1" applyAlignment="1" applyProtection="1">
      <alignment vertical="center"/>
    </xf>
    <xf numFmtId="0" fontId="8" fillId="0" borderId="34" xfId="2" applyFont="1" applyBorder="1" applyAlignment="1" applyProtection="1">
      <alignment vertical="center"/>
    </xf>
    <xf numFmtId="0" fontId="25" fillId="0" borderId="0" xfId="2" applyFont="1" applyFill="1" applyBorder="1" applyAlignment="1" applyProtection="1">
      <alignment vertical="center"/>
    </xf>
    <xf numFmtId="0" fontId="25" fillId="0" borderId="35" xfId="2" applyFont="1" applyFill="1" applyBorder="1" applyAlignment="1" applyProtection="1">
      <alignment vertical="center"/>
    </xf>
    <xf numFmtId="0" fontId="8" fillId="7" borderId="74" xfId="2" applyFont="1" applyFill="1" applyBorder="1" applyAlignment="1" applyProtection="1">
      <alignment horizontal="left" vertical="center"/>
    </xf>
    <xf numFmtId="49" fontId="8" fillId="7" borderId="70" xfId="2" applyNumberFormat="1" applyFont="1" applyFill="1" applyBorder="1" applyAlignment="1" applyProtection="1">
      <alignment horizontal="left" vertical="top"/>
    </xf>
    <xf numFmtId="0" fontId="8" fillId="7" borderId="3" xfId="2" applyFont="1" applyFill="1" applyBorder="1" applyAlignment="1" applyProtection="1">
      <alignment horizontal="left" vertical="top"/>
    </xf>
    <xf numFmtId="0" fontId="8" fillId="7" borderId="73" xfId="2" applyFont="1" applyFill="1" applyBorder="1" applyAlignment="1" applyProtection="1">
      <alignment horizontal="left" vertical="top"/>
    </xf>
    <xf numFmtId="0" fontId="8" fillId="7" borderId="71" xfId="2" applyFont="1" applyFill="1" applyBorder="1" applyAlignment="1" applyProtection="1">
      <alignment horizontal="left" vertical="center"/>
    </xf>
    <xf numFmtId="0" fontId="8" fillId="7" borderId="34" xfId="2" applyFont="1" applyFill="1" applyBorder="1" applyAlignment="1" applyProtection="1">
      <alignment horizontal="left" vertical="center"/>
    </xf>
    <xf numFmtId="0" fontId="34" fillId="0" borderId="0" xfId="2" applyFont="1" applyBorder="1" applyAlignment="1" applyProtection="1">
      <alignment vertical="center"/>
    </xf>
    <xf numFmtId="0" fontId="8" fillId="0" borderId="28" xfId="2" applyFont="1" applyBorder="1" applyAlignment="1" applyProtection="1">
      <alignment vertical="center"/>
    </xf>
    <xf numFmtId="0" fontId="8" fillId="0" borderId="17" xfId="2" applyFont="1" applyBorder="1" applyAlignment="1" applyProtection="1">
      <alignment vertical="center"/>
    </xf>
    <xf numFmtId="0" fontId="8" fillId="0" borderId="23" xfId="2" applyFont="1" applyBorder="1" applyAlignment="1" applyProtection="1">
      <alignment vertical="center"/>
    </xf>
    <xf numFmtId="0" fontId="8" fillId="0" borderId="66" xfId="2" applyFont="1" applyBorder="1" applyAlignment="1" applyProtection="1">
      <alignment vertical="center"/>
    </xf>
    <xf numFmtId="0" fontId="8" fillId="0" borderId="0" xfId="2" applyFont="1" applyBorder="1" applyAlignment="1" applyProtection="1">
      <alignment horizontal="center" vertical="top" textRotation="255" wrapText="1"/>
    </xf>
    <xf numFmtId="0" fontId="28" fillId="6" borderId="0" xfId="4" applyFont="1" applyFill="1" applyBorder="1" applyAlignment="1" applyProtection="1">
      <alignment vertical="center"/>
    </xf>
    <xf numFmtId="0" fontId="28" fillId="6" borderId="0" xfId="4" applyFont="1" applyFill="1" applyBorder="1" applyAlignment="1" applyProtection="1">
      <alignment vertical="top"/>
    </xf>
    <xf numFmtId="0" fontId="27" fillId="6" borderId="0" xfId="2" applyFont="1" applyFill="1" applyBorder="1" applyAlignment="1" applyProtection="1">
      <alignment vertical="center"/>
    </xf>
    <xf numFmtId="0" fontId="28" fillId="6" borderId="0" xfId="4" applyFont="1" applyFill="1" applyBorder="1" applyAlignment="1" applyProtection="1">
      <alignment horizontal="left" vertical="top"/>
    </xf>
    <xf numFmtId="0" fontId="25" fillId="6" borderId="0" xfId="2" applyFont="1" applyFill="1" applyAlignment="1" applyProtection="1">
      <alignment vertical="center"/>
    </xf>
    <xf numFmtId="0" fontId="44" fillId="6" borderId="0" xfId="4" applyFont="1" applyFill="1" applyBorder="1" applyAlignment="1" applyProtection="1">
      <alignment vertical="top"/>
    </xf>
    <xf numFmtId="0" fontId="38" fillId="0" borderId="0" xfId="2" applyFont="1" applyBorder="1" applyAlignment="1" applyProtection="1">
      <alignment vertical="top"/>
    </xf>
    <xf numFmtId="0" fontId="46" fillId="0" borderId="0" xfId="2" applyFont="1" applyBorder="1" applyAlignment="1" applyProtection="1">
      <alignment vertical="center"/>
    </xf>
    <xf numFmtId="0" fontId="47" fillId="0" borderId="0" xfId="5" applyNumberFormat="1" applyFont="1" applyFill="1" applyBorder="1" applyAlignment="1" applyProtection="1">
      <alignment vertical="top"/>
    </xf>
    <xf numFmtId="0" fontId="15" fillId="0" borderId="0" xfId="5" applyNumberFormat="1" applyFont="1" applyFill="1" applyBorder="1" applyAlignment="1" applyProtection="1">
      <alignment vertical="top" wrapText="1"/>
    </xf>
    <xf numFmtId="0" fontId="4" fillId="0" borderId="0" xfId="2" applyFont="1" applyFill="1" applyBorder="1" applyAlignment="1" applyProtection="1">
      <alignment vertical="center"/>
    </xf>
    <xf numFmtId="0" fontId="45" fillId="0" borderId="15" xfId="2" applyFont="1" applyFill="1" applyBorder="1" applyAlignment="1" applyProtection="1">
      <alignment vertical="center" wrapText="1"/>
    </xf>
    <xf numFmtId="0" fontId="45" fillId="0" borderId="14" xfId="2" applyFont="1" applyFill="1" applyBorder="1" applyAlignment="1" applyProtection="1">
      <alignment vertical="center" wrapText="1"/>
    </xf>
    <xf numFmtId="0" fontId="45" fillId="0" borderId="92" xfId="2" applyFont="1" applyFill="1" applyBorder="1" applyAlignment="1" applyProtection="1">
      <alignment vertical="center" wrapText="1"/>
    </xf>
    <xf numFmtId="0" fontId="45" fillId="0" borderId="29" xfId="2" applyFont="1" applyFill="1" applyBorder="1" applyAlignment="1" applyProtection="1">
      <alignment vertical="center" wrapText="1"/>
    </xf>
    <xf numFmtId="0" fontId="45" fillId="0" borderId="95" xfId="2" applyFont="1" applyFill="1" applyBorder="1" applyAlignment="1" applyProtection="1">
      <alignment vertical="center" wrapText="1"/>
    </xf>
    <xf numFmtId="0" fontId="45" fillId="0" borderId="30" xfId="2" applyFont="1" applyFill="1" applyBorder="1" applyAlignment="1" applyProtection="1">
      <alignment vertical="center" wrapText="1"/>
    </xf>
    <xf numFmtId="0" fontId="45" fillId="0" borderId="22" xfId="2" applyFont="1" applyFill="1" applyBorder="1" applyAlignment="1" applyProtection="1">
      <alignment vertical="center" wrapText="1"/>
    </xf>
    <xf numFmtId="0" fontId="45" fillId="0" borderId="23" xfId="2" applyFont="1" applyFill="1" applyBorder="1" applyAlignment="1" applyProtection="1">
      <alignment vertical="center" wrapText="1"/>
    </xf>
    <xf numFmtId="0" fontId="36" fillId="0" borderId="0" xfId="2" applyFont="1" applyBorder="1" applyAlignment="1" applyProtection="1">
      <alignment horizontal="right" vertical="center"/>
    </xf>
    <xf numFmtId="0" fontId="8" fillId="9" borderId="23" xfId="2" applyFont="1" applyFill="1" applyBorder="1" applyAlignment="1" applyProtection="1">
      <alignment horizontal="center" vertical="center" wrapText="1"/>
    </xf>
    <xf numFmtId="0" fontId="8" fillId="0" borderId="0" xfId="2" applyFont="1" applyBorder="1" applyAlignment="1" applyProtection="1">
      <alignment horizontal="center" vertical="center"/>
    </xf>
    <xf numFmtId="0" fontId="24" fillId="0" borderId="0" xfId="5" applyNumberFormat="1" applyFont="1" applyFill="1" applyBorder="1" applyAlignment="1" applyProtection="1">
      <alignment vertical="top" wrapText="1"/>
    </xf>
    <xf numFmtId="0" fontId="8" fillId="9" borderId="35" xfId="2" applyFont="1" applyFill="1" applyBorder="1" applyAlignment="1" applyProtection="1">
      <alignment horizontal="center" vertical="center" wrapText="1"/>
    </xf>
    <xf numFmtId="0" fontId="4" fillId="6" borderId="0" xfId="2" applyFont="1" applyFill="1" applyBorder="1" applyAlignment="1" applyProtection="1">
      <alignment vertical="center" wrapText="1"/>
    </xf>
    <xf numFmtId="57" fontId="8" fillId="7" borderId="6" xfId="3" applyNumberFormat="1" applyFont="1" applyFill="1" applyBorder="1" applyAlignment="1" applyProtection="1">
      <alignment horizontal="left" vertical="center"/>
    </xf>
    <xf numFmtId="0" fontId="4" fillId="6" borderId="0" xfId="2" applyFont="1" applyFill="1" applyBorder="1" applyAlignment="1" applyProtection="1">
      <alignment vertical="top"/>
    </xf>
    <xf numFmtId="38" fontId="8" fillId="7" borderId="6" xfId="3" applyFont="1" applyFill="1" applyBorder="1" applyAlignment="1" applyProtection="1">
      <alignment horizontal="left" vertical="center"/>
    </xf>
    <xf numFmtId="0" fontId="8" fillId="7" borderId="0" xfId="2" applyFont="1" applyFill="1" applyBorder="1" applyAlignment="1" applyProtection="1">
      <alignment horizontal="left" vertical="center"/>
    </xf>
    <xf numFmtId="0" fontId="8" fillId="7" borderId="34" xfId="2" applyFont="1" applyFill="1" applyBorder="1" applyAlignment="1" applyProtection="1">
      <alignment vertical="center"/>
    </xf>
    <xf numFmtId="0" fontId="8" fillId="0" borderId="0" xfId="2" applyFont="1" applyBorder="1" applyAlignment="1" applyProtection="1">
      <alignment vertical="center"/>
    </xf>
    <xf numFmtId="0" fontId="8" fillId="0" borderId="34" xfId="2" applyFont="1" applyBorder="1" applyAlignment="1" applyProtection="1">
      <alignment vertical="center"/>
    </xf>
    <xf numFmtId="0" fontId="8" fillId="9" borderId="23" xfId="2" applyFont="1" applyFill="1" applyBorder="1" applyAlignment="1" applyProtection="1">
      <alignment horizontal="center" vertical="center" wrapText="1"/>
    </xf>
    <xf numFmtId="0" fontId="8" fillId="0" borderId="0" xfId="2" applyFont="1" applyBorder="1" applyAlignment="1" applyProtection="1">
      <alignment vertical="center"/>
    </xf>
    <xf numFmtId="0" fontId="8" fillId="0" borderId="39" xfId="2" applyFont="1" applyBorder="1" applyAlignment="1" applyProtection="1">
      <alignment vertical="center"/>
    </xf>
    <xf numFmtId="0" fontId="8" fillId="0" borderId="34" xfId="2" applyFont="1" applyBorder="1" applyAlignment="1" applyProtection="1">
      <alignment vertical="center"/>
    </xf>
    <xf numFmtId="0" fontId="8" fillId="7" borderId="34" xfId="2" applyFont="1" applyFill="1" applyBorder="1" applyAlignment="1" applyProtection="1">
      <alignment vertical="center"/>
    </xf>
    <xf numFmtId="57" fontId="8" fillId="7" borderId="6" xfId="3" applyNumberFormat="1" applyFont="1" applyFill="1" applyBorder="1" applyAlignment="1" applyProtection="1">
      <alignment horizontal="left" vertical="center"/>
    </xf>
    <xf numFmtId="38" fontId="8" fillId="7" borderId="6" xfId="3" applyFont="1" applyFill="1" applyBorder="1" applyAlignment="1" applyProtection="1">
      <alignment horizontal="left" vertical="center"/>
    </xf>
    <xf numFmtId="0" fontId="4" fillId="6" borderId="0" xfId="2" applyFont="1" applyFill="1" applyBorder="1" applyAlignment="1" applyProtection="1">
      <alignment vertical="center" wrapText="1"/>
    </xf>
    <xf numFmtId="0" fontId="4" fillId="6" borderId="0" xfId="2" applyFont="1" applyFill="1" applyBorder="1" applyAlignment="1" applyProtection="1">
      <alignment vertical="top"/>
    </xf>
    <xf numFmtId="0" fontId="8" fillId="7" borderId="0" xfId="2" applyFont="1" applyFill="1" applyBorder="1" applyAlignment="1" applyProtection="1">
      <alignment horizontal="left" vertical="center"/>
    </xf>
    <xf numFmtId="0" fontId="8" fillId="9" borderId="35" xfId="2" applyFont="1" applyFill="1" applyBorder="1" applyAlignment="1" applyProtection="1">
      <alignment horizontal="center" vertical="center" wrapText="1"/>
    </xf>
    <xf numFmtId="0" fontId="24" fillId="0" borderId="0" xfId="5" applyNumberFormat="1" applyFont="1" applyFill="1" applyBorder="1" applyAlignment="1" applyProtection="1">
      <alignment vertical="top" wrapText="1"/>
    </xf>
    <xf numFmtId="0" fontId="8" fillId="0" borderId="15" xfId="2" applyFont="1" applyFill="1" applyBorder="1" applyAlignment="1" applyProtection="1">
      <alignment vertical="center"/>
    </xf>
    <xf numFmtId="0" fontId="8" fillId="0" borderId="22" xfId="2" applyFont="1" applyFill="1" applyBorder="1" applyAlignment="1" applyProtection="1">
      <alignment vertical="center"/>
    </xf>
    <xf numFmtId="0" fontId="38" fillId="8" borderId="14" xfId="2" applyFont="1" applyFill="1" applyBorder="1" applyAlignment="1" applyProtection="1">
      <alignment horizontal="right" vertical="top"/>
    </xf>
    <xf numFmtId="0" fontId="38" fillId="8" borderId="0" xfId="2" applyFont="1" applyFill="1" applyBorder="1" applyAlignment="1" applyProtection="1">
      <alignment horizontal="right" vertical="top"/>
    </xf>
    <xf numFmtId="0" fontId="38" fillId="8" borderId="23" xfId="2" applyFont="1" applyFill="1" applyBorder="1" applyAlignment="1" applyProtection="1">
      <alignment horizontal="right" vertical="top"/>
    </xf>
    <xf numFmtId="0" fontId="7" fillId="3" borderId="14" xfId="2" applyFont="1" applyFill="1" applyBorder="1" applyAlignment="1" applyProtection="1">
      <alignment vertical="center" wrapText="1"/>
    </xf>
    <xf numFmtId="0" fontId="7" fillId="3" borderId="0" xfId="2" applyFont="1" applyFill="1" applyBorder="1" applyAlignment="1" applyProtection="1">
      <alignment vertical="center" wrapText="1"/>
    </xf>
    <xf numFmtId="0" fontId="7" fillId="3" borderId="23" xfId="2" applyFont="1" applyFill="1" applyBorder="1" applyAlignment="1" applyProtection="1">
      <alignment vertical="center" wrapText="1"/>
    </xf>
    <xf numFmtId="0" fontId="7" fillId="3" borderId="15" xfId="2" applyFont="1" applyFill="1" applyBorder="1" applyAlignment="1" applyProtection="1">
      <alignment vertical="center" wrapText="1"/>
    </xf>
    <xf numFmtId="0" fontId="7" fillId="3" borderId="8" xfId="2" applyFont="1" applyFill="1" applyBorder="1" applyAlignment="1" applyProtection="1">
      <alignment vertical="center" wrapText="1"/>
    </xf>
    <xf numFmtId="0" fontId="7" fillId="3" borderId="22" xfId="2" applyFont="1" applyFill="1" applyBorder="1" applyAlignment="1" applyProtection="1">
      <alignment vertical="center" wrapText="1"/>
    </xf>
    <xf numFmtId="0" fontId="32" fillId="0" borderId="0" xfId="2" applyFont="1" applyBorder="1" applyAlignment="1" applyProtection="1">
      <alignment horizontal="left" vertical="center"/>
    </xf>
    <xf numFmtId="0" fontId="45" fillId="0" borderId="8" xfId="2" applyFont="1" applyFill="1" applyBorder="1" applyAlignment="1" applyProtection="1">
      <alignment vertical="center" wrapText="1"/>
    </xf>
    <xf numFmtId="0" fontId="45" fillId="0" borderId="0" xfId="2" applyFont="1" applyFill="1" applyBorder="1" applyAlignment="1" applyProtection="1">
      <alignment vertical="center" wrapText="1"/>
    </xf>
    <xf numFmtId="0" fontId="8" fillId="0" borderId="0" xfId="2" applyFont="1" applyFill="1" applyBorder="1" applyAlignment="1" applyProtection="1">
      <alignment vertical="center"/>
    </xf>
    <xf numFmtId="0" fontId="8" fillId="0" borderId="14" xfId="2" applyFont="1" applyFill="1" applyBorder="1" applyAlignment="1" applyProtection="1">
      <alignment vertical="center"/>
    </xf>
    <xf numFmtId="49" fontId="8" fillId="0" borderId="15" xfId="2" applyNumberFormat="1" applyFont="1" applyFill="1" applyBorder="1" applyAlignment="1" applyProtection="1">
      <alignment vertical="center"/>
    </xf>
    <xf numFmtId="49" fontId="8" fillId="0" borderId="14" xfId="2" applyNumberFormat="1" applyFont="1" applyFill="1" applyBorder="1" applyAlignment="1" applyProtection="1">
      <alignment vertical="center"/>
    </xf>
    <xf numFmtId="49" fontId="8" fillId="0" borderId="22" xfId="2" applyNumberFormat="1" applyFont="1" applyFill="1" applyBorder="1" applyAlignment="1" applyProtection="1">
      <alignment vertical="center"/>
    </xf>
    <xf numFmtId="49" fontId="8" fillId="0" borderId="23" xfId="2" applyNumberFormat="1" applyFont="1" applyFill="1" applyBorder="1" applyAlignment="1" applyProtection="1">
      <alignment vertical="center"/>
    </xf>
    <xf numFmtId="49" fontId="8" fillId="0" borderId="8" xfId="2" applyNumberFormat="1" applyFont="1" applyFill="1" applyBorder="1" applyAlignment="1" applyProtection="1">
      <alignment vertical="center"/>
    </xf>
    <xf numFmtId="49" fontId="8" fillId="0" borderId="0" xfId="2" applyNumberFormat="1" applyFont="1" applyFill="1" applyBorder="1" applyAlignment="1" applyProtection="1">
      <alignment vertical="center"/>
    </xf>
    <xf numFmtId="49" fontId="8" fillId="7" borderId="3" xfId="2" applyNumberFormat="1" applyFont="1" applyFill="1" applyBorder="1" applyAlignment="1" applyProtection="1">
      <alignment horizontal="left" vertical="top"/>
    </xf>
    <xf numFmtId="0" fontId="34" fillId="0" borderId="15" xfId="2" applyFont="1" applyFill="1" applyBorder="1" applyAlignment="1" applyProtection="1">
      <alignment vertical="center"/>
    </xf>
    <xf numFmtId="0" fontId="34" fillId="0" borderId="14" xfId="2" applyFont="1" applyFill="1" applyBorder="1" applyAlignment="1" applyProtection="1">
      <alignment vertical="center"/>
    </xf>
    <xf numFmtId="0" fontId="34" fillId="0" borderId="8" xfId="2" applyFont="1" applyFill="1" applyBorder="1" applyAlignment="1" applyProtection="1">
      <alignment vertical="center"/>
    </xf>
    <xf numFmtId="0" fontId="34" fillId="0" borderId="0" xfId="2" applyFont="1" applyFill="1" applyBorder="1" applyAlignment="1" applyProtection="1">
      <alignment vertical="center"/>
    </xf>
    <xf numFmtId="0" fontId="34" fillId="0" borderId="92" xfId="2" applyFont="1" applyFill="1" applyBorder="1" applyAlignment="1" applyProtection="1">
      <alignment vertical="center"/>
    </xf>
    <xf numFmtId="0" fontId="34" fillId="0" borderId="29" xfId="2" applyFont="1" applyFill="1" applyBorder="1" applyAlignment="1" applyProtection="1">
      <alignment vertical="center"/>
    </xf>
    <xf numFmtId="0" fontId="34" fillId="0" borderId="95" xfId="2" applyFont="1" applyFill="1" applyBorder="1" applyAlignment="1" applyProtection="1">
      <alignment vertical="center"/>
    </xf>
    <xf numFmtId="0" fontId="34" fillId="0" borderId="30" xfId="2" applyFont="1" applyFill="1" applyBorder="1" applyAlignment="1" applyProtection="1">
      <alignment vertical="center"/>
    </xf>
    <xf numFmtId="0" fontId="34" fillId="0" borderId="23" xfId="2" applyFont="1" applyFill="1" applyBorder="1" applyAlignment="1" applyProtection="1">
      <alignment vertical="center"/>
    </xf>
    <xf numFmtId="0" fontId="34" fillId="0" borderId="22" xfId="2" applyFont="1" applyFill="1" applyBorder="1" applyAlignment="1" applyProtection="1">
      <alignment vertical="center"/>
    </xf>
    <xf numFmtId="0" fontId="8" fillId="0" borderId="0" xfId="2" applyFont="1" applyFill="1" applyBorder="1" applyAlignment="1" applyProtection="1">
      <alignment horizontal="right" vertical="center"/>
    </xf>
    <xf numFmtId="0" fontId="8" fillId="0" borderId="8" xfId="2" applyFont="1" applyFill="1" applyBorder="1" applyAlignment="1" applyProtection="1">
      <alignment vertical="center"/>
    </xf>
    <xf numFmtId="0" fontId="8" fillId="0" borderId="23" xfId="2" applyFont="1" applyFill="1" applyBorder="1" applyAlignment="1" applyProtection="1">
      <alignment vertical="center"/>
    </xf>
    <xf numFmtId="0" fontId="44" fillId="6" borderId="0" xfId="4" applyFont="1" applyFill="1" applyBorder="1" applyAlignment="1" applyProtection="1">
      <alignment vertical="top"/>
    </xf>
    <xf numFmtId="0" fontId="8" fillId="0" borderId="91" xfId="2" applyFont="1" applyFill="1" applyBorder="1" applyAlignment="1" applyProtection="1">
      <alignment vertical="center"/>
    </xf>
    <xf numFmtId="0" fontId="8" fillId="0" borderId="100" xfId="2" applyFont="1" applyFill="1" applyBorder="1" applyAlignment="1" applyProtection="1">
      <alignment vertical="center"/>
    </xf>
    <xf numFmtId="0" fontId="8" fillId="0" borderId="75" xfId="2" applyFont="1" applyFill="1" applyBorder="1" applyAlignment="1" applyProtection="1">
      <alignment vertical="center"/>
    </xf>
    <xf numFmtId="0" fontId="4" fillId="6" borderId="0" xfId="2" applyFont="1" applyFill="1" applyBorder="1" applyAlignment="1" applyProtection="1">
      <alignment vertical="center" wrapText="1"/>
    </xf>
    <xf numFmtId="0" fontId="8" fillId="0" borderId="14" xfId="2" applyNumberFormat="1" applyFont="1" applyBorder="1" applyAlignment="1" applyProtection="1">
      <alignment vertical="center"/>
    </xf>
    <xf numFmtId="0" fontId="8" fillId="0" borderId="0" xfId="2" applyNumberFormat="1" applyFont="1" applyBorder="1" applyAlignment="1" applyProtection="1">
      <alignment vertical="center"/>
    </xf>
    <xf numFmtId="0" fontId="8" fillId="0" borderId="23" xfId="2" applyNumberFormat="1" applyFont="1" applyBorder="1" applyAlignment="1" applyProtection="1">
      <alignment vertical="center"/>
    </xf>
    <xf numFmtId="0" fontId="48" fillId="0" borderId="100" xfId="2" applyFont="1" applyFill="1" applyBorder="1" applyAlignment="1" applyProtection="1">
      <alignment vertical="center"/>
    </xf>
    <xf numFmtId="0" fontId="8" fillId="0" borderId="0" xfId="2" applyFont="1" applyBorder="1" applyAlignment="1" applyProtection="1">
      <alignment horizontal="center" vertical="center"/>
    </xf>
    <xf numFmtId="0" fontId="36" fillId="0" borderId="0" xfId="2" applyFont="1" applyBorder="1" applyAlignment="1" applyProtection="1">
      <alignment horizontal="right" vertical="center"/>
    </xf>
    <xf numFmtId="0" fontId="8" fillId="9" borderId="35" xfId="2" applyFont="1" applyFill="1" applyBorder="1" applyAlignment="1" applyProtection="1">
      <alignment horizontal="center" vertical="center" wrapText="1"/>
    </xf>
    <xf numFmtId="0" fontId="8" fillId="9" borderId="23" xfId="2" applyFont="1" applyFill="1" applyBorder="1" applyAlignment="1" applyProtection="1">
      <alignment horizontal="center" vertical="center" wrapText="1"/>
    </xf>
    <xf numFmtId="0" fontId="8" fillId="0" borderId="0" xfId="2" applyFont="1" applyBorder="1" applyAlignment="1" applyProtection="1">
      <alignment vertical="center"/>
    </xf>
    <xf numFmtId="0" fontId="8" fillId="0" borderId="34" xfId="2" applyFont="1" applyBorder="1" applyAlignment="1" applyProtection="1">
      <alignment vertical="center"/>
    </xf>
    <xf numFmtId="0" fontId="4" fillId="0" borderId="0" xfId="2" applyFont="1" applyBorder="1" applyAlignment="1" applyProtection="1">
      <alignment horizontal="center" vertical="center"/>
      <protection locked="0"/>
    </xf>
    <xf numFmtId="0" fontId="51" fillId="0" borderId="0" xfId="2" applyFont="1" applyBorder="1" applyAlignment="1" applyProtection="1">
      <alignment horizontal="center" vertical="center"/>
      <protection locked="0"/>
    </xf>
    <xf numFmtId="0" fontId="4" fillId="0" borderId="0" xfId="2" applyFont="1" applyAlignment="1" applyProtection="1">
      <alignment vertical="center"/>
    </xf>
    <xf numFmtId="0" fontId="8" fillId="0" borderId="0" xfId="2" applyFont="1" applyBorder="1" applyAlignment="1" applyProtection="1">
      <alignment vertical="center"/>
    </xf>
    <xf numFmtId="0" fontId="8" fillId="0" borderId="0" xfId="2" applyFont="1" applyBorder="1" applyAlignment="1" applyProtection="1">
      <alignment horizontal="center" vertical="center"/>
    </xf>
    <xf numFmtId="0" fontId="27" fillId="0" borderId="14" xfId="2" applyFont="1" applyFill="1" applyBorder="1" applyAlignment="1" applyProtection="1">
      <alignment horizontal="center" vertical="center"/>
    </xf>
    <xf numFmtId="0" fontId="27" fillId="0" borderId="0" xfId="2" applyFont="1" applyFill="1" applyBorder="1" applyAlignment="1" applyProtection="1">
      <alignment horizontal="center" vertical="center"/>
    </xf>
    <xf numFmtId="0" fontId="27" fillId="0" borderId="0" xfId="2" applyFont="1" applyFill="1" applyBorder="1" applyAlignment="1" applyProtection="1">
      <alignment horizontal="center" vertical="center" wrapText="1"/>
    </xf>
    <xf numFmtId="0" fontId="27" fillId="0" borderId="23" xfId="2" applyFont="1" applyFill="1" applyBorder="1" applyAlignment="1" applyProtection="1">
      <alignment horizontal="center" vertical="center" wrapText="1"/>
    </xf>
    <xf numFmtId="0" fontId="8" fillId="5" borderId="80" xfId="2" applyFont="1" applyFill="1" applyBorder="1" applyAlignment="1" applyProtection="1">
      <alignment horizontal="center" vertical="center"/>
    </xf>
    <xf numFmtId="0" fontId="8" fillId="5" borderId="35" xfId="2" applyFont="1" applyFill="1" applyBorder="1" applyAlignment="1" applyProtection="1">
      <alignment horizontal="center" vertical="center"/>
    </xf>
    <xf numFmtId="0" fontId="8" fillId="5" borderId="81" xfId="2" applyFont="1" applyFill="1" applyBorder="1" applyAlignment="1" applyProtection="1">
      <alignment horizontal="center" vertical="center"/>
    </xf>
    <xf numFmtId="0" fontId="8" fillId="5" borderId="22" xfId="2" applyFont="1" applyFill="1" applyBorder="1" applyAlignment="1" applyProtection="1">
      <alignment horizontal="center" vertical="center"/>
    </xf>
    <xf numFmtId="0" fontId="8" fillId="5" borderId="23" xfId="2" applyFont="1" applyFill="1" applyBorder="1" applyAlignment="1" applyProtection="1">
      <alignment horizontal="center" vertical="center"/>
    </xf>
    <xf numFmtId="0" fontId="8" fillId="5" borderId="24" xfId="2" applyFont="1" applyFill="1" applyBorder="1" applyAlignment="1" applyProtection="1">
      <alignment horizontal="center" vertical="center"/>
    </xf>
    <xf numFmtId="49" fontId="25" fillId="0" borderId="80" xfId="2" applyNumberFormat="1" applyFont="1" applyBorder="1" applyAlignment="1" applyProtection="1">
      <alignment horizontal="distributed" vertical="center"/>
      <protection locked="0"/>
    </xf>
    <xf numFmtId="49" fontId="25" fillId="0" borderId="35" xfId="2" applyNumberFormat="1" applyFont="1" applyBorder="1" applyAlignment="1" applyProtection="1">
      <alignment horizontal="distributed" vertical="center"/>
      <protection locked="0"/>
    </xf>
    <xf numFmtId="49" fontId="25" fillId="0" borderId="81" xfId="2" applyNumberFormat="1" applyFont="1" applyBorder="1" applyAlignment="1" applyProtection="1">
      <alignment horizontal="distributed" vertical="center"/>
      <protection locked="0"/>
    </xf>
    <xf numFmtId="49" fontId="25" fillId="0" borderId="22" xfId="2" applyNumberFormat="1" applyFont="1" applyBorder="1" applyAlignment="1" applyProtection="1">
      <alignment horizontal="distributed" vertical="center"/>
      <protection locked="0"/>
    </xf>
    <xf numFmtId="49" fontId="25" fillId="0" borderId="23" xfId="2" applyNumberFormat="1" applyFont="1" applyBorder="1" applyAlignment="1" applyProtection="1">
      <alignment horizontal="distributed" vertical="center"/>
      <protection locked="0"/>
    </xf>
    <xf numFmtId="49" fontId="25" fillId="0" borderId="24" xfId="2" applyNumberFormat="1" applyFont="1" applyBorder="1" applyAlignment="1" applyProtection="1">
      <alignment horizontal="distributed" vertical="center"/>
      <protection locked="0"/>
    </xf>
    <xf numFmtId="0" fontId="8" fillId="5" borderId="80" xfId="2" applyFont="1" applyFill="1" applyBorder="1" applyAlignment="1" applyProtection="1">
      <alignment horizontal="center" vertical="center" wrapText="1"/>
    </xf>
    <xf numFmtId="0" fontId="8" fillId="5" borderId="35" xfId="2" applyFont="1" applyFill="1" applyBorder="1" applyAlignment="1" applyProtection="1">
      <alignment horizontal="center" vertical="center" wrapText="1"/>
    </xf>
    <xf numFmtId="0" fontId="43" fillId="0" borderId="27" xfId="2" applyFont="1" applyBorder="1" applyAlignment="1" applyProtection="1">
      <alignment horizontal="center" vertical="center"/>
    </xf>
    <xf numFmtId="0" fontId="43" fillId="0" borderId="0" xfId="2" applyFont="1" applyBorder="1" applyAlignment="1" applyProtection="1">
      <alignment horizontal="center" vertical="center"/>
    </xf>
    <xf numFmtId="0" fontId="43" fillId="0" borderId="4" xfId="2" applyFont="1" applyBorder="1" applyAlignment="1" applyProtection="1">
      <alignment horizontal="center" vertical="center"/>
    </xf>
    <xf numFmtId="0" fontId="4" fillId="0" borderId="8" xfId="2" applyFont="1" applyBorder="1" applyAlignment="1" applyProtection="1">
      <alignment horizontal="center" vertical="center"/>
    </xf>
    <xf numFmtId="0" fontId="4" fillId="0" borderId="0" xfId="2" applyFont="1" applyBorder="1" applyAlignment="1" applyProtection="1">
      <alignment horizontal="center" vertical="center"/>
    </xf>
    <xf numFmtId="0" fontId="4" fillId="0" borderId="39" xfId="2" applyFont="1" applyBorder="1" applyAlignment="1" applyProtection="1">
      <alignment horizontal="center" vertical="center"/>
    </xf>
    <xf numFmtId="0" fontId="4" fillId="0" borderId="9"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11" xfId="2" applyFont="1" applyBorder="1" applyAlignment="1" applyProtection="1">
      <alignment horizontal="center" vertical="center"/>
      <protection locked="0"/>
    </xf>
    <xf numFmtId="0" fontId="43" fillId="0" borderId="33" xfId="2" applyFont="1" applyBorder="1" applyAlignment="1" applyProtection="1">
      <alignment horizontal="center" vertical="center"/>
    </xf>
    <xf numFmtId="0" fontId="43" fillId="0" borderId="6" xfId="2" applyFont="1" applyBorder="1" applyAlignment="1" applyProtection="1">
      <alignment horizontal="center" vertical="center"/>
    </xf>
    <xf numFmtId="0" fontId="43" fillId="0" borderId="44" xfId="2" applyFont="1" applyBorder="1" applyAlignment="1" applyProtection="1">
      <alignment horizontal="center" vertical="center"/>
    </xf>
    <xf numFmtId="0" fontId="43" fillId="0" borderId="32" xfId="2" applyFont="1" applyBorder="1" applyAlignment="1" applyProtection="1">
      <alignment horizontal="center" vertical="center"/>
    </xf>
    <xf numFmtId="0" fontId="43" fillId="0" borderId="3" xfId="2" applyFont="1" applyBorder="1" applyAlignment="1" applyProtection="1">
      <alignment horizontal="center" vertical="center"/>
    </xf>
    <xf numFmtId="0" fontId="43" fillId="0" borderId="73" xfId="2" applyFont="1" applyBorder="1" applyAlignment="1" applyProtection="1">
      <alignment horizontal="center" vertical="center"/>
    </xf>
    <xf numFmtId="0" fontId="44" fillId="6" borderId="0" xfId="4" applyFont="1" applyFill="1" applyBorder="1" applyAlignment="1" applyProtection="1">
      <alignment vertical="top"/>
    </xf>
    <xf numFmtId="49" fontId="8" fillId="0" borderId="72" xfId="2" applyNumberFormat="1" applyFont="1" applyBorder="1" applyAlignment="1" applyProtection="1">
      <alignment horizontal="distributed" vertical="center"/>
      <protection locked="0"/>
    </xf>
    <xf numFmtId="49" fontId="8" fillId="0" borderId="3" xfId="2" applyNumberFormat="1" applyFont="1" applyBorder="1" applyAlignment="1" applyProtection="1">
      <alignment horizontal="distributed" vertical="center"/>
      <protection locked="0"/>
    </xf>
    <xf numFmtId="49" fontId="8" fillId="0" borderId="67" xfId="2" applyNumberFormat="1" applyFont="1" applyBorder="1" applyAlignment="1" applyProtection="1">
      <alignment horizontal="distributed" vertical="center"/>
      <protection locked="0"/>
    </xf>
    <xf numFmtId="49" fontId="8" fillId="0" borderId="8" xfId="2" applyNumberFormat="1" applyFont="1" applyBorder="1" applyAlignment="1" applyProtection="1">
      <alignment horizontal="distributed" vertical="center"/>
      <protection locked="0"/>
    </xf>
    <xf numFmtId="49" fontId="8" fillId="0" borderId="0" xfId="2" applyNumberFormat="1" applyFont="1" applyBorder="1" applyAlignment="1" applyProtection="1">
      <alignment horizontal="distributed" vertical="center"/>
      <protection locked="0"/>
    </xf>
    <xf numFmtId="49" fontId="8" fillId="0" borderId="4" xfId="2" applyNumberFormat="1" applyFont="1" applyBorder="1" applyAlignment="1" applyProtection="1">
      <alignment horizontal="distributed" vertical="center"/>
      <protection locked="0"/>
    </xf>
    <xf numFmtId="49" fontId="8" fillId="0" borderId="22" xfId="2" applyNumberFormat="1" applyFont="1" applyBorder="1" applyAlignment="1" applyProtection="1">
      <alignment horizontal="distributed" vertical="center"/>
      <protection locked="0"/>
    </xf>
    <xf numFmtId="49" fontId="8" fillId="0" borderId="23" xfId="2" applyNumberFormat="1" applyFont="1" applyBorder="1" applyAlignment="1" applyProtection="1">
      <alignment horizontal="distributed" vertical="center"/>
      <protection locked="0"/>
    </xf>
    <xf numFmtId="49" fontId="8" fillId="0" borderId="24" xfId="2" applyNumberFormat="1" applyFont="1" applyBorder="1" applyAlignment="1" applyProtection="1">
      <alignment horizontal="distributed" vertical="center"/>
      <protection locked="0"/>
    </xf>
    <xf numFmtId="0" fontId="8" fillId="8" borderId="58" xfId="2" applyFont="1" applyFill="1" applyBorder="1" applyAlignment="1" applyProtection="1">
      <alignment vertical="center" wrapText="1"/>
    </xf>
    <xf numFmtId="0" fontId="8" fillId="8" borderId="14" xfId="2" applyFont="1" applyFill="1" applyBorder="1" applyAlignment="1" applyProtection="1">
      <alignment vertical="center" wrapText="1"/>
    </xf>
    <xf numFmtId="0" fontId="8" fillId="8" borderId="49" xfId="2" applyFont="1" applyFill="1" applyBorder="1" applyAlignment="1" applyProtection="1">
      <alignment vertical="center" wrapText="1"/>
    </xf>
    <xf numFmtId="0" fontId="8" fillId="8" borderId="74" xfId="2" applyFont="1" applyFill="1" applyBorder="1" applyAlignment="1" applyProtection="1">
      <alignment vertical="center" wrapText="1"/>
    </xf>
    <xf numFmtId="0" fontId="8" fillId="8" borderId="0" xfId="2" applyFont="1" applyFill="1" applyBorder="1" applyAlignment="1" applyProtection="1">
      <alignment vertical="center" wrapText="1"/>
    </xf>
    <xf numFmtId="0" fontId="8" fillId="8" borderId="39" xfId="2" applyFont="1" applyFill="1" applyBorder="1" applyAlignment="1" applyProtection="1">
      <alignment vertical="center" wrapText="1"/>
    </xf>
    <xf numFmtId="0" fontId="8" fillId="8" borderId="62" xfId="2" applyFont="1" applyFill="1" applyBorder="1" applyAlignment="1" applyProtection="1">
      <alignment vertical="center" wrapText="1"/>
    </xf>
    <xf numFmtId="0" fontId="8" fillId="8" borderId="29" xfId="2" applyFont="1" applyFill="1" applyBorder="1" applyAlignment="1" applyProtection="1">
      <alignment vertical="center" wrapText="1"/>
    </xf>
    <xf numFmtId="0" fontId="8" fillId="8" borderId="63" xfId="2" applyFont="1" applyFill="1" applyBorder="1" applyAlignment="1" applyProtection="1">
      <alignment vertical="center" wrapText="1"/>
    </xf>
    <xf numFmtId="0" fontId="4" fillId="0" borderId="72"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67"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0" borderId="7" xfId="2" applyFont="1" applyBorder="1" applyAlignment="1" applyProtection="1">
      <alignment horizontal="center" vertical="center"/>
      <protection locked="0"/>
    </xf>
    <xf numFmtId="0" fontId="8" fillId="4" borderId="42" xfId="2" applyFont="1" applyFill="1" applyBorder="1" applyAlignment="1" applyProtection="1">
      <alignment horizontal="center" vertical="center"/>
    </xf>
    <xf numFmtId="0" fontId="8" fillId="4" borderId="20" xfId="2" applyFont="1" applyFill="1" applyBorder="1" applyAlignment="1" applyProtection="1">
      <alignment horizontal="center" vertical="center"/>
    </xf>
    <xf numFmtId="0" fontId="8" fillId="4" borderId="31" xfId="2" applyFont="1" applyFill="1" applyBorder="1" applyAlignment="1" applyProtection="1">
      <alignment horizontal="center" vertical="center"/>
    </xf>
    <xf numFmtId="0" fontId="8" fillId="4" borderId="15" xfId="2" applyFont="1" applyFill="1" applyBorder="1" applyAlignment="1" applyProtection="1">
      <alignment horizontal="center" vertical="center"/>
    </xf>
    <xf numFmtId="0" fontId="8" fillId="4" borderId="14" xfId="2" applyFont="1" applyFill="1" applyBorder="1" applyAlignment="1" applyProtection="1">
      <alignment horizontal="center" vertical="center"/>
    </xf>
    <xf numFmtId="0" fontId="8" fillId="4" borderId="16" xfId="2" applyFont="1" applyFill="1" applyBorder="1" applyAlignment="1" applyProtection="1">
      <alignment horizontal="center" vertical="center"/>
    </xf>
    <xf numFmtId="0" fontId="8" fillId="4" borderId="8" xfId="2" applyFont="1" applyFill="1" applyBorder="1" applyAlignment="1" applyProtection="1">
      <alignment horizontal="center" vertical="center"/>
    </xf>
    <xf numFmtId="0" fontId="8" fillId="4" borderId="0" xfId="2" applyFont="1" applyFill="1" applyBorder="1" applyAlignment="1" applyProtection="1">
      <alignment horizontal="center" vertical="center"/>
    </xf>
    <xf numFmtId="0" fontId="8" fillId="4" borderId="4" xfId="2" applyFont="1" applyFill="1" applyBorder="1" applyAlignment="1" applyProtection="1">
      <alignment horizontal="center" vertical="center"/>
    </xf>
    <xf numFmtId="0" fontId="8" fillId="4" borderId="5" xfId="2" applyFont="1" applyFill="1" applyBorder="1" applyAlignment="1" applyProtection="1">
      <alignment horizontal="center" vertical="center"/>
    </xf>
    <xf numFmtId="0" fontId="8" fillId="4" borderId="6" xfId="2" applyFont="1" applyFill="1" applyBorder="1" applyAlignment="1" applyProtection="1">
      <alignment horizontal="center" vertical="center"/>
    </xf>
    <xf numFmtId="0" fontId="8" fillId="4" borderId="7" xfId="2" applyFont="1" applyFill="1" applyBorder="1" applyAlignment="1" applyProtection="1">
      <alignment horizontal="center" vertical="center"/>
    </xf>
    <xf numFmtId="0" fontId="25" fillId="0" borderId="14" xfId="2" applyFont="1" applyFill="1" applyBorder="1" applyAlignment="1" applyProtection="1">
      <alignment horizontal="center" vertical="center"/>
    </xf>
    <xf numFmtId="0" fontId="25" fillId="0" borderId="89" xfId="2" applyFont="1" applyFill="1" applyBorder="1" applyAlignment="1" applyProtection="1">
      <alignment horizontal="center" vertical="center"/>
    </xf>
    <xf numFmtId="0" fontId="25" fillId="0" borderId="0" xfId="2" applyFont="1" applyFill="1" applyBorder="1" applyAlignment="1" applyProtection="1">
      <alignment horizontal="center" vertical="center"/>
    </xf>
    <xf numFmtId="0" fontId="25" fillId="0" borderId="101" xfId="2" applyFont="1" applyFill="1" applyBorder="1" applyAlignment="1" applyProtection="1">
      <alignment horizontal="center" vertical="center"/>
    </xf>
    <xf numFmtId="0" fontId="25" fillId="0" borderId="23" xfId="2" applyFont="1" applyFill="1" applyBorder="1" applyAlignment="1" applyProtection="1">
      <alignment horizontal="center" vertical="center"/>
    </xf>
    <xf numFmtId="0" fontId="25" fillId="0" borderId="90" xfId="2" applyFont="1" applyFill="1" applyBorder="1" applyAlignment="1" applyProtection="1">
      <alignment horizontal="center" vertical="center"/>
    </xf>
    <xf numFmtId="0" fontId="8" fillId="0" borderId="15" xfId="2" applyFont="1" applyBorder="1" applyAlignment="1" applyProtection="1">
      <alignment horizontal="center" vertical="center" wrapText="1"/>
      <protection locked="0"/>
    </xf>
    <xf numFmtId="0" fontId="8" fillId="0" borderId="14" xfId="2" applyFont="1" applyBorder="1" applyAlignment="1" applyProtection="1">
      <alignment horizontal="center" vertical="center" wrapText="1"/>
      <protection locked="0"/>
    </xf>
    <xf numFmtId="0" fontId="8" fillId="0" borderId="16" xfId="2" applyFont="1" applyBorder="1" applyAlignment="1" applyProtection="1">
      <alignment horizontal="center" vertical="center" wrapText="1"/>
      <protection locked="0"/>
    </xf>
    <xf numFmtId="0" fontId="8" fillId="0" borderId="8" xfId="2" applyFont="1" applyBorder="1" applyAlignment="1" applyProtection="1">
      <alignment horizontal="center" vertical="center" wrapText="1"/>
      <protection locked="0"/>
    </xf>
    <xf numFmtId="0" fontId="8" fillId="0" borderId="0"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wrapText="1"/>
      <protection locked="0"/>
    </xf>
    <xf numFmtId="0" fontId="8" fillId="0" borderId="5" xfId="2" applyFont="1" applyBorder="1" applyAlignment="1" applyProtection="1">
      <alignment horizontal="center" vertical="center" wrapText="1"/>
      <protection locked="0"/>
    </xf>
    <xf numFmtId="0" fontId="8" fillId="0" borderId="6"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wrapText="1"/>
      <protection locked="0"/>
    </xf>
    <xf numFmtId="0" fontId="8" fillId="0" borderId="42" xfId="2" applyFont="1" applyBorder="1" applyAlignment="1" applyProtection="1">
      <alignment horizontal="center" vertical="center"/>
    </xf>
    <xf numFmtId="0" fontId="8" fillId="0" borderId="20" xfId="2" applyFont="1" applyBorder="1" applyAlignment="1" applyProtection="1">
      <alignment horizontal="center" vertical="center"/>
    </xf>
    <xf numFmtId="0" fontId="25" fillId="9" borderId="25" xfId="2" applyFont="1" applyFill="1" applyBorder="1" applyAlignment="1" applyProtection="1">
      <alignment horizontal="center" vertical="center" wrapText="1"/>
    </xf>
    <xf numFmtId="0" fontId="25" fillId="9" borderId="14" xfId="2" applyFont="1" applyFill="1" applyBorder="1" applyAlignment="1" applyProtection="1">
      <alignment horizontal="center" vertical="center" wrapText="1"/>
    </xf>
    <xf numFmtId="0" fontId="25" fillId="9" borderId="16" xfId="2" applyFont="1" applyFill="1" applyBorder="1" applyAlignment="1" applyProtection="1">
      <alignment horizontal="center" vertical="center" wrapText="1"/>
    </xf>
    <xf numFmtId="0" fontId="25" fillId="9" borderId="27" xfId="2" applyFont="1" applyFill="1" applyBorder="1" applyAlignment="1" applyProtection="1">
      <alignment horizontal="center" vertical="center" wrapText="1"/>
    </xf>
    <xf numFmtId="0" fontId="25" fillId="9" borderId="0" xfId="2" applyFont="1" applyFill="1" applyBorder="1" applyAlignment="1" applyProtection="1">
      <alignment horizontal="center" vertical="center" wrapText="1"/>
    </xf>
    <xf numFmtId="0" fontId="25" fillId="9" borderId="4" xfId="2" applyFont="1" applyFill="1" applyBorder="1" applyAlignment="1" applyProtection="1">
      <alignment horizontal="center" vertical="center" wrapText="1"/>
    </xf>
    <xf numFmtId="0" fontId="25" fillId="9" borderId="17" xfId="2" applyFont="1" applyFill="1" applyBorder="1" applyAlignment="1" applyProtection="1">
      <alignment horizontal="center" vertical="center" wrapText="1"/>
    </xf>
    <xf numFmtId="0" fontId="25" fillId="9" borderId="23" xfId="2" applyFont="1" applyFill="1" applyBorder="1" applyAlignment="1" applyProtection="1">
      <alignment horizontal="center" vertical="center" wrapText="1"/>
    </xf>
    <xf numFmtId="0" fontId="25" fillId="9" borderId="24" xfId="2" applyFont="1" applyFill="1" applyBorder="1" applyAlignment="1" applyProtection="1">
      <alignment horizontal="center" vertical="center" wrapText="1"/>
    </xf>
    <xf numFmtId="176" fontId="8" fillId="0" borderId="20" xfId="2" applyNumberFormat="1" applyFont="1" applyBorder="1" applyAlignment="1" applyProtection="1">
      <alignment horizontal="center" vertical="center"/>
    </xf>
    <xf numFmtId="176" fontId="8" fillId="0" borderId="45" xfId="2" applyNumberFormat="1" applyFont="1" applyBorder="1" applyAlignment="1" applyProtection="1">
      <alignment horizontal="center" vertical="center"/>
    </xf>
    <xf numFmtId="0" fontId="25" fillId="0" borderId="26" xfId="2" applyFont="1" applyFill="1" applyBorder="1" applyAlignment="1" applyProtection="1">
      <alignment horizontal="center" vertical="center"/>
    </xf>
    <xf numFmtId="0" fontId="25" fillId="0" borderId="28" xfId="2" applyFont="1" applyFill="1" applyBorder="1" applyAlignment="1" applyProtection="1">
      <alignment horizontal="center" vertical="center"/>
    </xf>
    <xf numFmtId="0" fontId="25" fillId="0" borderId="66" xfId="2" applyFont="1" applyFill="1" applyBorder="1" applyAlignment="1" applyProtection="1">
      <alignment horizontal="center" vertical="center"/>
    </xf>
    <xf numFmtId="0" fontId="8" fillId="0" borderId="20" xfId="2" applyNumberFormat="1" applyFont="1" applyBorder="1" applyAlignment="1" applyProtection="1">
      <alignment vertical="center"/>
      <protection locked="0"/>
    </xf>
    <xf numFmtId="0" fontId="4" fillId="0" borderId="48" xfId="2" applyFont="1" applyBorder="1" applyAlignment="1" applyProtection="1">
      <alignment horizontal="center" vertical="center"/>
    </xf>
    <xf numFmtId="0" fontId="4" fillId="0" borderId="35" xfId="2" applyFont="1" applyBorder="1" applyAlignment="1" applyProtection="1">
      <alignment horizontal="center" vertical="center"/>
    </xf>
    <xf numFmtId="0" fontId="4" fillId="0" borderId="82" xfId="2" applyFont="1" applyBorder="1" applyAlignment="1" applyProtection="1">
      <alignment horizontal="center" vertical="center"/>
    </xf>
    <xf numFmtId="0" fontId="4" fillId="0" borderId="17" xfId="2" applyFont="1" applyBorder="1" applyAlignment="1" applyProtection="1">
      <alignment horizontal="center" vertical="center"/>
    </xf>
    <xf numFmtId="0" fontId="4" fillId="0" borderId="23" xfId="2" applyFont="1" applyBorder="1" applyAlignment="1" applyProtection="1">
      <alignment horizontal="center" vertical="center"/>
    </xf>
    <xf numFmtId="0" fontId="4" fillId="0" borderId="66" xfId="2" applyFont="1" applyBorder="1" applyAlignment="1" applyProtection="1">
      <alignment horizontal="center" vertical="center"/>
    </xf>
    <xf numFmtId="0" fontId="8" fillId="0" borderId="72" xfId="2" applyFont="1" applyFill="1" applyBorder="1" applyAlignment="1" applyProtection="1">
      <alignment vertical="center" shrinkToFit="1"/>
      <protection locked="0"/>
    </xf>
    <xf numFmtId="0" fontId="8" fillId="0" borderId="3" xfId="2" applyFont="1" applyFill="1" applyBorder="1" applyAlignment="1" applyProtection="1">
      <alignment vertical="center" shrinkToFit="1"/>
      <protection locked="0"/>
    </xf>
    <xf numFmtId="0" fontId="8" fillId="0" borderId="99" xfId="2" applyFont="1" applyFill="1" applyBorder="1" applyAlignment="1" applyProtection="1">
      <alignment vertical="center" shrinkToFit="1"/>
      <protection locked="0"/>
    </xf>
    <xf numFmtId="0" fontId="8" fillId="0" borderId="8" xfId="2" applyFont="1" applyFill="1" applyBorder="1" applyAlignment="1" applyProtection="1">
      <alignment vertical="center" shrinkToFit="1"/>
      <protection locked="0"/>
    </xf>
    <xf numFmtId="0" fontId="8" fillId="0" borderId="0" xfId="2" applyFont="1" applyFill="1" applyBorder="1" applyAlignment="1" applyProtection="1">
      <alignment vertical="center" shrinkToFit="1"/>
      <protection locked="0"/>
    </xf>
    <xf numFmtId="0" fontId="8" fillId="0" borderId="28" xfId="2" applyFont="1" applyFill="1" applyBorder="1" applyAlignment="1" applyProtection="1">
      <alignment vertical="center" shrinkToFit="1"/>
      <protection locked="0"/>
    </xf>
    <xf numFmtId="0" fontId="8" fillId="0" borderId="22" xfId="2" applyFont="1" applyFill="1" applyBorder="1" applyAlignment="1" applyProtection="1">
      <alignment vertical="center" shrinkToFit="1"/>
      <protection locked="0"/>
    </xf>
    <xf numFmtId="0" fontId="8" fillId="0" borderId="23" xfId="2" applyFont="1" applyFill="1" applyBorder="1" applyAlignment="1" applyProtection="1">
      <alignment vertical="center" shrinkToFit="1"/>
      <protection locked="0"/>
    </xf>
    <xf numFmtId="0" fontId="8" fillId="0" borderId="66" xfId="2" applyFont="1" applyFill="1" applyBorder="1" applyAlignment="1" applyProtection="1">
      <alignment vertical="center" shrinkToFit="1"/>
      <protection locked="0"/>
    </xf>
    <xf numFmtId="0" fontId="8" fillId="0" borderId="5" xfId="2" applyFont="1" applyFill="1" applyBorder="1" applyAlignment="1" applyProtection="1">
      <alignment vertical="center" shrinkToFit="1"/>
      <protection locked="0"/>
    </xf>
    <xf numFmtId="0" fontId="8" fillId="0" borderId="6" xfId="2" applyFont="1" applyFill="1" applyBorder="1" applyAlignment="1" applyProtection="1">
      <alignment vertical="center" shrinkToFit="1"/>
      <protection locked="0"/>
    </xf>
    <xf numFmtId="0" fontId="8" fillId="0" borderId="98" xfId="2" applyFont="1" applyFill="1" applyBorder="1" applyAlignment="1" applyProtection="1">
      <alignment vertical="center" shrinkToFit="1"/>
      <protection locked="0"/>
    </xf>
    <xf numFmtId="0" fontId="8" fillId="0" borderId="55" xfId="2" applyFont="1" applyFill="1" applyBorder="1" applyAlignment="1" applyProtection="1">
      <alignment vertical="center" shrinkToFit="1"/>
      <protection locked="0"/>
    </xf>
    <xf numFmtId="0" fontId="8" fillId="0" borderId="50" xfId="2" applyFont="1" applyFill="1" applyBorder="1" applyAlignment="1" applyProtection="1">
      <alignment vertical="center" shrinkToFit="1"/>
      <protection locked="0"/>
    </xf>
    <xf numFmtId="0" fontId="8" fillId="0" borderId="110" xfId="2" applyFont="1" applyFill="1" applyBorder="1" applyAlignment="1" applyProtection="1">
      <alignment vertical="center" shrinkToFit="1"/>
      <protection locked="0"/>
    </xf>
    <xf numFmtId="0" fontId="38" fillId="8" borderId="91" xfId="2" applyFont="1" applyFill="1" applyBorder="1" applyAlignment="1" applyProtection="1">
      <alignment horizontal="right" vertical="top"/>
    </xf>
    <xf numFmtId="0" fontId="38" fillId="8" borderId="14" xfId="2" applyFont="1" applyFill="1" applyBorder="1" applyAlignment="1" applyProtection="1">
      <alignment horizontal="right" vertical="top"/>
    </xf>
    <xf numFmtId="0" fontId="38" fillId="8" borderId="100" xfId="2" applyFont="1" applyFill="1" applyBorder="1" applyAlignment="1" applyProtection="1">
      <alignment horizontal="right" vertical="top"/>
    </xf>
    <xf numFmtId="0" fontId="38" fillId="8" borderId="0" xfId="2" applyFont="1" applyFill="1" applyBorder="1" applyAlignment="1" applyProtection="1">
      <alignment horizontal="right" vertical="top"/>
    </xf>
    <xf numFmtId="0" fontId="38" fillId="8" borderId="75" xfId="2" applyFont="1" applyFill="1" applyBorder="1" applyAlignment="1" applyProtection="1">
      <alignment horizontal="right" vertical="top"/>
    </xf>
    <xf numFmtId="0" fontId="38" fillId="8" borderId="23" xfId="2" applyFont="1" applyFill="1" applyBorder="1" applyAlignment="1" applyProtection="1">
      <alignment horizontal="right" vertical="top"/>
    </xf>
    <xf numFmtId="0" fontId="8" fillId="0" borderId="91" xfId="2" applyNumberFormat="1" applyFont="1" applyBorder="1" applyAlignment="1" applyProtection="1">
      <alignment horizontal="center" vertical="center"/>
      <protection locked="0"/>
    </xf>
    <xf numFmtId="0" fontId="8" fillId="0" borderId="14" xfId="2" applyNumberFormat="1" applyFont="1" applyBorder="1" applyAlignment="1" applyProtection="1">
      <alignment horizontal="center" vertical="center"/>
      <protection locked="0"/>
    </xf>
    <xf numFmtId="0" fontId="8" fillId="0" borderId="16" xfId="2" applyNumberFormat="1" applyFont="1" applyBorder="1" applyAlignment="1" applyProtection="1">
      <alignment horizontal="center" vertical="center"/>
      <protection locked="0"/>
    </xf>
    <xf numFmtId="0" fontId="8" fillId="0" borderId="100" xfId="2" applyNumberFormat="1" applyFont="1" applyBorder="1" applyAlignment="1" applyProtection="1">
      <alignment horizontal="center" vertical="center"/>
      <protection locked="0"/>
    </xf>
    <xf numFmtId="0" fontId="8" fillId="0" borderId="0" xfId="2" applyNumberFormat="1" applyFont="1" applyBorder="1" applyAlignment="1" applyProtection="1">
      <alignment horizontal="center" vertical="center"/>
      <protection locked="0"/>
    </xf>
    <xf numFmtId="0" fontId="8" fillId="0" borderId="4" xfId="2" applyNumberFormat="1" applyFont="1" applyBorder="1" applyAlignment="1" applyProtection="1">
      <alignment horizontal="center" vertical="center"/>
      <protection locked="0"/>
    </xf>
    <xf numFmtId="0" fontId="8" fillId="0" borderId="75" xfId="2" applyNumberFormat="1" applyFont="1" applyBorder="1" applyAlignment="1" applyProtection="1">
      <alignment horizontal="center" vertical="center"/>
      <protection locked="0"/>
    </xf>
    <xf numFmtId="0" fontId="8" fillId="0" borderId="23" xfId="2" applyNumberFormat="1" applyFont="1" applyBorder="1" applyAlignment="1" applyProtection="1">
      <alignment horizontal="center" vertical="center"/>
      <protection locked="0"/>
    </xf>
    <xf numFmtId="0" fontId="8" fillId="0" borderId="24" xfId="2" applyNumberFormat="1" applyFont="1" applyBorder="1" applyAlignment="1" applyProtection="1">
      <alignment horizontal="center" vertical="center"/>
      <protection locked="0"/>
    </xf>
    <xf numFmtId="0" fontId="38" fillId="8" borderId="14" xfId="2" applyFont="1" applyFill="1" applyBorder="1" applyAlignment="1" applyProtection="1">
      <alignment vertical="top" wrapText="1"/>
    </xf>
    <xf numFmtId="0" fontId="38" fillId="8" borderId="49" xfId="2" applyFont="1" applyFill="1" applyBorder="1" applyAlignment="1" applyProtection="1">
      <alignment vertical="top" wrapText="1"/>
    </xf>
    <xf numFmtId="0" fontId="38" fillId="8" borderId="0" xfId="2" applyFont="1" applyFill="1" applyBorder="1" applyAlignment="1" applyProtection="1">
      <alignment vertical="top" wrapText="1"/>
    </xf>
    <xf numFmtId="0" fontId="38" fillId="8" borderId="39" xfId="2" applyFont="1" applyFill="1" applyBorder="1" applyAlignment="1" applyProtection="1">
      <alignment vertical="top" wrapText="1"/>
    </xf>
    <xf numFmtId="0" fontId="38" fillId="8" borderId="23" xfId="2" applyFont="1" applyFill="1" applyBorder="1" applyAlignment="1" applyProtection="1">
      <alignment vertical="top" wrapText="1"/>
    </xf>
    <xf numFmtId="0" fontId="38" fillId="8" borderId="46" xfId="2" applyFont="1" applyFill="1" applyBorder="1" applyAlignment="1" applyProtection="1">
      <alignment vertical="top" wrapText="1"/>
    </xf>
    <xf numFmtId="176" fontId="8" fillId="0" borderId="15" xfId="2" applyNumberFormat="1" applyFont="1" applyBorder="1" applyAlignment="1" applyProtection="1">
      <alignment horizontal="center" vertical="center"/>
    </xf>
    <xf numFmtId="176" fontId="8" fillId="0" borderId="14" xfId="2" applyNumberFormat="1" applyFont="1" applyBorder="1" applyAlignment="1" applyProtection="1">
      <alignment horizontal="center" vertical="center"/>
    </xf>
    <xf numFmtId="176" fontId="8" fillId="0" borderId="16" xfId="2" applyNumberFormat="1" applyFont="1" applyBorder="1" applyAlignment="1" applyProtection="1">
      <alignment horizontal="center" vertical="center"/>
    </xf>
    <xf numFmtId="176" fontId="8" fillId="0" borderId="8" xfId="2" applyNumberFormat="1" applyFont="1" applyBorder="1" applyAlignment="1" applyProtection="1">
      <alignment horizontal="center" vertical="center"/>
    </xf>
    <xf numFmtId="176" fontId="8" fillId="0" borderId="0" xfId="2" applyNumberFormat="1" applyFont="1" applyBorder="1" applyAlignment="1" applyProtection="1">
      <alignment horizontal="center" vertical="center"/>
    </xf>
    <xf numFmtId="176" fontId="8" fillId="0" borderId="4" xfId="2" applyNumberFormat="1" applyFont="1" applyBorder="1" applyAlignment="1" applyProtection="1">
      <alignment horizontal="center" vertical="center"/>
    </xf>
    <xf numFmtId="176" fontId="8" fillId="0" borderId="22" xfId="2" applyNumberFormat="1" applyFont="1" applyBorder="1" applyAlignment="1" applyProtection="1">
      <alignment horizontal="center" vertical="center"/>
    </xf>
    <xf numFmtId="176" fontId="8" fillId="0" borderId="23" xfId="2" applyNumberFormat="1" applyFont="1" applyBorder="1" applyAlignment="1" applyProtection="1">
      <alignment horizontal="center" vertical="center"/>
    </xf>
    <xf numFmtId="176" fontId="8" fillId="0" borderId="24" xfId="2" applyNumberFormat="1" applyFont="1" applyBorder="1" applyAlignment="1" applyProtection="1">
      <alignment horizontal="center" vertical="center"/>
    </xf>
    <xf numFmtId="0" fontId="8" fillId="0" borderId="15" xfId="2" applyNumberFormat="1" applyFont="1" applyBorder="1" applyAlignment="1" applyProtection="1">
      <alignment horizontal="center" vertical="center"/>
      <protection locked="0"/>
    </xf>
    <xf numFmtId="0" fontId="8" fillId="0" borderId="8" xfId="2" applyNumberFormat="1" applyFont="1" applyBorder="1" applyAlignment="1" applyProtection="1">
      <alignment horizontal="center" vertical="center"/>
      <protection locked="0"/>
    </xf>
    <xf numFmtId="0" fontId="8" fillId="0" borderId="22" xfId="2" applyNumberFormat="1" applyFont="1" applyBorder="1" applyAlignment="1" applyProtection="1">
      <alignment horizontal="center" vertical="center"/>
      <protection locked="0"/>
    </xf>
    <xf numFmtId="0" fontId="4" fillId="0" borderId="25" xfId="2" applyFont="1" applyBorder="1" applyAlignment="1" applyProtection="1">
      <alignment vertical="center"/>
    </xf>
    <xf numFmtId="0" fontId="4" fillId="0" borderId="14" xfId="2" applyFont="1" applyBorder="1" applyAlignment="1" applyProtection="1">
      <alignment vertical="center"/>
    </xf>
    <xf numFmtId="0" fontId="4" fillId="0" borderId="49" xfId="2" applyFont="1" applyBorder="1" applyAlignment="1" applyProtection="1">
      <alignment vertical="center"/>
    </xf>
    <xf numFmtId="0" fontId="4" fillId="0" borderId="27" xfId="2" applyFont="1" applyBorder="1" applyAlignment="1" applyProtection="1">
      <alignment vertical="center"/>
    </xf>
    <xf numFmtId="0" fontId="4" fillId="0" borderId="0" xfId="2" applyFont="1" applyAlignment="1" applyProtection="1">
      <alignment vertical="center"/>
    </xf>
    <xf numFmtId="0" fontId="4" fillId="0" borderId="39" xfId="2" applyFont="1" applyBorder="1" applyAlignment="1" applyProtection="1">
      <alignment vertical="center"/>
    </xf>
    <xf numFmtId="0" fontId="4" fillId="0" borderId="17" xfId="2" applyFont="1" applyBorder="1" applyAlignment="1" applyProtection="1">
      <alignment vertical="center"/>
    </xf>
    <xf numFmtId="0" fontId="4" fillId="0" borderId="23" xfId="2" applyFont="1" applyBorder="1" applyAlignment="1" applyProtection="1">
      <alignment vertical="center"/>
    </xf>
    <xf numFmtId="0" fontId="4" fillId="0" borderId="46" xfId="2" applyFont="1" applyBorder="1" applyAlignment="1" applyProtection="1">
      <alignment vertical="center"/>
    </xf>
    <xf numFmtId="0" fontId="33" fillId="9" borderId="25" xfId="2" applyFont="1" applyFill="1" applyBorder="1" applyAlignment="1" applyProtection="1">
      <alignment horizontal="center" vertical="center" wrapText="1"/>
    </xf>
    <xf numFmtId="0" fontId="33" fillId="9" borderId="14" xfId="2" applyFont="1" applyFill="1" applyBorder="1" applyAlignment="1" applyProtection="1">
      <alignment horizontal="center" vertical="center" wrapText="1"/>
    </xf>
    <xf numFmtId="0" fontId="33" fillId="9" borderId="16" xfId="2" applyFont="1" applyFill="1" applyBorder="1" applyAlignment="1" applyProtection="1">
      <alignment horizontal="center" vertical="center" wrapText="1"/>
    </xf>
    <xf numFmtId="0" fontId="33" fillId="9" borderId="27" xfId="2" applyFont="1" applyFill="1" applyBorder="1" applyAlignment="1" applyProtection="1">
      <alignment horizontal="center" vertical="center" wrapText="1"/>
    </xf>
    <xf numFmtId="0" fontId="33" fillId="9" borderId="0" xfId="2" applyFont="1" applyFill="1" applyBorder="1" applyAlignment="1" applyProtection="1">
      <alignment horizontal="center" vertical="center" wrapText="1"/>
    </xf>
    <xf numFmtId="0" fontId="33" fillId="9" borderId="4" xfId="2" applyFont="1" applyFill="1" applyBorder="1" applyAlignment="1" applyProtection="1">
      <alignment horizontal="center" vertical="center" wrapText="1"/>
    </xf>
    <xf numFmtId="0" fontId="32" fillId="8" borderId="57" xfId="2" applyFont="1" applyFill="1" applyBorder="1" applyAlignment="1" applyProtection="1">
      <alignment horizontal="center" vertical="center"/>
    </xf>
    <xf numFmtId="0" fontId="32" fillId="8" borderId="30" xfId="2" applyFont="1" applyFill="1" applyBorder="1" applyAlignment="1" applyProtection="1">
      <alignment horizontal="center" vertical="center"/>
    </xf>
    <xf numFmtId="0" fontId="32" fillId="8" borderId="108" xfId="2" applyFont="1" applyFill="1" applyBorder="1" applyAlignment="1" applyProtection="1">
      <alignment horizontal="center" vertical="center"/>
    </xf>
    <xf numFmtId="0" fontId="32" fillId="8" borderId="74" xfId="2" applyFont="1" applyFill="1" applyBorder="1" applyAlignment="1" applyProtection="1">
      <alignment horizontal="center" vertical="center"/>
    </xf>
    <xf numFmtId="0" fontId="32" fillId="8" borderId="0" xfId="2" applyFont="1" applyFill="1" applyBorder="1" applyAlignment="1" applyProtection="1">
      <alignment horizontal="center" vertical="center"/>
    </xf>
    <xf numFmtId="0" fontId="32" fillId="8" borderId="79" xfId="2" applyFont="1" applyFill="1" applyBorder="1" applyAlignment="1" applyProtection="1">
      <alignment horizontal="center" vertical="center"/>
    </xf>
    <xf numFmtId="0" fontId="32" fillId="8" borderId="62" xfId="2" applyFont="1" applyFill="1" applyBorder="1" applyAlignment="1" applyProtection="1">
      <alignment horizontal="center" vertical="center"/>
    </xf>
    <xf numFmtId="0" fontId="32" fillId="8" borderId="29" xfId="2" applyFont="1" applyFill="1" applyBorder="1" applyAlignment="1" applyProtection="1">
      <alignment horizontal="center" vertical="center"/>
    </xf>
    <xf numFmtId="0" fontId="32" fillId="8" borderId="96" xfId="2" applyFont="1" applyFill="1" applyBorder="1" applyAlignment="1" applyProtection="1">
      <alignment horizontal="center" vertical="center"/>
    </xf>
    <xf numFmtId="0" fontId="32" fillId="8" borderId="59" xfId="2" applyFont="1" applyFill="1" applyBorder="1" applyAlignment="1" applyProtection="1">
      <alignment horizontal="center" vertical="center"/>
    </xf>
    <xf numFmtId="0" fontId="32" fillId="8" borderId="23" xfId="2" applyFont="1" applyFill="1" applyBorder="1" applyAlignment="1" applyProtection="1">
      <alignment horizontal="center" vertical="center"/>
    </xf>
    <xf numFmtId="0" fontId="32" fillId="8" borderId="102" xfId="2" applyFont="1" applyFill="1" applyBorder="1" applyAlignment="1" applyProtection="1">
      <alignment horizontal="center" vertical="center"/>
    </xf>
    <xf numFmtId="49" fontId="25" fillId="0" borderId="72" xfId="2" applyNumberFormat="1" applyFont="1" applyBorder="1" applyAlignment="1" applyProtection="1">
      <alignment horizontal="distributed" vertical="center"/>
      <protection locked="0"/>
    </xf>
    <xf numFmtId="49" fontId="25" fillId="0" borderId="3" xfId="2" applyNumberFormat="1" applyFont="1" applyBorder="1" applyAlignment="1" applyProtection="1">
      <alignment horizontal="distributed" vertical="center"/>
      <protection locked="0"/>
    </xf>
    <xf numFmtId="49" fontId="25" fillId="0" borderId="73" xfId="2" applyNumberFormat="1" applyFont="1" applyBorder="1" applyAlignment="1" applyProtection="1">
      <alignment horizontal="distributed" vertical="center"/>
      <protection locked="0"/>
    </xf>
    <xf numFmtId="49" fontId="25" fillId="0" borderId="8" xfId="2" applyNumberFormat="1" applyFont="1" applyBorder="1" applyAlignment="1" applyProtection="1">
      <alignment horizontal="distributed" vertical="center"/>
      <protection locked="0"/>
    </xf>
    <xf numFmtId="49" fontId="25" fillId="0" borderId="0" xfId="2" applyNumberFormat="1" applyFont="1" applyBorder="1" applyAlignment="1" applyProtection="1">
      <alignment horizontal="distributed" vertical="center"/>
      <protection locked="0"/>
    </xf>
    <xf numFmtId="49" fontId="25" fillId="0" borderId="39" xfId="2" applyNumberFormat="1" applyFont="1" applyBorder="1" applyAlignment="1" applyProtection="1">
      <alignment horizontal="distributed" vertical="center"/>
      <protection locked="0"/>
    </xf>
    <xf numFmtId="49" fontId="25" fillId="0" borderId="46" xfId="2" applyNumberFormat="1" applyFont="1" applyBorder="1" applyAlignment="1" applyProtection="1">
      <alignment horizontal="distributed" vertical="center"/>
      <protection locked="0"/>
    </xf>
    <xf numFmtId="0" fontId="8" fillId="0" borderId="15" xfId="2" applyFont="1" applyBorder="1" applyAlignment="1" applyProtection="1">
      <alignment horizontal="center" vertical="center"/>
    </xf>
    <xf numFmtId="0" fontId="8" fillId="0" borderId="14" xfId="2" applyFont="1" applyBorder="1" applyAlignment="1" applyProtection="1">
      <alignment horizontal="center" vertical="center"/>
    </xf>
    <xf numFmtId="0" fontId="8" fillId="0" borderId="49" xfId="2" applyFont="1" applyBorder="1" applyAlignment="1" applyProtection="1">
      <alignment horizontal="center" vertical="center"/>
    </xf>
    <xf numFmtId="0" fontId="8" fillId="0" borderId="8" xfId="2" applyFont="1" applyBorder="1" applyAlignment="1" applyProtection="1">
      <alignment horizontal="center" vertical="center"/>
    </xf>
    <xf numFmtId="0" fontId="8" fillId="0" borderId="0" xfId="2" applyFont="1" applyBorder="1" applyAlignment="1" applyProtection="1">
      <alignment horizontal="center" vertical="center"/>
    </xf>
    <xf numFmtId="0" fontId="8" fillId="0" borderId="39" xfId="2" applyFont="1" applyBorder="1" applyAlignment="1" applyProtection="1">
      <alignment horizontal="center" vertical="center"/>
    </xf>
    <xf numFmtId="0" fontId="8" fillId="0" borderId="5" xfId="2" applyFont="1" applyBorder="1" applyAlignment="1" applyProtection="1">
      <alignment horizontal="center" vertical="center"/>
    </xf>
    <xf numFmtId="0" fontId="8" fillId="0" borderId="6" xfId="2" applyFont="1" applyBorder="1" applyAlignment="1" applyProtection="1">
      <alignment horizontal="center" vertical="center"/>
    </xf>
    <xf numFmtId="0" fontId="8" fillId="0" borderId="44" xfId="2" applyFont="1" applyBorder="1" applyAlignment="1" applyProtection="1">
      <alignment horizontal="center" vertical="center"/>
    </xf>
    <xf numFmtId="0" fontId="8" fillId="4" borderId="15" xfId="2" applyFont="1" applyFill="1" applyBorder="1" applyAlignment="1" applyProtection="1">
      <alignment horizontal="center" vertical="center" wrapText="1"/>
    </xf>
    <xf numFmtId="0" fontId="8" fillId="4" borderId="14" xfId="2" applyFont="1" applyFill="1" applyBorder="1" applyAlignment="1" applyProtection="1">
      <alignment horizontal="center" vertical="center" wrapText="1"/>
    </xf>
    <xf numFmtId="0" fontId="8" fillId="4" borderId="16" xfId="2" applyFont="1" applyFill="1" applyBorder="1" applyAlignment="1" applyProtection="1">
      <alignment horizontal="center" vertical="center" wrapText="1"/>
    </xf>
    <xf numFmtId="0" fontId="8" fillId="4" borderId="8" xfId="2" applyFont="1" applyFill="1" applyBorder="1" applyAlignment="1" applyProtection="1">
      <alignment horizontal="center" vertical="center" wrapText="1"/>
    </xf>
    <xf numFmtId="0" fontId="8" fillId="4" borderId="0" xfId="2" applyFont="1" applyFill="1" applyBorder="1" applyAlignment="1" applyProtection="1">
      <alignment horizontal="center" vertical="center" wrapText="1"/>
    </xf>
    <xf numFmtId="0" fontId="8" fillId="4" borderId="4" xfId="2" applyFont="1" applyFill="1" applyBorder="1" applyAlignment="1" applyProtection="1">
      <alignment horizontal="center" vertical="center" wrapText="1"/>
    </xf>
    <xf numFmtId="0" fontId="8" fillId="4" borderId="5" xfId="2" applyFont="1" applyFill="1" applyBorder="1" applyAlignment="1" applyProtection="1">
      <alignment horizontal="center" vertical="center" wrapText="1"/>
    </xf>
    <xf numFmtId="0" fontId="8" fillId="4" borderId="6" xfId="2" applyFont="1" applyFill="1" applyBorder="1" applyAlignment="1" applyProtection="1">
      <alignment horizontal="center" vertical="center" wrapText="1"/>
    </xf>
    <xf numFmtId="0" fontId="8" fillId="4" borderId="7" xfId="2" applyFont="1" applyFill="1" applyBorder="1" applyAlignment="1" applyProtection="1">
      <alignment horizontal="center" vertical="center" wrapText="1"/>
    </xf>
    <xf numFmtId="0" fontId="8" fillId="8" borderId="57" xfId="1" applyFont="1" applyFill="1" applyBorder="1" applyAlignment="1" applyProtection="1">
      <alignment horizontal="center" vertical="center" wrapText="1"/>
    </xf>
    <xf numFmtId="0" fontId="8" fillId="8" borderId="30" xfId="1" applyFont="1" applyFill="1" applyBorder="1" applyAlignment="1" applyProtection="1">
      <alignment horizontal="center" vertical="center" wrapText="1"/>
    </xf>
    <xf numFmtId="0" fontId="8" fillId="8" borderId="108" xfId="1" applyFont="1" applyFill="1" applyBorder="1" applyAlignment="1" applyProtection="1">
      <alignment horizontal="center" vertical="center" wrapText="1"/>
    </xf>
    <xf numFmtId="0" fontId="8" fillId="8" borderId="74" xfId="1" applyFont="1" applyFill="1" applyBorder="1" applyAlignment="1" applyProtection="1">
      <alignment horizontal="center" vertical="center" wrapText="1"/>
    </xf>
    <xf numFmtId="0" fontId="8" fillId="8" borderId="0" xfId="1" applyFont="1" applyFill="1" applyBorder="1" applyAlignment="1" applyProtection="1">
      <alignment horizontal="center" vertical="center" wrapText="1"/>
    </xf>
    <xf numFmtId="0" fontId="8" fillId="8" borderId="79" xfId="1" applyFont="1" applyFill="1" applyBorder="1" applyAlignment="1" applyProtection="1">
      <alignment horizontal="center" vertical="center" wrapText="1"/>
    </xf>
    <xf numFmtId="0" fontId="8" fillId="8" borderId="59" xfId="1" applyFont="1" applyFill="1" applyBorder="1" applyAlignment="1" applyProtection="1">
      <alignment horizontal="center" vertical="center" wrapText="1"/>
    </xf>
    <xf numFmtId="0" fontId="8" fillId="8" borderId="23" xfId="1" applyFont="1" applyFill="1" applyBorder="1" applyAlignment="1" applyProtection="1">
      <alignment horizontal="center" vertical="center" wrapText="1"/>
    </xf>
    <xf numFmtId="0" fontId="8" fillId="8" borderId="102" xfId="1" applyFont="1" applyFill="1" applyBorder="1" applyAlignment="1" applyProtection="1">
      <alignment horizontal="center" vertical="center" wrapText="1"/>
    </xf>
    <xf numFmtId="0" fontId="34" fillId="8" borderId="57" xfId="2" applyFont="1" applyFill="1" applyBorder="1" applyAlignment="1" applyProtection="1">
      <alignment horizontal="center" vertical="center" wrapText="1"/>
    </xf>
    <xf numFmtId="0" fontId="34" fillId="8" borderId="30" xfId="2" applyFont="1" applyFill="1" applyBorder="1" applyAlignment="1" applyProtection="1">
      <alignment horizontal="center" vertical="center" wrapText="1"/>
    </xf>
    <xf numFmtId="0" fontId="34" fillId="8" borderId="108" xfId="2" applyFont="1" applyFill="1" applyBorder="1" applyAlignment="1" applyProtection="1">
      <alignment horizontal="center" vertical="center" wrapText="1"/>
    </xf>
    <xf numFmtId="0" fontId="34" fillId="8" borderId="74" xfId="2" applyFont="1" applyFill="1" applyBorder="1" applyAlignment="1" applyProtection="1">
      <alignment horizontal="center" vertical="center" wrapText="1"/>
    </xf>
    <xf numFmtId="0" fontId="34" fillId="8" borderId="0" xfId="2" applyFont="1" applyFill="1" applyBorder="1" applyAlignment="1" applyProtection="1">
      <alignment horizontal="center" vertical="center" wrapText="1"/>
    </xf>
    <xf numFmtId="0" fontId="34" fillId="8" borderId="79" xfId="2" applyFont="1" applyFill="1" applyBorder="1" applyAlignment="1" applyProtection="1">
      <alignment horizontal="center" vertical="center" wrapText="1"/>
    </xf>
    <xf numFmtId="0" fontId="34" fillId="8" borderId="62" xfId="2" applyFont="1" applyFill="1" applyBorder="1" applyAlignment="1" applyProtection="1">
      <alignment horizontal="center" vertical="center" wrapText="1"/>
    </xf>
    <xf numFmtId="0" fontId="34" fillId="8" borderId="29" xfId="2" applyFont="1" applyFill="1" applyBorder="1" applyAlignment="1" applyProtection="1">
      <alignment horizontal="center" vertical="center" wrapText="1"/>
    </xf>
    <xf numFmtId="0" fontId="34" fillId="8" borderId="96" xfId="2" applyFont="1" applyFill="1" applyBorder="1" applyAlignment="1" applyProtection="1">
      <alignment horizontal="center" vertical="center" wrapText="1"/>
    </xf>
    <xf numFmtId="0" fontId="34" fillId="8" borderId="58" xfId="2" applyFont="1" applyFill="1" applyBorder="1" applyAlignment="1" applyProtection="1">
      <alignment horizontal="center" vertical="center" wrapText="1"/>
    </xf>
    <xf numFmtId="0" fontId="34" fillId="8" borderId="14" xfId="2" applyFont="1" applyFill="1" applyBorder="1" applyAlignment="1" applyProtection="1">
      <alignment horizontal="center" vertical="center" wrapText="1"/>
    </xf>
    <xf numFmtId="0" fontId="34" fillId="8" borderId="68" xfId="2" applyFont="1" applyFill="1" applyBorder="1" applyAlignment="1" applyProtection="1">
      <alignment horizontal="center" vertical="center" wrapText="1"/>
    </xf>
    <xf numFmtId="0" fontId="27" fillId="0" borderId="14" xfId="2" applyFont="1" applyFill="1" applyBorder="1" applyAlignment="1" applyProtection="1">
      <alignment horizontal="center" vertical="center"/>
    </xf>
    <xf numFmtId="0" fontId="27" fillId="0" borderId="89" xfId="2" applyFont="1" applyFill="1" applyBorder="1" applyAlignment="1" applyProtection="1">
      <alignment horizontal="center" vertical="center"/>
    </xf>
    <xf numFmtId="0" fontId="27" fillId="0" borderId="0" xfId="2" applyFont="1" applyFill="1" applyBorder="1" applyAlignment="1" applyProtection="1">
      <alignment horizontal="center" vertical="center"/>
    </xf>
    <xf numFmtId="0" fontId="27" fillId="0" borderId="101" xfId="2" applyFont="1" applyFill="1" applyBorder="1" applyAlignment="1" applyProtection="1">
      <alignment horizontal="center" vertical="center"/>
    </xf>
    <xf numFmtId="0" fontId="27" fillId="0" borderId="29" xfId="2" applyFont="1" applyFill="1" applyBorder="1" applyAlignment="1" applyProtection="1">
      <alignment horizontal="center" vertical="center"/>
    </xf>
    <xf numFmtId="0" fontId="27" fillId="0" borderId="97" xfId="2" applyFont="1" applyFill="1" applyBorder="1" applyAlignment="1" applyProtection="1">
      <alignment horizontal="center" vertical="center"/>
    </xf>
    <xf numFmtId="0" fontId="27" fillId="0" borderId="30" xfId="2" applyFont="1" applyFill="1" applyBorder="1" applyAlignment="1" applyProtection="1">
      <alignment horizontal="center" vertical="center" wrapText="1"/>
    </xf>
    <xf numFmtId="0" fontId="27" fillId="0" borderId="0" xfId="2" applyFont="1" applyFill="1" applyBorder="1" applyAlignment="1" applyProtection="1">
      <alignment horizontal="center" vertical="center" wrapText="1"/>
    </xf>
    <xf numFmtId="0" fontId="27" fillId="0" borderId="23" xfId="2" applyFont="1" applyFill="1" applyBorder="1" applyAlignment="1" applyProtection="1">
      <alignment horizontal="center" vertical="center" wrapText="1"/>
    </xf>
    <xf numFmtId="0" fontId="8" fillId="0" borderId="19" xfId="2" applyFont="1" applyFill="1" applyBorder="1" applyAlignment="1" applyProtection="1">
      <alignment vertical="center" wrapText="1"/>
      <protection locked="0"/>
    </xf>
    <xf numFmtId="0" fontId="8" fillId="0" borderId="20" xfId="2" applyFont="1" applyFill="1" applyBorder="1" applyAlignment="1" applyProtection="1">
      <alignment vertical="center" wrapText="1"/>
      <protection locked="0"/>
    </xf>
    <xf numFmtId="0" fontId="8" fillId="0" borderId="31" xfId="2" applyFont="1" applyFill="1" applyBorder="1" applyAlignment="1" applyProtection="1">
      <alignment vertical="center" wrapText="1"/>
      <protection locked="0"/>
    </xf>
    <xf numFmtId="0" fontId="8" fillId="0" borderId="19" xfId="2" applyFont="1" applyBorder="1" applyAlignment="1" applyProtection="1">
      <alignment vertical="center"/>
      <protection locked="0"/>
    </xf>
    <xf numFmtId="0" fontId="8" fillId="0" borderId="20" xfId="2" applyFont="1" applyBorder="1" applyAlignment="1" applyProtection="1">
      <alignment vertical="center"/>
      <protection locked="0"/>
    </xf>
    <xf numFmtId="0" fontId="8" fillId="0" borderId="45" xfId="2" applyFont="1" applyBorder="1" applyAlignment="1" applyProtection="1">
      <alignment vertical="center"/>
      <protection locked="0"/>
    </xf>
    <xf numFmtId="49" fontId="25" fillId="0" borderId="19" xfId="0" applyNumberFormat="1" applyFont="1" applyBorder="1" applyAlignment="1" applyProtection="1">
      <alignment horizontal="center" vertical="center"/>
    </xf>
    <xf numFmtId="49" fontId="25" fillId="0" borderId="20" xfId="0" applyNumberFormat="1" applyFont="1" applyBorder="1" applyAlignment="1" applyProtection="1">
      <alignment horizontal="center" vertical="center"/>
    </xf>
    <xf numFmtId="49" fontId="25" fillId="0" borderId="21" xfId="0" applyNumberFormat="1" applyFont="1" applyBorder="1" applyAlignment="1" applyProtection="1">
      <alignment horizontal="center" vertical="center"/>
    </xf>
    <xf numFmtId="49" fontId="25" fillId="0" borderId="19" xfId="2" applyNumberFormat="1" applyFont="1" applyFill="1" applyBorder="1" applyAlignment="1" applyProtection="1">
      <alignment horizontal="distributed" vertical="center"/>
      <protection locked="0"/>
    </xf>
    <xf numFmtId="49" fontId="25" fillId="0" borderId="20" xfId="2" applyNumberFormat="1" applyFont="1" applyFill="1" applyBorder="1" applyAlignment="1" applyProtection="1">
      <alignment horizontal="distributed" vertical="center"/>
      <protection locked="0"/>
    </xf>
    <xf numFmtId="49" fontId="25" fillId="0" borderId="31" xfId="2" applyNumberFormat="1" applyFont="1" applyFill="1" applyBorder="1" applyAlignment="1" applyProtection="1">
      <alignment horizontal="distributed" vertical="center"/>
      <protection locked="0"/>
    </xf>
    <xf numFmtId="0" fontId="8" fillId="4" borderId="72" xfId="2" applyFont="1" applyFill="1" applyBorder="1" applyAlignment="1" applyProtection="1">
      <alignment horizontal="center" vertical="center"/>
    </xf>
    <xf numFmtId="0" fontId="8" fillId="4" borderId="3" xfId="2" applyFont="1" applyFill="1" applyBorder="1" applyAlignment="1" applyProtection="1">
      <alignment horizontal="center" vertical="center"/>
    </xf>
    <xf numFmtId="0" fontId="8" fillId="4" borderId="67" xfId="2" applyFont="1" applyFill="1" applyBorder="1" applyAlignment="1" applyProtection="1">
      <alignment horizontal="center" vertical="center"/>
    </xf>
    <xf numFmtId="0" fontId="8" fillId="9" borderId="83" xfId="2" applyFont="1" applyFill="1" applyBorder="1" applyAlignment="1" applyProtection="1">
      <alignment horizontal="center" vertical="center"/>
    </xf>
    <xf numFmtId="0" fontId="8" fillId="9" borderId="77" xfId="2" applyFont="1" applyFill="1" applyBorder="1" applyAlignment="1" applyProtection="1">
      <alignment horizontal="center" vertical="center"/>
    </xf>
    <xf numFmtId="0" fontId="8" fillId="9" borderId="78" xfId="2" applyFont="1" applyFill="1" applyBorder="1" applyAlignment="1" applyProtection="1">
      <alignment horizontal="center" vertical="center"/>
    </xf>
    <xf numFmtId="0" fontId="8" fillId="9" borderId="5" xfId="2" applyFont="1" applyFill="1" applyBorder="1" applyAlignment="1" applyProtection="1">
      <alignment horizontal="center" vertical="center"/>
    </xf>
    <xf numFmtId="0" fontId="8" fillId="9" borderId="6" xfId="2" applyFont="1" applyFill="1" applyBorder="1" applyAlignment="1" applyProtection="1">
      <alignment horizontal="center" vertical="center"/>
    </xf>
    <xf numFmtId="0" fontId="8" fillId="9" borderId="7" xfId="2" applyFont="1" applyFill="1" applyBorder="1" applyAlignment="1" applyProtection="1">
      <alignment horizontal="center" vertical="center"/>
    </xf>
    <xf numFmtId="0" fontId="42" fillId="9" borderId="55" xfId="2" applyFont="1" applyFill="1" applyBorder="1" applyAlignment="1" applyProtection="1">
      <alignment horizontal="center" vertical="center"/>
    </xf>
    <xf numFmtId="0" fontId="42" fillId="9" borderId="50" xfId="2" applyFont="1" applyFill="1" applyBorder="1" applyAlignment="1" applyProtection="1">
      <alignment horizontal="center" vertical="center"/>
    </xf>
    <xf numFmtId="0" fontId="42" fillId="9" borderId="65" xfId="2" applyFont="1" applyFill="1" applyBorder="1" applyAlignment="1" applyProtection="1">
      <alignment horizontal="center" vertical="center"/>
    </xf>
    <xf numFmtId="49" fontId="8" fillId="0" borderId="14" xfId="2" applyNumberFormat="1" applyFont="1" applyFill="1" applyBorder="1" applyAlignment="1" applyProtection="1">
      <alignment horizontal="center" vertical="center"/>
    </xf>
    <xf numFmtId="49" fontId="8" fillId="0" borderId="89" xfId="2" applyNumberFormat="1" applyFont="1" applyFill="1" applyBorder="1" applyAlignment="1" applyProtection="1">
      <alignment horizontal="center" vertical="center"/>
    </xf>
    <xf numFmtId="49" fontId="8" fillId="0" borderId="0" xfId="2" applyNumberFormat="1" applyFont="1" applyFill="1" applyBorder="1" applyAlignment="1" applyProtection="1">
      <alignment horizontal="center" vertical="center"/>
    </xf>
    <xf numFmtId="49" fontId="8" fillId="0" borderId="101" xfId="2" applyNumberFormat="1" applyFont="1" applyFill="1" applyBorder="1" applyAlignment="1" applyProtection="1">
      <alignment horizontal="center" vertical="center"/>
    </xf>
    <xf numFmtId="49" fontId="8" fillId="0" borderId="23" xfId="2" applyNumberFormat="1" applyFont="1" applyFill="1" applyBorder="1" applyAlignment="1" applyProtection="1">
      <alignment horizontal="center" vertical="center"/>
    </xf>
    <xf numFmtId="49" fontId="8" fillId="0" borderId="90" xfId="2" applyNumberFormat="1" applyFont="1" applyFill="1" applyBorder="1" applyAlignment="1" applyProtection="1">
      <alignment horizontal="center" vertical="center"/>
    </xf>
    <xf numFmtId="49" fontId="25" fillId="0" borderId="21" xfId="2" applyNumberFormat="1" applyFont="1" applyFill="1" applyBorder="1" applyAlignment="1" applyProtection="1">
      <alignment horizontal="distributed" vertical="center"/>
      <protection locked="0"/>
    </xf>
    <xf numFmtId="0" fontId="24" fillId="4" borderId="0" xfId="2" applyFont="1" applyFill="1" applyBorder="1" applyAlignment="1" applyProtection="1">
      <alignment vertical="top" wrapText="1"/>
    </xf>
    <xf numFmtId="0" fontId="24" fillId="4" borderId="4" xfId="2" applyFont="1" applyFill="1" applyBorder="1" applyAlignment="1" applyProtection="1">
      <alignment vertical="top" wrapText="1"/>
    </xf>
    <xf numFmtId="0" fontId="24" fillId="4" borderId="23" xfId="2" applyFont="1" applyFill="1" applyBorder="1" applyAlignment="1" applyProtection="1">
      <alignment vertical="top" wrapText="1"/>
    </xf>
    <xf numFmtId="0" fontId="24" fillId="4" borderId="24" xfId="2" applyFont="1" applyFill="1" applyBorder="1" applyAlignment="1" applyProtection="1">
      <alignment vertical="top" wrapText="1"/>
    </xf>
    <xf numFmtId="0" fontId="26" fillId="4" borderId="32" xfId="2" applyFont="1" applyFill="1" applyBorder="1" applyAlignment="1" applyProtection="1">
      <alignment horizontal="center" vertical="center" wrapText="1"/>
    </xf>
    <xf numFmtId="0" fontId="26" fillId="4" borderId="3" xfId="2" applyFont="1" applyFill="1" applyBorder="1" applyAlignment="1" applyProtection="1">
      <alignment horizontal="center" vertical="center" wrapText="1"/>
    </xf>
    <xf numFmtId="0" fontId="26" fillId="4" borderId="67" xfId="2" applyFont="1" applyFill="1" applyBorder="1" applyAlignment="1" applyProtection="1">
      <alignment horizontal="center" vertical="center" wrapText="1"/>
    </xf>
    <xf numFmtId="0" fontId="26" fillId="4" borderId="27" xfId="2" applyFont="1" applyFill="1" applyBorder="1" applyAlignment="1" applyProtection="1">
      <alignment horizontal="center" vertical="center" wrapText="1"/>
    </xf>
    <xf numFmtId="0" fontId="26" fillId="4" borderId="0" xfId="2" applyFont="1" applyFill="1" applyBorder="1" applyAlignment="1" applyProtection="1">
      <alignment horizontal="center" vertical="center" wrapText="1"/>
    </xf>
    <xf numFmtId="0" fontId="26" fillId="4" borderId="4" xfId="2" applyFont="1" applyFill="1" applyBorder="1" applyAlignment="1" applyProtection="1">
      <alignment horizontal="center" vertical="center" wrapText="1"/>
    </xf>
    <xf numFmtId="0" fontId="8" fillId="9" borderId="25" xfId="2" applyFont="1" applyFill="1" applyBorder="1" applyAlignment="1" applyProtection="1">
      <alignment horizontal="center" vertical="center"/>
    </xf>
    <xf numFmtId="0" fontId="8" fillId="9" borderId="14" xfId="2" applyFont="1" applyFill="1" applyBorder="1" applyAlignment="1" applyProtection="1">
      <alignment horizontal="center" vertical="center"/>
    </xf>
    <xf numFmtId="0" fontId="8" fillId="9" borderId="16" xfId="2" applyFont="1" applyFill="1" applyBorder="1" applyAlignment="1" applyProtection="1">
      <alignment horizontal="center" vertical="center"/>
    </xf>
    <xf numFmtId="0" fontId="8" fillId="9" borderId="27" xfId="2" applyFont="1" applyFill="1" applyBorder="1" applyAlignment="1" applyProtection="1">
      <alignment horizontal="center" vertical="center"/>
    </xf>
    <xf numFmtId="0" fontId="8" fillId="9" borderId="0" xfId="2" applyFont="1" applyFill="1" applyBorder="1" applyAlignment="1" applyProtection="1">
      <alignment horizontal="center" vertical="center"/>
    </xf>
    <xf numFmtId="0" fontId="8" fillId="9" borderId="4" xfId="2" applyFont="1" applyFill="1" applyBorder="1" applyAlignment="1" applyProtection="1">
      <alignment horizontal="center" vertical="center"/>
    </xf>
    <xf numFmtId="0" fontId="8" fillId="9" borderId="33" xfId="2" applyFont="1" applyFill="1" applyBorder="1" applyAlignment="1" applyProtection="1">
      <alignment horizontal="center" vertical="center"/>
    </xf>
    <xf numFmtId="0" fontId="24" fillId="4" borderId="27" xfId="2" applyFont="1" applyFill="1" applyBorder="1" applyAlignment="1" applyProtection="1">
      <alignment horizontal="center" vertical="top" wrapText="1"/>
    </xf>
    <xf numFmtId="0" fontId="24" fillId="4" borderId="0" xfId="2" applyFont="1" applyFill="1" applyBorder="1" applyAlignment="1" applyProtection="1">
      <alignment horizontal="center" vertical="top" wrapText="1"/>
    </xf>
    <xf numFmtId="0" fontId="24" fillId="4" borderId="17" xfId="2" applyFont="1" applyFill="1" applyBorder="1" applyAlignment="1" applyProtection="1">
      <alignment horizontal="center" vertical="top" wrapText="1"/>
    </xf>
    <xf numFmtId="0" fontId="24" fillId="4" borderId="23" xfId="2" applyFont="1" applyFill="1" applyBorder="1" applyAlignment="1" applyProtection="1">
      <alignment horizontal="center" vertical="top" wrapText="1"/>
    </xf>
    <xf numFmtId="0" fontId="8" fillId="4" borderId="25" xfId="2" applyFont="1" applyFill="1" applyBorder="1" applyAlignment="1" applyProtection="1">
      <alignment horizontal="center" vertical="center" textRotation="255"/>
    </xf>
    <xf numFmtId="0" fontId="8" fillId="4" borderId="14" xfId="2" applyFont="1" applyFill="1" applyBorder="1" applyAlignment="1" applyProtection="1">
      <alignment horizontal="center" vertical="center" textRotation="255"/>
    </xf>
    <xf numFmtId="0" fontId="8" fillId="4" borderId="104" xfId="2" applyFont="1" applyFill="1" applyBorder="1" applyAlignment="1" applyProtection="1">
      <alignment horizontal="center" vertical="center" textRotation="255"/>
    </xf>
    <xf numFmtId="0" fontId="8" fillId="4" borderId="27" xfId="2" applyFont="1" applyFill="1" applyBorder="1" applyAlignment="1" applyProtection="1">
      <alignment horizontal="center" vertical="center" textRotation="255"/>
    </xf>
    <xf numFmtId="0" fontId="8" fillId="4" borderId="0" xfId="2" applyFont="1" applyFill="1" applyBorder="1" applyAlignment="1" applyProtection="1">
      <alignment horizontal="center" vertical="center" textRotation="255"/>
    </xf>
    <xf numFmtId="0" fontId="8" fillId="4" borderId="105" xfId="2" applyFont="1" applyFill="1" applyBorder="1" applyAlignment="1" applyProtection="1">
      <alignment horizontal="center" vertical="center" textRotation="255"/>
    </xf>
    <xf numFmtId="0" fontId="8" fillId="4" borderId="17" xfId="2" applyFont="1" applyFill="1" applyBorder="1" applyAlignment="1" applyProtection="1">
      <alignment horizontal="center" vertical="center" textRotation="255"/>
    </xf>
    <xf numFmtId="0" fontId="8" fillId="4" borderId="23" xfId="2" applyFont="1" applyFill="1" applyBorder="1" applyAlignment="1" applyProtection="1">
      <alignment horizontal="center" vertical="center" textRotation="255"/>
    </xf>
    <xf numFmtId="0" fontId="8" fillId="4" borderId="106" xfId="2" applyFont="1" applyFill="1" applyBorder="1" applyAlignment="1" applyProtection="1">
      <alignment horizontal="center" vertical="center" textRotation="255"/>
    </xf>
    <xf numFmtId="0" fontId="25" fillId="9" borderId="25" xfId="2" applyFont="1" applyFill="1" applyBorder="1" applyAlignment="1" applyProtection="1">
      <alignment horizontal="center" vertical="center" textRotation="255"/>
    </xf>
    <xf numFmtId="0" fontId="25" fillId="9" borderId="14" xfId="2" applyFont="1" applyFill="1" applyBorder="1" applyAlignment="1" applyProtection="1">
      <alignment horizontal="center" vertical="center" textRotation="255"/>
    </xf>
    <xf numFmtId="0" fontId="25" fillId="9" borderId="104" xfId="2" applyFont="1" applyFill="1" applyBorder="1" applyAlignment="1" applyProtection="1">
      <alignment horizontal="center" vertical="center" textRotation="255"/>
    </xf>
    <xf numFmtId="0" fontId="25" fillId="9" borderId="27" xfId="2" applyFont="1" applyFill="1" applyBorder="1" applyAlignment="1" applyProtection="1">
      <alignment horizontal="center" vertical="center" textRotation="255"/>
    </xf>
    <xf numFmtId="0" fontId="25" fillId="9" borderId="0" xfId="2" applyFont="1" applyFill="1" applyBorder="1" applyAlignment="1" applyProtection="1">
      <alignment horizontal="center" vertical="center" textRotation="255"/>
    </xf>
    <xf numFmtId="0" fontId="25" fillId="9" borderId="105" xfId="2" applyFont="1" applyFill="1" applyBorder="1" applyAlignment="1" applyProtection="1">
      <alignment horizontal="center" vertical="center" textRotation="255"/>
    </xf>
    <xf numFmtId="0" fontId="25" fillId="9" borderId="17" xfId="2" applyFont="1" applyFill="1" applyBorder="1" applyAlignment="1" applyProtection="1">
      <alignment horizontal="center" vertical="center" textRotation="255"/>
    </xf>
    <xf numFmtId="0" fontId="25" fillId="9" borderId="23" xfId="2" applyFont="1" applyFill="1" applyBorder="1" applyAlignment="1" applyProtection="1">
      <alignment horizontal="center" vertical="center" textRotation="255"/>
    </xf>
    <xf numFmtId="0" fontId="25" fillId="9" borderId="106" xfId="2" applyFont="1" applyFill="1" applyBorder="1" applyAlignment="1" applyProtection="1">
      <alignment horizontal="center" vertical="center" textRotation="255"/>
    </xf>
    <xf numFmtId="0" fontId="8" fillId="0" borderId="14"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8" fillId="0" borderId="29" xfId="2" applyFont="1" applyFill="1" applyBorder="1" applyAlignment="1" applyProtection="1">
      <alignment horizontal="center" vertical="center"/>
    </xf>
    <xf numFmtId="0" fontId="8" fillId="0" borderId="30" xfId="2" applyFont="1" applyFill="1" applyBorder="1" applyAlignment="1" applyProtection="1">
      <alignment horizontal="center" vertical="center"/>
    </xf>
    <xf numFmtId="0" fontId="8" fillId="0" borderId="23" xfId="2" applyFont="1" applyFill="1" applyBorder="1" applyAlignment="1" applyProtection="1">
      <alignment horizontal="center" vertical="center"/>
    </xf>
    <xf numFmtId="0" fontId="25" fillId="9" borderId="87" xfId="2" applyFont="1" applyFill="1" applyBorder="1" applyAlignment="1" applyProtection="1">
      <alignment horizontal="center" vertical="center" wrapText="1"/>
    </xf>
    <xf numFmtId="0" fontId="25" fillId="9" borderId="6" xfId="2" applyFont="1" applyFill="1" applyBorder="1" applyAlignment="1" applyProtection="1">
      <alignment horizontal="center" vertical="center" wrapText="1"/>
    </xf>
    <xf numFmtId="0" fontId="25" fillId="9" borderId="7" xfId="2" applyFont="1" applyFill="1" applyBorder="1" applyAlignment="1" applyProtection="1">
      <alignment horizontal="center" vertical="center" wrapText="1"/>
    </xf>
    <xf numFmtId="0" fontId="8" fillId="9" borderId="84" xfId="2" applyFont="1" applyFill="1" applyBorder="1" applyAlignment="1" applyProtection="1">
      <alignment horizontal="center" vertical="center" wrapText="1"/>
    </xf>
    <xf numFmtId="0" fontId="8" fillId="9" borderId="2" xfId="2" applyFont="1" applyFill="1" applyBorder="1" applyAlignment="1" applyProtection="1">
      <alignment horizontal="center" vertical="center" wrapText="1"/>
    </xf>
    <xf numFmtId="0" fontId="8" fillId="9" borderId="85" xfId="2" applyFont="1" applyFill="1" applyBorder="1" applyAlignment="1" applyProtection="1">
      <alignment horizontal="center" vertical="center" wrapText="1"/>
    </xf>
    <xf numFmtId="0" fontId="25" fillId="4" borderId="25" xfId="2" applyFont="1" applyFill="1" applyBorder="1" applyAlignment="1" applyProtection="1">
      <alignment horizontal="center" vertical="center" wrapText="1"/>
    </xf>
    <xf numFmtId="0" fontId="25" fillId="4" borderId="14" xfId="2" applyFont="1" applyFill="1" applyBorder="1" applyAlignment="1" applyProtection="1">
      <alignment horizontal="center" vertical="center" wrapText="1"/>
    </xf>
    <xf numFmtId="0" fontId="25" fillId="4" borderId="16" xfId="2" applyFont="1" applyFill="1" applyBorder="1" applyAlignment="1" applyProtection="1">
      <alignment horizontal="center" vertical="center" wrapText="1"/>
    </xf>
    <xf numFmtId="0" fontId="25" fillId="4" borderId="27" xfId="2" applyFont="1" applyFill="1" applyBorder="1" applyAlignment="1" applyProtection="1">
      <alignment horizontal="center" vertical="center" wrapText="1"/>
    </xf>
    <xf numFmtId="0" fontId="25" fillId="4" borderId="0" xfId="2" applyFont="1" applyFill="1" applyBorder="1" applyAlignment="1" applyProtection="1">
      <alignment horizontal="center" vertical="center" wrapText="1"/>
    </xf>
    <xf numFmtId="0" fontId="25" fillId="4" borderId="4" xfId="2" applyFont="1" applyFill="1" applyBorder="1" applyAlignment="1" applyProtection="1">
      <alignment horizontal="center" vertical="center" wrapText="1"/>
    </xf>
    <xf numFmtId="0" fontId="25" fillId="4" borderId="17" xfId="2" applyFont="1" applyFill="1" applyBorder="1" applyAlignment="1" applyProtection="1">
      <alignment horizontal="center" vertical="center" wrapText="1"/>
    </xf>
    <xf numFmtId="0" fontId="25" fillId="4" borderId="23" xfId="2" applyFont="1" applyFill="1" applyBorder="1" applyAlignment="1" applyProtection="1">
      <alignment horizontal="center" vertical="center" wrapText="1"/>
    </xf>
    <xf numFmtId="0" fontId="25" fillId="4" borderId="24" xfId="2" applyFont="1" applyFill="1" applyBorder="1" applyAlignment="1" applyProtection="1">
      <alignment horizontal="center" vertical="center" wrapText="1"/>
    </xf>
    <xf numFmtId="0" fontId="26" fillId="8" borderId="58" xfId="2" applyFont="1" applyFill="1" applyBorder="1" applyAlignment="1" applyProtection="1">
      <alignment horizontal="center" vertical="center" wrapText="1"/>
    </xf>
    <xf numFmtId="0" fontId="26" fillId="8" borderId="14" xfId="2" applyFont="1" applyFill="1" applyBorder="1" applyAlignment="1" applyProtection="1">
      <alignment horizontal="center" vertical="center" wrapText="1"/>
    </xf>
    <xf numFmtId="0" fontId="26" fillId="8" borderId="89" xfId="2" applyFont="1" applyFill="1" applyBorder="1" applyAlignment="1" applyProtection="1">
      <alignment horizontal="center" vertical="center" wrapText="1"/>
    </xf>
    <xf numFmtId="0" fontId="26" fillId="8" borderId="74" xfId="2" applyFont="1" applyFill="1" applyBorder="1" applyAlignment="1" applyProtection="1">
      <alignment horizontal="center" vertical="center" wrapText="1"/>
    </xf>
    <xf numFmtId="0" fontId="26" fillId="8" borderId="0" xfId="2" applyFont="1" applyFill="1" applyBorder="1" applyAlignment="1" applyProtection="1">
      <alignment horizontal="center" vertical="center" wrapText="1"/>
    </xf>
    <xf numFmtId="0" fontId="26" fillId="8" borderId="101" xfId="2" applyFont="1" applyFill="1" applyBorder="1" applyAlignment="1" applyProtection="1">
      <alignment horizontal="center" vertical="center" wrapText="1"/>
    </xf>
    <xf numFmtId="0" fontId="26" fillId="8" borderId="59" xfId="2" applyFont="1" applyFill="1" applyBorder="1" applyAlignment="1" applyProtection="1">
      <alignment horizontal="center" vertical="center" wrapText="1"/>
    </xf>
    <xf numFmtId="0" fontId="26" fillId="8" borderId="23" xfId="2" applyFont="1" applyFill="1" applyBorder="1" applyAlignment="1" applyProtection="1">
      <alignment horizontal="center" vertical="center" wrapText="1"/>
    </xf>
    <xf numFmtId="0" fontId="26" fillId="8" borderId="90" xfId="2" applyFont="1" applyFill="1" applyBorder="1" applyAlignment="1" applyProtection="1">
      <alignment horizontal="center" vertical="center" wrapText="1"/>
    </xf>
    <xf numFmtId="0" fontId="30" fillId="0" borderId="0" xfId="2" applyFont="1" applyBorder="1" applyAlignment="1" applyProtection="1">
      <alignment horizontal="center" vertical="center"/>
    </xf>
    <xf numFmtId="0" fontId="24" fillId="0" borderId="0" xfId="5" applyNumberFormat="1" applyFont="1" applyFill="1" applyBorder="1" applyAlignment="1" applyProtection="1">
      <alignment vertical="top" wrapText="1"/>
    </xf>
    <xf numFmtId="0" fontId="24" fillId="0" borderId="34" xfId="5" applyNumberFormat="1" applyFont="1" applyFill="1" applyBorder="1" applyAlignment="1" applyProtection="1">
      <alignment vertical="top" wrapText="1"/>
    </xf>
    <xf numFmtId="0" fontId="41" fillId="4" borderId="36" xfId="4" applyFont="1" applyFill="1" applyBorder="1" applyAlignment="1" applyProtection="1">
      <alignment horizontal="center" vertical="center" wrapText="1"/>
    </xf>
    <xf numFmtId="0" fontId="41" fillId="4" borderId="35" xfId="4" applyFont="1" applyFill="1" applyBorder="1" applyAlignment="1" applyProtection="1">
      <alignment horizontal="center" vertical="center" wrapText="1"/>
    </xf>
    <xf numFmtId="0" fontId="41" fillId="4" borderId="37" xfId="4" applyFont="1" applyFill="1" applyBorder="1" applyAlignment="1" applyProtection="1">
      <alignment horizontal="center" vertical="center" wrapText="1"/>
    </xf>
    <xf numFmtId="0" fontId="29" fillId="4" borderId="27" xfId="4" applyFont="1" applyFill="1" applyBorder="1" applyAlignment="1" applyProtection="1">
      <alignment horizontal="center" vertical="top" wrapText="1"/>
    </xf>
    <xf numFmtId="0" fontId="29" fillId="4" borderId="0" xfId="4" applyFont="1" applyFill="1" applyBorder="1" applyAlignment="1" applyProtection="1">
      <alignment horizontal="center" vertical="top" wrapText="1"/>
    </xf>
    <xf numFmtId="0" fontId="29" fillId="4" borderId="39" xfId="4" applyFont="1" applyFill="1" applyBorder="1" applyAlignment="1" applyProtection="1">
      <alignment horizontal="center" vertical="top" wrapText="1"/>
    </xf>
    <xf numFmtId="0" fontId="29" fillId="4" borderId="33" xfId="4" applyFont="1" applyFill="1" applyBorder="1" applyAlignment="1" applyProtection="1">
      <alignment horizontal="center" vertical="top" wrapText="1"/>
    </xf>
    <xf numFmtId="0" fontId="29" fillId="4" borderId="6" xfId="4" applyFont="1" applyFill="1" applyBorder="1" applyAlignment="1" applyProtection="1">
      <alignment horizontal="center" vertical="top" wrapText="1"/>
    </xf>
    <xf numFmtId="0" fontId="29" fillId="4" borderId="44" xfId="4" applyFont="1" applyFill="1" applyBorder="1" applyAlignment="1" applyProtection="1">
      <alignment horizontal="center" vertical="top" wrapText="1"/>
    </xf>
    <xf numFmtId="0" fontId="8" fillId="9" borderId="48" xfId="2" applyFont="1" applyFill="1" applyBorder="1" applyAlignment="1" applyProtection="1">
      <alignment horizontal="center" vertical="center" wrapText="1"/>
    </xf>
    <xf numFmtId="0" fontId="8" fillId="9" borderId="35" xfId="2" applyFont="1" applyFill="1" applyBorder="1" applyAlignment="1" applyProtection="1">
      <alignment horizontal="center" vertical="center" wrapText="1"/>
    </xf>
    <xf numFmtId="0" fontId="8" fillId="9" borderId="17" xfId="2" applyFont="1" applyFill="1" applyBorder="1" applyAlignment="1" applyProtection="1">
      <alignment horizontal="center" vertical="center" wrapText="1"/>
    </xf>
    <xf numFmtId="0" fontId="8" fillId="9" borderId="23" xfId="2" applyFont="1" applyFill="1" applyBorder="1" applyAlignment="1" applyProtection="1">
      <alignment horizontal="center" vertical="center" wrapText="1"/>
    </xf>
    <xf numFmtId="0" fontId="8" fillId="9" borderId="25" xfId="2" applyFont="1" applyFill="1" applyBorder="1" applyAlignment="1" applyProtection="1">
      <alignment horizontal="center" vertical="center" wrapText="1"/>
    </xf>
    <xf numFmtId="0" fontId="8" fillId="9" borderId="14" xfId="2" applyFont="1" applyFill="1" applyBorder="1" applyAlignment="1" applyProtection="1">
      <alignment horizontal="center" vertical="center" wrapText="1"/>
    </xf>
    <xf numFmtId="0" fontId="8" fillId="9" borderId="27" xfId="2" applyFont="1" applyFill="1" applyBorder="1" applyAlignment="1" applyProtection="1">
      <alignment horizontal="center" vertical="center" wrapText="1"/>
    </xf>
    <xf numFmtId="0" fontId="8" fillId="9" borderId="0" xfId="2" applyFont="1" applyFill="1" applyBorder="1" applyAlignment="1" applyProtection="1">
      <alignment horizontal="center" vertical="center" wrapText="1"/>
    </xf>
    <xf numFmtId="0" fontId="25" fillId="9" borderId="42" xfId="0" applyFont="1" applyFill="1" applyBorder="1" applyAlignment="1" applyProtection="1">
      <alignment horizontal="center" vertical="center"/>
    </xf>
    <xf numFmtId="0" fontId="25" fillId="9" borderId="20" xfId="0" applyFont="1" applyFill="1" applyBorder="1" applyAlignment="1" applyProtection="1">
      <alignment horizontal="center" vertical="center"/>
    </xf>
    <xf numFmtId="0" fontId="25" fillId="4" borderId="42" xfId="0" applyFont="1" applyFill="1" applyBorder="1" applyAlignment="1" applyProtection="1">
      <alignment horizontal="center" vertical="center"/>
    </xf>
    <xf numFmtId="0" fontId="25" fillId="4" borderId="20" xfId="0" applyFont="1" applyFill="1" applyBorder="1" applyAlignment="1" applyProtection="1">
      <alignment horizontal="center" vertical="center"/>
    </xf>
    <xf numFmtId="0" fontId="31" fillId="9" borderId="36" xfId="2" applyFont="1" applyFill="1" applyBorder="1" applyAlignment="1" applyProtection="1">
      <alignment horizontal="center" vertical="distributed" textRotation="255" indent="3"/>
    </xf>
    <xf numFmtId="0" fontId="31" fillId="9" borderId="35" xfId="2" applyFont="1" applyFill="1" applyBorder="1" applyAlignment="1" applyProtection="1">
      <alignment horizontal="center" vertical="distributed" textRotation="255" indent="3"/>
    </xf>
    <xf numFmtId="0" fontId="31" fillId="9" borderId="82" xfId="2" applyFont="1" applyFill="1" applyBorder="1" applyAlignment="1" applyProtection="1">
      <alignment horizontal="center" vertical="distributed" textRotation="255" indent="3"/>
    </xf>
    <xf numFmtId="0" fontId="31" fillId="9" borderId="38" xfId="2" applyFont="1" applyFill="1" applyBorder="1" applyAlignment="1" applyProtection="1">
      <alignment horizontal="center" vertical="distributed" textRotation="255" indent="3"/>
    </xf>
    <xf numFmtId="0" fontId="31" fillId="9" borderId="0" xfId="2" applyFont="1" applyFill="1" applyBorder="1" applyAlignment="1" applyProtection="1">
      <alignment horizontal="center" vertical="distributed" textRotation="255" indent="3"/>
    </xf>
    <xf numFmtId="0" fontId="31" fillId="9" borderId="28" xfId="2" applyFont="1" applyFill="1" applyBorder="1" applyAlignment="1" applyProtection="1">
      <alignment horizontal="center" vertical="distributed" textRotation="255" indent="3"/>
    </xf>
    <xf numFmtId="0" fontId="31" fillId="9" borderId="40" xfId="2" applyFont="1" applyFill="1" applyBorder="1" applyAlignment="1" applyProtection="1">
      <alignment horizontal="center" vertical="distributed" textRotation="255" indent="3"/>
    </xf>
    <xf numFmtId="0" fontId="31" fillId="9" borderId="34" xfId="2" applyFont="1" applyFill="1" applyBorder="1" applyAlignment="1" applyProtection="1">
      <alignment horizontal="center" vertical="distributed" textRotation="255" indent="3"/>
    </xf>
    <xf numFmtId="0" fontId="31" fillId="9" borderId="103" xfId="2" applyFont="1" applyFill="1" applyBorder="1" applyAlignment="1" applyProtection="1">
      <alignment horizontal="center" vertical="distributed" textRotation="255" indent="3"/>
    </xf>
    <xf numFmtId="0" fontId="40" fillId="9" borderId="0" xfId="2" applyFont="1" applyFill="1" applyBorder="1" applyAlignment="1" applyProtection="1">
      <alignment vertical="top" wrapText="1"/>
    </xf>
    <xf numFmtId="0" fontId="40" fillId="9" borderId="4" xfId="2" applyFont="1" applyFill="1" applyBorder="1" applyAlignment="1" applyProtection="1">
      <alignment vertical="top" wrapText="1"/>
    </xf>
    <xf numFmtId="0" fontId="40" fillId="9" borderId="23" xfId="2" applyFont="1" applyFill="1" applyBorder="1" applyAlignment="1" applyProtection="1">
      <alignment vertical="top" wrapText="1"/>
    </xf>
    <xf numFmtId="0" fontId="40" fillId="9" borderId="24" xfId="2" applyFont="1" applyFill="1" applyBorder="1" applyAlignment="1" applyProtection="1">
      <alignment vertical="top" wrapText="1"/>
    </xf>
    <xf numFmtId="0" fontId="8" fillId="4" borderId="22" xfId="2" applyFont="1" applyFill="1" applyBorder="1" applyAlignment="1" applyProtection="1">
      <alignment horizontal="center" vertical="center"/>
    </xf>
    <xf numFmtId="0" fontId="8" fillId="4" borderId="23" xfId="2" applyFont="1" applyFill="1" applyBorder="1" applyAlignment="1" applyProtection="1">
      <alignment horizontal="center" vertical="center"/>
    </xf>
    <xf numFmtId="0" fontId="8" fillId="4" borderId="24" xfId="2" applyFont="1" applyFill="1" applyBorder="1" applyAlignment="1" applyProtection="1">
      <alignment horizontal="center" vertical="center"/>
    </xf>
    <xf numFmtId="0" fontId="8" fillId="9" borderId="76" xfId="2" applyFont="1" applyFill="1" applyBorder="1" applyAlignment="1" applyProtection="1">
      <alignment horizontal="center" vertical="center" wrapText="1"/>
    </xf>
    <xf numFmtId="0" fontId="8" fillId="9" borderId="77" xfId="2" applyFont="1" applyFill="1" applyBorder="1" applyAlignment="1" applyProtection="1">
      <alignment horizontal="center" vertical="center" wrapText="1"/>
    </xf>
    <xf numFmtId="0" fontId="8" fillId="9" borderId="78" xfId="2" applyFont="1" applyFill="1" applyBorder="1" applyAlignment="1" applyProtection="1">
      <alignment horizontal="center" vertical="center" wrapText="1"/>
    </xf>
    <xf numFmtId="0" fontId="8" fillId="9" borderId="53" xfId="2" applyFont="1" applyFill="1" applyBorder="1" applyAlignment="1" applyProtection="1">
      <alignment horizontal="center" vertical="center" wrapText="1"/>
    </xf>
    <xf numFmtId="0" fontId="8" fillId="9" borderId="24" xfId="2" applyFont="1" applyFill="1" applyBorder="1" applyAlignment="1" applyProtection="1">
      <alignment horizontal="center" vertical="center" wrapText="1"/>
    </xf>
    <xf numFmtId="0" fontId="8" fillId="0" borderId="83" xfId="2" applyFont="1" applyBorder="1" applyAlignment="1" applyProtection="1">
      <alignment vertical="center"/>
      <protection locked="0"/>
    </xf>
    <xf numFmtId="0" fontId="8" fillId="0" borderId="77" xfId="2" applyFont="1" applyBorder="1" applyAlignment="1" applyProtection="1">
      <alignment vertical="center"/>
      <protection locked="0"/>
    </xf>
    <xf numFmtId="0" fontId="8" fillId="0" borderId="86" xfId="2" applyFont="1" applyBorder="1" applyAlignment="1" applyProtection="1">
      <alignment vertical="center"/>
      <protection locked="0"/>
    </xf>
    <xf numFmtId="0" fontId="8" fillId="0" borderId="22" xfId="2" applyFont="1" applyBorder="1" applyAlignment="1" applyProtection="1">
      <alignment vertical="center"/>
      <protection locked="0"/>
    </xf>
    <xf numFmtId="0" fontId="8" fillId="0" borderId="23" xfId="2" applyFont="1" applyBorder="1" applyAlignment="1" applyProtection="1">
      <alignment vertical="center"/>
      <protection locked="0"/>
    </xf>
    <xf numFmtId="0" fontId="8" fillId="0" borderId="46" xfId="2" applyFont="1" applyBorder="1" applyAlignment="1" applyProtection="1">
      <alignment vertical="center"/>
      <protection locked="0"/>
    </xf>
    <xf numFmtId="0" fontId="8" fillId="0" borderId="1" xfId="2" applyFont="1" applyBorder="1" applyAlignment="1" applyProtection="1">
      <alignment vertical="center"/>
      <protection locked="0"/>
    </xf>
    <xf numFmtId="0" fontId="8" fillId="0" borderId="2" xfId="2" applyFont="1" applyBorder="1" applyAlignment="1" applyProtection="1">
      <alignment vertical="center"/>
      <protection locked="0"/>
    </xf>
    <xf numFmtId="0" fontId="8" fillId="0" borderId="61" xfId="2" applyFont="1" applyBorder="1" applyAlignment="1" applyProtection="1">
      <alignment vertical="center"/>
      <protection locked="0"/>
    </xf>
    <xf numFmtId="0" fontId="25" fillId="4" borderId="60" xfId="2" applyFont="1" applyFill="1" applyBorder="1" applyAlignment="1" applyProtection="1">
      <alignment horizontal="center" vertical="center"/>
    </xf>
    <xf numFmtId="0" fontId="25" fillId="4" borderId="20" xfId="2" applyFont="1" applyFill="1" applyBorder="1" applyAlignment="1" applyProtection="1">
      <alignment horizontal="center" vertical="center"/>
    </xf>
    <xf numFmtId="0" fontId="25" fillId="4" borderId="21" xfId="2" applyFont="1" applyFill="1" applyBorder="1" applyAlignment="1" applyProtection="1">
      <alignment horizontal="center" vertical="center"/>
    </xf>
    <xf numFmtId="0" fontId="8" fillId="4" borderId="84" xfId="2" applyFont="1" applyFill="1" applyBorder="1" applyAlignment="1" applyProtection="1">
      <alignment horizontal="center" vertical="center"/>
    </xf>
    <xf numFmtId="0" fontId="8" fillId="4" borderId="2" xfId="2" applyFont="1" applyFill="1" applyBorder="1" applyAlignment="1" applyProtection="1">
      <alignment horizontal="center" vertical="center"/>
    </xf>
    <xf numFmtId="0" fontId="8" fillId="4" borderId="85" xfId="2" applyFont="1" applyFill="1" applyBorder="1" applyAlignment="1" applyProtection="1">
      <alignment horizontal="center" vertical="center"/>
    </xf>
    <xf numFmtId="0" fontId="8" fillId="4" borderId="88" xfId="2" applyFont="1" applyFill="1" applyBorder="1" applyAlignment="1" applyProtection="1">
      <alignment horizontal="center" vertical="center"/>
    </xf>
    <xf numFmtId="0" fontId="8" fillId="4" borderId="51" xfId="2" applyFont="1" applyFill="1" applyBorder="1" applyAlignment="1" applyProtection="1">
      <alignment horizontal="center" vertical="center"/>
    </xf>
    <xf numFmtId="0" fontId="8" fillId="4" borderId="56" xfId="2" applyFont="1" applyFill="1" applyBorder="1" applyAlignment="1" applyProtection="1">
      <alignment horizontal="center" vertical="center"/>
    </xf>
    <xf numFmtId="0" fontId="8" fillId="0" borderId="54" xfId="2" applyFont="1" applyBorder="1" applyAlignment="1" applyProtection="1">
      <alignment vertical="center"/>
      <protection locked="0"/>
    </xf>
    <xf numFmtId="0" fontId="8" fillId="0" borderId="51" xfId="2" applyFont="1" applyBorder="1" applyAlignment="1" applyProtection="1">
      <alignment vertical="center"/>
      <protection locked="0"/>
    </xf>
    <xf numFmtId="0" fontId="8" fillId="0" borderId="52" xfId="2" applyFont="1" applyBorder="1" applyAlignment="1" applyProtection="1">
      <alignment vertical="center"/>
      <protection locked="0"/>
    </xf>
    <xf numFmtId="0" fontId="8" fillId="4" borderId="72" xfId="2" applyFont="1" applyFill="1" applyBorder="1" applyAlignment="1" applyProtection="1">
      <alignment horizontal="center" vertical="center" wrapText="1"/>
    </xf>
    <xf numFmtId="0" fontId="8" fillId="4" borderId="3" xfId="2" applyFont="1" applyFill="1" applyBorder="1" applyAlignment="1" applyProtection="1">
      <alignment horizontal="center" vertical="center" wrapText="1"/>
    </xf>
    <xf numFmtId="0" fontId="8" fillId="4" borderId="67" xfId="2" applyFont="1" applyFill="1" applyBorder="1" applyAlignment="1" applyProtection="1">
      <alignment horizontal="center" vertical="center" wrapText="1"/>
    </xf>
    <xf numFmtId="0" fontId="8" fillId="4" borderId="22" xfId="2" applyFont="1" applyFill="1" applyBorder="1" applyAlignment="1" applyProtection="1">
      <alignment horizontal="center" vertical="center" wrapText="1"/>
    </xf>
    <xf numFmtId="0" fontId="8" fillId="4" borderId="23" xfId="2" applyFont="1" applyFill="1" applyBorder="1" applyAlignment="1" applyProtection="1">
      <alignment horizontal="center" vertical="center" wrapText="1"/>
    </xf>
    <xf numFmtId="0" fontId="8" fillId="4" borderId="24" xfId="2" applyFont="1" applyFill="1" applyBorder="1" applyAlignment="1" applyProtection="1">
      <alignment horizontal="center" vertical="center" wrapText="1"/>
    </xf>
    <xf numFmtId="0" fontId="8" fillId="9" borderId="16" xfId="2" applyFont="1" applyFill="1" applyBorder="1" applyAlignment="1" applyProtection="1">
      <alignment horizontal="center" vertical="center" wrapText="1"/>
    </xf>
    <xf numFmtId="0" fontId="8" fillId="9" borderId="4" xfId="2" applyFont="1" applyFill="1" applyBorder="1" applyAlignment="1" applyProtection="1">
      <alignment horizontal="center" vertical="center" wrapText="1"/>
    </xf>
    <xf numFmtId="0" fontId="31" fillId="5" borderId="36" xfId="2" applyFont="1" applyFill="1" applyBorder="1" applyAlignment="1" applyProtection="1">
      <alignment horizontal="center" vertical="center" textRotation="255"/>
    </xf>
    <xf numFmtId="0" fontId="31" fillId="5" borderId="35" xfId="2" applyFont="1" applyFill="1" applyBorder="1" applyAlignment="1" applyProtection="1">
      <alignment horizontal="center" vertical="center" textRotation="255"/>
    </xf>
    <xf numFmtId="0" fontId="31" fillId="5" borderId="82" xfId="2" applyFont="1" applyFill="1" applyBorder="1" applyAlignment="1" applyProtection="1">
      <alignment horizontal="center" vertical="center" textRotation="255"/>
    </xf>
    <xf numFmtId="0" fontId="31" fillId="5" borderId="38" xfId="2" applyFont="1" applyFill="1" applyBorder="1" applyAlignment="1" applyProtection="1">
      <alignment horizontal="center" vertical="center" textRotation="255"/>
    </xf>
    <xf numFmtId="0" fontId="31" fillId="5" borderId="0" xfId="2" applyFont="1" applyFill="1" applyBorder="1" applyAlignment="1" applyProtection="1">
      <alignment horizontal="center" vertical="center" textRotation="255"/>
    </xf>
    <xf numFmtId="0" fontId="31" fillId="5" borderId="28" xfId="2" applyFont="1" applyFill="1" applyBorder="1" applyAlignment="1" applyProtection="1">
      <alignment horizontal="center" vertical="center" textRotation="255"/>
    </xf>
    <xf numFmtId="0" fontId="31" fillId="5" borderId="40" xfId="2" applyFont="1" applyFill="1" applyBorder="1" applyAlignment="1" applyProtection="1">
      <alignment horizontal="center" vertical="center" textRotation="255"/>
    </xf>
    <xf numFmtId="0" fontId="31" fillId="5" borderId="34" xfId="2" applyFont="1" applyFill="1" applyBorder="1" applyAlignment="1" applyProtection="1">
      <alignment horizontal="center" vertical="center" textRotation="255"/>
    </xf>
    <xf numFmtId="0" fontId="31" fillId="5" borderId="103" xfId="2" applyFont="1" applyFill="1" applyBorder="1" applyAlignment="1" applyProtection="1">
      <alignment horizontal="center" vertical="center" textRotation="255"/>
    </xf>
    <xf numFmtId="0" fontId="4" fillId="6" borderId="0" xfId="2" applyFont="1" applyFill="1" applyBorder="1" applyAlignment="1" applyProtection="1">
      <alignment vertical="top"/>
    </xf>
    <xf numFmtId="57" fontId="8" fillId="7" borderId="6" xfId="3" applyNumberFormat="1" applyFont="1" applyFill="1" applyBorder="1" applyAlignment="1" applyProtection="1">
      <alignment horizontal="left" vertical="center"/>
    </xf>
    <xf numFmtId="38" fontId="8" fillId="7" borderId="6" xfId="3" applyFont="1" applyFill="1" applyBorder="1" applyAlignment="1" applyProtection="1">
      <alignment horizontal="left" vertical="center"/>
    </xf>
    <xf numFmtId="0" fontId="4" fillId="6" borderId="0" xfId="2" applyFont="1" applyFill="1" applyBorder="1" applyAlignment="1" applyProtection="1">
      <alignment vertical="center" wrapText="1"/>
    </xf>
    <xf numFmtId="38" fontId="8" fillId="7" borderId="14" xfId="3" applyFont="1" applyFill="1" applyBorder="1" applyAlignment="1" applyProtection="1">
      <alignment horizontal="left" vertical="center"/>
    </xf>
    <xf numFmtId="38" fontId="8" fillId="7" borderId="49" xfId="3" applyFont="1" applyFill="1" applyBorder="1" applyAlignment="1" applyProtection="1">
      <alignment horizontal="left" vertical="center"/>
    </xf>
    <xf numFmtId="0" fontId="31" fillId="7" borderId="34" xfId="2" applyFont="1" applyFill="1" applyBorder="1" applyAlignment="1" applyProtection="1">
      <alignment horizontal="left" vertical="center"/>
    </xf>
    <xf numFmtId="0" fontId="31" fillId="7" borderId="41" xfId="2" applyFont="1" applyFill="1" applyBorder="1" applyAlignment="1" applyProtection="1">
      <alignment horizontal="left" vertical="center"/>
    </xf>
    <xf numFmtId="0" fontId="8" fillId="7" borderId="0" xfId="2" applyFont="1" applyFill="1" applyBorder="1" applyAlignment="1" applyProtection="1">
      <alignment horizontal="left" vertical="top"/>
    </xf>
    <xf numFmtId="0" fontId="8" fillId="7" borderId="39" xfId="2" applyFont="1" applyFill="1" applyBorder="1" applyAlignment="1" applyProtection="1">
      <alignment horizontal="left" vertical="top"/>
    </xf>
    <xf numFmtId="0" fontId="8" fillId="0" borderId="89" xfId="2" applyFont="1" applyFill="1" applyBorder="1" applyAlignment="1" applyProtection="1">
      <alignment horizontal="center" vertical="center"/>
    </xf>
    <xf numFmtId="0" fontId="8" fillId="0" borderId="101" xfId="2" applyFont="1" applyFill="1" applyBorder="1" applyAlignment="1" applyProtection="1">
      <alignment horizontal="center" vertical="center"/>
    </xf>
    <xf numFmtId="0" fontId="8" fillId="0" borderId="90" xfId="2" applyFont="1" applyFill="1" applyBorder="1" applyAlignment="1" applyProtection="1">
      <alignment horizontal="center" vertical="center"/>
    </xf>
    <xf numFmtId="0" fontId="8" fillId="0" borderId="15" xfId="2" applyFont="1" applyFill="1" applyBorder="1" applyAlignment="1" applyProtection="1">
      <alignment horizontal="center" vertical="center"/>
    </xf>
    <xf numFmtId="0" fontId="8" fillId="0" borderId="16"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8" fillId="0" borderId="4" xfId="2" applyFont="1" applyFill="1" applyBorder="1" applyAlignment="1" applyProtection="1">
      <alignment horizontal="center" vertical="center"/>
    </xf>
    <xf numFmtId="0" fontId="8" fillId="0" borderId="22" xfId="2" applyFont="1" applyFill="1" applyBorder="1" applyAlignment="1" applyProtection="1">
      <alignment horizontal="center" vertical="center"/>
    </xf>
    <xf numFmtId="0" fontId="8" fillId="0" borderId="24" xfId="2" applyFont="1" applyFill="1" applyBorder="1" applyAlignment="1" applyProtection="1">
      <alignment horizontal="center" vertical="center"/>
    </xf>
    <xf numFmtId="57" fontId="8" fillId="7" borderId="44" xfId="3" applyNumberFormat="1" applyFont="1" applyFill="1" applyBorder="1" applyAlignment="1" applyProtection="1">
      <alignment horizontal="left" vertical="center"/>
    </xf>
    <xf numFmtId="0" fontId="8" fillId="7" borderId="34" xfId="2" applyFont="1" applyFill="1" applyBorder="1" applyAlignment="1" applyProtection="1">
      <alignment vertical="center"/>
    </xf>
    <xf numFmtId="38" fontId="37" fillId="7" borderId="43" xfId="3" applyFont="1" applyFill="1" applyBorder="1" applyAlignment="1" applyProtection="1">
      <alignment horizontal="center" vertical="center"/>
    </xf>
    <xf numFmtId="38" fontId="37" fillId="7" borderId="12" xfId="3" applyFont="1" applyFill="1" applyBorder="1" applyAlignment="1" applyProtection="1">
      <alignment horizontal="center" vertical="center"/>
    </xf>
    <xf numFmtId="38" fontId="37" fillId="7" borderId="47" xfId="3" applyFont="1" applyFill="1" applyBorder="1" applyAlignment="1" applyProtection="1">
      <alignment horizontal="center" vertical="center"/>
    </xf>
    <xf numFmtId="0" fontId="8" fillId="0" borderId="43" xfId="2" applyFont="1" applyFill="1" applyBorder="1" applyAlignment="1" applyProtection="1">
      <alignment horizontal="center" vertical="center"/>
      <protection locked="0"/>
    </xf>
    <xf numFmtId="0" fontId="8" fillId="0" borderId="12" xfId="2" applyFont="1" applyFill="1" applyBorder="1" applyAlignment="1" applyProtection="1">
      <alignment horizontal="center" vertical="center"/>
      <protection locked="0"/>
    </xf>
    <xf numFmtId="0" fontId="8" fillId="5" borderId="25" xfId="2" applyFont="1" applyFill="1" applyBorder="1" applyAlignment="1" applyProtection="1">
      <alignment horizontal="center" vertical="center"/>
    </xf>
    <xf numFmtId="0" fontId="8" fillId="5" borderId="14" xfId="2" applyFont="1" applyFill="1" applyBorder="1" applyAlignment="1" applyProtection="1">
      <alignment horizontal="center" vertical="center"/>
    </xf>
    <xf numFmtId="0" fontId="8" fillId="5" borderId="16" xfId="2" applyFont="1" applyFill="1" applyBorder="1" applyAlignment="1" applyProtection="1">
      <alignment horizontal="center" vertical="center"/>
    </xf>
    <xf numFmtId="0" fontId="8" fillId="5" borderId="27" xfId="2" applyFont="1" applyFill="1" applyBorder="1" applyAlignment="1" applyProtection="1">
      <alignment horizontal="center" vertical="center"/>
    </xf>
    <xf numFmtId="0" fontId="8" fillId="5" borderId="0" xfId="2" applyFont="1" applyFill="1" applyBorder="1" applyAlignment="1" applyProtection="1">
      <alignment horizontal="center" vertical="center"/>
    </xf>
    <xf numFmtId="0" fontId="8" fillId="5" borderId="4" xfId="2" applyFont="1" applyFill="1" applyBorder="1" applyAlignment="1" applyProtection="1">
      <alignment horizontal="center" vertical="center"/>
    </xf>
    <xf numFmtId="0" fontId="8" fillId="5" borderId="69" xfId="2" applyFont="1" applyFill="1" applyBorder="1" applyAlignment="1" applyProtection="1">
      <alignment horizontal="center" vertical="center"/>
    </xf>
    <xf numFmtId="0" fontId="8" fillId="5" borderId="34" xfId="2" applyFont="1" applyFill="1" applyBorder="1" applyAlignment="1" applyProtection="1">
      <alignment horizontal="center" vertical="center"/>
    </xf>
    <xf numFmtId="0" fontId="8" fillId="5" borderId="107" xfId="2" applyFont="1" applyFill="1" applyBorder="1" applyAlignment="1" applyProtection="1">
      <alignment horizontal="center" vertical="center"/>
    </xf>
    <xf numFmtId="0" fontId="8" fillId="0" borderId="43" xfId="2" applyFont="1" applyBorder="1" applyAlignment="1" applyProtection="1">
      <alignment horizontal="center" vertical="center"/>
    </xf>
    <xf numFmtId="0" fontId="8" fillId="0" borderId="12" xfId="2" applyFont="1" applyBorder="1" applyAlignment="1" applyProtection="1">
      <alignment horizontal="center" vertical="center"/>
    </xf>
    <xf numFmtId="0" fontId="8" fillId="0" borderId="109" xfId="2" applyFont="1" applyBorder="1" applyAlignment="1" applyProtection="1">
      <alignment horizontal="center" vertical="center"/>
    </xf>
    <xf numFmtId="38" fontId="8" fillId="0" borderId="15" xfId="3" applyFont="1" applyFill="1" applyBorder="1" applyAlignment="1" applyProtection="1">
      <alignment horizontal="center" vertical="center"/>
      <protection locked="0"/>
    </xf>
    <xf numFmtId="38" fontId="8" fillId="0" borderId="14" xfId="3" applyFont="1" applyFill="1" applyBorder="1" applyAlignment="1" applyProtection="1">
      <alignment horizontal="center" vertical="center"/>
      <protection locked="0"/>
    </xf>
    <xf numFmtId="38" fontId="8" fillId="0" borderId="16" xfId="3" applyFont="1" applyFill="1" applyBorder="1" applyAlignment="1" applyProtection="1">
      <alignment horizontal="center" vertical="center"/>
      <protection locked="0"/>
    </xf>
    <xf numFmtId="38" fontId="8" fillId="0" borderId="8" xfId="3" applyFont="1" applyFill="1" applyBorder="1" applyAlignment="1" applyProtection="1">
      <alignment horizontal="center" vertical="center"/>
      <protection locked="0"/>
    </xf>
    <xf numFmtId="38" fontId="8" fillId="0" borderId="0" xfId="3" applyFont="1" applyFill="1" applyBorder="1" applyAlignment="1" applyProtection="1">
      <alignment horizontal="center" vertical="center"/>
      <protection locked="0"/>
    </xf>
    <xf numFmtId="38" fontId="8" fillId="0" borderId="4" xfId="3" applyFont="1" applyFill="1" applyBorder="1" applyAlignment="1" applyProtection="1">
      <alignment horizontal="center" vertical="center"/>
      <protection locked="0"/>
    </xf>
    <xf numFmtId="38" fontId="8" fillId="0" borderId="22" xfId="3" applyFont="1" applyFill="1" applyBorder="1" applyAlignment="1" applyProtection="1">
      <alignment horizontal="center" vertical="center"/>
      <protection locked="0"/>
    </xf>
    <xf numFmtId="38" fontId="8" fillId="0" borderId="23" xfId="3" applyFont="1" applyFill="1" applyBorder="1" applyAlignment="1" applyProtection="1">
      <alignment horizontal="center" vertical="center"/>
      <protection locked="0"/>
    </xf>
    <xf numFmtId="38" fontId="8" fillId="0" borderId="24" xfId="3" applyFont="1" applyFill="1" applyBorder="1" applyAlignment="1" applyProtection="1">
      <alignment horizontal="center" vertical="center"/>
      <protection locked="0"/>
    </xf>
    <xf numFmtId="0" fontId="8" fillId="5" borderId="13" xfId="2" applyFont="1" applyFill="1" applyBorder="1" applyAlignment="1" applyProtection="1">
      <alignment horizontal="center" vertical="center" wrapText="1"/>
    </xf>
    <xf numFmtId="0" fontId="8" fillId="5" borderId="12" xfId="2" applyFont="1" applyFill="1" applyBorder="1" applyAlignment="1" applyProtection="1">
      <alignment horizontal="center" vertical="center" wrapText="1"/>
    </xf>
    <xf numFmtId="0" fontId="8" fillId="5" borderId="18" xfId="2" applyFont="1" applyFill="1" applyBorder="1" applyAlignment="1" applyProtection="1">
      <alignment horizontal="center" vertical="center" wrapText="1"/>
    </xf>
    <xf numFmtId="0" fontId="8" fillId="5" borderId="25" xfId="2" applyFont="1" applyFill="1" applyBorder="1" applyAlignment="1" applyProtection="1">
      <alignment horizontal="center" vertical="center" wrapText="1"/>
    </xf>
    <xf numFmtId="0" fontId="8" fillId="5" borderId="14" xfId="2" applyFont="1" applyFill="1" applyBorder="1" applyAlignment="1" applyProtection="1">
      <alignment horizontal="center" vertical="center" wrapText="1"/>
    </xf>
    <xf numFmtId="0" fontId="8" fillId="5" borderId="16" xfId="2" applyFont="1" applyFill="1" applyBorder="1" applyAlignment="1" applyProtection="1">
      <alignment horizontal="center" vertical="center" wrapText="1"/>
    </xf>
    <xf numFmtId="0" fontId="8" fillId="5" borderId="27" xfId="2" applyFont="1" applyFill="1" applyBorder="1" applyAlignment="1" applyProtection="1">
      <alignment horizontal="center" vertical="center" wrapText="1"/>
    </xf>
    <xf numFmtId="0" fontId="8" fillId="5" borderId="0" xfId="2" applyFont="1" applyFill="1" applyBorder="1" applyAlignment="1" applyProtection="1">
      <alignment horizontal="center" vertical="center" wrapText="1"/>
    </xf>
    <xf numFmtId="0" fontId="8" fillId="5" borderId="4" xfId="2" applyFont="1" applyFill="1" applyBorder="1" applyAlignment="1" applyProtection="1">
      <alignment horizontal="center" vertical="center" wrapText="1"/>
    </xf>
    <xf numFmtId="0" fontId="8" fillId="5" borderId="17" xfId="2" applyFont="1" applyFill="1" applyBorder="1" applyAlignment="1" applyProtection="1">
      <alignment horizontal="center" vertical="center" wrapText="1"/>
    </xf>
    <xf numFmtId="0" fontId="8" fillId="5" borderId="23" xfId="2" applyFont="1" applyFill="1" applyBorder="1" applyAlignment="1" applyProtection="1">
      <alignment horizontal="center" vertical="center" wrapText="1"/>
    </xf>
    <xf numFmtId="0" fontId="8" fillId="5" borderId="24" xfId="2" applyFont="1" applyFill="1" applyBorder="1" applyAlignment="1" applyProtection="1">
      <alignment horizontal="center" vertical="center" wrapText="1"/>
    </xf>
    <xf numFmtId="0" fontId="8" fillId="0" borderId="43"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0" borderId="18" xfId="2" applyFont="1" applyFill="1" applyBorder="1" applyAlignment="1" applyProtection="1">
      <alignment horizontal="center" vertical="center"/>
    </xf>
    <xf numFmtId="0" fontId="8" fillId="0" borderId="18" xfId="2" applyFont="1" applyFill="1" applyBorder="1" applyAlignment="1" applyProtection="1">
      <alignment horizontal="center" vertical="center"/>
      <protection locked="0"/>
    </xf>
    <xf numFmtId="0" fontId="8" fillId="0" borderId="22"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46" xfId="2" applyFont="1" applyBorder="1" applyAlignment="1" applyProtection="1">
      <alignment horizontal="center" vertical="center"/>
    </xf>
    <xf numFmtId="0" fontId="8" fillId="0" borderId="15" xfId="2" applyFont="1" applyFill="1" applyBorder="1" applyAlignment="1" applyProtection="1">
      <alignment horizontal="center" vertical="center"/>
      <protection locked="0"/>
    </xf>
    <xf numFmtId="0" fontId="8" fillId="0" borderId="14" xfId="2" applyFont="1" applyFill="1" applyBorder="1" applyAlignment="1" applyProtection="1">
      <alignment horizontal="center" vertical="center"/>
      <protection locked="0"/>
    </xf>
    <xf numFmtId="0" fontId="8" fillId="0" borderId="16" xfId="2" applyFont="1" applyFill="1" applyBorder="1" applyAlignment="1" applyProtection="1">
      <alignment horizontal="center" vertical="center"/>
      <protection locked="0"/>
    </xf>
    <xf numFmtId="0" fontId="8" fillId="0" borderId="8" xfId="2" applyFont="1" applyFill="1" applyBorder="1" applyAlignment="1" applyProtection="1">
      <alignment horizontal="center" vertical="center"/>
      <protection locked="0"/>
    </xf>
    <xf numFmtId="0" fontId="8" fillId="0" borderId="0" xfId="2" applyFont="1" applyFill="1" applyBorder="1" applyAlignment="1" applyProtection="1">
      <alignment horizontal="center" vertical="center"/>
      <protection locked="0"/>
    </xf>
    <xf numFmtId="0" fontId="8" fillId="0" borderId="4" xfId="2" applyFont="1" applyFill="1" applyBorder="1" applyAlignment="1" applyProtection="1">
      <alignment horizontal="center" vertical="center"/>
      <protection locked="0"/>
    </xf>
    <xf numFmtId="0" fontId="8" fillId="0" borderId="22" xfId="2" applyFont="1" applyFill="1" applyBorder="1" applyAlignment="1" applyProtection="1">
      <alignment horizontal="center" vertical="center"/>
      <protection locked="0"/>
    </xf>
    <xf numFmtId="0" fontId="8" fillId="0" borderId="23" xfId="2" applyFont="1" applyFill="1" applyBorder="1" applyAlignment="1" applyProtection="1">
      <alignment horizontal="center" vertical="center"/>
      <protection locked="0"/>
    </xf>
    <xf numFmtId="0" fontId="8" fillId="0" borderId="24" xfId="2" applyFont="1" applyFill="1" applyBorder="1" applyAlignment="1" applyProtection="1">
      <alignment horizontal="center" vertical="center"/>
      <protection locked="0"/>
    </xf>
    <xf numFmtId="0" fontId="8" fillId="0" borderId="26" xfId="2" applyFont="1" applyFill="1" applyBorder="1" applyAlignment="1" applyProtection="1">
      <alignment horizontal="center" vertical="center"/>
    </xf>
    <xf numFmtId="0" fontId="8" fillId="0" borderId="28" xfId="2" applyFont="1" applyFill="1" applyBorder="1" applyAlignment="1" applyProtection="1">
      <alignment horizontal="center" vertical="center"/>
    </xf>
    <xf numFmtId="0" fontId="8" fillId="0" borderId="66" xfId="2" applyFont="1" applyFill="1" applyBorder="1" applyAlignment="1" applyProtection="1">
      <alignment horizontal="center" vertical="center"/>
    </xf>
    <xf numFmtId="0" fontId="8" fillId="0" borderId="0" xfId="2" applyFont="1" applyFill="1" applyBorder="1" applyAlignment="1" applyProtection="1">
      <alignment horizontal="left" vertical="top" wrapText="1"/>
      <protection locked="0"/>
    </xf>
    <xf numFmtId="0" fontId="8" fillId="0" borderId="93" xfId="2" applyFont="1" applyFill="1" applyBorder="1" applyAlignment="1" applyProtection="1">
      <alignment horizontal="center" vertical="center"/>
    </xf>
    <xf numFmtId="0" fontId="8" fillId="0" borderId="34" xfId="2" applyFont="1" applyFill="1" applyBorder="1" applyAlignment="1" applyProtection="1">
      <alignment horizontal="center" vertical="center"/>
    </xf>
    <xf numFmtId="0" fontId="8" fillId="0" borderId="94" xfId="2" applyFont="1" applyFill="1" applyBorder="1" applyAlignment="1" applyProtection="1">
      <alignment horizontal="center" vertical="center"/>
    </xf>
    <xf numFmtId="0" fontId="8" fillId="0" borderId="79" xfId="2" applyFont="1" applyFill="1" applyBorder="1" applyAlignment="1" applyProtection="1">
      <alignment horizontal="center" vertical="center"/>
    </xf>
    <xf numFmtId="49" fontId="25" fillId="0" borderId="67" xfId="2" applyNumberFormat="1" applyFont="1" applyBorder="1" applyAlignment="1" applyProtection="1">
      <alignment horizontal="distributed" vertical="center"/>
      <protection locked="0"/>
    </xf>
    <xf numFmtId="49" fontId="25" fillId="0" borderId="4" xfId="2" applyNumberFormat="1" applyFont="1" applyBorder="1" applyAlignment="1" applyProtection="1">
      <alignment horizontal="distributed" vertical="center"/>
      <protection locked="0"/>
    </xf>
    <xf numFmtId="0" fontId="36" fillId="0" borderId="0" xfId="2" applyFont="1" applyBorder="1" applyAlignment="1" applyProtection="1">
      <alignment horizontal="center" vertical="center"/>
    </xf>
    <xf numFmtId="49" fontId="8" fillId="0" borderId="15" xfId="3" applyNumberFormat="1" applyFont="1" applyFill="1" applyBorder="1" applyAlignment="1" applyProtection="1">
      <alignment horizontal="center" vertical="center" wrapText="1"/>
    </xf>
    <xf numFmtId="49" fontId="8" fillId="0" borderId="14" xfId="3" applyNumberFormat="1" applyFont="1" applyFill="1" applyBorder="1" applyAlignment="1" applyProtection="1">
      <alignment horizontal="center" vertical="center" wrapText="1"/>
    </xf>
    <xf numFmtId="49" fontId="8" fillId="0" borderId="68" xfId="3" applyNumberFormat="1" applyFont="1" applyFill="1" applyBorder="1" applyAlignment="1" applyProtection="1">
      <alignment horizontal="center" vertical="center" wrapText="1"/>
    </xf>
    <xf numFmtId="49" fontId="8" fillId="0" borderId="8" xfId="3" applyNumberFormat="1" applyFont="1" applyFill="1" applyBorder="1" applyAlignment="1" applyProtection="1">
      <alignment horizontal="center" vertical="center" wrapText="1"/>
    </xf>
    <xf numFmtId="49" fontId="8" fillId="0" borderId="0" xfId="3" applyNumberFormat="1" applyFont="1" applyFill="1" applyBorder="1" applyAlignment="1" applyProtection="1">
      <alignment horizontal="center" vertical="center" wrapText="1"/>
    </xf>
    <xf numFmtId="49" fontId="8" fillId="0" borderId="79" xfId="3" applyNumberFormat="1" applyFont="1" applyFill="1" applyBorder="1" applyAlignment="1" applyProtection="1">
      <alignment horizontal="center" vertical="center" wrapText="1"/>
    </xf>
    <xf numFmtId="0" fontId="8" fillId="7" borderId="0" xfId="2" applyFont="1" applyFill="1" applyBorder="1" applyAlignment="1" applyProtection="1">
      <alignment horizontal="center" vertical="top" wrapText="1"/>
    </xf>
    <xf numFmtId="0" fontId="8" fillId="7" borderId="0" xfId="2" applyFont="1" applyFill="1" applyBorder="1" applyAlignment="1" applyProtection="1">
      <alignment horizontal="left" vertical="center"/>
    </xf>
    <xf numFmtId="38" fontId="8" fillId="7" borderId="58" xfId="3" applyFont="1" applyFill="1" applyBorder="1" applyAlignment="1" applyProtection="1">
      <alignment horizontal="center" vertical="center"/>
    </xf>
    <xf numFmtId="38" fontId="8" fillId="7" borderId="14" xfId="3" applyFont="1" applyFill="1" applyBorder="1" applyAlignment="1" applyProtection="1">
      <alignment horizontal="center" vertical="center"/>
    </xf>
    <xf numFmtId="0" fontId="36" fillId="0" borderId="0" xfId="2" applyFont="1" applyBorder="1" applyAlignment="1" applyProtection="1">
      <alignment horizontal="right" vertical="center"/>
    </xf>
    <xf numFmtId="0" fontId="8" fillId="5" borderId="48" xfId="2" applyFont="1" applyFill="1" applyBorder="1" applyAlignment="1" applyProtection="1">
      <alignment horizontal="center" vertical="center" wrapText="1"/>
    </xf>
    <xf numFmtId="0" fontId="8" fillId="5" borderId="81" xfId="2" applyFont="1" applyFill="1" applyBorder="1" applyAlignment="1" applyProtection="1">
      <alignment horizontal="center" vertical="center" wrapText="1"/>
    </xf>
    <xf numFmtId="0" fontId="8" fillId="0" borderId="80" xfId="2" applyFont="1" applyFill="1" applyBorder="1" applyAlignment="1" applyProtection="1">
      <alignment vertical="center"/>
      <protection locked="0"/>
    </xf>
    <xf numFmtId="0" fontId="8" fillId="0" borderId="35" xfId="2" applyFont="1" applyFill="1" applyBorder="1" applyAlignment="1" applyProtection="1">
      <alignment vertical="center"/>
      <protection locked="0"/>
    </xf>
    <xf numFmtId="0" fontId="8" fillId="0" borderId="81" xfId="2" applyFont="1" applyFill="1" applyBorder="1" applyAlignment="1" applyProtection="1">
      <alignment vertical="center"/>
      <protection locked="0"/>
    </xf>
    <xf numFmtId="0" fontId="8" fillId="0" borderId="22" xfId="2" applyFont="1" applyFill="1" applyBorder="1" applyAlignment="1" applyProtection="1">
      <alignment vertical="center"/>
      <protection locked="0"/>
    </xf>
    <xf numFmtId="0" fontId="8" fillId="0" borderId="23" xfId="2" applyFont="1" applyFill="1" applyBorder="1" applyAlignment="1" applyProtection="1">
      <alignment vertical="center"/>
      <protection locked="0"/>
    </xf>
    <xf numFmtId="0" fontId="8" fillId="0" borderId="24" xfId="2" applyFont="1" applyFill="1" applyBorder="1" applyAlignment="1" applyProtection="1">
      <alignment vertical="center"/>
      <protection locked="0"/>
    </xf>
    <xf numFmtId="0" fontId="4" fillId="0" borderId="8" xfId="2" applyFont="1" applyBorder="1" applyAlignment="1" applyProtection="1">
      <alignment vertical="center"/>
    </xf>
    <xf numFmtId="0" fontId="4" fillId="0" borderId="79" xfId="2" applyFont="1" applyBorder="1" applyAlignment="1" applyProtection="1">
      <alignment vertical="center"/>
    </xf>
    <xf numFmtId="14" fontId="4" fillId="10" borderId="0" xfId="2" applyNumberFormat="1" applyFont="1" applyFill="1" applyBorder="1" applyAlignment="1" applyProtection="1">
      <alignment horizontal="center" vertical="center"/>
    </xf>
    <xf numFmtId="49" fontId="49" fillId="0" borderId="80" xfId="2" applyNumberFormat="1" applyFont="1" applyBorder="1" applyAlignment="1" applyProtection="1">
      <alignment horizontal="distributed" vertical="center"/>
      <protection locked="0"/>
    </xf>
    <xf numFmtId="49" fontId="49" fillId="0" borderId="35" xfId="2" applyNumberFormat="1" applyFont="1" applyBorder="1" applyAlignment="1" applyProtection="1">
      <alignment horizontal="distributed" vertical="center"/>
      <protection locked="0"/>
    </xf>
    <xf numFmtId="49" fontId="49" fillId="0" borderId="22" xfId="2" applyNumberFormat="1" applyFont="1" applyBorder="1" applyAlignment="1" applyProtection="1">
      <alignment horizontal="distributed" vertical="center"/>
      <protection locked="0"/>
    </xf>
    <xf numFmtId="49" fontId="49" fillId="0" borderId="23" xfId="2" applyNumberFormat="1" applyFont="1" applyBorder="1" applyAlignment="1" applyProtection="1">
      <alignment horizontal="distributed" vertical="center"/>
      <protection locked="0"/>
    </xf>
    <xf numFmtId="0" fontId="8" fillId="9" borderId="80" xfId="2" applyFont="1" applyFill="1" applyBorder="1" applyAlignment="1" applyProtection="1">
      <alignment horizontal="center" vertical="center"/>
    </xf>
    <xf numFmtId="0" fontId="8" fillId="9" borderId="35" xfId="2" applyFont="1" applyFill="1" applyBorder="1" applyAlignment="1" applyProtection="1">
      <alignment horizontal="center" vertical="center"/>
    </xf>
    <xf numFmtId="0" fontId="8" fillId="9" borderId="81" xfId="2" applyFont="1" applyFill="1" applyBorder="1" applyAlignment="1" applyProtection="1">
      <alignment horizontal="center" vertical="center"/>
    </xf>
    <xf numFmtId="0" fontId="8" fillId="9" borderId="22" xfId="2" applyFont="1" applyFill="1" applyBorder="1" applyAlignment="1" applyProtection="1">
      <alignment horizontal="center" vertical="center"/>
    </xf>
    <xf numFmtId="0" fontId="8" fillId="9" borderId="23" xfId="2" applyFont="1" applyFill="1" applyBorder="1" applyAlignment="1" applyProtection="1">
      <alignment horizontal="center" vertical="center"/>
    </xf>
    <xf numFmtId="0" fontId="8" fillId="9" borderId="24" xfId="2" applyFont="1" applyFill="1" applyBorder="1" applyAlignment="1" applyProtection="1">
      <alignment horizontal="center" vertical="center"/>
    </xf>
    <xf numFmtId="0" fontId="34" fillId="0" borderId="30" xfId="2" applyFont="1" applyFill="1" applyBorder="1" applyAlignment="1" applyProtection="1">
      <alignment horizontal="center" vertical="center"/>
    </xf>
    <xf numFmtId="0" fontId="34" fillId="0" borderId="108" xfId="2" applyFont="1" applyFill="1" applyBorder="1" applyAlignment="1" applyProtection="1">
      <alignment horizontal="center" vertical="center"/>
    </xf>
    <xf numFmtId="0" fontId="34" fillId="0" borderId="0" xfId="2" applyFont="1" applyFill="1" applyBorder="1" applyAlignment="1" applyProtection="1">
      <alignment horizontal="center" vertical="center"/>
    </xf>
    <xf numFmtId="0" fontId="34" fillId="0" borderId="79" xfId="2" applyFont="1" applyFill="1" applyBorder="1" applyAlignment="1" applyProtection="1">
      <alignment horizontal="center" vertical="center"/>
    </xf>
    <xf numFmtId="0" fontId="34" fillId="0" borderId="29" xfId="2" applyFont="1" applyFill="1" applyBorder="1" applyAlignment="1" applyProtection="1">
      <alignment horizontal="center" vertical="center"/>
    </xf>
    <xf numFmtId="0" fontId="34" fillId="0" borderId="96" xfId="2" applyFont="1" applyFill="1" applyBorder="1" applyAlignment="1" applyProtection="1">
      <alignment horizontal="center" vertical="center"/>
    </xf>
    <xf numFmtId="0" fontId="34" fillId="0" borderId="23" xfId="2" applyFont="1" applyFill="1" applyBorder="1" applyAlignment="1" applyProtection="1">
      <alignment horizontal="center" vertical="center"/>
    </xf>
    <xf numFmtId="0" fontId="34" fillId="0" borderId="102" xfId="2" applyFont="1" applyFill="1" applyBorder="1" applyAlignment="1" applyProtection="1">
      <alignment horizontal="center" vertical="center"/>
    </xf>
    <xf numFmtId="0" fontId="34" fillId="0" borderId="14" xfId="2" applyFont="1" applyFill="1" applyBorder="1" applyAlignment="1" applyProtection="1">
      <alignment horizontal="center" vertical="center"/>
    </xf>
    <xf numFmtId="0" fontId="34" fillId="0" borderId="68" xfId="2" applyFont="1" applyFill="1" applyBorder="1" applyAlignment="1" applyProtection="1">
      <alignment horizontal="center" vertical="center"/>
    </xf>
    <xf numFmtId="0" fontId="32" fillId="8" borderId="58" xfId="2" applyFont="1" applyFill="1" applyBorder="1" applyAlignment="1" applyProtection="1">
      <alignment horizontal="center" vertical="center" wrapText="1"/>
    </xf>
    <xf numFmtId="0" fontId="32" fillId="8" borderId="14" xfId="2" applyFont="1" applyFill="1" applyBorder="1" applyAlignment="1" applyProtection="1">
      <alignment horizontal="center" vertical="center" wrapText="1"/>
    </xf>
    <xf numFmtId="0" fontId="32" fillId="8" borderId="68" xfId="2" applyFont="1" applyFill="1" applyBorder="1" applyAlignment="1" applyProtection="1">
      <alignment horizontal="center" vertical="center" wrapText="1"/>
    </xf>
    <xf numFmtId="0" fontId="32" fillId="8" borderId="74" xfId="2" applyFont="1" applyFill="1" applyBorder="1" applyAlignment="1" applyProtection="1">
      <alignment horizontal="center" vertical="center" wrapText="1"/>
    </xf>
    <xf numFmtId="0" fontId="32" fillId="8" borderId="0" xfId="2" applyFont="1" applyFill="1" applyBorder="1" applyAlignment="1" applyProtection="1">
      <alignment horizontal="center" vertical="center" wrapText="1"/>
    </xf>
    <xf numFmtId="0" fontId="32" fillId="8" borderId="79" xfId="2" applyFont="1" applyFill="1" applyBorder="1" applyAlignment="1" applyProtection="1">
      <alignment horizontal="center" vertical="center" wrapText="1"/>
    </xf>
    <xf numFmtId="0" fontId="32" fillId="8" borderId="62" xfId="2" applyFont="1" applyFill="1" applyBorder="1" applyAlignment="1" applyProtection="1">
      <alignment horizontal="center" vertical="center" wrapText="1"/>
    </xf>
    <xf numFmtId="0" fontId="32" fillId="8" borderId="29" xfId="2" applyFont="1" applyFill="1" applyBorder="1" applyAlignment="1" applyProtection="1">
      <alignment horizontal="center" vertical="center" wrapText="1"/>
    </xf>
    <xf numFmtId="0" fontId="32" fillId="8" borderId="96" xfId="2" applyFont="1" applyFill="1" applyBorder="1" applyAlignment="1" applyProtection="1">
      <alignment horizontal="center" vertical="center" wrapText="1"/>
    </xf>
    <xf numFmtId="0" fontId="32" fillId="8" borderId="57" xfId="2" applyFont="1" applyFill="1" applyBorder="1" applyAlignment="1" applyProtection="1">
      <alignment horizontal="center" vertical="center" wrapText="1"/>
    </xf>
    <xf numFmtId="0" fontId="32" fillId="8" borderId="30" xfId="2" applyFont="1" applyFill="1" applyBorder="1" applyAlignment="1" applyProtection="1">
      <alignment horizontal="center" vertical="center" wrapText="1"/>
    </xf>
    <xf numFmtId="0" fontId="32" fillId="8" borderId="108" xfId="2" applyFont="1" applyFill="1" applyBorder="1" applyAlignment="1" applyProtection="1">
      <alignment horizontal="center" vertical="center" wrapText="1"/>
    </xf>
    <xf numFmtId="0" fontId="40" fillId="9" borderId="27" xfId="2" applyFont="1" applyFill="1" applyBorder="1" applyAlignment="1" applyProtection="1">
      <alignment vertical="top" wrapText="1"/>
    </xf>
    <xf numFmtId="0" fontId="40" fillId="9" borderId="17" xfId="2" applyFont="1" applyFill="1" applyBorder="1" applyAlignment="1" applyProtection="1">
      <alignment vertical="top" wrapText="1"/>
    </xf>
    <xf numFmtId="0" fontId="8" fillId="0" borderId="0" xfId="2" applyFont="1" applyBorder="1" applyAlignment="1" applyProtection="1">
      <alignment vertical="center"/>
    </xf>
    <xf numFmtId="0" fontId="8" fillId="0" borderId="39" xfId="2" applyFont="1" applyBorder="1" applyAlignment="1" applyProtection="1">
      <alignment vertical="center"/>
    </xf>
    <xf numFmtId="0" fontId="8" fillId="0" borderId="34" xfId="2" applyFont="1" applyBorder="1" applyAlignment="1" applyProtection="1">
      <alignment vertical="center"/>
    </xf>
    <xf numFmtId="0" fontId="8" fillId="0" borderId="41" xfId="2" applyFont="1" applyBorder="1" applyAlignment="1" applyProtection="1">
      <alignment vertical="center"/>
    </xf>
    <xf numFmtId="176" fontId="8" fillId="0" borderId="26" xfId="2" applyNumberFormat="1" applyFont="1" applyBorder="1" applyAlignment="1" applyProtection="1">
      <alignment horizontal="center" vertical="center"/>
    </xf>
    <xf numFmtId="176" fontId="8" fillId="0" borderId="28" xfId="2" applyNumberFormat="1" applyFont="1" applyBorder="1" applyAlignment="1" applyProtection="1">
      <alignment horizontal="center" vertical="center"/>
    </xf>
    <xf numFmtId="176" fontId="8" fillId="0" borderId="66" xfId="2" applyNumberFormat="1" applyFont="1" applyBorder="1" applyAlignment="1" applyProtection="1">
      <alignment horizontal="center" vertical="center"/>
    </xf>
    <xf numFmtId="0" fontId="32" fillId="8" borderId="57" xfId="1" applyFont="1" applyFill="1" applyBorder="1" applyAlignment="1" applyProtection="1">
      <alignment vertical="center" wrapText="1"/>
    </xf>
    <xf numFmtId="0" fontId="32" fillId="8" borderId="30" xfId="1" applyFont="1" applyFill="1" applyBorder="1" applyAlignment="1" applyProtection="1">
      <alignment vertical="center" wrapText="1"/>
    </xf>
    <xf numFmtId="0" fontId="32" fillId="8" borderId="64" xfId="1" applyFont="1" applyFill="1" applyBorder="1" applyAlignment="1" applyProtection="1">
      <alignment vertical="center" wrapText="1"/>
    </xf>
    <xf numFmtId="0" fontId="32" fillId="8" borderId="74" xfId="1" applyFont="1" applyFill="1" applyBorder="1" applyAlignment="1" applyProtection="1">
      <alignment vertical="center" wrapText="1"/>
    </xf>
    <xf numFmtId="0" fontId="32" fillId="8" borderId="0" xfId="1" applyFont="1" applyFill="1" applyBorder="1" applyAlignment="1" applyProtection="1">
      <alignment vertical="center" wrapText="1"/>
    </xf>
    <xf numFmtId="0" fontId="32" fillId="8" borderId="39" xfId="1" applyFont="1" applyFill="1" applyBorder="1" applyAlignment="1" applyProtection="1">
      <alignment vertical="center" wrapText="1"/>
    </xf>
    <xf numFmtId="0" fontId="32" fillId="8" borderId="59" xfId="1" applyFont="1" applyFill="1" applyBorder="1" applyAlignment="1" applyProtection="1">
      <alignment vertical="center" wrapText="1"/>
    </xf>
    <xf numFmtId="0" fontId="32" fillId="8" borderId="23" xfId="1" applyFont="1" applyFill="1" applyBorder="1" applyAlignment="1" applyProtection="1">
      <alignment vertical="center" wrapText="1"/>
    </xf>
    <xf numFmtId="0" fontId="32" fillId="8" borderId="46" xfId="1" applyFont="1" applyFill="1" applyBorder="1" applyAlignment="1" applyProtection="1">
      <alignment vertical="center" wrapText="1"/>
    </xf>
    <xf numFmtId="0" fontId="8" fillId="0" borderId="80" xfId="2" applyFont="1" applyBorder="1" applyAlignment="1" applyProtection="1">
      <alignment horizontal="center" vertical="center"/>
      <protection locked="0"/>
    </xf>
    <xf numFmtId="0" fontId="8" fillId="0" borderId="35" xfId="2" applyFont="1" applyBorder="1" applyAlignment="1" applyProtection="1">
      <alignment horizontal="center" vertical="center"/>
      <protection locked="0"/>
    </xf>
    <xf numFmtId="0" fontId="8" fillId="0" borderId="37" xfId="2" applyFont="1" applyBorder="1" applyAlignment="1" applyProtection="1">
      <alignment horizontal="center" vertical="center"/>
      <protection locked="0"/>
    </xf>
    <xf numFmtId="0" fontId="8" fillId="0" borderId="22" xfId="2" applyFont="1" applyBorder="1" applyAlignment="1" applyProtection="1">
      <alignment horizontal="center" vertical="center"/>
      <protection locked="0"/>
    </xf>
    <xf numFmtId="0" fontId="8" fillId="0" borderId="23" xfId="2" applyFont="1" applyBorder="1" applyAlignment="1" applyProtection="1">
      <alignment horizontal="center" vertical="center"/>
      <protection locked="0"/>
    </xf>
    <xf numFmtId="0" fontId="8" fillId="0" borderId="46" xfId="2" applyFont="1" applyBorder="1" applyAlignment="1" applyProtection="1">
      <alignment horizontal="center" vertical="center"/>
      <protection locked="0"/>
    </xf>
    <xf numFmtId="49" fontId="50" fillId="0" borderId="80" xfId="2" applyNumberFormat="1" applyFont="1" applyBorder="1" applyAlignment="1" applyProtection="1">
      <alignment horizontal="distributed" vertical="center"/>
      <protection locked="0"/>
    </xf>
    <xf numFmtId="49" fontId="50" fillId="0" borderId="35" xfId="2" applyNumberFormat="1" applyFont="1" applyBorder="1" applyAlignment="1" applyProtection="1">
      <alignment horizontal="distributed" vertical="center"/>
      <protection locked="0"/>
    </xf>
    <xf numFmtId="49" fontId="50" fillId="0" borderId="22" xfId="2" applyNumberFormat="1" applyFont="1" applyBorder="1" applyAlignment="1" applyProtection="1">
      <alignment horizontal="distributed" vertical="center"/>
      <protection locked="0"/>
    </xf>
    <xf numFmtId="49" fontId="50" fillId="0" borderId="23" xfId="2" applyNumberFormat="1" applyFont="1" applyBorder="1" applyAlignment="1" applyProtection="1">
      <alignment horizontal="distributed" vertical="center"/>
      <protection locked="0"/>
    </xf>
    <xf numFmtId="0" fontId="48" fillId="0" borderId="72" xfId="2" applyFont="1" applyFill="1" applyBorder="1" applyAlignment="1" applyProtection="1">
      <alignment vertical="center" shrinkToFit="1"/>
      <protection locked="0"/>
    </xf>
    <xf numFmtId="0" fontId="48" fillId="0" borderId="3" xfId="2" applyFont="1" applyFill="1" applyBorder="1" applyAlignment="1" applyProtection="1">
      <alignment vertical="center" shrinkToFit="1"/>
      <protection locked="0"/>
    </xf>
    <xf numFmtId="0" fontId="48" fillId="0" borderId="99" xfId="2" applyFont="1" applyFill="1" applyBorder="1" applyAlignment="1" applyProtection="1">
      <alignment vertical="center" shrinkToFit="1"/>
      <protection locked="0"/>
    </xf>
    <xf numFmtId="0" fontId="48" fillId="0" borderId="8" xfId="2" applyFont="1" applyFill="1" applyBorder="1" applyAlignment="1" applyProtection="1">
      <alignment vertical="center" shrinkToFit="1"/>
      <protection locked="0"/>
    </xf>
    <xf numFmtId="0" fontId="48" fillId="0" borderId="0" xfId="2" applyFont="1" applyFill="1" applyBorder="1" applyAlignment="1" applyProtection="1">
      <alignment vertical="center" shrinkToFit="1"/>
      <protection locked="0"/>
    </xf>
    <xf numFmtId="0" fontId="48" fillId="0" borderId="28" xfId="2" applyFont="1" applyFill="1" applyBorder="1" applyAlignment="1" applyProtection="1">
      <alignment vertical="center" shrinkToFit="1"/>
      <protection locked="0"/>
    </xf>
    <xf numFmtId="0" fontId="48" fillId="0" borderId="5" xfId="2" applyFont="1" applyFill="1" applyBorder="1" applyAlignment="1" applyProtection="1">
      <alignment vertical="center" shrinkToFit="1"/>
      <protection locked="0"/>
    </xf>
    <xf numFmtId="0" fontId="48" fillId="0" borderId="6" xfId="2" applyFont="1" applyFill="1" applyBorder="1" applyAlignment="1" applyProtection="1">
      <alignment vertical="center" shrinkToFit="1"/>
      <protection locked="0"/>
    </xf>
    <xf numFmtId="0" fontId="48" fillId="0" borderId="98" xfId="2" applyFont="1" applyFill="1" applyBorder="1" applyAlignment="1" applyProtection="1">
      <alignment vertical="center" shrinkToFit="1"/>
      <protection locked="0"/>
    </xf>
    <xf numFmtId="0" fontId="51" fillId="0" borderId="9" xfId="2" applyFont="1" applyBorder="1" applyAlignment="1" applyProtection="1">
      <alignment horizontal="center" vertical="center"/>
      <protection locked="0"/>
    </xf>
    <xf numFmtId="0" fontId="51" fillId="0" borderId="10" xfId="2" applyFont="1" applyBorder="1" applyAlignment="1" applyProtection="1">
      <alignment horizontal="center" vertical="center"/>
      <protection locked="0"/>
    </xf>
    <xf numFmtId="0" fontId="51" fillId="0" borderId="11" xfId="2" applyFont="1" applyBorder="1" applyAlignment="1" applyProtection="1">
      <alignment horizontal="center" vertical="center"/>
      <protection locked="0"/>
    </xf>
    <xf numFmtId="0" fontId="48" fillId="0" borderId="55" xfId="2" applyFont="1" applyFill="1" applyBorder="1" applyAlignment="1" applyProtection="1">
      <alignment vertical="center" shrinkToFit="1"/>
      <protection locked="0"/>
    </xf>
    <xf numFmtId="0" fontId="48" fillId="0" borderId="50" xfId="2" applyFont="1" applyFill="1" applyBorder="1" applyAlignment="1" applyProtection="1">
      <alignment vertical="center" shrinkToFit="1"/>
      <protection locked="0"/>
    </xf>
    <xf numFmtId="0" fontId="48" fillId="0" borderId="110" xfId="2" applyFont="1" applyFill="1" applyBorder="1" applyAlignment="1" applyProtection="1">
      <alignment vertical="center" shrinkToFit="1"/>
      <protection locked="0"/>
    </xf>
    <xf numFmtId="0" fontId="48" fillId="0" borderId="22" xfId="2" applyFont="1" applyFill="1" applyBorder="1" applyAlignment="1" applyProtection="1">
      <alignment vertical="center" shrinkToFit="1"/>
      <protection locked="0"/>
    </xf>
    <xf numFmtId="0" fontId="48" fillId="0" borderId="23" xfId="2" applyFont="1" applyFill="1" applyBorder="1" applyAlignment="1" applyProtection="1">
      <alignment vertical="center" shrinkToFit="1"/>
      <protection locked="0"/>
    </xf>
    <xf numFmtId="0" fontId="48" fillId="0" borderId="66" xfId="2" applyFont="1" applyFill="1" applyBorder="1" applyAlignment="1" applyProtection="1">
      <alignment vertical="center" shrinkToFit="1"/>
      <protection locked="0"/>
    </xf>
    <xf numFmtId="0" fontId="48" fillId="0" borderId="91" xfId="2" applyNumberFormat="1" applyFont="1" applyBorder="1" applyAlignment="1" applyProtection="1">
      <alignment horizontal="center" vertical="center"/>
      <protection locked="0"/>
    </xf>
    <xf numFmtId="0" fontId="48" fillId="0" borderId="14" xfId="2" applyNumberFormat="1" applyFont="1" applyBorder="1" applyAlignment="1" applyProtection="1">
      <alignment horizontal="center" vertical="center"/>
      <protection locked="0"/>
    </xf>
    <xf numFmtId="0" fontId="48" fillId="0" borderId="16" xfId="2" applyNumberFormat="1" applyFont="1" applyBorder="1" applyAlignment="1" applyProtection="1">
      <alignment horizontal="center" vertical="center"/>
      <protection locked="0"/>
    </xf>
    <xf numFmtId="0" fontId="48" fillId="0" borderId="100" xfId="2" applyNumberFormat="1" applyFont="1" applyBorder="1" applyAlignment="1" applyProtection="1">
      <alignment horizontal="center" vertical="center"/>
      <protection locked="0"/>
    </xf>
    <xf numFmtId="0" fontId="48" fillId="0" borderId="0" xfId="2" applyNumberFormat="1" applyFont="1" applyBorder="1" applyAlignment="1" applyProtection="1">
      <alignment horizontal="center" vertical="center"/>
      <protection locked="0"/>
    </xf>
    <xf numFmtId="0" fontId="48" fillId="0" borderId="4" xfId="2" applyNumberFormat="1" applyFont="1" applyBorder="1" applyAlignment="1" applyProtection="1">
      <alignment horizontal="center" vertical="center"/>
      <protection locked="0"/>
    </xf>
    <xf numFmtId="0" fontId="48" fillId="0" borderId="75" xfId="2" applyNumberFormat="1" applyFont="1" applyBorder="1" applyAlignment="1" applyProtection="1">
      <alignment horizontal="center" vertical="center"/>
      <protection locked="0"/>
    </xf>
    <xf numFmtId="0" fontId="48" fillId="0" borderId="23" xfId="2" applyNumberFormat="1" applyFont="1" applyBorder="1" applyAlignment="1" applyProtection="1">
      <alignment horizontal="center" vertical="center"/>
      <protection locked="0"/>
    </xf>
    <xf numFmtId="0" fontId="48" fillId="0" borderId="24" xfId="2" applyNumberFormat="1" applyFont="1" applyBorder="1" applyAlignment="1" applyProtection="1">
      <alignment horizontal="center" vertical="center"/>
      <protection locked="0"/>
    </xf>
    <xf numFmtId="0" fontId="8" fillId="0" borderId="25" xfId="2" applyFont="1" applyBorder="1" applyAlignment="1" applyProtection="1">
      <alignment horizontal="center" vertical="center"/>
    </xf>
    <xf numFmtId="0" fontId="8" fillId="0" borderId="27" xfId="2" applyFont="1" applyBorder="1" applyAlignment="1" applyProtection="1">
      <alignment horizontal="center" vertical="center"/>
    </xf>
    <xf numFmtId="0" fontId="8" fillId="0" borderId="17" xfId="2" applyFont="1" applyBorder="1" applyAlignment="1" applyProtection="1">
      <alignment horizontal="center" vertical="center"/>
    </xf>
    <xf numFmtId="0" fontId="51" fillId="0" borderId="72" xfId="2" applyFont="1" applyBorder="1" applyAlignment="1" applyProtection="1">
      <alignment horizontal="center" vertical="center"/>
      <protection locked="0"/>
    </xf>
    <xf numFmtId="0" fontId="51" fillId="0" borderId="3" xfId="2" applyFont="1" applyBorder="1" applyAlignment="1" applyProtection="1">
      <alignment horizontal="center" vertical="center"/>
      <protection locked="0"/>
    </xf>
    <xf numFmtId="0" fontId="51" fillId="0" borderId="67" xfId="2" applyFont="1" applyBorder="1" applyAlignment="1" applyProtection="1">
      <alignment horizontal="center" vertical="center"/>
      <protection locked="0"/>
    </xf>
    <xf numFmtId="0" fontId="51" fillId="0" borderId="5" xfId="2" applyFont="1" applyBorder="1" applyAlignment="1" applyProtection="1">
      <alignment horizontal="center" vertical="center"/>
      <protection locked="0"/>
    </xf>
    <xf numFmtId="0" fontId="51" fillId="0" borderId="6" xfId="2" applyFont="1" applyBorder="1" applyAlignment="1" applyProtection="1">
      <alignment horizontal="center" vertical="center"/>
      <protection locked="0"/>
    </xf>
    <xf numFmtId="0" fontId="51" fillId="0" borderId="7" xfId="2" applyFont="1" applyBorder="1" applyAlignment="1" applyProtection="1">
      <alignment horizontal="center" vertical="center"/>
      <protection locked="0"/>
    </xf>
    <xf numFmtId="0" fontId="48" fillId="0" borderId="15" xfId="2" applyNumberFormat="1" applyFont="1" applyBorder="1" applyAlignment="1" applyProtection="1">
      <alignment horizontal="center" vertical="center"/>
      <protection locked="0"/>
    </xf>
    <xf numFmtId="0" fontId="48" fillId="0" borderId="8" xfId="2" applyNumberFormat="1" applyFont="1" applyBorder="1" applyAlignment="1" applyProtection="1">
      <alignment horizontal="center" vertical="center"/>
      <protection locked="0"/>
    </xf>
    <xf numFmtId="0" fontId="48" fillId="0" borderId="22" xfId="2" applyNumberFormat="1" applyFont="1" applyBorder="1" applyAlignment="1" applyProtection="1">
      <alignment horizontal="center" vertical="center"/>
      <protection locked="0"/>
    </xf>
    <xf numFmtId="0" fontId="48" fillId="0" borderId="1" xfId="2" applyFont="1" applyBorder="1" applyAlignment="1" applyProtection="1">
      <alignment vertical="center"/>
      <protection locked="0"/>
    </xf>
    <xf numFmtId="0" fontId="48" fillId="0" borderId="2" xfId="2" applyFont="1" applyBorder="1" applyAlignment="1" applyProtection="1">
      <alignment vertical="center"/>
      <protection locked="0"/>
    </xf>
    <xf numFmtId="0" fontId="48" fillId="0" borderId="61" xfId="2" applyFont="1" applyBorder="1" applyAlignment="1" applyProtection="1">
      <alignment vertical="center"/>
      <protection locked="0"/>
    </xf>
    <xf numFmtId="0" fontId="48" fillId="0" borderId="83" xfId="2" applyFont="1" applyBorder="1" applyAlignment="1" applyProtection="1">
      <alignment vertical="center"/>
      <protection locked="0"/>
    </xf>
    <xf numFmtId="0" fontId="48" fillId="0" borderId="77" xfId="2" applyFont="1" applyBorder="1" applyAlignment="1" applyProtection="1">
      <alignment vertical="center"/>
      <protection locked="0"/>
    </xf>
    <xf numFmtId="0" fontId="48" fillId="0" borderId="86" xfId="2" applyFont="1" applyBorder="1" applyAlignment="1" applyProtection="1">
      <alignment vertical="center"/>
      <protection locked="0"/>
    </xf>
    <xf numFmtId="0" fontId="48" fillId="0" borderId="22" xfId="2" applyFont="1" applyBorder="1" applyAlignment="1" applyProtection="1">
      <alignment vertical="center"/>
      <protection locked="0"/>
    </xf>
    <xf numFmtId="0" fontId="48" fillId="0" borderId="23" xfId="2" applyFont="1" applyBorder="1" applyAlignment="1" applyProtection="1">
      <alignment vertical="center"/>
      <protection locked="0"/>
    </xf>
    <xf numFmtId="0" fontId="48" fillId="0" borderId="46" xfId="2" applyFont="1" applyBorder="1" applyAlignment="1" applyProtection="1">
      <alignment vertical="center"/>
      <protection locked="0"/>
    </xf>
    <xf numFmtId="0" fontId="48" fillId="0" borderId="20" xfId="2" applyNumberFormat="1" applyFont="1" applyBorder="1" applyAlignment="1" applyProtection="1">
      <alignment vertical="center"/>
      <protection locked="0"/>
    </xf>
    <xf numFmtId="49" fontId="48" fillId="0" borderId="19" xfId="2" applyNumberFormat="1" applyFont="1" applyFill="1" applyBorder="1" applyAlignment="1" applyProtection="1">
      <alignment horizontal="distributed" vertical="center"/>
      <protection locked="0"/>
    </xf>
    <xf numFmtId="49" fontId="48" fillId="0" borderId="20" xfId="2" applyNumberFormat="1" applyFont="1" applyFill="1" applyBorder="1" applyAlignment="1" applyProtection="1">
      <alignment horizontal="distributed" vertical="center"/>
      <protection locked="0"/>
    </xf>
    <xf numFmtId="49" fontId="48" fillId="0" borderId="21" xfId="2" applyNumberFormat="1" applyFont="1" applyFill="1" applyBorder="1" applyAlignment="1" applyProtection="1">
      <alignment horizontal="distributed" vertical="center"/>
      <protection locked="0"/>
    </xf>
    <xf numFmtId="49" fontId="48" fillId="0" borderId="31" xfId="2" applyNumberFormat="1" applyFont="1" applyFill="1" applyBorder="1" applyAlignment="1" applyProtection="1">
      <alignment horizontal="distributed" vertical="center"/>
      <protection locked="0"/>
    </xf>
    <xf numFmtId="0" fontId="48" fillId="0" borderId="19" xfId="2" applyFont="1" applyBorder="1" applyAlignment="1" applyProtection="1">
      <alignment vertical="center"/>
      <protection locked="0"/>
    </xf>
    <xf numFmtId="0" fontId="48" fillId="0" borderId="20" xfId="2" applyFont="1" applyBorder="1" applyAlignment="1" applyProtection="1">
      <alignment vertical="center"/>
      <protection locked="0"/>
    </xf>
    <xf numFmtId="0" fontId="48" fillId="0" borderId="45" xfId="2" applyFont="1" applyBorder="1" applyAlignment="1" applyProtection="1">
      <alignment vertical="center"/>
      <protection locked="0"/>
    </xf>
    <xf numFmtId="0" fontId="48" fillId="0" borderId="31" xfId="2" applyFont="1" applyBorder="1" applyAlignment="1" applyProtection="1">
      <alignment vertical="center"/>
      <protection locked="0"/>
    </xf>
    <xf numFmtId="0" fontId="48" fillId="0" borderId="54" xfId="2" applyFont="1" applyBorder="1" applyAlignment="1" applyProtection="1">
      <alignment vertical="center"/>
      <protection locked="0"/>
    </xf>
    <xf numFmtId="0" fontId="48" fillId="0" borderId="51" xfId="2" applyFont="1" applyBorder="1" applyAlignment="1" applyProtection="1">
      <alignment vertical="center"/>
      <protection locked="0"/>
    </xf>
    <xf numFmtId="0" fontId="48" fillId="0" borderId="52" xfId="2" applyFont="1" applyBorder="1" applyAlignment="1" applyProtection="1">
      <alignment vertical="center"/>
      <protection locked="0"/>
    </xf>
    <xf numFmtId="49" fontId="48" fillId="0" borderId="22" xfId="2" applyNumberFormat="1" applyFont="1" applyBorder="1" applyAlignment="1" applyProtection="1">
      <alignment horizontal="distributed" vertical="center"/>
      <protection locked="0"/>
    </xf>
    <xf numFmtId="49" fontId="48" fillId="0" borderId="23" xfId="2" applyNumberFormat="1" applyFont="1" applyBorder="1" applyAlignment="1" applyProtection="1">
      <alignment horizontal="distributed" vertical="center"/>
      <protection locked="0"/>
    </xf>
    <xf numFmtId="49" fontId="48" fillId="0" borderId="24" xfId="2" applyNumberFormat="1" applyFont="1" applyBorder="1" applyAlignment="1" applyProtection="1">
      <alignment horizontal="distributed" vertical="center"/>
      <protection locked="0"/>
    </xf>
    <xf numFmtId="0" fontId="48" fillId="0" borderId="0" xfId="2" applyFont="1" applyBorder="1" applyAlignment="1" applyProtection="1">
      <alignment horizontal="right" vertical="center"/>
    </xf>
    <xf numFmtId="0" fontId="48" fillId="0" borderId="0" xfId="2" applyFont="1" applyBorder="1" applyAlignment="1" applyProtection="1">
      <alignment vertical="center"/>
    </xf>
    <xf numFmtId="0" fontId="48" fillId="0" borderId="39" xfId="2" applyFont="1" applyBorder="1" applyAlignment="1" applyProtection="1">
      <alignment vertical="center"/>
    </xf>
    <xf numFmtId="0" fontId="48" fillId="0" borderId="34" xfId="2" applyFont="1" applyBorder="1" applyAlignment="1" applyProtection="1">
      <alignment vertical="center"/>
    </xf>
    <xf numFmtId="0" fontId="48" fillId="0" borderId="41" xfId="2" applyFont="1" applyBorder="1" applyAlignment="1" applyProtection="1">
      <alignment vertical="center"/>
    </xf>
    <xf numFmtId="49" fontId="48" fillId="0" borderId="80" xfId="2" applyNumberFormat="1" applyFont="1" applyBorder="1" applyAlignment="1" applyProtection="1">
      <alignment horizontal="distributed" vertical="center"/>
      <protection locked="0"/>
    </xf>
    <xf numFmtId="49" fontId="48" fillId="0" borderId="35" xfId="2" applyNumberFormat="1" applyFont="1" applyBorder="1" applyAlignment="1" applyProtection="1">
      <alignment horizontal="distributed" vertical="center"/>
      <protection locked="0"/>
    </xf>
    <xf numFmtId="49" fontId="48" fillId="0" borderId="81" xfId="2" applyNumberFormat="1" applyFont="1" applyBorder="1" applyAlignment="1" applyProtection="1">
      <alignment horizontal="distributed" vertical="center"/>
      <protection locked="0"/>
    </xf>
    <xf numFmtId="0" fontId="48" fillId="0" borderId="80" xfId="2" applyFont="1" applyBorder="1" applyAlignment="1" applyProtection="1">
      <alignment horizontal="center" vertical="center"/>
      <protection locked="0"/>
    </xf>
    <xf numFmtId="0" fontId="48" fillId="0" borderId="35" xfId="2" applyFont="1" applyBorder="1" applyAlignment="1" applyProtection="1">
      <alignment horizontal="center" vertical="center"/>
      <protection locked="0"/>
    </xf>
    <xf numFmtId="0" fontId="48" fillId="0" borderId="37" xfId="2" applyFont="1" applyBorder="1" applyAlignment="1" applyProtection="1">
      <alignment horizontal="center" vertical="center"/>
      <protection locked="0"/>
    </xf>
    <xf numFmtId="0" fontId="48" fillId="0" borderId="22" xfId="2" applyFont="1" applyBorder="1" applyAlignment="1" applyProtection="1">
      <alignment horizontal="center" vertical="center"/>
      <protection locked="0"/>
    </xf>
    <xf numFmtId="0" fontId="48" fillId="0" borderId="23" xfId="2" applyFont="1" applyBorder="1" applyAlignment="1" applyProtection="1">
      <alignment horizontal="center" vertical="center"/>
      <protection locked="0"/>
    </xf>
    <xf numFmtId="0" fontId="48" fillId="0" borderId="46" xfId="2" applyFont="1" applyBorder="1" applyAlignment="1" applyProtection="1">
      <alignment horizontal="center" vertical="center"/>
      <protection locked="0"/>
    </xf>
    <xf numFmtId="0" fontId="48" fillId="0" borderId="43" xfId="2" applyFont="1" applyFill="1" applyBorder="1" applyAlignment="1" applyProtection="1">
      <alignment horizontal="center" vertical="center"/>
      <protection locked="0"/>
    </xf>
    <xf numFmtId="0" fontId="48" fillId="0" borderId="12" xfId="2" applyFont="1" applyFill="1" applyBorder="1" applyAlignment="1" applyProtection="1">
      <alignment horizontal="center" vertical="center"/>
      <protection locked="0"/>
    </xf>
    <xf numFmtId="0" fontId="48" fillId="0" borderId="18" xfId="2" applyFont="1" applyFill="1" applyBorder="1" applyAlignment="1" applyProtection="1">
      <alignment horizontal="center" vertical="center"/>
      <protection locked="0"/>
    </xf>
    <xf numFmtId="38" fontId="48" fillId="0" borderId="15" xfId="3" applyFont="1" applyFill="1" applyBorder="1" applyAlignment="1" applyProtection="1">
      <alignment horizontal="center" vertical="center"/>
      <protection locked="0"/>
    </xf>
    <xf numFmtId="38" fontId="48" fillId="0" borderId="14" xfId="3" applyFont="1" applyFill="1" applyBorder="1" applyAlignment="1" applyProtection="1">
      <alignment horizontal="center" vertical="center"/>
      <protection locked="0"/>
    </xf>
    <xf numFmtId="38" fontId="48" fillId="0" borderId="16" xfId="3" applyFont="1" applyFill="1" applyBorder="1" applyAlignment="1" applyProtection="1">
      <alignment horizontal="center" vertical="center"/>
      <protection locked="0"/>
    </xf>
    <xf numFmtId="38" fontId="48" fillId="0" borderId="8" xfId="3" applyFont="1" applyFill="1" applyBorder="1" applyAlignment="1" applyProtection="1">
      <alignment horizontal="center" vertical="center"/>
      <protection locked="0"/>
    </xf>
    <xf numFmtId="38" fontId="48" fillId="0" borderId="0" xfId="3" applyFont="1" applyFill="1" applyBorder="1" applyAlignment="1" applyProtection="1">
      <alignment horizontal="center" vertical="center"/>
      <protection locked="0"/>
    </xf>
    <xf numFmtId="38" fontId="48" fillId="0" borderId="4" xfId="3" applyFont="1" applyFill="1" applyBorder="1" applyAlignment="1" applyProtection="1">
      <alignment horizontal="center" vertical="center"/>
      <protection locked="0"/>
    </xf>
    <xf numFmtId="38" fontId="48" fillId="0" borderId="22" xfId="3" applyFont="1" applyFill="1" applyBorder="1" applyAlignment="1" applyProtection="1">
      <alignment horizontal="center" vertical="center"/>
      <protection locked="0"/>
    </xf>
    <xf numFmtId="38" fontId="48" fillId="0" borderId="23" xfId="3" applyFont="1" applyFill="1" applyBorder="1" applyAlignment="1" applyProtection="1">
      <alignment horizontal="center" vertical="center"/>
      <protection locked="0"/>
    </xf>
    <xf numFmtId="38" fontId="48" fillId="0" borderId="24" xfId="3" applyFont="1" applyFill="1" applyBorder="1" applyAlignment="1" applyProtection="1">
      <alignment horizontal="center" vertical="center"/>
      <protection locked="0"/>
    </xf>
    <xf numFmtId="0" fontId="48" fillId="0" borderId="15" xfId="2" applyFont="1" applyFill="1" applyBorder="1" applyAlignment="1" applyProtection="1">
      <alignment horizontal="center" vertical="center"/>
      <protection locked="0"/>
    </xf>
    <xf numFmtId="0" fontId="48" fillId="0" borderId="14" xfId="2" applyFont="1" applyFill="1" applyBorder="1" applyAlignment="1" applyProtection="1">
      <alignment horizontal="center" vertical="center"/>
      <protection locked="0"/>
    </xf>
    <xf numFmtId="0" fontId="48" fillId="0" borderId="16" xfId="2" applyFont="1" applyFill="1" applyBorder="1" applyAlignment="1" applyProtection="1">
      <alignment horizontal="center" vertical="center"/>
      <protection locked="0"/>
    </xf>
    <xf numFmtId="0" fontId="48" fillId="0" borderId="8" xfId="2" applyFont="1" applyFill="1" applyBorder="1" applyAlignment="1" applyProtection="1">
      <alignment horizontal="center" vertical="center"/>
      <protection locked="0"/>
    </xf>
    <xf numFmtId="0" fontId="48" fillId="0" borderId="0" xfId="2" applyFont="1" applyFill="1" applyBorder="1" applyAlignment="1" applyProtection="1">
      <alignment horizontal="center" vertical="center"/>
      <protection locked="0"/>
    </xf>
    <xf numFmtId="0" fontId="48" fillId="0" borderId="4" xfId="2" applyFont="1" applyFill="1" applyBorder="1" applyAlignment="1" applyProtection="1">
      <alignment horizontal="center" vertical="center"/>
      <protection locked="0"/>
    </xf>
    <xf numFmtId="0" fontId="48" fillId="0" borderId="22" xfId="2" applyFont="1" applyFill="1" applyBorder="1" applyAlignment="1" applyProtection="1">
      <alignment horizontal="center" vertical="center"/>
      <protection locked="0"/>
    </xf>
    <xf numFmtId="0" fontId="48" fillId="0" borderId="23" xfId="2" applyFont="1" applyFill="1" applyBorder="1" applyAlignment="1" applyProtection="1">
      <alignment horizontal="center" vertical="center"/>
      <protection locked="0"/>
    </xf>
    <xf numFmtId="0" fontId="48" fillId="0" borderId="24" xfId="2" applyFont="1" applyFill="1" applyBorder="1" applyAlignment="1" applyProtection="1">
      <alignment horizontal="center" vertical="center"/>
      <protection locked="0"/>
    </xf>
    <xf numFmtId="0" fontId="48" fillId="0" borderId="80" xfId="2" applyFont="1" applyFill="1" applyBorder="1" applyAlignment="1" applyProtection="1">
      <alignment horizontal="center" vertical="center"/>
      <protection locked="0"/>
    </xf>
    <xf numFmtId="0" fontId="48" fillId="0" borderId="35" xfId="2" applyFont="1" applyFill="1" applyBorder="1" applyAlignment="1" applyProtection="1">
      <alignment horizontal="center" vertical="center"/>
      <protection locked="0"/>
    </xf>
    <xf numFmtId="0" fontId="48" fillId="0" borderId="81" xfId="2" applyFont="1" applyFill="1" applyBorder="1" applyAlignment="1" applyProtection="1">
      <alignment horizontal="center" vertical="center"/>
      <protection locked="0"/>
    </xf>
    <xf numFmtId="0" fontId="48" fillId="0" borderId="0" xfId="2" applyFont="1" applyFill="1" applyBorder="1" applyAlignment="1" applyProtection="1">
      <alignment horizontal="left" vertical="top" wrapText="1"/>
      <protection locked="0"/>
    </xf>
    <xf numFmtId="0" fontId="42" fillId="2" borderId="9" xfId="2" applyFont="1" applyFill="1" applyBorder="1" applyAlignment="1" applyProtection="1">
      <alignment vertical="center"/>
    </xf>
    <xf numFmtId="0" fontId="42" fillId="2" borderId="10" xfId="2" applyFont="1" applyFill="1" applyBorder="1" applyAlignment="1" applyProtection="1">
      <alignment vertical="center"/>
    </xf>
    <xf numFmtId="0" fontId="42" fillId="2" borderId="11" xfId="2" applyFont="1" applyFill="1" applyBorder="1" applyAlignment="1" applyProtection="1">
      <alignment vertical="center"/>
    </xf>
    <xf numFmtId="0" fontId="8" fillId="0" borderId="8" xfId="2" applyFont="1" applyBorder="1" applyAlignment="1" applyProtection="1">
      <alignment vertical="center"/>
    </xf>
    <xf numFmtId="0" fontId="8" fillId="0" borderId="4" xfId="2" applyFont="1" applyBorder="1" applyAlignment="1" applyProtection="1">
      <alignment vertical="center"/>
    </xf>
    <xf numFmtId="0" fontId="8" fillId="0" borderId="5" xfId="2" applyFont="1" applyBorder="1" applyAlignment="1" applyProtection="1">
      <alignment vertical="center"/>
    </xf>
    <xf numFmtId="0" fontId="8" fillId="0" borderId="72" xfId="2" applyFont="1" applyBorder="1" applyAlignment="1" applyProtection="1">
      <alignment vertical="center"/>
    </xf>
    <xf numFmtId="0" fontId="8" fillId="0" borderId="3" xfId="2" applyFont="1" applyBorder="1" applyAlignment="1" applyProtection="1">
      <alignment vertical="center"/>
    </xf>
    <xf numFmtId="0" fontId="8" fillId="0" borderId="67" xfId="2" applyFont="1" applyBorder="1" applyAlignment="1" applyProtection="1">
      <alignment vertical="center"/>
    </xf>
    <xf numFmtId="0" fontId="8" fillId="0" borderId="6" xfId="2" applyFont="1" applyBorder="1" applyAlignment="1" applyProtection="1">
      <alignment vertical="center"/>
    </xf>
    <xf numFmtId="0" fontId="8" fillId="0" borderId="7" xfId="2" applyFont="1" applyBorder="1" applyAlignment="1" applyProtection="1">
      <alignment vertical="center"/>
    </xf>
    <xf numFmtId="0" fontId="52" fillId="0" borderId="72" xfId="2" applyFont="1" applyBorder="1" applyAlignment="1" applyProtection="1">
      <alignment horizontal="center" vertical="center"/>
      <protection locked="0"/>
    </xf>
    <xf numFmtId="0" fontId="52" fillId="0" borderId="3" xfId="2" applyFont="1" applyBorder="1" applyAlignment="1" applyProtection="1">
      <alignment horizontal="center" vertical="center"/>
      <protection locked="0"/>
    </xf>
    <xf numFmtId="0" fontId="52" fillId="0" borderId="67" xfId="2" applyFont="1" applyBorder="1" applyAlignment="1" applyProtection="1">
      <alignment horizontal="center" vertical="center"/>
      <protection locked="0"/>
    </xf>
    <xf numFmtId="0" fontId="52" fillId="0" borderId="5" xfId="2" applyFont="1" applyBorder="1" applyAlignment="1" applyProtection="1">
      <alignment horizontal="center" vertical="center"/>
      <protection locked="0"/>
    </xf>
    <xf numFmtId="0" fontId="52" fillId="0" borderId="6" xfId="2" applyFont="1" applyBorder="1" applyAlignment="1" applyProtection="1">
      <alignment horizontal="center" vertical="center"/>
      <protection locked="0"/>
    </xf>
    <xf numFmtId="0" fontId="52" fillId="0" borderId="7" xfId="2" applyFont="1" applyBorder="1" applyAlignment="1" applyProtection="1">
      <alignment horizontal="center" vertical="center"/>
      <protection locked="0"/>
    </xf>
    <xf numFmtId="0" fontId="51" fillId="0" borderId="15" xfId="2" applyFont="1" applyBorder="1" applyAlignment="1" applyProtection="1">
      <alignment horizontal="center" vertical="center" wrapText="1"/>
      <protection locked="0"/>
    </xf>
    <xf numFmtId="0" fontId="51" fillId="0" borderId="14" xfId="2" applyFont="1" applyBorder="1" applyAlignment="1" applyProtection="1">
      <alignment horizontal="center" vertical="center" wrapText="1"/>
      <protection locked="0"/>
    </xf>
    <xf numFmtId="0" fontId="51" fillId="0" borderId="8" xfId="2" applyFont="1" applyBorder="1" applyAlignment="1" applyProtection="1">
      <alignment horizontal="center" vertical="center" wrapText="1"/>
      <protection locked="0"/>
    </xf>
    <xf numFmtId="0" fontId="51" fillId="0" borderId="0" xfId="2" applyFont="1" applyBorder="1" applyAlignment="1" applyProtection="1">
      <alignment horizontal="center" vertical="center" wrapText="1"/>
      <protection locked="0"/>
    </xf>
    <xf numFmtId="0" fontId="51" fillId="0" borderId="5" xfId="2" applyFont="1" applyBorder="1" applyAlignment="1" applyProtection="1">
      <alignment horizontal="center" vertical="center" wrapText="1"/>
      <protection locked="0"/>
    </xf>
    <xf numFmtId="0" fontId="51" fillId="0" borderId="6" xfId="2" applyFont="1" applyBorder="1" applyAlignment="1" applyProtection="1">
      <alignment horizontal="center" vertical="center" wrapText="1"/>
      <protection locked="0"/>
    </xf>
    <xf numFmtId="49" fontId="51" fillId="0" borderId="72" xfId="2" applyNumberFormat="1" applyFont="1" applyBorder="1" applyAlignment="1" applyProtection="1">
      <alignment horizontal="distributed" vertical="center"/>
      <protection locked="0"/>
    </xf>
    <xf numFmtId="49" fontId="51" fillId="0" borderId="3" xfId="2" applyNumberFormat="1" applyFont="1" applyBorder="1" applyAlignment="1" applyProtection="1">
      <alignment horizontal="distributed" vertical="center"/>
      <protection locked="0"/>
    </xf>
    <xf numFmtId="49" fontId="51" fillId="0" borderId="67" xfId="2" applyNumberFormat="1" applyFont="1" applyBorder="1" applyAlignment="1" applyProtection="1">
      <alignment horizontal="distributed" vertical="center"/>
      <protection locked="0"/>
    </xf>
    <xf numFmtId="49" fontId="51" fillId="0" borderId="8" xfId="2" applyNumberFormat="1" applyFont="1" applyBorder="1" applyAlignment="1" applyProtection="1">
      <alignment horizontal="distributed" vertical="center"/>
      <protection locked="0"/>
    </xf>
    <xf numFmtId="49" fontId="51" fillId="0" borderId="0" xfId="2" applyNumberFormat="1" applyFont="1" applyBorder="1" applyAlignment="1" applyProtection="1">
      <alignment horizontal="distributed" vertical="center"/>
      <protection locked="0"/>
    </xf>
    <xf numFmtId="49" fontId="51" fillId="0" borderId="4" xfId="2" applyNumberFormat="1" applyFont="1" applyBorder="1" applyAlignment="1" applyProtection="1">
      <alignment horizontal="distributed" vertical="center"/>
      <protection locked="0"/>
    </xf>
    <xf numFmtId="49" fontId="51" fillId="0" borderId="22" xfId="2" applyNumberFormat="1" applyFont="1" applyBorder="1" applyAlignment="1" applyProtection="1">
      <alignment horizontal="distributed" vertical="center"/>
      <protection locked="0"/>
    </xf>
    <xf numFmtId="49" fontId="51" fillId="0" borderId="23" xfId="2" applyNumberFormat="1" applyFont="1" applyBorder="1" applyAlignment="1" applyProtection="1">
      <alignment horizontal="distributed" vertical="center"/>
      <protection locked="0"/>
    </xf>
    <xf numFmtId="49" fontId="51" fillId="0" borderId="24" xfId="2" applyNumberFormat="1" applyFont="1" applyBorder="1" applyAlignment="1" applyProtection="1">
      <alignment horizontal="distributed" vertical="center"/>
      <protection locked="0"/>
    </xf>
    <xf numFmtId="0" fontId="51" fillId="0" borderId="16" xfId="2" applyFont="1" applyBorder="1" applyAlignment="1" applyProtection="1">
      <alignment horizontal="center" vertical="center" wrapText="1"/>
      <protection locked="0"/>
    </xf>
    <xf numFmtId="0" fontId="51" fillId="0" borderId="4" xfId="2" applyFont="1" applyBorder="1" applyAlignment="1" applyProtection="1">
      <alignment horizontal="center" vertical="center" wrapText="1"/>
      <protection locked="0"/>
    </xf>
    <xf numFmtId="0" fontId="51" fillId="0" borderId="7" xfId="2" applyFont="1" applyBorder="1" applyAlignment="1" applyProtection="1">
      <alignment horizontal="center" vertical="center" wrapText="1"/>
      <protection locked="0"/>
    </xf>
    <xf numFmtId="49" fontId="51" fillId="0" borderId="73" xfId="2" applyNumberFormat="1" applyFont="1" applyBorder="1" applyAlignment="1" applyProtection="1">
      <alignment horizontal="distributed" vertical="center"/>
      <protection locked="0"/>
    </xf>
    <xf numFmtId="49" fontId="51" fillId="0" borderId="39" xfId="2" applyNumberFormat="1" applyFont="1" applyBorder="1" applyAlignment="1" applyProtection="1">
      <alignment horizontal="distributed" vertical="center"/>
      <protection locked="0"/>
    </xf>
    <xf numFmtId="49" fontId="51" fillId="0" borderId="46" xfId="2" applyNumberFormat="1" applyFont="1" applyBorder="1" applyAlignment="1" applyProtection="1">
      <alignment horizontal="distributed" vertical="center"/>
      <protection locked="0"/>
    </xf>
  </cellXfs>
  <cellStyles count="6">
    <cellStyle name="桁区切り" xfId="3" builtinId="6"/>
    <cellStyle name="桁区切り 2" xfId="5"/>
    <cellStyle name="標準" xfId="0" builtinId="0"/>
    <cellStyle name="標準 2" xfId="4"/>
    <cellStyle name="標準_6（様式）任継申出書・記入例(H20用)" xfId="1"/>
    <cellStyle name="標準_7（様式）任継申出書(H20用)" xfId="2"/>
  </cellStyles>
  <dxfs count="0"/>
  <tableStyles count="0" defaultTableStyle="TableStyleMedium9" defaultPivotStyle="PivotStyleLight16"/>
  <colors>
    <mruColors>
      <color rgb="FFFFCC99"/>
      <color rgb="FFFF9999"/>
      <color rgb="FFCCFFCC"/>
      <color rgb="FFFFFF66"/>
      <color rgb="FFFFFF99"/>
      <color rgb="FFFFFFCC"/>
      <color rgb="FF99FF99"/>
      <color rgb="FFCCEC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2117</xdr:rowOff>
    </xdr:from>
    <xdr:to>
      <xdr:col>22</xdr:col>
      <xdr:colOff>2481</xdr:colOff>
      <xdr:row>0</xdr:row>
      <xdr:rowOff>182117</xdr:rowOff>
    </xdr:to>
    <xdr:pic>
      <xdr:nvPicPr>
        <xdr:cNvPr id="2" name="図 様式番号"/>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1" y="2117"/>
          <a:ext cx="1089691" cy="1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0</xdr:colOff>
      <xdr:row>6</xdr:row>
      <xdr:rowOff>9525</xdr:rowOff>
    </xdr:from>
    <xdr:to>
      <xdr:col>44</xdr:col>
      <xdr:colOff>0</xdr:colOff>
      <xdr:row>8</xdr:row>
      <xdr:rowOff>6525</xdr:rowOff>
    </xdr:to>
    <xdr:cxnSp macro="">
      <xdr:nvCxnSpPr>
        <xdr:cNvPr id="92" name="直線コネクタ 1"/>
        <xdr:cNvCxnSpPr/>
      </xdr:nvCxnSpPr>
      <xdr:spPr bwMode="auto">
        <a:xfrm>
          <a:off x="2082800" y="1184275"/>
          <a:ext cx="0" cy="2891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6</xdr:row>
      <xdr:rowOff>9525</xdr:rowOff>
    </xdr:from>
    <xdr:to>
      <xdr:col>51</xdr:col>
      <xdr:colOff>0</xdr:colOff>
      <xdr:row>8</xdr:row>
      <xdr:rowOff>6525</xdr:rowOff>
    </xdr:to>
    <xdr:cxnSp macro="">
      <xdr:nvCxnSpPr>
        <xdr:cNvPr id="93" name="直線コネクタ 2"/>
        <xdr:cNvCxnSpPr/>
      </xdr:nvCxnSpPr>
      <xdr:spPr bwMode="auto">
        <a:xfrm>
          <a:off x="2387600" y="1184275"/>
          <a:ext cx="0" cy="2891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6</xdr:row>
      <xdr:rowOff>0</xdr:rowOff>
    </xdr:from>
    <xdr:to>
      <xdr:col>58</xdr:col>
      <xdr:colOff>0</xdr:colOff>
      <xdr:row>7</xdr:row>
      <xdr:rowOff>139875</xdr:rowOff>
    </xdr:to>
    <xdr:cxnSp macro="">
      <xdr:nvCxnSpPr>
        <xdr:cNvPr id="94" name="直線コネクタ 3"/>
        <xdr:cNvCxnSpPr/>
      </xdr:nvCxnSpPr>
      <xdr:spPr bwMode="auto">
        <a:xfrm>
          <a:off x="2794000" y="1174750"/>
          <a:ext cx="0" cy="285925"/>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65</xdr:col>
      <xdr:colOff>0</xdr:colOff>
      <xdr:row>6</xdr:row>
      <xdr:rowOff>0</xdr:rowOff>
    </xdr:from>
    <xdr:to>
      <xdr:col>65</xdr:col>
      <xdr:colOff>0</xdr:colOff>
      <xdr:row>7</xdr:row>
      <xdr:rowOff>141950</xdr:rowOff>
    </xdr:to>
    <xdr:cxnSp macro="">
      <xdr:nvCxnSpPr>
        <xdr:cNvPr id="95" name="直線コネクタ 4"/>
        <xdr:cNvCxnSpPr/>
      </xdr:nvCxnSpPr>
      <xdr:spPr bwMode="auto">
        <a:xfrm>
          <a:off x="3149600" y="1174750"/>
          <a:ext cx="0" cy="288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0</xdr:colOff>
      <xdr:row>6</xdr:row>
      <xdr:rowOff>0</xdr:rowOff>
    </xdr:from>
    <xdr:to>
      <xdr:col>72</xdr:col>
      <xdr:colOff>0</xdr:colOff>
      <xdr:row>7</xdr:row>
      <xdr:rowOff>139875</xdr:rowOff>
    </xdr:to>
    <xdr:cxnSp macro="">
      <xdr:nvCxnSpPr>
        <xdr:cNvPr id="96" name="直線コネクタ 5"/>
        <xdr:cNvCxnSpPr/>
      </xdr:nvCxnSpPr>
      <xdr:spPr bwMode="auto">
        <a:xfrm>
          <a:off x="4572000" y="1533525"/>
          <a:ext cx="0" cy="378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33</xdr:row>
      <xdr:rowOff>146538</xdr:rowOff>
    </xdr:from>
    <xdr:to>
      <xdr:col>27</xdr:col>
      <xdr:colOff>0</xdr:colOff>
      <xdr:row>35</xdr:row>
      <xdr:rowOff>3375</xdr:rowOff>
    </xdr:to>
    <xdr:cxnSp macro="">
      <xdr:nvCxnSpPr>
        <xdr:cNvPr id="109" name="＿直線コネクタ 新郵便番号前2"/>
        <xdr:cNvCxnSpPr/>
      </xdr:nvCxnSpPr>
      <xdr:spPr bwMode="auto">
        <a:xfrm>
          <a:off x="2381250" y="5476875"/>
          <a:ext cx="0" cy="432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33</xdr:row>
      <xdr:rowOff>146538</xdr:rowOff>
    </xdr:from>
    <xdr:to>
      <xdr:col>23</xdr:col>
      <xdr:colOff>0</xdr:colOff>
      <xdr:row>35</xdr:row>
      <xdr:rowOff>3375</xdr:rowOff>
    </xdr:to>
    <xdr:cxnSp macro="">
      <xdr:nvCxnSpPr>
        <xdr:cNvPr id="107" name="直線コネクタ 直線コネクタ 新郵便番号前1"/>
        <xdr:cNvCxnSpPr/>
      </xdr:nvCxnSpPr>
      <xdr:spPr bwMode="auto">
        <a:xfrm>
          <a:off x="2143125" y="5476875"/>
          <a:ext cx="0" cy="432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66</xdr:col>
      <xdr:colOff>0</xdr:colOff>
      <xdr:row>41</xdr:row>
      <xdr:rowOff>3174</xdr:rowOff>
    </xdr:from>
    <xdr:to>
      <xdr:col>66</xdr:col>
      <xdr:colOff>0</xdr:colOff>
      <xdr:row>44</xdr:row>
      <xdr:rowOff>63624</xdr:rowOff>
    </xdr:to>
    <xdr:cxnSp macro="">
      <xdr:nvCxnSpPr>
        <xdr:cNvPr id="63" name="＿直線コネクタ 金融機関ｺｰﾄﾞ3"/>
        <xdr:cNvCxnSpPr/>
      </xdr:nvCxnSpPr>
      <xdr:spPr bwMode="auto">
        <a:xfrm>
          <a:off x="3352800" y="5508624"/>
          <a:ext cx="0" cy="270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0</xdr:colOff>
      <xdr:row>41</xdr:row>
      <xdr:rowOff>3174</xdr:rowOff>
    </xdr:from>
    <xdr:to>
      <xdr:col>62</xdr:col>
      <xdr:colOff>0</xdr:colOff>
      <xdr:row>44</xdr:row>
      <xdr:rowOff>63624</xdr:rowOff>
    </xdr:to>
    <xdr:cxnSp macro="">
      <xdr:nvCxnSpPr>
        <xdr:cNvPr id="62" name="＿直線コネクタ 金融機関ｺｰﾄﾞ2"/>
        <xdr:cNvCxnSpPr/>
      </xdr:nvCxnSpPr>
      <xdr:spPr bwMode="auto">
        <a:xfrm>
          <a:off x="3149600" y="5508624"/>
          <a:ext cx="0" cy="270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41</xdr:row>
      <xdr:rowOff>3174</xdr:rowOff>
    </xdr:from>
    <xdr:to>
      <xdr:col>58</xdr:col>
      <xdr:colOff>0</xdr:colOff>
      <xdr:row>44</xdr:row>
      <xdr:rowOff>63624</xdr:rowOff>
    </xdr:to>
    <xdr:cxnSp macro="">
      <xdr:nvCxnSpPr>
        <xdr:cNvPr id="61" name="直線コネクタ 金融機関ｺｰﾄﾞ1"/>
        <xdr:cNvCxnSpPr/>
      </xdr:nvCxnSpPr>
      <xdr:spPr bwMode="auto">
        <a:xfrm>
          <a:off x="2946400" y="5508624"/>
          <a:ext cx="0" cy="270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128</xdr:col>
      <xdr:colOff>0</xdr:colOff>
      <xdr:row>41</xdr:row>
      <xdr:rowOff>3174</xdr:rowOff>
    </xdr:from>
    <xdr:to>
      <xdr:col>128</xdr:col>
      <xdr:colOff>0</xdr:colOff>
      <xdr:row>44</xdr:row>
      <xdr:rowOff>63624</xdr:rowOff>
    </xdr:to>
    <xdr:cxnSp macro="">
      <xdr:nvCxnSpPr>
        <xdr:cNvPr id="37" name="＿直線コネクタ 口座番号5"/>
        <xdr:cNvCxnSpPr/>
      </xdr:nvCxnSpPr>
      <xdr:spPr bwMode="auto">
        <a:xfrm>
          <a:off x="6502400" y="5508624"/>
          <a:ext cx="0" cy="270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0</xdr:colOff>
      <xdr:row>41</xdr:row>
      <xdr:rowOff>3174</xdr:rowOff>
    </xdr:from>
    <xdr:to>
      <xdr:col>124</xdr:col>
      <xdr:colOff>0</xdr:colOff>
      <xdr:row>44</xdr:row>
      <xdr:rowOff>63624</xdr:rowOff>
    </xdr:to>
    <xdr:cxnSp macro="">
      <xdr:nvCxnSpPr>
        <xdr:cNvPr id="38" name="＿直線コネクタ 口座番号4"/>
        <xdr:cNvCxnSpPr/>
      </xdr:nvCxnSpPr>
      <xdr:spPr bwMode="auto">
        <a:xfrm>
          <a:off x="6299200" y="5508624"/>
          <a:ext cx="0" cy="270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120</xdr:col>
      <xdr:colOff>0</xdr:colOff>
      <xdr:row>41</xdr:row>
      <xdr:rowOff>3174</xdr:rowOff>
    </xdr:from>
    <xdr:to>
      <xdr:col>120</xdr:col>
      <xdr:colOff>0</xdr:colOff>
      <xdr:row>44</xdr:row>
      <xdr:rowOff>63624</xdr:rowOff>
    </xdr:to>
    <xdr:cxnSp macro="">
      <xdr:nvCxnSpPr>
        <xdr:cNvPr id="39" name="＿直線コネクタ 口座番号3"/>
        <xdr:cNvCxnSpPr/>
      </xdr:nvCxnSpPr>
      <xdr:spPr bwMode="auto">
        <a:xfrm>
          <a:off x="6096000" y="5508624"/>
          <a:ext cx="0" cy="270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116</xdr:col>
      <xdr:colOff>0</xdr:colOff>
      <xdr:row>41</xdr:row>
      <xdr:rowOff>3174</xdr:rowOff>
    </xdr:from>
    <xdr:to>
      <xdr:col>116</xdr:col>
      <xdr:colOff>0</xdr:colOff>
      <xdr:row>44</xdr:row>
      <xdr:rowOff>63624</xdr:rowOff>
    </xdr:to>
    <xdr:cxnSp macro="">
      <xdr:nvCxnSpPr>
        <xdr:cNvPr id="40" name="＿直線コネクタ 口座番号2"/>
        <xdr:cNvCxnSpPr/>
      </xdr:nvCxnSpPr>
      <xdr:spPr bwMode="auto">
        <a:xfrm>
          <a:off x="5892800" y="5508624"/>
          <a:ext cx="0" cy="270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41</xdr:row>
      <xdr:rowOff>3174</xdr:rowOff>
    </xdr:from>
    <xdr:to>
      <xdr:col>112</xdr:col>
      <xdr:colOff>0</xdr:colOff>
      <xdr:row>44</xdr:row>
      <xdr:rowOff>63624</xdr:rowOff>
    </xdr:to>
    <xdr:cxnSp macro="">
      <xdr:nvCxnSpPr>
        <xdr:cNvPr id="41" name="直線コネクタ 口座番号1"/>
        <xdr:cNvCxnSpPr/>
      </xdr:nvCxnSpPr>
      <xdr:spPr bwMode="auto">
        <a:xfrm>
          <a:off x="5689600" y="5508624"/>
          <a:ext cx="0" cy="270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132</xdr:col>
      <xdr:colOff>0</xdr:colOff>
      <xdr:row>41</xdr:row>
      <xdr:rowOff>0</xdr:rowOff>
    </xdr:from>
    <xdr:to>
      <xdr:col>132</xdr:col>
      <xdr:colOff>0</xdr:colOff>
      <xdr:row>44</xdr:row>
      <xdr:rowOff>60450</xdr:rowOff>
    </xdr:to>
    <xdr:cxnSp macro="">
      <xdr:nvCxnSpPr>
        <xdr:cNvPr id="42" name="＿直線コネクタ 口座番号6"/>
        <xdr:cNvCxnSpPr/>
      </xdr:nvCxnSpPr>
      <xdr:spPr bwMode="auto">
        <a:xfrm>
          <a:off x="6705600" y="5505450"/>
          <a:ext cx="0" cy="270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93</xdr:col>
      <xdr:colOff>0</xdr:colOff>
      <xdr:row>41</xdr:row>
      <xdr:rowOff>3174</xdr:rowOff>
    </xdr:from>
    <xdr:to>
      <xdr:col>93</xdr:col>
      <xdr:colOff>0</xdr:colOff>
      <xdr:row>44</xdr:row>
      <xdr:rowOff>63624</xdr:rowOff>
    </xdr:to>
    <xdr:cxnSp macro="">
      <xdr:nvCxnSpPr>
        <xdr:cNvPr id="43" name="＿直線コネクタ 支店ｺｰﾄﾞ2"/>
        <xdr:cNvCxnSpPr/>
      </xdr:nvCxnSpPr>
      <xdr:spPr bwMode="auto">
        <a:xfrm>
          <a:off x="4724400" y="5508624"/>
          <a:ext cx="0" cy="270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89</xdr:col>
      <xdr:colOff>0</xdr:colOff>
      <xdr:row>41</xdr:row>
      <xdr:rowOff>3174</xdr:rowOff>
    </xdr:from>
    <xdr:to>
      <xdr:col>89</xdr:col>
      <xdr:colOff>0</xdr:colOff>
      <xdr:row>44</xdr:row>
      <xdr:rowOff>63624</xdr:rowOff>
    </xdr:to>
    <xdr:cxnSp macro="">
      <xdr:nvCxnSpPr>
        <xdr:cNvPr id="44" name="直線コネクタ 支店ｺｰﾄﾞ1"/>
        <xdr:cNvCxnSpPr/>
      </xdr:nvCxnSpPr>
      <xdr:spPr bwMode="auto">
        <a:xfrm>
          <a:off x="4521200" y="5508624"/>
          <a:ext cx="0" cy="2700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83</xdr:col>
      <xdr:colOff>0</xdr:colOff>
      <xdr:row>65</xdr:row>
      <xdr:rowOff>3174</xdr:rowOff>
    </xdr:from>
    <xdr:to>
      <xdr:col>83</xdr:col>
      <xdr:colOff>0</xdr:colOff>
      <xdr:row>67</xdr:row>
      <xdr:rowOff>2249</xdr:rowOff>
    </xdr:to>
    <xdr:cxnSp macro="">
      <xdr:nvCxnSpPr>
        <xdr:cNvPr id="45" name="＿直線コネクタ 所属所ｺｰﾄﾞ3"/>
        <xdr:cNvCxnSpPr/>
      </xdr:nvCxnSpPr>
      <xdr:spPr bwMode="auto">
        <a:xfrm>
          <a:off x="3810000" y="7699374"/>
          <a:ext cx="0" cy="284825"/>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65</xdr:row>
      <xdr:rowOff>3174</xdr:rowOff>
    </xdr:from>
    <xdr:to>
      <xdr:col>79</xdr:col>
      <xdr:colOff>0</xdr:colOff>
      <xdr:row>67</xdr:row>
      <xdr:rowOff>2249</xdr:rowOff>
    </xdr:to>
    <xdr:cxnSp macro="">
      <xdr:nvCxnSpPr>
        <xdr:cNvPr id="46" name="＿直線コネクタ 所属所ｺｰﾄﾞ2"/>
        <xdr:cNvCxnSpPr/>
      </xdr:nvCxnSpPr>
      <xdr:spPr bwMode="auto">
        <a:xfrm>
          <a:off x="3619500" y="7699374"/>
          <a:ext cx="0" cy="284825"/>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0</xdr:colOff>
      <xdr:row>65</xdr:row>
      <xdr:rowOff>3174</xdr:rowOff>
    </xdr:from>
    <xdr:to>
      <xdr:col>75</xdr:col>
      <xdr:colOff>0</xdr:colOff>
      <xdr:row>67</xdr:row>
      <xdr:rowOff>2249</xdr:rowOff>
    </xdr:to>
    <xdr:cxnSp macro="">
      <xdr:nvCxnSpPr>
        <xdr:cNvPr id="47" name="直線コネクタ 所属所ｺｰﾄﾞ1"/>
        <xdr:cNvCxnSpPr/>
      </xdr:nvCxnSpPr>
      <xdr:spPr bwMode="auto">
        <a:xfrm>
          <a:off x="3429000" y="7699374"/>
          <a:ext cx="0" cy="284825"/>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33</xdr:row>
      <xdr:rowOff>139700</xdr:rowOff>
    </xdr:from>
    <xdr:to>
      <xdr:col>38</xdr:col>
      <xdr:colOff>0</xdr:colOff>
      <xdr:row>34</xdr:row>
      <xdr:rowOff>187037</xdr:rowOff>
    </xdr:to>
    <xdr:cxnSp macro="">
      <xdr:nvCxnSpPr>
        <xdr:cNvPr id="32" name="直線コネクタ 直線コネクタ 新郵便番号後1"/>
        <xdr:cNvCxnSpPr/>
      </xdr:nvCxnSpPr>
      <xdr:spPr bwMode="auto">
        <a:xfrm>
          <a:off x="1930400" y="4552950"/>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33</xdr:row>
      <xdr:rowOff>139700</xdr:rowOff>
    </xdr:from>
    <xdr:to>
      <xdr:col>42</xdr:col>
      <xdr:colOff>0</xdr:colOff>
      <xdr:row>34</xdr:row>
      <xdr:rowOff>187037</xdr:rowOff>
    </xdr:to>
    <xdr:cxnSp macro="">
      <xdr:nvCxnSpPr>
        <xdr:cNvPr id="33" name="＿直線コネクタ 直線コネクタ 新郵便番号後2"/>
        <xdr:cNvCxnSpPr/>
      </xdr:nvCxnSpPr>
      <xdr:spPr bwMode="auto">
        <a:xfrm>
          <a:off x="2133600" y="4552950"/>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34</xdr:row>
      <xdr:rowOff>0</xdr:rowOff>
    </xdr:from>
    <xdr:to>
      <xdr:col>46</xdr:col>
      <xdr:colOff>0</xdr:colOff>
      <xdr:row>35</xdr:row>
      <xdr:rowOff>2887</xdr:rowOff>
    </xdr:to>
    <xdr:cxnSp macro="">
      <xdr:nvCxnSpPr>
        <xdr:cNvPr id="34" name="＿直線コネクタ 直線コネクタ 新郵便番号後3"/>
        <xdr:cNvCxnSpPr/>
      </xdr:nvCxnSpPr>
      <xdr:spPr bwMode="auto">
        <a:xfrm>
          <a:off x="2336800" y="4559300"/>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29</xdr:row>
      <xdr:rowOff>146538</xdr:rowOff>
    </xdr:from>
    <xdr:to>
      <xdr:col>27</xdr:col>
      <xdr:colOff>0</xdr:colOff>
      <xdr:row>31</xdr:row>
      <xdr:rowOff>3375</xdr:rowOff>
    </xdr:to>
    <xdr:cxnSp macro="">
      <xdr:nvCxnSpPr>
        <xdr:cNvPr id="35" name="＿直線コネクタ 新郵便番号前2"/>
        <xdr:cNvCxnSpPr/>
      </xdr:nvCxnSpPr>
      <xdr:spPr bwMode="auto">
        <a:xfrm>
          <a:off x="1371600" y="4559788"/>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29</xdr:row>
      <xdr:rowOff>146538</xdr:rowOff>
    </xdr:from>
    <xdr:to>
      <xdr:col>23</xdr:col>
      <xdr:colOff>0</xdr:colOff>
      <xdr:row>31</xdr:row>
      <xdr:rowOff>3375</xdr:rowOff>
    </xdr:to>
    <xdr:cxnSp macro="">
      <xdr:nvCxnSpPr>
        <xdr:cNvPr id="36" name="直線コネクタ 直線コネクタ 新郵便番号前1"/>
        <xdr:cNvCxnSpPr/>
      </xdr:nvCxnSpPr>
      <xdr:spPr bwMode="auto">
        <a:xfrm>
          <a:off x="1168400" y="4559788"/>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29</xdr:row>
      <xdr:rowOff>139700</xdr:rowOff>
    </xdr:from>
    <xdr:to>
      <xdr:col>38</xdr:col>
      <xdr:colOff>0</xdr:colOff>
      <xdr:row>30</xdr:row>
      <xdr:rowOff>187037</xdr:rowOff>
    </xdr:to>
    <xdr:cxnSp macro="">
      <xdr:nvCxnSpPr>
        <xdr:cNvPr id="51" name="直線コネクタ 直線コネクタ 新郵便番号後1"/>
        <xdr:cNvCxnSpPr/>
      </xdr:nvCxnSpPr>
      <xdr:spPr bwMode="auto">
        <a:xfrm>
          <a:off x="1930400" y="4552950"/>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29</xdr:row>
      <xdr:rowOff>139700</xdr:rowOff>
    </xdr:from>
    <xdr:to>
      <xdr:col>42</xdr:col>
      <xdr:colOff>0</xdr:colOff>
      <xdr:row>30</xdr:row>
      <xdr:rowOff>187037</xdr:rowOff>
    </xdr:to>
    <xdr:cxnSp macro="">
      <xdr:nvCxnSpPr>
        <xdr:cNvPr id="52" name="＿直線コネクタ 直線コネクタ 新郵便番号後2"/>
        <xdr:cNvCxnSpPr/>
      </xdr:nvCxnSpPr>
      <xdr:spPr bwMode="auto">
        <a:xfrm>
          <a:off x="2133600" y="4552950"/>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30</xdr:row>
      <xdr:rowOff>0</xdr:rowOff>
    </xdr:from>
    <xdr:to>
      <xdr:col>46</xdr:col>
      <xdr:colOff>0</xdr:colOff>
      <xdr:row>31</xdr:row>
      <xdr:rowOff>2887</xdr:rowOff>
    </xdr:to>
    <xdr:cxnSp macro="">
      <xdr:nvCxnSpPr>
        <xdr:cNvPr id="53" name="＿直線コネクタ 直線コネクタ 新郵便番号後3"/>
        <xdr:cNvCxnSpPr/>
      </xdr:nvCxnSpPr>
      <xdr:spPr bwMode="auto">
        <a:xfrm>
          <a:off x="2336800" y="4559300"/>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0</xdr:colOff>
      <xdr:row>78</xdr:row>
      <xdr:rowOff>25400</xdr:rowOff>
    </xdr:from>
    <xdr:to>
      <xdr:col>84</xdr:col>
      <xdr:colOff>38735</xdr:colOff>
      <xdr:row>82</xdr:row>
      <xdr:rowOff>168910</xdr:rowOff>
    </xdr:to>
    <xdr:grpSp>
      <xdr:nvGrpSpPr>
        <xdr:cNvPr id="46" name="グループ化 45"/>
        <xdr:cNvGrpSpPr/>
      </xdr:nvGrpSpPr>
      <xdr:grpSpPr>
        <a:xfrm>
          <a:off x="2946400" y="9798050"/>
          <a:ext cx="1359535" cy="905510"/>
          <a:chOff x="2724150" y="9702800"/>
          <a:chExt cx="1394460" cy="879475"/>
        </a:xfrm>
      </xdr:grpSpPr>
      <xdr:sp macro="" textlink="">
        <xdr:nvSpPr>
          <xdr:cNvPr id="47" name="Text Box 132"/>
          <xdr:cNvSpPr txBox="1">
            <a:spLocks noChangeArrowheads="1"/>
          </xdr:cNvSpPr>
        </xdr:nvSpPr>
        <xdr:spPr bwMode="auto">
          <a:xfrm>
            <a:off x="2832100" y="9702800"/>
            <a:ext cx="1085850" cy="438151"/>
          </a:xfrm>
          <a:prstGeom prst="rect">
            <a:avLst/>
          </a:prstGeom>
          <a:noFill/>
          <a:ln w="9525" algn="ctr">
            <a:noFill/>
            <a:miter lim="800000"/>
            <a:headEnd/>
            <a:tailEnd/>
          </a:ln>
          <a:effectLst/>
        </xdr:spPr>
        <xdr:txBody>
          <a:bodyPr vertOverflow="clip" wrap="square" lIns="27432" tIns="18288" rIns="27432" bIns="0" anchor="t" upright="1"/>
          <a:lstStyle/>
          <a:p>
            <a:pPr algn="ctr" rtl="0">
              <a:lnSpc>
                <a:spcPts val="1200"/>
              </a:lnSpc>
              <a:defRPr sz="1000"/>
            </a:pPr>
            <a:r>
              <a:rPr lang="ja-JP" altLang="en-US" sz="1000" b="1" i="1" u="none" strike="noStrike" baseline="0">
                <a:solidFill>
                  <a:srgbClr val="FF0000"/>
                </a:solidFill>
                <a:latin typeface="HG行書体"/>
                <a:ea typeface="HG行書体"/>
              </a:rPr>
              <a:t>神奈川県立</a:t>
            </a:r>
          </a:p>
          <a:p>
            <a:pPr algn="ctr" rtl="0">
              <a:lnSpc>
                <a:spcPts val="1100"/>
              </a:lnSpc>
              <a:defRPr sz="1000"/>
            </a:pPr>
            <a:r>
              <a:rPr lang="ja-JP" altLang="en-US" sz="1000" b="1" i="1" u="none" strike="noStrike" baseline="0">
                <a:solidFill>
                  <a:srgbClr val="FF0000"/>
                </a:solidFill>
                <a:latin typeface="HG行書体"/>
                <a:ea typeface="HG行書体"/>
              </a:rPr>
              <a:t>○○高等学校</a:t>
            </a:r>
          </a:p>
        </xdr:txBody>
      </xdr:sp>
      <xdr:sp macro="" textlink="">
        <xdr:nvSpPr>
          <xdr:cNvPr id="48" name="Text Box 130"/>
          <xdr:cNvSpPr txBox="1">
            <a:spLocks noChangeArrowheads="1"/>
          </xdr:cNvSpPr>
        </xdr:nvSpPr>
        <xdr:spPr bwMode="auto">
          <a:xfrm>
            <a:off x="2724150" y="10007600"/>
            <a:ext cx="1304925" cy="268552"/>
          </a:xfrm>
          <a:prstGeom prst="rect">
            <a:avLst/>
          </a:prstGeom>
          <a:noFill/>
          <a:ln w="9525" algn="ctr">
            <a:noFill/>
            <a:miter lim="800000"/>
            <a:headEnd/>
            <a:tailEnd/>
          </a:ln>
          <a:effectLst/>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明朝"/>
                <a:ea typeface="ＭＳ 明朝"/>
              </a:rPr>
              <a:t>〇年〇月〇日</a:t>
            </a:r>
          </a:p>
        </xdr:txBody>
      </xdr:sp>
      <xdr:sp macro="" textlink="">
        <xdr:nvSpPr>
          <xdr:cNvPr id="49" name="Text Box 131"/>
          <xdr:cNvSpPr txBox="1">
            <a:spLocks noChangeArrowheads="1"/>
          </xdr:cNvSpPr>
        </xdr:nvSpPr>
        <xdr:spPr bwMode="auto">
          <a:xfrm>
            <a:off x="2857500" y="10267950"/>
            <a:ext cx="1079500" cy="314325"/>
          </a:xfrm>
          <a:prstGeom prst="rect">
            <a:avLst/>
          </a:prstGeom>
          <a:noFill/>
          <a:ln w="9525" algn="ctr">
            <a:noFill/>
            <a:miter lim="800000"/>
            <a:headEnd/>
            <a:tailEnd/>
          </a:ln>
          <a:effectLst/>
        </xdr:spPr>
        <xdr:txBody>
          <a:bodyPr vertOverflow="clip" wrap="square" lIns="36576" tIns="22860" rIns="36576" bIns="22860" anchor="ctr" upright="1"/>
          <a:lstStyle/>
          <a:p>
            <a:pPr algn="ctr" rtl="0">
              <a:defRPr sz="1000"/>
            </a:pPr>
            <a:r>
              <a:rPr lang="ja-JP" altLang="en-US" sz="1600" b="1" i="0" u="none" strike="noStrike" baseline="0">
                <a:solidFill>
                  <a:srgbClr val="FF0000"/>
                </a:solidFill>
                <a:latin typeface="HG行書体"/>
                <a:ea typeface="HG行書体"/>
              </a:rPr>
              <a:t>収受印</a:t>
            </a:r>
          </a:p>
        </xdr:txBody>
      </xdr:sp>
      <xdr:grpSp>
        <xdr:nvGrpSpPr>
          <xdr:cNvPr id="50" name="グループ化 49"/>
          <xdr:cNvGrpSpPr/>
        </xdr:nvGrpSpPr>
        <xdr:grpSpPr>
          <a:xfrm>
            <a:off x="2724150" y="9702800"/>
            <a:ext cx="1394460" cy="876300"/>
            <a:chOff x="1479550" y="8464550"/>
            <a:chExt cx="1394460" cy="876300"/>
          </a:xfrm>
        </xdr:grpSpPr>
        <xdr:sp macro="" textlink="">
          <xdr:nvSpPr>
            <xdr:cNvPr id="61" name="Oval 126"/>
            <xdr:cNvSpPr>
              <a:spLocks noChangeArrowheads="1"/>
            </xdr:cNvSpPr>
          </xdr:nvSpPr>
          <xdr:spPr bwMode="auto">
            <a:xfrm>
              <a:off x="1479550" y="8464550"/>
              <a:ext cx="1394460" cy="876300"/>
            </a:xfrm>
            <a:prstGeom prst="ellipse">
              <a:avLst/>
            </a:prstGeom>
            <a:noFill/>
            <a:ln w="381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2" name="Line 127"/>
            <xdr:cNvSpPr>
              <a:spLocks noChangeShapeType="1"/>
            </xdr:cNvSpPr>
          </xdr:nvSpPr>
          <xdr:spPr bwMode="auto">
            <a:xfrm>
              <a:off x="1497201" y="8785571"/>
              <a:ext cx="1359157"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63" name="Line 128"/>
            <xdr:cNvSpPr>
              <a:spLocks noChangeShapeType="1"/>
            </xdr:cNvSpPr>
          </xdr:nvSpPr>
          <xdr:spPr bwMode="auto">
            <a:xfrm>
              <a:off x="1532504" y="9063210"/>
              <a:ext cx="1288552"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grpSp>
    </xdr:grpSp>
    <xdr:clientData/>
  </xdr:twoCellAnchor>
  <xdr:twoCellAnchor editAs="oneCell">
    <xdr:from>
      <xdr:col>0</xdr:col>
      <xdr:colOff>19051</xdr:colOff>
      <xdr:row>0</xdr:row>
      <xdr:rowOff>2117</xdr:rowOff>
    </xdr:from>
    <xdr:to>
      <xdr:col>22</xdr:col>
      <xdr:colOff>2481</xdr:colOff>
      <xdr:row>0</xdr:row>
      <xdr:rowOff>182117</xdr:rowOff>
    </xdr:to>
    <xdr:pic>
      <xdr:nvPicPr>
        <xdr:cNvPr id="2" name="図 様式番号"/>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1" y="2117"/>
          <a:ext cx="1031180" cy="1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0</xdr:colOff>
      <xdr:row>6</xdr:row>
      <xdr:rowOff>9525</xdr:rowOff>
    </xdr:from>
    <xdr:to>
      <xdr:col>44</xdr:col>
      <xdr:colOff>0</xdr:colOff>
      <xdr:row>8</xdr:row>
      <xdr:rowOff>6525</xdr:rowOff>
    </xdr:to>
    <xdr:cxnSp macro="">
      <xdr:nvCxnSpPr>
        <xdr:cNvPr id="3" name="直線コネクタ 1"/>
        <xdr:cNvCxnSpPr/>
      </xdr:nvCxnSpPr>
      <xdr:spPr bwMode="auto">
        <a:xfrm>
          <a:off x="1952625" y="1181100"/>
          <a:ext cx="0" cy="28275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6</xdr:row>
      <xdr:rowOff>9525</xdr:rowOff>
    </xdr:from>
    <xdr:to>
      <xdr:col>51</xdr:col>
      <xdr:colOff>0</xdr:colOff>
      <xdr:row>8</xdr:row>
      <xdr:rowOff>6525</xdr:rowOff>
    </xdr:to>
    <xdr:cxnSp macro="">
      <xdr:nvCxnSpPr>
        <xdr:cNvPr id="4" name="直線コネクタ 2"/>
        <xdr:cNvCxnSpPr/>
      </xdr:nvCxnSpPr>
      <xdr:spPr bwMode="auto">
        <a:xfrm>
          <a:off x="2286000" y="1181100"/>
          <a:ext cx="0" cy="28275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6</xdr:row>
      <xdr:rowOff>0</xdr:rowOff>
    </xdr:from>
    <xdr:to>
      <xdr:col>58</xdr:col>
      <xdr:colOff>0</xdr:colOff>
      <xdr:row>7</xdr:row>
      <xdr:rowOff>139875</xdr:rowOff>
    </xdr:to>
    <xdr:cxnSp macro="">
      <xdr:nvCxnSpPr>
        <xdr:cNvPr id="5" name="直線コネクタ 3"/>
        <xdr:cNvCxnSpPr/>
      </xdr:nvCxnSpPr>
      <xdr:spPr bwMode="auto">
        <a:xfrm>
          <a:off x="2619375" y="1171575"/>
          <a:ext cx="0" cy="28275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65</xdr:col>
      <xdr:colOff>0</xdr:colOff>
      <xdr:row>6</xdr:row>
      <xdr:rowOff>0</xdr:rowOff>
    </xdr:from>
    <xdr:to>
      <xdr:col>65</xdr:col>
      <xdr:colOff>0</xdr:colOff>
      <xdr:row>7</xdr:row>
      <xdr:rowOff>141950</xdr:rowOff>
    </xdr:to>
    <xdr:cxnSp macro="">
      <xdr:nvCxnSpPr>
        <xdr:cNvPr id="6" name="直線コネクタ 4"/>
        <xdr:cNvCxnSpPr/>
      </xdr:nvCxnSpPr>
      <xdr:spPr bwMode="auto">
        <a:xfrm>
          <a:off x="2952750" y="1171575"/>
          <a:ext cx="0" cy="284825"/>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0</xdr:colOff>
      <xdr:row>6</xdr:row>
      <xdr:rowOff>0</xdr:rowOff>
    </xdr:from>
    <xdr:to>
      <xdr:col>72</xdr:col>
      <xdr:colOff>0</xdr:colOff>
      <xdr:row>7</xdr:row>
      <xdr:rowOff>139875</xdr:rowOff>
    </xdr:to>
    <xdr:cxnSp macro="">
      <xdr:nvCxnSpPr>
        <xdr:cNvPr id="7" name="直線コネクタ 5"/>
        <xdr:cNvCxnSpPr/>
      </xdr:nvCxnSpPr>
      <xdr:spPr bwMode="auto">
        <a:xfrm>
          <a:off x="3286125" y="1171575"/>
          <a:ext cx="0" cy="28275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83</xdr:col>
      <xdr:colOff>0</xdr:colOff>
      <xdr:row>65</xdr:row>
      <xdr:rowOff>3174</xdr:rowOff>
    </xdr:from>
    <xdr:to>
      <xdr:col>83</xdr:col>
      <xdr:colOff>0</xdr:colOff>
      <xdr:row>67</xdr:row>
      <xdr:rowOff>2249</xdr:rowOff>
    </xdr:to>
    <xdr:cxnSp macro="">
      <xdr:nvCxnSpPr>
        <xdr:cNvPr id="28" name="＿直線コネクタ 所属所ｺｰﾄﾞ3"/>
        <xdr:cNvCxnSpPr/>
      </xdr:nvCxnSpPr>
      <xdr:spPr bwMode="auto">
        <a:xfrm>
          <a:off x="3810000" y="7699374"/>
          <a:ext cx="0" cy="284825"/>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65</xdr:row>
      <xdr:rowOff>3174</xdr:rowOff>
    </xdr:from>
    <xdr:to>
      <xdr:col>79</xdr:col>
      <xdr:colOff>0</xdr:colOff>
      <xdr:row>67</xdr:row>
      <xdr:rowOff>2249</xdr:rowOff>
    </xdr:to>
    <xdr:cxnSp macro="">
      <xdr:nvCxnSpPr>
        <xdr:cNvPr id="29" name="＿直線コネクタ 所属所ｺｰﾄﾞ2"/>
        <xdr:cNvCxnSpPr/>
      </xdr:nvCxnSpPr>
      <xdr:spPr bwMode="auto">
        <a:xfrm>
          <a:off x="3619500" y="7699374"/>
          <a:ext cx="0" cy="284825"/>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0</xdr:colOff>
      <xdr:row>65</xdr:row>
      <xdr:rowOff>3174</xdr:rowOff>
    </xdr:from>
    <xdr:to>
      <xdr:col>75</xdr:col>
      <xdr:colOff>0</xdr:colOff>
      <xdr:row>67</xdr:row>
      <xdr:rowOff>2249</xdr:rowOff>
    </xdr:to>
    <xdr:cxnSp macro="">
      <xdr:nvCxnSpPr>
        <xdr:cNvPr id="30" name="直線コネクタ 所属所ｺｰﾄﾞ1"/>
        <xdr:cNvCxnSpPr/>
      </xdr:nvCxnSpPr>
      <xdr:spPr bwMode="auto">
        <a:xfrm>
          <a:off x="3429000" y="7699374"/>
          <a:ext cx="0" cy="284825"/>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25400</xdr:colOff>
      <xdr:row>10</xdr:row>
      <xdr:rowOff>31749</xdr:rowOff>
    </xdr:from>
    <xdr:to>
      <xdr:col>83</xdr:col>
      <xdr:colOff>31751</xdr:colOff>
      <xdr:row>16</xdr:row>
      <xdr:rowOff>6350</xdr:rowOff>
    </xdr:to>
    <xdr:sp macro="" textlink="">
      <xdr:nvSpPr>
        <xdr:cNvPr id="32" name="角丸四角形 31"/>
        <xdr:cNvSpPr/>
      </xdr:nvSpPr>
      <xdr:spPr bwMode="auto">
        <a:xfrm>
          <a:off x="990600" y="1930399"/>
          <a:ext cx="3105151" cy="679451"/>
        </a:xfrm>
        <a:prstGeom prst="roundRect">
          <a:avLst/>
        </a:prstGeom>
        <a:noFill/>
        <a:ln w="38100" cap="flat" cmpd="sng" algn="ctr">
          <a:solidFill>
            <a:schemeClr val="accent2"/>
          </a:solidFill>
          <a:prstDash val="solid"/>
          <a:round/>
          <a:headEnd type="none" w="med" len="med"/>
          <a:tailEnd type="none" w="med" len="med"/>
        </a:ln>
        <a:effectLst>
          <a:glow rad="38100">
            <a:schemeClr val="bg1"/>
          </a:glow>
        </a:effectLst>
      </xdr:spPr>
      <xdr:style>
        <a:lnRef idx="0">
          <a:scrgbClr r="0" g="0" b="0"/>
        </a:lnRef>
        <a:fillRef idx="0">
          <a:scrgbClr r="0" g="0" b="0"/>
        </a:fillRef>
        <a:effectRef idx="0">
          <a:scrgbClr r="0" g="0" b="0"/>
        </a:effectRef>
        <a:fontRef idx="minor">
          <a:schemeClr val="accent2"/>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73</xdr:col>
      <xdr:colOff>12701</xdr:colOff>
      <xdr:row>12</xdr:row>
      <xdr:rowOff>3175</xdr:rowOff>
    </xdr:from>
    <xdr:to>
      <xdr:col>128</xdr:col>
      <xdr:colOff>19051</xdr:colOff>
      <xdr:row>15</xdr:row>
      <xdr:rowOff>222232</xdr:rowOff>
    </xdr:to>
    <xdr:sp macro="" textlink="">
      <xdr:nvSpPr>
        <xdr:cNvPr id="33" name="円形吹き出し 13"/>
        <xdr:cNvSpPr>
          <a:spLocks noChangeArrowheads="1"/>
        </xdr:cNvSpPr>
      </xdr:nvSpPr>
      <xdr:spPr bwMode="auto">
        <a:xfrm>
          <a:off x="3568701" y="2047875"/>
          <a:ext cx="2800350" cy="536557"/>
        </a:xfrm>
        <a:prstGeom prst="wedgeRoundRectCallout">
          <a:avLst>
            <a:gd name="adj1" fmla="val -62433"/>
            <a:gd name="adj2" fmla="val 37444"/>
            <a:gd name="adj3" fmla="val 16667"/>
          </a:avLst>
        </a:prstGeom>
        <a:solidFill>
          <a:srgbClr val="FFFFFF"/>
        </a:solidFill>
        <a:ln w="25400" algn="ctr">
          <a:solidFill>
            <a:srgbClr val="000000"/>
          </a:solidFill>
          <a:miter lim="800000"/>
          <a:headEnd/>
          <a:tailEnd/>
        </a:ln>
      </xdr:spPr>
      <xdr:txBody>
        <a:bodyPr vertOverflow="clip" wrap="square" lIns="0" tIns="0" rIns="0" bIns="0" anchor="ctr" upright="1"/>
        <a:lstStyle/>
        <a:p>
          <a:pPr algn="ctr" rtl="0">
            <a:lnSpc>
              <a:spcPts val="1300"/>
            </a:lnSpc>
            <a:defRPr sz="1000"/>
          </a:pPr>
          <a:r>
            <a:rPr lang="ja-JP" altLang="en-US" sz="900" b="1" i="0" u="none" strike="noStrike" baseline="0">
              <a:solidFill>
                <a:srgbClr val="FF0000"/>
              </a:solidFill>
              <a:latin typeface="ＭＳ Ｐゴシック"/>
              <a:ea typeface="ＭＳ Ｐゴシック"/>
            </a:rPr>
            <a:t>　記入忘れのないように、ご注意ください。</a:t>
          </a:r>
          <a:endParaRPr lang="en-US" altLang="ja-JP" sz="900" b="1" i="0" u="none" strike="noStrike" baseline="0">
            <a:solidFill>
              <a:srgbClr val="FF0000"/>
            </a:solidFill>
            <a:latin typeface="ＭＳ Ｐゴシック"/>
            <a:ea typeface="ＭＳ Ｐゴシック"/>
          </a:endParaRPr>
        </a:p>
        <a:p>
          <a:pPr algn="ctr" rtl="0">
            <a:lnSpc>
              <a:spcPts val="1300"/>
            </a:lnSpc>
            <a:defRPr sz="1000"/>
          </a:pPr>
          <a:r>
            <a:rPr lang="ja-JP" altLang="en-US" sz="900" b="1" i="0" u="none" strike="noStrike" baseline="0">
              <a:solidFill>
                <a:srgbClr val="FF0000"/>
              </a:solidFill>
              <a:latin typeface="ＭＳ Ｐゴシック"/>
              <a:ea typeface="ＭＳ Ｐゴシック"/>
            </a:rPr>
            <a:t>（記入の無い場合、継続して認定することはできません。）</a:t>
          </a:r>
        </a:p>
      </xdr:txBody>
    </xdr:sp>
    <xdr:clientData/>
  </xdr:twoCellAnchor>
  <xdr:twoCellAnchor>
    <xdr:from>
      <xdr:col>87</xdr:col>
      <xdr:colOff>34925</xdr:colOff>
      <xdr:row>3</xdr:row>
      <xdr:rowOff>12701</xdr:rowOff>
    </xdr:from>
    <xdr:to>
      <xdr:col>127</xdr:col>
      <xdr:colOff>44450</xdr:colOff>
      <xdr:row>4</xdr:row>
      <xdr:rowOff>215900</xdr:rowOff>
    </xdr:to>
    <xdr:sp macro="" textlink="">
      <xdr:nvSpPr>
        <xdr:cNvPr id="34" name="円形吹き出し 13"/>
        <xdr:cNvSpPr>
          <a:spLocks noChangeArrowheads="1"/>
        </xdr:cNvSpPr>
      </xdr:nvSpPr>
      <xdr:spPr bwMode="auto">
        <a:xfrm>
          <a:off x="4302125" y="546101"/>
          <a:ext cx="2041525" cy="336549"/>
        </a:xfrm>
        <a:prstGeom prst="wedgeRoundRectCallout">
          <a:avLst>
            <a:gd name="adj1" fmla="val -56680"/>
            <a:gd name="adj2" fmla="val -44885"/>
            <a:gd name="adj3" fmla="val 16667"/>
          </a:avLst>
        </a:prstGeom>
        <a:solidFill>
          <a:srgbClr val="FFFFFF"/>
        </a:solidFill>
        <a:ln w="25400" algn="ctr">
          <a:solidFill>
            <a:srgbClr val="000000"/>
          </a:solidFill>
          <a:miter lim="800000"/>
          <a:headEnd/>
          <a:tailEnd/>
        </a:ln>
      </xdr:spPr>
      <xdr:txBody>
        <a:bodyPr vertOverflow="clip" wrap="square" lIns="18288" tIns="0" rIns="0" bIns="0" anchor="ctr" upright="1"/>
        <a:lstStyle/>
        <a:p>
          <a:pPr algn="ctr" rtl="0">
            <a:lnSpc>
              <a:spcPts val="1300"/>
            </a:lnSpc>
            <a:defRPr sz="1000"/>
          </a:pPr>
          <a:r>
            <a:rPr lang="ja-JP" altLang="en-US" sz="1000" b="1" i="0" u="none" strike="noStrike" baseline="0">
              <a:solidFill>
                <a:srgbClr val="FF0000"/>
              </a:solidFill>
              <a:latin typeface="ＭＳ Ｐゴシック"/>
              <a:ea typeface="ＭＳ Ｐゴシック"/>
            </a:rPr>
            <a:t>例：</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退職→</a:t>
          </a:r>
          <a:r>
            <a:rPr lang="en-US" altLang="ja-JP" sz="1000" b="1" i="0" u="none" strike="noStrike" baseline="0">
              <a:solidFill>
                <a:srgbClr val="FF0000"/>
              </a:solidFill>
              <a:latin typeface="ＭＳ Ｐゴシック"/>
              <a:ea typeface="ＭＳ Ｐゴシック"/>
            </a:rPr>
            <a:t>4/19</a:t>
          </a:r>
          <a:r>
            <a:rPr lang="ja-JP" altLang="en-US" sz="1000" b="1" i="0" u="none" strike="noStrike" baseline="0">
              <a:solidFill>
                <a:srgbClr val="FF0000"/>
              </a:solidFill>
              <a:latin typeface="ＭＳ Ｐゴシック"/>
              <a:ea typeface="ＭＳ Ｐゴシック"/>
            </a:rPr>
            <a:t>日まで（必着）</a:t>
          </a:r>
        </a:p>
      </xdr:txBody>
    </xdr:sp>
    <xdr:clientData/>
  </xdr:twoCellAnchor>
  <xdr:twoCellAnchor>
    <xdr:from>
      <xdr:col>43</xdr:col>
      <xdr:colOff>23988</xdr:colOff>
      <xdr:row>17</xdr:row>
      <xdr:rowOff>28576</xdr:rowOff>
    </xdr:from>
    <xdr:to>
      <xdr:col>110</xdr:col>
      <xdr:colOff>34926</xdr:colOff>
      <xdr:row>22</xdr:row>
      <xdr:rowOff>5576</xdr:rowOff>
    </xdr:to>
    <xdr:sp macro="" textlink="">
      <xdr:nvSpPr>
        <xdr:cNvPr id="35" name="円形吹き出し 13"/>
        <xdr:cNvSpPr>
          <a:spLocks noChangeArrowheads="1"/>
        </xdr:cNvSpPr>
      </xdr:nvSpPr>
      <xdr:spPr bwMode="auto">
        <a:xfrm>
          <a:off x="2055988" y="2682876"/>
          <a:ext cx="3414538" cy="612000"/>
        </a:xfrm>
        <a:prstGeom prst="wedgeRoundRectCallout">
          <a:avLst>
            <a:gd name="adj1" fmla="val -30761"/>
            <a:gd name="adj2" fmla="val 71860"/>
            <a:gd name="adj3" fmla="val 16667"/>
          </a:avLst>
        </a:prstGeom>
        <a:solidFill>
          <a:srgbClr val="FFFFFF"/>
        </a:solidFill>
        <a:ln w="25400" algn="ctr">
          <a:solidFill>
            <a:srgbClr val="000000"/>
          </a:solidFill>
          <a:miter lim="800000"/>
          <a:headEnd/>
          <a:tailEnd/>
        </a:ln>
      </xdr:spPr>
      <xdr:txBody>
        <a:bodyPr vertOverflow="clip" wrap="square" lIns="18288" tIns="0" rIns="0" bIns="0" anchor="ctr" upright="1"/>
        <a:lstStyle/>
        <a:p>
          <a:pPr algn="l" rtl="0">
            <a:lnSpc>
              <a:spcPts val="1300"/>
            </a:lnSpc>
            <a:defRPr sz="1000"/>
          </a:pPr>
          <a:r>
            <a:rPr lang="ja-JP" altLang="en-US" sz="900" b="1" i="0" u="none" strike="noStrike" baseline="0">
              <a:solidFill>
                <a:srgbClr val="FF0000"/>
              </a:solidFill>
              <a:latin typeface="ＭＳ Ｐゴシック"/>
              <a:ea typeface="ＭＳ Ｐゴシック"/>
            </a:rPr>
            <a:t>例：</a:t>
          </a:r>
          <a:r>
            <a:rPr lang="ja-JP" altLang="en-US" sz="900" b="0" i="0" u="none" strike="noStrike" baseline="0">
              <a:solidFill>
                <a:srgbClr val="FF0000"/>
              </a:solidFill>
              <a:latin typeface="ＭＳ Ｐゴシック"/>
              <a:ea typeface="ＭＳ Ｐゴシック"/>
            </a:rPr>
            <a:t>組合員が</a:t>
          </a:r>
          <a:r>
            <a:rPr lang="ja-JP" altLang="en-US" sz="900" b="1" i="0" u="none" strike="noStrike" baseline="0">
              <a:solidFill>
                <a:srgbClr val="FF0000"/>
              </a:solidFill>
              <a:latin typeface="ＭＳ Ｐゴシック"/>
              <a:ea typeface="ＭＳ Ｐゴシック"/>
            </a:rPr>
            <a:t>３</a:t>
          </a:r>
          <a:r>
            <a:rPr lang="en-US" altLang="ja-JP" sz="900" b="1" i="0" u="none" strike="noStrike" baseline="0">
              <a:solidFill>
                <a:srgbClr val="FF0000"/>
              </a:solidFill>
              <a:latin typeface="ＭＳ Ｐゴシック"/>
              <a:ea typeface="ＭＳ Ｐゴシック"/>
            </a:rPr>
            <a:t>/31</a:t>
          </a:r>
          <a:r>
            <a:rPr lang="ja-JP" altLang="en-US" sz="900" b="0" i="0" u="none" strike="noStrike" baseline="0">
              <a:solidFill>
                <a:srgbClr val="FF0000"/>
              </a:solidFill>
              <a:latin typeface="ＭＳ Ｐゴシック"/>
              <a:ea typeface="ＭＳ Ｐゴシック"/>
            </a:rPr>
            <a:t>に退職し、任意継続加入と同時</a:t>
          </a:r>
          <a:endParaRPr lang="en-US" altLang="ja-JP" sz="900" b="0" i="0" u="none" strike="noStrike" baseline="0">
            <a:solidFill>
              <a:srgbClr val="FF0000"/>
            </a:solidFill>
            <a:latin typeface="ＭＳ Ｐゴシック"/>
            <a:ea typeface="ＭＳ Ｐゴシック"/>
          </a:endParaRPr>
        </a:p>
        <a:p>
          <a:pPr algn="l" rtl="0">
            <a:lnSpc>
              <a:spcPts val="1300"/>
            </a:lnSpc>
            <a:defRPr sz="1000"/>
          </a:pPr>
          <a:r>
            <a:rPr lang="ja-JP" altLang="en-US" sz="900" b="0" i="0" u="none" strike="noStrike" baseline="0">
              <a:solidFill>
                <a:srgbClr val="FF0000"/>
              </a:solidFill>
              <a:latin typeface="ＭＳ Ｐゴシック"/>
              <a:ea typeface="ＭＳ Ｐゴシック"/>
            </a:rPr>
            <a:t>　　に被扶養者を認定したい場合</a:t>
          </a:r>
          <a:endParaRPr lang="en-US" altLang="ja-JP" sz="900" b="0" i="0" u="none" strike="noStrike" baseline="0">
            <a:solidFill>
              <a:srgbClr val="FF0000"/>
            </a:solidFill>
            <a:latin typeface="ＭＳ Ｐゴシック"/>
            <a:ea typeface="ＭＳ Ｐゴシック"/>
          </a:endParaRPr>
        </a:p>
        <a:p>
          <a:pPr algn="l" rtl="0">
            <a:lnSpc>
              <a:spcPts val="1300"/>
            </a:lnSpc>
            <a:defRPr sz="1000"/>
          </a:pPr>
          <a:r>
            <a:rPr lang="ja-JP" altLang="en-US" sz="900" b="0" i="0" u="none" strike="noStrike" baseline="0">
              <a:solidFill>
                <a:srgbClr val="FF0000"/>
              </a:solidFill>
              <a:latin typeface="ＭＳ Ｐゴシック"/>
              <a:ea typeface="ＭＳ Ｐゴシック"/>
            </a:rPr>
            <a:t>　→</a:t>
          </a:r>
          <a:r>
            <a:rPr lang="en-US" altLang="ja-JP" sz="900" b="1" i="0" u="none" strike="noStrike" baseline="0">
              <a:solidFill>
                <a:srgbClr val="FF0000"/>
              </a:solidFill>
              <a:latin typeface="ＭＳ Ｐゴシック"/>
              <a:ea typeface="ＭＳ Ｐゴシック"/>
            </a:rPr>
            <a:t>4/1</a:t>
          </a:r>
          <a:r>
            <a:rPr lang="ja-JP" altLang="en-US" sz="900" b="1" i="0" u="none" strike="noStrike" baseline="0">
              <a:solidFill>
                <a:srgbClr val="FF0000"/>
              </a:solidFill>
              <a:latin typeface="ＭＳ Ｐゴシック"/>
              <a:ea typeface="ＭＳ Ｐゴシック"/>
            </a:rPr>
            <a:t>以降</a:t>
          </a:r>
          <a:r>
            <a:rPr lang="ja-JP" altLang="en-US" sz="900" b="0" i="0" u="none" strike="noStrike" baseline="0">
              <a:solidFill>
                <a:srgbClr val="FF0000"/>
              </a:solidFill>
              <a:latin typeface="ＭＳ Ｐゴシック"/>
              <a:ea typeface="ＭＳ Ｐゴシック"/>
            </a:rPr>
            <a:t>に被扶養者申告書を提出・認定</a:t>
          </a:r>
        </a:p>
      </xdr:txBody>
    </xdr:sp>
    <xdr:clientData/>
  </xdr:twoCellAnchor>
  <xdr:twoCellAnchor>
    <xdr:from>
      <xdr:col>2</xdr:col>
      <xdr:colOff>44450</xdr:colOff>
      <xdr:row>1</xdr:row>
      <xdr:rowOff>76200</xdr:rowOff>
    </xdr:from>
    <xdr:to>
      <xdr:col>30</xdr:col>
      <xdr:colOff>34450</xdr:colOff>
      <xdr:row>4</xdr:row>
      <xdr:rowOff>218250</xdr:rowOff>
    </xdr:to>
    <xdr:sp macro="" textlink="">
      <xdr:nvSpPr>
        <xdr:cNvPr id="36" name="記載例"/>
        <xdr:cNvSpPr>
          <a:spLocks noChangeArrowheads="1"/>
        </xdr:cNvSpPr>
      </xdr:nvSpPr>
      <xdr:spPr bwMode="auto">
        <a:xfrm>
          <a:off x="146050" y="381000"/>
          <a:ext cx="1260000" cy="504000"/>
        </a:xfrm>
        <a:prstGeom prst="rect">
          <a:avLst/>
        </a:prstGeom>
        <a:ln>
          <a:solidFill>
            <a:srgbClr val="FF0000"/>
          </a:solidFill>
          <a:headEnd/>
          <a:tailEnd/>
        </a:ln>
        <a:effectLst>
          <a:glow rad="63500">
            <a:schemeClr val="bg1"/>
          </a:glow>
        </a:effectLst>
      </xdr:spPr>
      <xdr:style>
        <a:lnRef idx="2">
          <a:schemeClr val="accent2"/>
        </a:lnRef>
        <a:fillRef idx="1">
          <a:schemeClr val="lt1"/>
        </a:fillRef>
        <a:effectRef idx="0">
          <a:schemeClr val="accent2"/>
        </a:effectRef>
        <a:fontRef idx="minor">
          <a:schemeClr val="dk1"/>
        </a:fontRef>
      </xdr:style>
      <xdr:txBody>
        <a:bodyPr vertOverflow="clip" wrap="square" lIns="0" tIns="0" rIns="0" bIns="0" anchor="ctr" anchorCtr="0" upright="1"/>
        <a:lstStyle/>
        <a:p>
          <a:pPr algn="ctr" rtl="0">
            <a:defRPr sz="1000"/>
          </a:pPr>
          <a:r>
            <a:rPr lang="ja-JP" altLang="en-US" sz="2400" b="0" i="0" u="none" strike="noStrike" baseline="0">
              <a:solidFill>
                <a:srgbClr val="FF0000"/>
              </a:solidFill>
              <a:latin typeface="HG創英角ﾎﾟｯﾌﾟ体" panose="040B0A09000000000000" pitchFamily="49" charset="-128"/>
              <a:ea typeface="HG創英角ﾎﾟｯﾌﾟ体" panose="040B0A09000000000000" pitchFamily="49" charset="-128"/>
            </a:rPr>
            <a:t>記入例</a:t>
          </a:r>
          <a:endParaRPr lang="en-US" altLang="ja-JP" sz="2400" b="0" i="0" u="none" strike="noStrike" baseline="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19</xdr:col>
      <xdr:colOff>9525</xdr:colOff>
      <xdr:row>51</xdr:row>
      <xdr:rowOff>34925</xdr:rowOff>
    </xdr:from>
    <xdr:to>
      <xdr:col>55</xdr:col>
      <xdr:colOff>5896</xdr:colOff>
      <xdr:row>56</xdr:row>
      <xdr:rowOff>49241</xdr:rowOff>
    </xdr:to>
    <xdr:sp macro="" textlink="">
      <xdr:nvSpPr>
        <xdr:cNvPr id="37" name="角丸四角形 36"/>
        <xdr:cNvSpPr/>
      </xdr:nvSpPr>
      <xdr:spPr bwMode="auto">
        <a:xfrm>
          <a:off x="923925" y="6384925"/>
          <a:ext cx="1723571" cy="528666"/>
        </a:xfrm>
        <a:prstGeom prst="roundRect">
          <a:avLst/>
        </a:prstGeom>
        <a:noFill/>
        <a:ln w="38100" cap="flat" cmpd="sng" algn="ctr">
          <a:solidFill>
            <a:schemeClr val="accent2"/>
          </a:solidFill>
          <a:prstDash val="solid"/>
          <a:round/>
          <a:headEnd type="none" w="med" len="med"/>
          <a:tailEnd type="none" w="med" len="med"/>
        </a:ln>
        <a:effectLst>
          <a:glow rad="38100">
            <a:schemeClr val="bg1"/>
          </a:glow>
        </a:effectLst>
      </xdr:spPr>
      <xdr:style>
        <a:lnRef idx="0">
          <a:scrgbClr r="0" g="0" b="0"/>
        </a:lnRef>
        <a:fillRef idx="0">
          <a:scrgbClr r="0" g="0" b="0"/>
        </a:fillRef>
        <a:effectRef idx="0">
          <a:scrgbClr r="0" g="0" b="0"/>
        </a:effectRef>
        <a:fontRef idx="minor">
          <a:schemeClr val="accent2"/>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0</xdr:colOff>
      <xdr:row>45</xdr:row>
      <xdr:rowOff>25399</xdr:rowOff>
    </xdr:from>
    <xdr:to>
      <xdr:col>54</xdr:col>
      <xdr:colOff>47171</xdr:colOff>
      <xdr:row>51</xdr:row>
      <xdr:rowOff>28368</xdr:rowOff>
    </xdr:to>
    <xdr:sp macro="" textlink="">
      <xdr:nvSpPr>
        <xdr:cNvPr id="38" name="角丸四角形 37"/>
        <xdr:cNvSpPr/>
      </xdr:nvSpPr>
      <xdr:spPr bwMode="auto">
        <a:xfrm>
          <a:off x="914400" y="5810249"/>
          <a:ext cx="1723571" cy="568119"/>
        </a:xfrm>
        <a:prstGeom prst="roundRect">
          <a:avLst/>
        </a:prstGeom>
        <a:noFill/>
        <a:ln w="38100" cap="flat" cmpd="sng" algn="ctr">
          <a:solidFill>
            <a:schemeClr val="accent2"/>
          </a:solidFill>
          <a:prstDash val="solid"/>
          <a:round/>
          <a:headEnd type="none" w="med" len="med"/>
          <a:tailEnd type="none" w="med" len="med"/>
        </a:ln>
        <a:effectLst>
          <a:glow rad="38100">
            <a:schemeClr val="bg1"/>
          </a:glow>
        </a:effectLst>
      </xdr:spPr>
      <xdr:style>
        <a:lnRef idx="0">
          <a:scrgbClr r="0" g="0" b="0"/>
        </a:lnRef>
        <a:fillRef idx="0">
          <a:scrgbClr r="0" g="0" b="0"/>
        </a:fillRef>
        <a:effectRef idx="0">
          <a:scrgbClr r="0" g="0" b="0"/>
        </a:effectRef>
        <a:fontRef idx="minor">
          <a:schemeClr val="accent2"/>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41275</xdr:colOff>
      <xdr:row>36</xdr:row>
      <xdr:rowOff>267153</xdr:rowOff>
    </xdr:from>
    <xdr:to>
      <xdr:col>136</xdr:col>
      <xdr:colOff>0</xdr:colOff>
      <xdr:row>46</xdr:row>
      <xdr:rowOff>907</xdr:rowOff>
    </xdr:to>
    <xdr:sp macro="" textlink="">
      <xdr:nvSpPr>
        <xdr:cNvPr id="39" name="角丸四角形 38"/>
        <xdr:cNvSpPr/>
      </xdr:nvSpPr>
      <xdr:spPr bwMode="auto">
        <a:xfrm>
          <a:off x="2124075" y="5207453"/>
          <a:ext cx="4632325" cy="629104"/>
        </a:xfrm>
        <a:prstGeom prst="roundRect">
          <a:avLst/>
        </a:prstGeom>
        <a:noFill/>
        <a:ln w="38100" cap="flat" cmpd="sng" algn="ctr">
          <a:solidFill>
            <a:schemeClr val="accent2"/>
          </a:solidFill>
          <a:prstDash val="solid"/>
          <a:round/>
          <a:headEnd type="none" w="med" len="med"/>
          <a:tailEnd type="none" w="med" len="med"/>
        </a:ln>
        <a:effectLst>
          <a:glow rad="38100">
            <a:schemeClr val="bg1"/>
          </a:glow>
        </a:effectLst>
      </xdr:spPr>
      <xdr:style>
        <a:lnRef idx="0">
          <a:scrgbClr r="0" g="0" b="0"/>
        </a:lnRef>
        <a:fillRef idx="0">
          <a:scrgbClr r="0" g="0" b="0"/>
        </a:fillRef>
        <a:effectRef idx="0">
          <a:scrgbClr r="0" g="0" b="0"/>
        </a:effectRef>
        <a:fontRef idx="minor">
          <a:schemeClr val="accent2"/>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28574</xdr:colOff>
      <xdr:row>28</xdr:row>
      <xdr:rowOff>50800</xdr:rowOff>
    </xdr:from>
    <xdr:to>
      <xdr:col>135</xdr:col>
      <xdr:colOff>4174</xdr:colOff>
      <xdr:row>33</xdr:row>
      <xdr:rowOff>32050</xdr:rowOff>
    </xdr:to>
    <xdr:sp macro="" textlink="">
      <xdr:nvSpPr>
        <xdr:cNvPr id="40" name="角丸四角形吹き出し 39"/>
        <xdr:cNvSpPr/>
      </xdr:nvSpPr>
      <xdr:spPr bwMode="auto">
        <a:xfrm>
          <a:off x="4702174" y="3797300"/>
          <a:ext cx="2160000" cy="648000"/>
        </a:xfrm>
        <a:prstGeom prst="wedgeRoundRectCallout">
          <a:avLst>
            <a:gd name="adj1" fmla="val -67979"/>
            <a:gd name="adj2" fmla="val -27818"/>
            <a:gd name="adj3" fmla="val 16667"/>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upright="1"/>
        <a:lstStyle/>
        <a:p>
          <a:pPr algn="l">
            <a:lnSpc>
              <a:spcPts val="1300"/>
            </a:lnSpc>
          </a:pPr>
          <a:r>
            <a:rPr kumimoji="1" lang="ja-JP" altLang="en-US" sz="900">
              <a:solidFill>
                <a:srgbClr val="FF0000"/>
              </a:solidFill>
            </a:rPr>
            <a:t>　電話番号は必ず記入してください。</a:t>
          </a:r>
          <a:endParaRPr kumimoji="1" lang="en-US" altLang="ja-JP" sz="900">
            <a:solidFill>
              <a:srgbClr val="FF0000"/>
            </a:solidFill>
          </a:endParaRPr>
        </a:p>
        <a:p>
          <a:pPr algn="l">
            <a:lnSpc>
              <a:spcPts val="1300"/>
            </a:lnSpc>
          </a:pPr>
          <a:r>
            <a:rPr kumimoji="1" lang="ja-JP" altLang="en-US" sz="900">
              <a:solidFill>
                <a:srgbClr val="FF0000"/>
              </a:solidFill>
            </a:rPr>
            <a:t>　</a:t>
          </a:r>
          <a:r>
            <a:rPr kumimoji="1" lang="ja-JP" altLang="en-US" sz="900" b="0">
              <a:solidFill>
                <a:srgbClr val="FF0000"/>
              </a:solidFill>
            </a:rPr>
            <a:t>日中、連絡のつきやすい番号</a:t>
          </a:r>
          <a:r>
            <a:rPr kumimoji="1" lang="ja-JP" altLang="en-US" sz="900">
              <a:solidFill>
                <a:srgbClr val="FF0000"/>
              </a:solidFill>
            </a:rPr>
            <a:t>を記入してください。</a:t>
          </a:r>
        </a:p>
      </xdr:txBody>
    </xdr:sp>
    <xdr:clientData/>
  </xdr:twoCellAnchor>
  <xdr:twoCellAnchor>
    <xdr:from>
      <xdr:col>71</xdr:col>
      <xdr:colOff>41274</xdr:colOff>
      <xdr:row>34</xdr:row>
      <xdr:rowOff>143327</xdr:rowOff>
    </xdr:from>
    <xdr:to>
      <xdr:col>135</xdr:col>
      <xdr:colOff>30074</xdr:colOff>
      <xdr:row>38</xdr:row>
      <xdr:rowOff>18727</xdr:rowOff>
    </xdr:to>
    <xdr:sp macro="" textlink="">
      <xdr:nvSpPr>
        <xdr:cNvPr id="41" name="円形吹き出し 14"/>
        <xdr:cNvSpPr>
          <a:spLocks noChangeArrowheads="1"/>
        </xdr:cNvSpPr>
      </xdr:nvSpPr>
      <xdr:spPr bwMode="auto">
        <a:xfrm>
          <a:off x="3648074" y="4702627"/>
          <a:ext cx="3240000" cy="612000"/>
        </a:xfrm>
        <a:prstGeom prst="wedgeRoundRectCallout">
          <a:avLst>
            <a:gd name="adj1" fmla="val -57320"/>
            <a:gd name="adj2" fmla="val 7967"/>
            <a:gd name="adj3" fmla="val 16667"/>
          </a:avLst>
        </a:prstGeom>
        <a:solidFill>
          <a:srgbClr val="FFFFFF"/>
        </a:solidFill>
        <a:ln w="25400" algn="ctr">
          <a:solidFill>
            <a:srgbClr val="000000"/>
          </a:solidFill>
          <a:miter lim="800000"/>
          <a:headEnd/>
          <a:tailEnd/>
        </a:ln>
      </xdr:spPr>
      <xdr:txBody>
        <a:bodyPr vertOverflow="clip" wrap="square" lIns="0" tIns="0" rIns="0" bIns="0" anchor="ctr" upright="1"/>
        <a:lstStyle/>
        <a:p>
          <a:pPr algn="l" rtl="0">
            <a:lnSpc>
              <a:spcPts val="1300"/>
            </a:lnSpc>
            <a:defRPr sz="1000"/>
          </a:pPr>
          <a:r>
            <a:rPr lang="ja-JP" altLang="en-US" sz="800" b="0" i="0" u="none" strike="noStrike" baseline="0">
              <a:solidFill>
                <a:srgbClr val="FF0000"/>
              </a:solidFill>
              <a:latin typeface="ＭＳ Ｐゴシック"/>
              <a:ea typeface="ＭＳ Ｐゴシック"/>
            </a:rPr>
            <a:t>　転居予定のある方は、転居先と転居予定日をご記入ください。（証の発送先の登録です。）</a:t>
          </a:r>
          <a:endParaRPr lang="en-US" altLang="ja-JP" sz="800" b="0" i="0" u="none" strike="noStrike" baseline="0">
            <a:solidFill>
              <a:srgbClr val="FF0000"/>
            </a:solidFill>
            <a:latin typeface="ＭＳ Ｐゴシック"/>
            <a:ea typeface="ＭＳ Ｐゴシック"/>
          </a:endParaRPr>
        </a:p>
        <a:p>
          <a:pPr algn="l" rtl="0">
            <a:lnSpc>
              <a:spcPts val="1300"/>
            </a:lnSpc>
            <a:defRPr sz="1000"/>
          </a:pPr>
          <a:r>
            <a:rPr lang="ja-JP" altLang="en-US" sz="800" b="0" i="0" u="none" strike="noStrike" baseline="0">
              <a:solidFill>
                <a:srgbClr val="FF0000"/>
              </a:solidFill>
              <a:latin typeface="ＭＳ Ｐゴシック"/>
              <a:ea typeface="ＭＳ Ｐゴシック"/>
            </a:rPr>
            <a:t>　資格取得後の変更は、記載事項等変更申告書で行ってください。</a:t>
          </a:r>
        </a:p>
      </xdr:txBody>
    </xdr:sp>
    <xdr:clientData/>
  </xdr:twoCellAnchor>
  <xdr:twoCellAnchor>
    <xdr:from>
      <xdr:col>58</xdr:col>
      <xdr:colOff>13152</xdr:colOff>
      <xdr:row>52</xdr:row>
      <xdr:rowOff>92072</xdr:rowOff>
    </xdr:from>
    <xdr:to>
      <xdr:col>122</xdr:col>
      <xdr:colOff>1952</xdr:colOff>
      <xdr:row>61</xdr:row>
      <xdr:rowOff>26822</xdr:rowOff>
    </xdr:to>
    <xdr:sp macro="" textlink="">
      <xdr:nvSpPr>
        <xdr:cNvPr id="42" name="円形吹き出し 14"/>
        <xdr:cNvSpPr>
          <a:spLocks noChangeArrowheads="1"/>
        </xdr:cNvSpPr>
      </xdr:nvSpPr>
      <xdr:spPr bwMode="auto">
        <a:xfrm>
          <a:off x="2959552" y="6511922"/>
          <a:ext cx="3240000" cy="792000"/>
        </a:xfrm>
        <a:prstGeom prst="wedgeRoundRectCallout">
          <a:avLst>
            <a:gd name="adj1" fmla="val -58798"/>
            <a:gd name="adj2" fmla="val -34459"/>
            <a:gd name="adj3" fmla="val 16667"/>
          </a:avLst>
        </a:prstGeom>
        <a:solidFill>
          <a:srgbClr val="FFFFFF"/>
        </a:solidFill>
        <a:ln w="25400" algn="ctr">
          <a:solidFill>
            <a:srgbClr val="000000"/>
          </a:solidFill>
          <a:miter lim="800000"/>
          <a:headEnd/>
          <a:tailEnd/>
        </a:ln>
      </xdr:spPr>
      <xdr:txBody>
        <a:bodyPr vertOverflow="clip" wrap="square" lIns="18288" tIns="0" rIns="0" bIns="0" anchor="ctr" upright="1"/>
        <a:lstStyle/>
        <a:p>
          <a:pPr algn="l" rtl="0">
            <a:lnSpc>
              <a:spcPts val="1300"/>
            </a:lnSpc>
            <a:defRPr sz="1000"/>
          </a:pPr>
          <a:r>
            <a:rPr lang="ja-JP" altLang="en-US" sz="800" b="0" i="0" u="none" strike="noStrike" baseline="0">
              <a:solidFill>
                <a:srgbClr val="FF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C,D</a:t>
          </a:r>
          <a:r>
            <a:rPr lang="ja-JP" altLang="en-US" sz="800" b="0" i="0" u="none" strike="noStrike" baseline="0">
              <a:solidFill>
                <a:srgbClr val="FF0000"/>
              </a:solidFill>
              <a:latin typeface="ＭＳ Ｐゴシック"/>
              <a:ea typeface="ＭＳ Ｐゴシック"/>
            </a:rPr>
            <a:t>は、掛金に割引が発生します。</a:t>
          </a:r>
          <a:endParaRPr lang="en-US" altLang="ja-JP" sz="800" b="0" i="0" u="none" strike="noStrike" baseline="0">
            <a:solidFill>
              <a:srgbClr val="FF0000"/>
            </a:solidFill>
            <a:latin typeface="ＭＳ Ｐゴシック"/>
            <a:ea typeface="ＭＳ Ｐゴシック"/>
          </a:endParaRPr>
        </a:p>
        <a:p>
          <a:pPr algn="l" rtl="0">
            <a:lnSpc>
              <a:spcPts val="1300"/>
            </a:lnSpc>
            <a:defRPr sz="1000"/>
          </a:pPr>
          <a:r>
            <a:rPr lang="ja-JP" altLang="en-US" sz="800" b="0" i="0" u="none" strike="noStrike" baseline="0">
              <a:solidFill>
                <a:srgbClr val="FF0000"/>
              </a:solidFill>
              <a:latin typeface="ＭＳ Ｐゴシック"/>
              <a:ea typeface="ＭＳ Ｐゴシック"/>
            </a:rPr>
            <a:t>　１年度目</a:t>
          </a:r>
          <a:r>
            <a:rPr lang="en-US" altLang="ja-JP" sz="800" b="0" i="0" u="none" strike="noStrike" baseline="0">
              <a:solidFill>
                <a:srgbClr val="FF0000"/>
              </a:solidFill>
              <a:latin typeface="ＭＳ Ｐゴシック"/>
              <a:ea typeface="ＭＳ Ｐゴシック"/>
            </a:rPr>
            <a:t>…</a:t>
          </a:r>
          <a:r>
            <a:rPr lang="ja-JP" altLang="en-US" sz="800" b="0" i="0" u="none" strike="noStrike" baseline="0">
              <a:solidFill>
                <a:srgbClr val="FF0000"/>
              </a:solidFill>
              <a:latin typeface="ＭＳ Ｐゴシック"/>
              <a:ea typeface="ＭＳ Ｐゴシック"/>
            </a:rPr>
            <a:t>４～１月のうち、加入月から９月または３月までの期間に</a:t>
          </a:r>
          <a:endParaRPr lang="en-US" altLang="ja-JP" sz="800" b="0" i="0" u="none" strike="noStrike" baseline="0">
            <a:solidFill>
              <a:srgbClr val="FF0000"/>
            </a:solidFill>
            <a:latin typeface="ＭＳ Ｐゴシック"/>
            <a:ea typeface="ＭＳ Ｐゴシック"/>
          </a:endParaRPr>
        </a:p>
        <a:p>
          <a:pPr algn="l" rtl="0">
            <a:lnSpc>
              <a:spcPts val="1300"/>
            </a:lnSpc>
            <a:defRPr sz="1000"/>
          </a:pPr>
          <a:r>
            <a:rPr lang="ja-JP" altLang="en-US" sz="800" b="0" i="0" u="none" strike="noStrike" baseline="0">
              <a:solidFill>
                <a:srgbClr val="FF0000"/>
              </a:solidFill>
              <a:latin typeface="ＭＳ Ｐゴシック"/>
              <a:ea typeface="ＭＳ Ｐゴシック"/>
            </a:rPr>
            <a:t>　　　　　　　　応じた割引</a:t>
          </a:r>
          <a:endParaRPr lang="en-US" altLang="ja-JP" sz="800" b="0"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800" b="0" i="0" u="none" strike="noStrike" baseline="0">
              <a:solidFill>
                <a:srgbClr val="FF0000"/>
              </a:solidFill>
              <a:latin typeface="ＭＳ Ｐゴシック"/>
              <a:ea typeface="ＭＳ Ｐゴシック"/>
            </a:rPr>
            <a:t>　２年度目以降</a:t>
          </a:r>
          <a:r>
            <a:rPr lang="en-US" altLang="ja-JP" sz="800" b="0" i="0" u="none" strike="noStrike" baseline="0">
              <a:solidFill>
                <a:srgbClr val="FF0000"/>
              </a:solidFill>
              <a:latin typeface="ＭＳ Ｐゴシック"/>
              <a:ea typeface="ＭＳ Ｐゴシック"/>
            </a:rPr>
            <a:t>…</a:t>
          </a:r>
          <a:r>
            <a:rPr lang="ja-JP" altLang="en-US" sz="800" b="0" i="0" u="none" strike="noStrike" baseline="0">
              <a:solidFill>
                <a:srgbClr val="FF0000"/>
              </a:solidFill>
              <a:latin typeface="ＭＳ Ｐゴシック"/>
              <a:ea typeface="ＭＳ Ｐゴシック"/>
            </a:rPr>
            <a:t>４月から</a:t>
          </a:r>
          <a:r>
            <a:rPr lang="ja-JP" altLang="en-US" sz="800" b="0" i="0" baseline="0">
              <a:solidFill>
                <a:srgbClr val="FF0000"/>
              </a:solidFill>
              <a:effectLst/>
              <a:latin typeface="+mn-lt"/>
              <a:ea typeface="+mn-ea"/>
              <a:cs typeface="+mn-cs"/>
            </a:rPr>
            <a:t>９</a:t>
          </a:r>
          <a:r>
            <a:rPr lang="ja-JP" altLang="ja-JP" sz="800" b="0" i="0" baseline="0">
              <a:solidFill>
                <a:srgbClr val="FF0000"/>
              </a:solidFill>
              <a:effectLst/>
              <a:latin typeface="+mn-lt"/>
              <a:ea typeface="+mn-ea"/>
              <a:cs typeface="+mn-cs"/>
            </a:rPr>
            <a:t>月または３月までの期間に応じた割引</a:t>
          </a:r>
          <a:endParaRPr lang="ja-JP" altLang="en-US" sz="800" b="0" i="0" u="none" strike="noStrike" baseline="0">
            <a:solidFill>
              <a:srgbClr val="FF0000"/>
            </a:solidFill>
            <a:latin typeface="ＭＳ Ｐゴシック"/>
            <a:ea typeface="ＭＳ Ｐゴシック"/>
          </a:endParaRPr>
        </a:p>
      </xdr:txBody>
    </xdr:sp>
    <xdr:clientData/>
  </xdr:twoCellAnchor>
  <xdr:twoCellAnchor>
    <xdr:from>
      <xdr:col>58</xdr:col>
      <xdr:colOff>27615</xdr:colOff>
      <xdr:row>46</xdr:row>
      <xdr:rowOff>95250</xdr:rowOff>
    </xdr:from>
    <xdr:to>
      <xdr:col>109</xdr:col>
      <xdr:colOff>28815</xdr:colOff>
      <xdr:row>51</xdr:row>
      <xdr:rowOff>12700</xdr:rowOff>
    </xdr:to>
    <xdr:sp macro="" textlink="">
      <xdr:nvSpPr>
        <xdr:cNvPr id="43" name="円形吹き出し 14"/>
        <xdr:cNvSpPr>
          <a:spLocks noChangeArrowheads="1"/>
        </xdr:cNvSpPr>
      </xdr:nvSpPr>
      <xdr:spPr bwMode="auto">
        <a:xfrm>
          <a:off x="2974015" y="5930900"/>
          <a:ext cx="2592000" cy="431800"/>
        </a:xfrm>
        <a:prstGeom prst="wedgeRoundRectCallout">
          <a:avLst>
            <a:gd name="adj1" fmla="val -60447"/>
            <a:gd name="adj2" fmla="val 3879"/>
            <a:gd name="adj3" fmla="val 16667"/>
          </a:avLst>
        </a:prstGeom>
        <a:solidFill>
          <a:srgbClr val="FFFFFF"/>
        </a:solidFill>
        <a:ln w="25400" algn="ctr">
          <a:solidFill>
            <a:srgbClr val="000000"/>
          </a:solidFill>
          <a:miter lim="800000"/>
          <a:headEnd/>
          <a:tailEnd/>
        </a:ln>
      </xdr:spPr>
      <xdr:txBody>
        <a:bodyPr vertOverflow="clip" wrap="square" lIns="18288" tIns="0" rIns="0" bIns="0" anchor="ctr" upright="1"/>
        <a:lstStyle/>
        <a:p>
          <a:pPr algn="l" rtl="0">
            <a:lnSpc>
              <a:spcPts val="1300"/>
            </a:lnSpc>
            <a:defRPr sz="1000"/>
          </a:pPr>
          <a:r>
            <a:rPr lang="ja-JP" altLang="en-US" sz="800" b="0" i="0" u="none" strike="noStrike" baseline="0">
              <a:solidFill>
                <a:srgbClr val="FF0000"/>
              </a:solidFill>
              <a:latin typeface="ＭＳ Ｐゴシック"/>
              <a:ea typeface="ＭＳ Ｐゴシック"/>
            </a:rPr>
            <a:t>　みずほ銀行と他銀行では送付される「預金口座振替依頼書」の種類が異なりますので、御注意ください。</a:t>
          </a:r>
        </a:p>
      </xdr:txBody>
    </xdr:sp>
    <xdr:clientData/>
  </xdr:twoCellAnchor>
  <xdr:twoCellAnchor>
    <xdr:from>
      <xdr:col>89</xdr:col>
      <xdr:colOff>907</xdr:colOff>
      <xdr:row>76</xdr:row>
      <xdr:rowOff>114300</xdr:rowOff>
    </xdr:from>
    <xdr:to>
      <xdr:col>135</xdr:col>
      <xdr:colOff>45356</xdr:colOff>
      <xdr:row>81</xdr:row>
      <xdr:rowOff>176150</xdr:rowOff>
    </xdr:to>
    <xdr:sp macro="" textlink="">
      <xdr:nvSpPr>
        <xdr:cNvPr id="44" name="円形吹き出し 13"/>
        <xdr:cNvSpPr>
          <a:spLocks noChangeArrowheads="1"/>
        </xdr:cNvSpPr>
      </xdr:nvSpPr>
      <xdr:spPr bwMode="auto">
        <a:xfrm>
          <a:off x="4369707" y="9512300"/>
          <a:ext cx="2381249" cy="1008000"/>
        </a:xfrm>
        <a:prstGeom prst="wedgeRoundRectCallout">
          <a:avLst>
            <a:gd name="adj1" fmla="val 11631"/>
            <a:gd name="adj2" fmla="val -63775"/>
            <a:gd name="adj3" fmla="val 16667"/>
          </a:avLst>
        </a:prstGeom>
        <a:solidFill>
          <a:srgbClr val="FFFFFF"/>
        </a:solidFill>
        <a:ln w="25400" algn="ctr">
          <a:solidFill>
            <a:srgbClr val="000000"/>
          </a:solidFill>
          <a:miter lim="800000"/>
          <a:headEnd/>
          <a:tailEnd/>
        </a:ln>
      </xdr:spPr>
      <xdr:txBody>
        <a:bodyPr vertOverflow="clip" wrap="square" lIns="18288" tIns="0" rIns="0" bIns="0" anchor="ctr" upright="1"/>
        <a:lstStyle/>
        <a:p>
          <a:pPr algn="l" rtl="0">
            <a:lnSpc>
              <a:spcPts val="1300"/>
            </a:lnSpc>
            <a:defRPr sz="1000"/>
          </a:pPr>
          <a:r>
            <a:rPr lang="ja-JP" altLang="en-US" sz="800" b="1" i="0" u="none" strike="noStrike" baseline="0">
              <a:solidFill>
                <a:srgbClr val="FF0000"/>
              </a:solidFill>
              <a:latin typeface="ＭＳ Ｐゴシック"/>
              <a:ea typeface="ＭＳ Ｐゴシック"/>
            </a:rPr>
            <a:t>　退職日まで引き続き１年と１日以上、組合員期間があることが要件です。</a:t>
          </a:r>
        </a:p>
        <a:p>
          <a:pPr algn="l" rtl="0">
            <a:lnSpc>
              <a:spcPts val="1300"/>
            </a:lnSpc>
            <a:defRPr sz="1000"/>
          </a:pPr>
          <a:r>
            <a:rPr lang="ja-JP" altLang="en-US" sz="800" b="1" i="0" u="none" strike="noStrike" baseline="0">
              <a:solidFill>
                <a:srgbClr val="FF0000"/>
              </a:solidFill>
              <a:latin typeface="ＭＳ Ｐゴシック"/>
              <a:ea typeface="ＭＳ Ｐゴシック"/>
            </a:rPr>
            <a:t>　地方公務員共済組合または国家公務員共済組合から転入してきた場合は、以前の共済組合の加入期間が分かる書類を添付してください。</a:t>
          </a:r>
        </a:p>
      </xdr:txBody>
    </xdr:sp>
    <xdr:clientData/>
  </xdr:twoCellAnchor>
  <xdr:twoCellAnchor>
    <xdr:from>
      <xdr:col>10</xdr:col>
      <xdr:colOff>25400</xdr:colOff>
      <xdr:row>79</xdr:row>
      <xdr:rowOff>9525</xdr:rowOff>
    </xdr:from>
    <xdr:to>
      <xdr:col>60</xdr:col>
      <xdr:colOff>22226</xdr:colOff>
      <xdr:row>81</xdr:row>
      <xdr:rowOff>66675</xdr:rowOff>
    </xdr:to>
    <xdr:sp macro="" textlink="">
      <xdr:nvSpPr>
        <xdr:cNvPr id="45" name="円形吹き出し 13"/>
        <xdr:cNvSpPr>
          <a:spLocks noChangeArrowheads="1"/>
        </xdr:cNvSpPr>
      </xdr:nvSpPr>
      <xdr:spPr bwMode="auto">
        <a:xfrm>
          <a:off x="533400" y="9972675"/>
          <a:ext cx="2384426" cy="438150"/>
        </a:xfrm>
        <a:prstGeom prst="wedgeRoundRectCallout">
          <a:avLst>
            <a:gd name="adj1" fmla="val 61430"/>
            <a:gd name="adj2" fmla="val 28035"/>
            <a:gd name="adj3" fmla="val 16667"/>
          </a:avLst>
        </a:prstGeom>
        <a:solidFill>
          <a:srgbClr val="FFFFFF"/>
        </a:solidFill>
        <a:ln w="25400" algn="ctr">
          <a:solidFill>
            <a:srgbClr val="000000"/>
          </a:solidFill>
          <a:miter lim="800000"/>
          <a:headEnd/>
          <a:tailEnd/>
        </a:ln>
      </xdr:spPr>
      <xdr:txBody>
        <a:bodyPr vertOverflow="clip" wrap="square" lIns="18288" tIns="0" rIns="0" bIns="0" anchor="ctr" upright="1"/>
        <a:lstStyle/>
        <a:p>
          <a:pPr algn="l" rtl="0">
            <a:lnSpc>
              <a:spcPts val="1300"/>
            </a:lnSpc>
            <a:defRPr sz="1000"/>
          </a:pPr>
          <a:r>
            <a:rPr lang="ja-JP" altLang="en-US" sz="900" b="1" i="0" u="none" strike="noStrike" baseline="0">
              <a:solidFill>
                <a:srgbClr val="FF0000"/>
              </a:solidFill>
              <a:latin typeface="ＭＳ Ｐゴシック"/>
              <a:ea typeface="ＭＳ Ｐゴシック"/>
            </a:rPr>
            <a:t>　退職日後の提出でも、必ず所属所で確認のうえ受付印を押印してから御提出ください。</a:t>
          </a:r>
          <a:endParaRPr lang="en-US" altLang="ja-JP" sz="900" b="1" i="0" u="none" strike="noStrike" baseline="0">
            <a:solidFill>
              <a:srgbClr val="FF0000"/>
            </a:solidFill>
            <a:latin typeface="ＭＳ Ｐゴシック"/>
            <a:ea typeface="ＭＳ Ｐゴシック"/>
          </a:endParaRPr>
        </a:p>
      </xdr:txBody>
    </xdr:sp>
    <xdr:clientData/>
  </xdr:twoCellAnchor>
  <xdr:twoCellAnchor>
    <xdr:from>
      <xdr:col>27</xdr:col>
      <xdr:colOff>0</xdr:colOff>
      <xdr:row>29</xdr:row>
      <xdr:rowOff>146538</xdr:rowOff>
    </xdr:from>
    <xdr:to>
      <xdr:col>27</xdr:col>
      <xdr:colOff>0</xdr:colOff>
      <xdr:row>31</xdr:row>
      <xdr:rowOff>3375</xdr:rowOff>
    </xdr:to>
    <xdr:cxnSp macro="">
      <xdr:nvCxnSpPr>
        <xdr:cNvPr id="51" name="＿直線コネクタ 新郵便番号前2"/>
        <xdr:cNvCxnSpPr/>
      </xdr:nvCxnSpPr>
      <xdr:spPr bwMode="auto">
        <a:xfrm>
          <a:off x="1285875" y="3832713"/>
          <a:ext cx="0" cy="190212"/>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29</xdr:row>
      <xdr:rowOff>146538</xdr:rowOff>
    </xdr:from>
    <xdr:to>
      <xdr:col>23</xdr:col>
      <xdr:colOff>0</xdr:colOff>
      <xdr:row>31</xdr:row>
      <xdr:rowOff>3375</xdr:rowOff>
    </xdr:to>
    <xdr:cxnSp macro="">
      <xdr:nvCxnSpPr>
        <xdr:cNvPr id="52" name="直線コネクタ 直線コネクタ 新郵便番号前1"/>
        <xdr:cNvCxnSpPr/>
      </xdr:nvCxnSpPr>
      <xdr:spPr bwMode="auto">
        <a:xfrm>
          <a:off x="1095375" y="3832713"/>
          <a:ext cx="0" cy="190212"/>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29</xdr:row>
      <xdr:rowOff>139700</xdr:rowOff>
    </xdr:from>
    <xdr:to>
      <xdr:col>38</xdr:col>
      <xdr:colOff>0</xdr:colOff>
      <xdr:row>30</xdr:row>
      <xdr:rowOff>187037</xdr:rowOff>
    </xdr:to>
    <xdr:cxnSp macro="">
      <xdr:nvCxnSpPr>
        <xdr:cNvPr id="53" name="直線コネクタ 直線コネクタ 新郵便番号後1"/>
        <xdr:cNvCxnSpPr/>
      </xdr:nvCxnSpPr>
      <xdr:spPr bwMode="auto">
        <a:xfrm>
          <a:off x="1809750" y="3825875"/>
          <a:ext cx="0" cy="190212"/>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29</xdr:row>
      <xdr:rowOff>139700</xdr:rowOff>
    </xdr:from>
    <xdr:to>
      <xdr:col>42</xdr:col>
      <xdr:colOff>0</xdr:colOff>
      <xdr:row>30</xdr:row>
      <xdr:rowOff>187037</xdr:rowOff>
    </xdr:to>
    <xdr:cxnSp macro="">
      <xdr:nvCxnSpPr>
        <xdr:cNvPr id="54" name="＿直線コネクタ 直線コネクタ 新郵便番号後2"/>
        <xdr:cNvCxnSpPr/>
      </xdr:nvCxnSpPr>
      <xdr:spPr bwMode="auto">
        <a:xfrm>
          <a:off x="2000250" y="3825875"/>
          <a:ext cx="0" cy="190212"/>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30</xdr:row>
      <xdr:rowOff>0</xdr:rowOff>
    </xdr:from>
    <xdr:to>
      <xdr:col>46</xdr:col>
      <xdr:colOff>0</xdr:colOff>
      <xdr:row>31</xdr:row>
      <xdr:rowOff>2887</xdr:rowOff>
    </xdr:to>
    <xdr:cxnSp macro="">
      <xdr:nvCxnSpPr>
        <xdr:cNvPr id="55" name="＿直線コネクタ 直線コネクタ 新郵便番号後3"/>
        <xdr:cNvCxnSpPr/>
      </xdr:nvCxnSpPr>
      <xdr:spPr bwMode="auto">
        <a:xfrm>
          <a:off x="2190750" y="3829050"/>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33</xdr:row>
      <xdr:rowOff>146538</xdr:rowOff>
    </xdr:from>
    <xdr:to>
      <xdr:col>27</xdr:col>
      <xdr:colOff>0</xdr:colOff>
      <xdr:row>35</xdr:row>
      <xdr:rowOff>3375</xdr:rowOff>
    </xdr:to>
    <xdr:cxnSp macro="">
      <xdr:nvCxnSpPr>
        <xdr:cNvPr id="56" name="＿直線コネクタ 新郵便番号前2"/>
        <xdr:cNvCxnSpPr/>
      </xdr:nvCxnSpPr>
      <xdr:spPr bwMode="auto">
        <a:xfrm>
          <a:off x="1371600" y="3886688"/>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33</xdr:row>
      <xdr:rowOff>146538</xdr:rowOff>
    </xdr:from>
    <xdr:to>
      <xdr:col>23</xdr:col>
      <xdr:colOff>0</xdr:colOff>
      <xdr:row>35</xdr:row>
      <xdr:rowOff>3375</xdr:rowOff>
    </xdr:to>
    <xdr:cxnSp macro="">
      <xdr:nvCxnSpPr>
        <xdr:cNvPr id="57" name="直線コネクタ 直線コネクタ 新郵便番号前1"/>
        <xdr:cNvCxnSpPr/>
      </xdr:nvCxnSpPr>
      <xdr:spPr bwMode="auto">
        <a:xfrm>
          <a:off x="1168400" y="3886688"/>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33</xdr:row>
      <xdr:rowOff>139700</xdr:rowOff>
    </xdr:from>
    <xdr:to>
      <xdr:col>38</xdr:col>
      <xdr:colOff>0</xdr:colOff>
      <xdr:row>34</xdr:row>
      <xdr:rowOff>187037</xdr:rowOff>
    </xdr:to>
    <xdr:cxnSp macro="">
      <xdr:nvCxnSpPr>
        <xdr:cNvPr id="58" name="直線コネクタ 直線コネクタ 新郵便番号後1"/>
        <xdr:cNvCxnSpPr/>
      </xdr:nvCxnSpPr>
      <xdr:spPr bwMode="auto">
        <a:xfrm>
          <a:off x="1930400" y="3879850"/>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33</xdr:row>
      <xdr:rowOff>139700</xdr:rowOff>
    </xdr:from>
    <xdr:to>
      <xdr:col>42</xdr:col>
      <xdr:colOff>0</xdr:colOff>
      <xdr:row>34</xdr:row>
      <xdr:rowOff>187037</xdr:rowOff>
    </xdr:to>
    <xdr:cxnSp macro="">
      <xdr:nvCxnSpPr>
        <xdr:cNvPr id="59" name="＿直線コネクタ 直線コネクタ 新郵便番号後2"/>
        <xdr:cNvCxnSpPr/>
      </xdr:nvCxnSpPr>
      <xdr:spPr bwMode="auto">
        <a:xfrm>
          <a:off x="2133600" y="3879850"/>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34</xdr:row>
      <xdr:rowOff>0</xdr:rowOff>
    </xdr:from>
    <xdr:to>
      <xdr:col>46</xdr:col>
      <xdr:colOff>0</xdr:colOff>
      <xdr:row>35</xdr:row>
      <xdr:rowOff>2887</xdr:rowOff>
    </xdr:to>
    <xdr:cxnSp macro="">
      <xdr:nvCxnSpPr>
        <xdr:cNvPr id="60" name="＿直線コネクタ 直線コネクタ 新郵便番号後3"/>
        <xdr:cNvCxnSpPr/>
      </xdr:nvCxnSpPr>
      <xdr:spPr bwMode="auto">
        <a:xfrm>
          <a:off x="2336800" y="3886200"/>
          <a:ext cx="0" cy="193387"/>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66</xdr:col>
      <xdr:colOff>0</xdr:colOff>
      <xdr:row>41</xdr:row>
      <xdr:rowOff>3174</xdr:rowOff>
    </xdr:from>
    <xdr:to>
      <xdr:col>66</xdr:col>
      <xdr:colOff>0</xdr:colOff>
      <xdr:row>45</xdr:row>
      <xdr:rowOff>9674</xdr:rowOff>
    </xdr:to>
    <xdr:cxnSp macro="">
      <xdr:nvCxnSpPr>
        <xdr:cNvPr id="75" name="＿直線コネクタ 金融機関ｺｰﾄﾞ3"/>
        <xdr:cNvCxnSpPr/>
      </xdr:nvCxnSpPr>
      <xdr:spPr bwMode="auto">
        <a:xfrm>
          <a:off x="3143250" y="5432424"/>
          <a:ext cx="0" cy="2732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0</xdr:colOff>
      <xdr:row>41</xdr:row>
      <xdr:rowOff>3174</xdr:rowOff>
    </xdr:from>
    <xdr:to>
      <xdr:col>62</xdr:col>
      <xdr:colOff>0</xdr:colOff>
      <xdr:row>45</xdr:row>
      <xdr:rowOff>9674</xdr:rowOff>
    </xdr:to>
    <xdr:cxnSp macro="">
      <xdr:nvCxnSpPr>
        <xdr:cNvPr id="76" name="＿直線コネクタ 金融機関ｺｰﾄﾞ2"/>
        <xdr:cNvCxnSpPr/>
      </xdr:nvCxnSpPr>
      <xdr:spPr bwMode="auto">
        <a:xfrm>
          <a:off x="2952750" y="5432424"/>
          <a:ext cx="0" cy="2732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41</xdr:row>
      <xdr:rowOff>3174</xdr:rowOff>
    </xdr:from>
    <xdr:to>
      <xdr:col>58</xdr:col>
      <xdr:colOff>0</xdr:colOff>
      <xdr:row>45</xdr:row>
      <xdr:rowOff>9674</xdr:rowOff>
    </xdr:to>
    <xdr:cxnSp macro="">
      <xdr:nvCxnSpPr>
        <xdr:cNvPr id="77" name="直線コネクタ 金融機関ｺｰﾄﾞ1"/>
        <xdr:cNvCxnSpPr/>
      </xdr:nvCxnSpPr>
      <xdr:spPr bwMode="auto">
        <a:xfrm>
          <a:off x="2762250" y="5432424"/>
          <a:ext cx="0" cy="2732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128</xdr:col>
      <xdr:colOff>0</xdr:colOff>
      <xdr:row>41</xdr:row>
      <xdr:rowOff>3174</xdr:rowOff>
    </xdr:from>
    <xdr:to>
      <xdr:col>128</xdr:col>
      <xdr:colOff>0</xdr:colOff>
      <xdr:row>45</xdr:row>
      <xdr:rowOff>9674</xdr:rowOff>
    </xdr:to>
    <xdr:cxnSp macro="">
      <xdr:nvCxnSpPr>
        <xdr:cNvPr id="78" name="＿直線コネクタ 口座番号5"/>
        <xdr:cNvCxnSpPr/>
      </xdr:nvCxnSpPr>
      <xdr:spPr bwMode="auto">
        <a:xfrm>
          <a:off x="6096000" y="5432424"/>
          <a:ext cx="0" cy="2732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0</xdr:colOff>
      <xdr:row>41</xdr:row>
      <xdr:rowOff>3174</xdr:rowOff>
    </xdr:from>
    <xdr:to>
      <xdr:col>124</xdr:col>
      <xdr:colOff>0</xdr:colOff>
      <xdr:row>45</xdr:row>
      <xdr:rowOff>9674</xdr:rowOff>
    </xdr:to>
    <xdr:cxnSp macro="">
      <xdr:nvCxnSpPr>
        <xdr:cNvPr id="79" name="＿直線コネクタ 口座番号4"/>
        <xdr:cNvCxnSpPr/>
      </xdr:nvCxnSpPr>
      <xdr:spPr bwMode="auto">
        <a:xfrm>
          <a:off x="5905500" y="5432424"/>
          <a:ext cx="0" cy="2732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120</xdr:col>
      <xdr:colOff>0</xdr:colOff>
      <xdr:row>41</xdr:row>
      <xdr:rowOff>3174</xdr:rowOff>
    </xdr:from>
    <xdr:to>
      <xdr:col>120</xdr:col>
      <xdr:colOff>0</xdr:colOff>
      <xdr:row>45</xdr:row>
      <xdr:rowOff>9674</xdr:rowOff>
    </xdr:to>
    <xdr:cxnSp macro="">
      <xdr:nvCxnSpPr>
        <xdr:cNvPr id="80" name="＿直線コネクタ 口座番号3"/>
        <xdr:cNvCxnSpPr/>
      </xdr:nvCxnSpPr>
      <xdr:spPr bwMode="auto">
        <a:xfrm>
          <a:off x="5715000" y="5432424"/>
          <a:ext cx="0" cy="2732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116</xdr:col>
      <xdr:colOff>0</xdr:colOff>
      <xdr:row>41</xdr:row>
      <xdr:rowOff>3174</xdr:rowOff>
    </xdr:from>
    <xdr:to>
      <xdr:col>116</xdr:col>
      <xdr:colOff>0</xdr:colOff>
      <xdr:row>45</xdr:row>
      <xdr:rowOff>9674</xdr:rowOff>
    </xdr:to>
    <xdr:cxnSp macro="">
      <xdr:nvCxnSpPr>
        <xdr:cNvPr id="81" name="＿直線コネクタ 口座番号2"/>
        <xdr:cNvCxnSpPr/>
      </xdr:nvCxnSpPr>
      <xdr:spPr bwMode="auto">
        <a:xfrm>
          <a:off x="5524500" y="5432424"/>
          <a:ext cx="0" cy="2732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41</xdr:row>
      <xdr:rowOff>3174</xdr:rowOff>
    </xdr:from>
    <xdr:to>
      <xdr:col>112</xdr:col>
      <xdr:colOff>0</xdr:colOff>
      <xdr:row>45</xdr:row>
      <xdr:rowOff>9674</xdr:rowOff>
    </xdr:to>
    <xdr:cxnSp macro="">
      <xdr:nvCxnSpPr>
        <xdr:cNvPr id="82" name="直線コネクタ 口座番号1"/>
        <xdr:cNvCxnSpPr/>
      </xdr:nvCxnSpPr>
      <xdr:spPr bwMode="auto">
        <a:xfrm>
          <a:off x="5334000" y="5432424"/>
          <a:ext cx="0" cy="2732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132</xdr:col>
      <xdr:colOff>0</xdr:colOff>
      <xdr:row>41</xdr:row>
      <xdr:rowOff>0</xdr:rowOff>
    </xdr:from>
    <xdr:to>
      <xdr:col>132</xdr:col>
      <xdr:colOff>0</xdr:colOff>
      <xdr:row>45</xdr:row>
      <xdr:rowOff>6500</xdr:rowOff>
    </xdr:to>
    <xdr:cxnSp macro="">
      <xdr:nvCxnSpPr>
        <xdr:cNvPr id="83" name="＿直線コネクタ 口座番号6"/>
        <xdr:cNvCxnSpPr/>
      </xdr:nvCxnSpPr>
      <xdr:spPr bwMode="auto">
        <a:xfrm>
          <a:off x="6286500" y="5429250"/>
          <a:ext cx="0" cy="2732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93</xdr:col>
      <xdr:colOff>0</xdr:colOff>
      <xdr:row>41</xdr:row>
      <xdr:rowOff>3174</xdr:rowOff>
    </xdr:from>
    <xdr:to>
      <xdr:col>93</xdr:col>
      <xdr:colOff>0</xdr:colOff>
      <xdr:row>45</xdr:row>
      <xdr:rowOff>9674</xdr:rowOff>
    </xdr:to>
    <xdr:cxnSp macro="">
      <xdr:nvCxnSpPr>
        <xdr:cNvPr id="84" name="＿直線コネクタ 支店ｺｰﾄﾞ2"/>
        <xdr:cNvCxnSpPr/>
      </xdr:nvCxnSpPr>
      <xdr:spPr bwMode="auto">
        <a:xfrm>
          <a:off x="4429125" y="5432424"/>
          <a:ext cx="0" cy="2732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89</xdr:col>
      <xdr:colOff>0</xdr:colOff>
      <xdr:row>41</xdr:row>
      <xdr:rowOff>3174</xdr:rowOff>
    </xdr:from>
    <xdr:to>
      <xdr:col>89</xdr:col>
      <xdr:colOff>0</xdr:colOff>
      <xdr:row>45</xdr:row>
      <xdr:rowOff>9674</xdr:rowOff>
    </xdr:to>
    <xdr:cxnSp macro="">
      <xdr:nvCxnSpPr>
        <xdr:cNvPr id="85" name="直線コネクタ 支店ｺｰﾄﾞ1"/>
        <xdr:cNvCxnSpPr/>
      </xdr:nvCxnSpPr>
      <xdr:spPr bwMode="auto">
        <a:xfrm>
          <a:off x="4238625" y="5432424"/>
          <a:ext cx="0" cy="273200"/>
        </a:xfrm>
        <a:prstGeom prst="line">
          <a:avLst/>
        </a:prstGeom>
        <a:ln w="31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EL156"/>
  <sheetViews>
    <sheetView showGridLines="0" tabSelected="1" zoomScale="150" zoomScaleNormal="150" zoomScaleSheetLayoutView="100" workbookViewId="0">
      <selection activeCell="AL7" sqref="AL7:CA8"/>
    </sheetView>
  </sheetViews>
  <sheetFormatPr defaultColWidth="9" defaultRowHeight="14.25" x14ac:dyDescent="0.15"/>
  <cols>
    <col min="1" max="128" width="0.625" style="1" customWidth="1"/>
    <col min="129" max="129" width="0.625" style="19" customWidth="1"/>
    <col min="130" max="135" width="0.625" style="93" customWidth="1"/>
    <col min="136" max="136" width="0.625" style="19" customWidth="1"/>
    <col min="137" max="139" width="0.625" style="93" customWidth="1"/>
    <col min="140" max="140" width="3" style="19" customWidth="1"/>
    <col min="141" max="141" width="4" style="19" bestFit="1" customWidth="1"/>
    <col min="142" max="142" width="52.25" style="93" bestFit="1" customWidth="1"/>
    <col min="143" max="16384" width="9" style="1"/>
  </cols>
  <sheetData>
    <row r="1" spans="1:142" ht="24" customHeight="1" x14ac:dyDescent="0.15">
      <c r="A1" s="520" t="s">
        <v>0</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c r="AL1" s="520"/>
      <c r="AM1" s="520"/>
      <c r="AN1" s="520"/>
      <c r="AO1" s="520"/>
      <c r="AP1" s="520"/>
      <c r="AQ1" s="520"/>
      <c r="AR1" s="520"/>
      <c r="AS1" s="520"/>
      <c r="AT1" s="520"/>
      <c r="AU1" s="520"/>
      <c r="AV1" s="520"/>
      <c r="AW1" s="520"/>
      <c r="AX1" s="520"/>
      <c r="AY1" s="520"/>
      <c r="AZ1" s="520"/>
      <c r="BA1" s="520"/>
      <c r="BB1" s="520"/>
      <c r="BC1" s="520"/>
      <c r="BD1" s="520"/>
      <c r="BE1" s="520"/>
      <c r="BF1" s="520"/>
      <c r="BG1" s="520"/>
      <c r="BH1" s="520"/>
      <c r="BI1" s="520"/>
      <c r="BJ1" s="520"/>
      <c r="BK1" s="520"/>
      <c r="BL1" s="520"/>
      <c r="BM1" s="520"/>
      <c r="BN1" s="520"/>
      <c r="BO1" s="520"/>
      <c r="BP1" s="520"/>
      <c r="BQ1" s="520"/>
      <c r="BR1" s="520"/>
      <c r="BS1" s="520"/>
      <c r="BT1" s="520"/>
      <c r="BU1" s="520"/>
      <c r="BV1" s="520"/>
      <c r="BW1" s="520"/>
      <c r="BX1" s="520"/>
      <c r="BY1" s="520"/>
      <c r="BZ1" s="520"/>
      <c r="CA1" s="520"/>
      <c r="CB1" s="520"/>
      <c r="CC1" s="520"/>
      <c r="CD1" s="520"/>
      <c r="CE1" s="520"/>
      <c r="CF1" s="520"/>
      <c r="CG1" s="520"/>
      <c r="CH1" s="520"/>
      <c r="CI1" s="520"/>
      <c r="CJ1" s="520"/>
      <c r="CK1" s="520"/>
      <c r="CL1" s="520"/>
      <c r="CM1" s="520"/>
      <c r="CN1" s="520"/>
      <c r="CO1" s="520"/>
      <c r="CP1" s="520"/>
      <c r="CQ1" s="520"/>
      <c r="CR1" s="520"/>
      <c r="CS1" s="520"/>
      <c r="CT1" s="520"/>
      <c r="CU1" s="520"/>
      <c r="CV1" s="520"/>
      <c r="CW1" s="520"/>
      <c r="CX1" s="520"/>
      <c r="CY1" s="520"/>
      <c r="CZ1" s="520"/>
      <c r="DA1" s="520"/>
      <c r="DB1" s="520"/>
      <c r="DC1" s="520"/>
      <c r="DD1" s="520"/>
      <c r="DE1" s="520"/>
      <c r="DF1" s="520"/>
      <c r="DG1" s="520"/>
      <c r="DH1" s="520"/>
      <c r="DI1" s="520"/>
      <c r="DJ1" s="520"/>
      <c r="DK1" s="520"/>
      <c r="DL1" s="520"/>
      <c r="DM1" s="520"/>
      <c r="DN1" s="520"/>
      <c r="DO1" s="520"/>
      <c r="DP1" s="520"/>
      <c r="DQ1" s="520"/>
      <c r="DR1" s="520"/>
      <c r="DS1" s="520"/>
      <c r="DT1" s="520"/>
      <c r="DU1" s="520"/>
      <c r="DV1" s="520"/>
      <c r="DW1" s="520"/>
      <c r="DX1" s="520"/>
      <c r="DY1" s="520"/>
      <c r="DZ1" s="520"/>
      <c r="EA1" s="520"/>
      <c r="EB1" s="520"/>
      <c r="EC1" s="520"/>
      <c r="ED1" s="520"/>
      <c r="EE1" s="520"/>
      <c r="EF1" s="520"/>
      <c r="EG1" s="27"/>
      <c r="EH1" s="27"/>
      <c r="EI1" s="27"/>
      <c r="EJ1" s="27"/>
      <c r="EK1" s="27"/>
      <c r="EL1" s="27"/>
    </row>
    <row r="2" spans="1:142" s="5" customFormat="1" ht="9" customHeight="1" x14ac:dyDescent="0.15">
      <c r="A2" s="89" t="s">
        <v>11</v>
      </c>
      <c r="B2" s="89"/>
      <c r="C2" s="89"/>
      <c r="D2" s="89"/>
      <c r="E2" s="47"/>
      <c r="F2" s="47"/>
      <c r="G2" s="47"/>
      <c r="H2" s="90" t="s">
        <v>114</v>
      </c>
      <c r="I2" s="90"/>
      <c r="J2" s="46"/>
      <c r="K2" s="46"/>
      <c r="L2" s="46"/>
      <c r="M2" s="46"/>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Y2" s="23"/>
      <c r="CZ2" s="23"/>
      <c r="DA2" s="23"/>
      <c r="EF2" s="7"/>
      <c r="EG2" s="28"/>
      <c r="EH2" s="28"/>
      <c r="EI2" s="28"/>
      <c r="EJ2" s="28"/>
      <c r="EK2" s="28"/>
      <c r="EL2" s="28"/>
    </row>
    <row r="3" spans="1:142" s="5" customFormat="1" ht="9" customHeight="1" x14ac:dyDescent="0.15">
      <c r="E3" s="89"/>
      <c r="F3" s="89"/>
      <c r="G3" s="89"/>
      <c r="H3" s="90" t="s">
        <v>115</v>
      </c>
      <c r="I3" s="90"/>
      <c r="J3" s="59"/>
      <c r="K3" s="59"/>
      <c r="L3" s="59"/>
      <c r="M3" s="59"/>
      <c r="N3" s="59"/>
      <c r="O3" s="59"/>
      <c r="P3" s="59"/>
      <c r="Q3" s="59"/>
      <c r="R3" s="59"/>
      <c r="S3" s="59"/>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Y3" s="24"/>
      <c r="CZ3" s="24"/>
      <c r="DA3" s="24"/>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6"/>
      <c r="EG3" s="29"/>
      <c r="EH3" s="29"/>
      <c r="EI3" s="29"/>
      <c r="EJ3" s="29"/>
      <c r="EK3" s="29"/>
      <c r="EL3" s="29"/>
    </row>
    <row r="4" spans="1:142" s="5" customFormat="1" ht="10.5" customHeight="1" x14ac:dyDescent="0.15">
      <c r="A4" s="89"/>
      <c r="B4" s="89"/>
      <c r="C4" s="89"/>
      <c r="D4" s="89"/>
      <c r="E4" s="89"/>
      <c r="F4" s="89"/>
      <c r="G4" s="89"/>
      <c r="H4" s="91" t="s">
        <v>116</v>
      </c>
      <c r="I4" s="91"/>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Y4" s="3"/>
      <c r="CZ4" s="3"/>
      <c r="DA4" s="3"/>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30"/>
      <c r="EH4" s="30"/>
      <c r="EI4" s="30"/>
      <c r="EJ4" s="30"/>
      <c r="EK4" s="30"/>
      <c r="EL4" s="30"/>
    </row>
    <row r="5" spans="1:142" s="5" customFormat="1" ht="21.75" customHeight="1" thickBot="1" x14ac:dyDescent="0.2">
      <c r="A5" s="47"/>
      <c r="B5" s="47"/>
      <c r="C5" s="47"/>
      <c r="D5" s="47"/>
      <c r="E5" s="47"/>
      <c r="F5" s="47"/>
      <c r="G5" s="47"/>
      <c r="H5" s="2"/>
      <c r="I5" s="2"/>
      <c r="J5" s="521" t="s">
        <v>24</v>
      </c>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521"/>
      <c r="AL5" s="521"/>
      <c r="AM5" s="521"/>
      <c r="AN5" s="521"/>
      <c r="AO5" s="521"/>
      <c r="AP5" s="521"/>
      <c r="AQ5" s="521"/>
      <c r="AR5" s="521"/>
      <c r="AS5" s="521"/>
      <c r="AT5" s="521"/>
      <c r="AU5" s="521"/>
      <c r="AV5" s="521"/>
      <c r="AW5" s="521"/>
      <c r="AX5" s="521"/>
      <c r="AY5" s="521"/>
      <c r="AZ5" s="521"/>
      <c r="BA5" s="521"/>
      <c r="BB5" s="521"/>
      <c r="BC5" s="521"/>
      <c r="BD5" s="521"/>
      <c r="BE5" s="521"/>
      <c r="BF5" s="521"/>
      <c r="BG5" s="521"/>
      <c r="BH5" s="521"/>
      <c r="BI5" s="521"/>
      <c r="BJ5" s="521"/>
      <c r="BK5" s="521"/>
      <c r="BL5" s="521"/>
      <c r="BM5" s="521"/>
      <c r="BN5" s="521"/>
      <c r="BO5" s="521"/>
      <c r="BP5" s="521"/>
      <c r="BQ5" s="521"/>
      <c r="BR5" s="521"/>
      <c r="BS5" s="521"/>
      <c r="BT5" s="521"/>
      <c r="BU5" s="521"/>
      <c r="BV5" s="521"/>
      <c r="BW5" s="521"/>
      <c r="BX5" s="521"/>
      <c r="BY5" s="521"/>
      <c r="BZ5" s="521"/>
      <c r="CA5" s="521"/>
      <c r="CB5" s="521"/>
      <c r="CC5" s="521"/>
      <c r="CD5" s="521"/>
      <c r="CE5" s="521"/>
      <c r="CF5" s="521"/>
      <c r="CG5" s="521"/>
      <c r="CH5" s="521"/>
      <c r="CI5" s="521"/>
      <c r="CJ5" s="521"/>
      <c r="CK5" s="521"/>
      <c r="CL5" s="521"/>
      <c r="CM5" s="521"/>
      <c r="CN5" s="521"/>
      <c r="CO5" s="521"/>
      <c r="CP5" s="521"/>
      <c r="CQ5" s="521"/>
      <c r="CR5" s="521"/>
      <c r="CS5" s="105"/>
      <c r="CT5" s="105"/>
      <c r="CU5" s="105"/>
      <c r="CY5" s="18"/>
      <c r="CZ5" s="92"/>
      <c r="DA5" s="92"/>
      <c r="DB5" s="8"/>
      <c r="DC5" s="8"/>
      <c r="DD5" s="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31"/>
      <c r="EH5" s="31"/>
      <c r="EI5" s="31"/>
      <c r="EJ5" s="31"/>
      <c r="EK5" s="30"/>
      <c r="EL5" s="30"/>
    </row>
    <row r="6" spans="1:142" s="5" customFormat="1" ht="18" customHeight="1" thickTop="1" thickBot="1" x14ac:dyDescent="0.2">
      <c r="A6" s="47"/>
      <c r="B6" s="47"/>
      <c r="C6" s="47"/>
      <c r="D6" s="47"/>
      <c r="E6" s="47"/>
      <c r="F6" s="47"/>
      <c r="G6" s="47"/>
      <c r="H6" s="2"/>
      <c r="I6" s="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2"/>
      <c r="AJ6" s="522"/>
      <c r="AK6" s="522"/>
      <c r="AL6" s="522"/>
      <c r="AM6" s="522"/>
      <c r="AN6" s="522"/>
      <c r="AO6" s="522"/>
      <c r="AP6" s="522"/>
      <c r="AQ6" s="522"/>
      <c r="AR6" s="522"/>
      <c r="AS6" s="522"/>
      <c r="AT6" s="522"/>
      <c r="AU6" s="522"/>
      <c r="AV6" s="522"/>
      <c r="AW6" s="522"/>
      <c r="AX6" s="522"/>
      <c r="AY6" s="522"/>
      <c r="AZ6" s="522"/>
      <c r="BA6" s="522"/>
      <c r="BB6" s="522"/>
      <c r="BC6" s="522"/>
      <c r="BD6" s="522"/>
      <c r="BE6" s="522"/>
      <c r="BF6" s="522"/>
      <c r="BG6" s="522"/>
      <c r="BH6" s="522"/>
      <c r="BI6" s="522"/>
      <c r="BJ6" s="522"/>
      <c r="BK6" s="522"/>
      <c r="BL6" s="522"/>
      <c r="BM6" s="522"/>
      <c r="BN6" s="522"/>
      <c r="BO6" s="522"/>
      <c r="BP6" s="522"/>
      <c r="BQ6" s="522"/>
      <c r="BR6" s="522"/>
      <c r="BS6" s="522"/>
      <c r="BT6" s="522"/>
      <c r="BU6" s="522"/>
      <c r="BV6" s="522"/>
      <c r="BW6" s="522"/>
      <c r="BX6" s="522"/>
      <c r="BY6" s="522"/>
      <c r="BZ6" s="522"/>
      <c r="CA6" s="522"/>
      <c r="CB6" s="522"/>
      <c r="CC6" s="522"/>
      <c r="CD6" s="522"/>
      <c r="CE6" s="522"/>
      <c r="CF6" s="522"/>
      <c r="CG6" s="522"/>
      <c r="CH6" s="522"/>
      <c r="CI6" s="522"/>
      <c r="CJ6" s="522"/>
      <c r="CK6" s="522"/>
      <c r="CL6" s="522"/>
      <c r="CM6" s="522"/>
      <c r="CN6" s="522"/>
      <c r="CO6" s="522"/>
      <c r="CP6" s="522"/>
      <c r="CQ6" s="522"/>
      <c r="CR6" s="522"/>
      <c r="CS6" s="105"/>
      <c r="CT6" s="105"/>
      <c r="CU6" s="105"/>
      <c r="CY6" s="18"/>
      <c r="CZ6" s="92"/>
      <c r="DA6" s="92"/>
      <c r="DB6" s="523" t="s">
        <v>107</v>
      </c>
      <c r="DC6" s="524"/>
      <c r="DD6" s="524"/>
      <c r="DE6" s="524"/>
      <c r="DF6" s="524"/>
      <c r="DG6" s="524"/>
      <c r="DH6" s="524"/>
      <c r="DI6" s="524"/>
      <c r="DJ6" s="524"/>
      <c r="DK6" s="524"/>
      <c r="DL6" s="524"/>
      <c r="DM6" s="524"/>
      <c r="DN6" s="524"/>
      <c r="DO6" s="524"/>
      <c r="DP6" s="524"/>
      <c r="DQ6" s="524"/>
      <c r="DR6" s="524"/>
      <c r="DS6" s="524"/>
      <c r="DT6" s="524"/>
      <c r="DU6" s="524"/>
      <c r="DV6" s="524"/>
      <c r="DW6" s="524"/>
      <c r="DX6" s="524"/>
      <c r="DY6" s="524"/>
      <c r="DZ6" s="524"/>
      <c r="EA6" s="524"/>
      <c r="EB6" s="524"/>
      <c r="EC6" s="524"/>
      <c r="ED6" s="524"/>
      <c r="EE6" s="524"/>
      <c r="EF6" s="525"/>
      <c r="EG6" s="31"/>
      <c r="EH6" s="31"/>
      <c r="EI6" s="31"/>
      <c r="EJ6" s="31"/>
      <c r="EK6" s="87"/>
      <c r="EL6" s="163" t="s">
        <v>87</v>
      </c>
    </row>
    <row r="7" spans="1:142" ht="11.25" customHeight="1" thickTop="1" x14ac:dyDescent="0.15">
      <c r="A7" s="544" t="s">
        <v>14</v>
      </c>
      <c r="B7" s="545"/>
      <c r="C7" s="545"/>
      <c r="D7" s="546"/>
      <c r="E7" s="532" t="s">
        <v>71</v>
      </c>
      <c r="F7" s="533"/>
      <c r="G7" s="533"/>
      <c r="H7" s="533"/>
      <c r="I7" s="533"/>
      <c r="J7" s="533"/>
      <c r="K7" s="533"/>
      <c r="L7" s="533"/>
      <c r="M7" s="533"/>
      <c r="N7" s="533"/>
      <c r="O7" s="533"/>
      <c r="P7" s="533"/>
      <c r="Q7" s="533"/>
      <c r="R7" s="533"/>
      <c r="S7" s="533"/>
      <c r="T7" s="533"/>
      <c r="U7" s="106"/>
      <c r="V7" s="174"/>
      <c r="W7" s="106"/>
      <c r="X7" s="715" t="s">
        <v>5</v>
      </c>
      <c r="Y7" s="716"/>
      <c r="Z7" s="716"/>
      <c r="AA7" s="716"/>
      <c r="AB7" s="716"/>
      <c r="AC7" s="716"/>
      <c r="AD7" s="716"/>
      <c r="AE7" s="716"/>
      <c r="AF7" s="716"/>
      <c r="AG7" s="716"/>
      <c r="AH7" s="716"/>
      <c r="AI7" s="716"/>
      <c r="AJ7" s="716"/>
      <c r="AK7" s="717"/>
      <c r="AL7" s="711"/>
      <c r="AM7" s="712"/>
      <c r="AN7" s="712"/>
      <c r="AO7" s="712"/>
      <c r="AP7" s="712"/>
      <c r="AQ7" s="712"/>
      <c r="AR7" s="712"/>
      <c r="AS7" s="712"/>
      <c r="AT7" s="712"/>
      <c r="AU7" s="712"/>
      <c r="AV7" s="712"/>
      <c r="AW7" s="712"/>
      <c r="AX7" s="712"/>
      <c r="AY7" s="712"/>
      <c r="AZ7" s="712"/>
      <c r="BA7" s="712"/>
      <c r="BB7" s="712"/>
      <c r="BC7" s="712"/>
      <c r="BD7" s="712"/>
      <c r="BE7" s="712"/>
      <c r="BF7" s="712"/>
      <c r="BG7" s="712"/>
      <c r="BH7" s="712"/>
      <c r="BI7" s="712"/>
      <c r="BJ7" s="712"/>
      <c r="BK7" s="712"/>
      <c r="BL7" s="712"/>
      <c r="BM7" s="712"/>
      <c r="BN7" s="712"/>
      <c r="BO7" s="712"/>
      <c r="BP7" s="712"/>
      <c r="BQ7" s="712"/>
      <c r="BR7" s="712"/>
      <c r="BS7" s="712"/>
      <c r="BT7" s="712"/>
      <c r="BU7" s="712"/>
      <c r="BV7" s="712"/>
      <c r="BW7" s="712"/>
      <c r="BX7" s="712"/>
      <c r="BY7" s="712"/>
      <c r="BZ7" s="712"/>
      <c r="CA7" s="712"/>
      <c r="CB7" s="285"/>
      <c r="CC7" s="286"/>
      <c r="CD7" s="286"/>
      <c r="CE7" s="286"/>
      <c r="CF7" s="286"/>
      <c r="CG7" s="286"/>
      <c r="CH7" s="286"/>
      <c r="CI7" s="286"/>
      <c r="CJ7" s="286"/>
      <c r="CK7" s="286"/>
      <c r="CL7" s="286"/>
      <c r="CM7" s="286"/>
      <c r="CN7" s="286"/>
      <c r="CO7" s="286"/>
      <c r="CP7" s="286"/>
      <c r="CQ7" s="286"/>
      <c r="CR7" s="286"/>
      <c r="CS7" s="286"/>
      <c r="CT7" s="286"/>
      <c r="CU7" s="286"/>
      <c r="CV7" s="286"/>
      <c r="CW7" s="286"/>
      <c r="CX7" s="286"/>
      <c r="CY7" s="286"/>
      <c r="CZ7" s="286"/>
      <c r="DA7" s="287"/>
      <c r="DB7" s="526" t="s">
        <v>122</v>
      </c>
      <c r="DC7" s="527"/>
      <c r="DD7" s="527"/>
      <c r="DE7" s="527"/>
      <c r="DF7" s="527"/>
      <c r="DG7" s="527"/>
      <c r="DH7" s="527"/>
      <c r="DI7" s="527"/>
      <c r="DJ7" s="527"/>
      <c r="DK7" s="527"/>
      <c r="DL7" s="527"/>
      <c r="DM7" s="527"/>
      <c r="DN7" s="527"/>
      <c r="DO7" s="527"/>
      <c r="DP7" s="527"/>
      <c r="DQ7" s="527"/>
      <c r="DR7" s="527"/>
      <c r="DS7" s="527"/>
      <c r="DT7" s="527"/>
      <c r="DU7" s="527"/>
      <c r="DV7" s="527"/>
      <c r="DW7" s="527"/>
      <c r="DX7" s="527"/>
      <c r="DY7" s="527"/>
      <c r="DZ7" s="527"/>
      <c r="EA7" s="527"/>
      <c r="EB7" s="527"/>
      <c r="EC7" s="527"/>
      <c r="ED7" s="527"/>
      <c r="EE7" s="527"/>
      <c r="EF7" s="528"/>
      <c r="EG7" s="34"/>
      <c r="EH7" s="34"/>
      <c r="EI7" s="34"/>
      <c r="EJ7" s="34"/>
      <c r="EK7" s="88">
        <f>IF(OR(EL7="",EL7="OK"),"",SUM(MAX(EK$6:EK6),1))</f>
        <v>1</v>
      </c>
      <c r="EL7" s="163" t="str">
        <f>IF(AL7="","「"&amp;E7&amp;"」を入力してください","")</f>
        <v>「組合員等
記号・番号」を入力してください</v>
      </c>
    </row>
    <row r="8" spans="1:142" ht="11.25" customHeight="1" thickBot="1" x14ac:dyDescent="0.2">
      <c r="A8" s="547"/>
      <c r="B8" s="548"/>
      <c r="C8" s="548"/>
      <c r="D8" s="549"/>
      <c r="E8" s="534"/>
      <c r="F8" s="535"/>
      <c r="G8" s="535"/>
      <c r="H8" s="535"/>
      <c r="I8" s="535"/>
      <c r="J8" s="535"/>
      <c r="K8" s="535"/>
      <c r="L8" s="535"/>
      <c r="M8" s="535"/>
      <c r="N8" s="535"/>
      <c r="O8" s="535"/>
      <c r="P8" s="535"/>
      <c r="Q8" s="535"/>
      <c r="R8" s="535"/>
      <c r="S8" s="535"/>
      <c r="T8" s="535"/>
      <c r="U8" s="103"/>
      <c r="V8" s="175"/>
      <c r="W8" s="103"/>
      <c r="X8" s="718"/>
      <c r="Y8" s="719"/>
      <c r="Z8" s="719"/>
      <c r="AA8" s="719"/>
      <c r="AB8" s="719"/>
      <c r="AC8" s="719"/>
      <c r="AD8" s="719"/>
      <c r="AE8" s="719"/>
      <c r="AF8" s="719"/>
      <c r="AG8" s="719"/>
      <c r="AH8" s="719"/>
      <c r="AI8" s="719"/>
      <c r="AJ8" s="719"/>
      <c r="AK8" s="720"/>
      <c r="AL8" s="713"/>
      <c r="AM8" s="714"/>
      <c r="AN8" s="714"/>
      <c r="AO8" s="714"/>
      <c r="AP8" s="714"/>
      <c r="AQ8" s="714"/>
      <c r="AR8" s="714"/>
      <c r="AS8" s="714"/>
      <c r="AT8" s="714"/>
      <c r="AU8" s="714"/>
      <c r="AV8" s="714"/>
      <c r="AW8" s="714"/>
      <c r="AX8" s="714"/>
      <c r="AY8" s="714"/>
      <c r="AZ8" s="714"/>
      <c r="BA8" s="714"/>
      <c r="BB8" s="714"/>
      <c r="BC8" s="714"/>
      <c r="BD8" s="714"/>
      <c r="BE8" s="714"/>
      <c r="BF8" s="714"/>
      <c r="BG8" s="714"/>
      <c r="BH8" s="714"/>
      <c r="BI8" s="714"/>
      <c r="BJ8" s="714"/>
      <c r="BK8" s="714"/>
      <c r="BL8" s="714"/>
      <c r="BM8" s="714"/>
      <c r="BN8" s="714"/>
      <c r="BO8" s="714"/>
      <c r="BP8" s="714"/>
      <c r="BQ8" s="714"/>
      <c r="BR8" s="714"/>
      <c r="BS8" s="714"/>
      <c r="BT8" s="714"/>
      <c r="BU8" s="714"/>
      <c r="BV8" s="714"/>
      <c r="BW8" s="714"/>
      <c r="BX8" s="714"/>
      <c r="BY8" s="714"/>
      <c r="BZ8" s="714"/>
      <c r="CA8" s="714"/>
      <c r="CB8" s="288"/>
      <c r="CC8" s="289"/>
      <c r="CD8" s="289"/>
      <c r="CE8" s="289"/>
      <c r="CF8" s="289"/>
      <c r="CG8" s="289"/>
      <c r="CH8" s="289"/>
      <c r="CI8" s="289"/>
      <c r="CJ8" s="289"/>
      <c r="CK8" s="289"/>
      <c r="CL8" s="289"/>
      <c r="CM8" s="289"/>
      <c r="CN8" s="289"/>
      <c r="CO8" s="289"/>
      <c r="CP8" s="289"/>
      <c r="CQ8" s="289"/>
      <c r="CR8" s="289"/>
      <c r="CS8" s="289"/>
      <c r="CT8" s="289"/>
      <c r="CU8" s="289"/>
      <c r="CV8" s="289"/>
      <c r="CW8" s="289"/>
      <c r="CX8" s="289"/>
      <c r="CY8" s="289"/>
      <c r="CZ8" s="289"/>
      <c r="DA8" s="290"/>
      <c r="DB8" s="529"/>
      <c r="DC8" s="530"/>
      <c r="DD8" s="530"/>
      <c r="DE8" s="530"/>
      <c r="DF8" s="530"/>
      <c r="DG8" s="530"/>
      <c r="DH8" s="530"/>
      <c r="DI8" s="530"/>
      <c r="DJ8" s="530"/>
      <c r="DK8" s="530"/>
      <c r="DL8" s="530"/>
      <c r="DM8" s="530"/>
      <c r="DN8" s="530"/>
      <c r="DO8" s="530"/>
      <c r="DP8" s="530"/>
      <c r="DQ8" s="530"/>
      <c r="DR8" s="530"/>
      <c r="DS8" s="530"/>
      <c r="DT8" s="530"/>
      <c r="DU8" s="530"/>
      <c r="DV8" s="530"/>
      <c r="DW8" s="530"/>
      <c r="DX8" s="530"/>
      <c r="DY8" s="530"/>
      <c r="DZ8" s="530"/>
      <c r="EA8" s="530"/>
      <c r="EB8" s="530"/>
      <c r="EC8" s="530"/>
      <c r="ED8" s="530"/>
      <c r="EE8" s="530"/>
      <c r="EF8" s="531"/>
      <c r="EG8" s="34"/>
      <c r="EH8" s="34"/>
      <c r="EI8" s="34"/>
      <c r="EJ8" s="34"/>
      <c r="EK8" s="88" t="str">
        <f>IF(OR(EL8="",EL8="OK"),"",SUM(MAX(EK$6:EK7),1))</f>
        <v/>
      </c>
      <c r="EL8" s="163"/>
    </row>
    <row r="9" spans="1:142" ht="15" customHeight="1" x14ac:dyDescent="0.15">
      <c r="A9" s="547"/>
      <c r="B9" s="548"/>
      <c r="C9" s="548"/>
      <c r="D9" s="549"/>
      <c r="E9" s="462" t="s">
        <v>73</v>
      </c>
      <c r="F9" s="463"/>
      <c r="G9" s="463"/>
      <c r="H9" s="463"/>
      <c r="I9" s="463"/>
      <c r="J9" s="463"/>
      <c r="K9" s="463"/>
      <c r="L9" s="463"/>
      <c r="M9" s="463"/>
      <c r="N9" s="463"/>
      <c r="O9" s="463"/>
      <c r="P9" s="463"/>
      <c r="Q9" s="463"/>
      <c r="R9" s="463"/>
      <c r="S9" s="463"/>
      <c r="T9" s="463"/>
      <c r="U9" s="463"/>
      <c r="V9" s="463"/>
      <c r="W9" s="464"/>
      <c r="X9" s="442" t="s">
        <v>72</v>
      </c>
      <c r="Y9" s="443"/>
      <c r="Z9" s="443"/>
      <c r="AA9" s="443"/>
      <c r="AB9" s="443"/>
      <c r="AC9" s="443"/>
      <c r="AD9" s="444"/>
      <c r="AE9" s="303"/>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c r="CW9" s="304"/>
      <c r="CX9" s="304"/>
      <c r="CY9" s="304"/>
      <c r="CZ9" s="304"/>
      <c r="DA9" s="305"/>
      <c r="DB9" s="213"/>
      <c r="DC9" s="214"/>
      <c r="DD9" s="214"/>
      <c r="DE9" s="214"/>
      <c r="DF9" s="214"/>
      <c r="DG9" s="214"/>
      <c r="DH9" s="214"/>
      <c r="DI9" s="214"/>
      <c r="DJ9" s="214"/>
      <c r="DK9" s="214"/>
      <c r="DL9" s="214"/>
      <c r="DM9" s="214"/>
      <c r="DN9" s="214"/>
      <c r="DO9" s="214"/>
      <c r="DP9" s="214"/>
      <c r="DQ9" s="214"/>
      <c r="DR9" s="214"/>
      <c r="DS9" s="214"/>
      <c r="DT9" s="214"/>
      <c r="DU9" s="214"/>
      <c r="DV9" s="214"/>
      <c r="DW9" s="214"/>
      <c r="DX9" s="214"/>
      <c r="DY9" s="214"/>
      <c r="DZ9" s="214"/>
      <c r="EA9" s="214"/>
      <c r="EB9" s="214"/>
      <c r="EC9" s="214"/>
      <c r="ED9" s="214"/>
      <c r="EE9" s="214"/>
      <c r="EF9" s="215"/>
      <c r="EG9" s="34"/>
      <c r="EH9" s="34"/>
      <c r="EI9" s="34"/>
      <c r="EJ9" s="34"/>
      <c r="EK9" s="88">
        <f>IF(OR(EL9="",EL9="OK"),"",SUM(MAX(EK$6:EK8),1))</f>
        <v>2</v>
      </c>
      <c r="EL9" s="163" t="str">
        <f>IF(AE9="","「"&amp;X9&amp;"」を入力してください","")</f>
        <v>「カナ」を入力してください</v>
      </c>
    </row>
    <row r="10" spans="1:142" ht="18.75" customHeight="1" x14ac:dyDescent="0.15">
      <c r="A10" s="547"/>
      <c r="B10" s="548"/>
      <c r="C10" s="548"/>
      <c r="D10" s="549"/>
      <c r="E10" s="465"/>
      <c r="F10" s="466"/>
      <c r="G10" s="466"/>
      <c r="H10" s="466"/>
      <c r="I10" s="466"/>
      <c r="J10" s="466"/>
      <c r="K10" s="466"/>
      <c r="L10" s="466"/>
      <c r="M10" s="466"/>
      <c r="N10" s="466"/>
      <c r="O10" s="466"/>
      <c r="P10" s="466"/>
      <c r="Q10" s="466"/>
      <c r="R10" s="466"/>
      <c r="S10" s="466"/>
      <c r="T10" s="466"/>
      <c r="U10" s="466"/>
      <c r="V10" s="466"/>
      <c r="W10" s="467"/>
      <c r="X10" s="436" t="s">
        <v>12</v>
      </c>
      <c r="Y10" s="437"/>
      <c r="Z10" s="437"/>
      <c r="AA10" s="437"/>
      <c r="AB10" s="437"/>
      <c r="AC10" s="437"/>
      <c r="AD10" s="438"/>
      <c r="AE10" s="294"/>
      <c r="AF10" s="295"/>
      <c r="AG10" s="295"/>
      <c r="AH10" s="295"/>
      <c r="AI10" s="295"/>
      <c r="AJ10" s="295"/>
      <c r="AK10" s="295"/>
      <c r="AL10" s="295"/>
      <c r="AM10" s="295"/>
      <c r="AN10" s="295"/>
      <c r="AO10" s="295"/>
      <c r="AP10" s="295"/>
      <c r="AQ10" s="295"/>
      <c r="AR10" s="295"/>
      <c r="AS10" s="295"/>
      <c r="AT10" s="295"/>
      <c r="AU10" s="295"/>
      <c r="AV10" s="295"/>
      <c r="AW10" s="295"/>
      <c r="AX10" s="295"/>
      <c r="AY10" s="295"/>
      <c r="AZ10" s="295"/>
      <c r="BA10" s="295"/>
      <c r="BB10" s="295"/>
      <c r="BC10" s="295"/>
      <c r="BD10" s="295"/>
      <c r="BE10" s="295"/>
      <c r="BF10" s="295"/>
      <c r="BG10" s="295"/>
      <c r="BH10" s="295"/>
      <c r="BI10" s="295"/>
      <c r="BJ10" s="295"/>
      <c r="BK10" s="295"/>
      <c r="BL10" s="295"/>
      <c r="BM10" s="295"/>
      <c r="BN10" s="295"/>
      <c r="BO10" s="295"/>
      <c r="BP10" s="295"/>
      <c r="BQ10" s="295"/>
      <c r="BR10" s="295"/>
      <c r="BS10" s="295"/>
      <c r="BT10" s="295"/>
      <c r="BU10" s="295"/>
      <c r="BV10" s="295"/>
      <c r="BW10" s="295"/>
      <c r="BX10" s="295"/>
      <c r="BY10" s="295"/>
      <c r="BZ10" s="295"/>
      <c r="CA10" s="295"/>
      <c r="CB10" s="295"/>
      <c r="CC10" s="295"/>
      <c r="CD10" s="295"/>
      <c r="CE10" s="295"/>
      <c r="CF10" s="295"/>
      <c r="CG10" s="295"/>
      <c r="CH10" s="295"/>
      <c r="CI10" s="295"/>
      <c r="CJ10" s="295"/>
      <c r="CK10" s="295"/>
      <c r="CL10" s="295"/>
      <c r="CM10" s="295"/>
      <c r="CN10" s="295"/>
      <c r="CO10" s="295"/>
      <c r="CP10" s="295"/>
      <c r="CQ10" s="295"/>
      <c r="CR10" s="295"/>
      <c r="CS10" s="295"/>
      <c r="CT10" s="295"/>
      <c r="CU10" s="295"/>
      <c r="CV10" s="295"/>
      <c r="CW10" s="295"/>
      <c r="CX10" s="295"/>
      <c r="CY10" s="295"/>
      <c r="CZ10" s="295"/>
      <c r="DA10" s="296"/>
      <c r="DB10" s="201"/>
      <c r="DC10" s="202"/>
      <c r="DD10" s="202"/>
      <c r="DE10" s="202"/>
      <c r="DF10" s="202"/>
      <c r="DG10" s="202"/>
      <c r="DH10" s="202"/>
      <c r="DI10" s="202"/>
      <c r="DJ10" s="202"/>
      <c r="DK10" s="202"/>
      <c r="DL10" s="202"/>
      <c r="DM10" s="202"/>
      <c r="DN10" s="203"/>
      <c r="DO10" s="207"/>
      <c r="DP10" s="208"/>
      <c r="DQ10" s="208"/>
      <c r="DR10" s="208"/>
      <c r="DS10" s="209"/>
      <c r="DT10" s="204"/>
      <c r="DU10" s="205"/>
      <c r="DV10" s="205"/>
      <c r="DW10" s="205"/>
      <c r="DX10" s="205"/>
      <c r="DY10" s="205"/>
      <c r="DZ10" s="205"/>
      <c r="EA10" s="205"/>
      <c r="EB10" s="205"/>
      <c r="EC10" s="205"/>
      <c r="ED10" s="205"/>
      <c r="EE10" s="205"/>
      <c r="EF10" s="206"/>
      <c r="EG10" s="34"/>
      <c r="EH10" s="34"/>
      <c r="EI10" s="34"/>
      <c r="EJ10" s="34"/>
      <c r="EK10" s="88">
        <f>IF(OR(EL10="",EL10="OK"),"",SUM(MAX(EK$6:EK9),1))</f>
        <v>3</v>
      </c>
      <c r="EL10" s="163" t="str">
        <f>IF(AE10="","「"&amp;X10&amp;"」を入力してください","")</f>
        <v>「氏名」を入力してください</v>
      </c>
    </row>
    <row r="11" spans="1:142" ht="7.5" customHeight="1" x14ac:dyDescent="0.15">
      <c r="A11" s="547"/>
      <c r="B11" s="548"/>
      <c r="C11" s="548"/>
      <c r="D11" s="549"/>
      <c r="E11" s="468"/>
      <c r="F11" s="440"/>
      <c r="G11" s="440"/>
      <c r="H11" s="440"/>
      <c r="I11" s="440"/>
      <c r="J11" s="440"/>
      <c r="K11" s="440"/>
      <c r="L11" s="440"/>
      <c r="M11" s="440"/>
      <c r="N11" s="440"/>
      <c r="O11" s="440"/>
      <c r="P11" s="440"/>
      <c r="Q11" s="440"/>
      <c r="R11" s="440"/>
      <c r="S11" s="440"/>
      <c r="T11" s="440"/>
      <c r="U11" s="440"/>
      <c r="V11" s="440"/>
      <c r="W11" s="441"/>
      <c r="X11" s="439"/>
      <c r="Y11" s="440"/>
      <c r="Z11" s="440"/>
      <c r="AA11" s="440"/>
      <c r="AB11" s="440"/>
      <c r="AC11" s="440"/>
      <c r="AD11" s="441"/>
      <c r="AE11" s="300"/>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2"/>
      <c r="DB11" s="210"/>
      <c r="DC11" s="211"/>
      <c r="DD11" s="211"/>
      <c r="DE11" s="211"/>
      <c r="DF11" s="211"/>
      <c r="DG11" s="211"/>
      <c r="DH11" s="211"/>
      <c r="DI11" s="211"/>
      <c r="DJ11" s="211"/>
      <c r="DK11" s="211"/>
      <c r="DL11" s="211"/>
      <c r="DM11" s="211"/>
      <c r="DN11" s="211"/>
      <c r="DO11" s="211"/>
      <c r="DP11" s="211"/>
      <c r="DQ11" s="211"/>
      <c r="DR11" s="211"/>
      <c r="DS11" s="211"/>
      <c r="DT11" s="211"/>
      <c r="DU11" s="211"/>
      <c r="DV11" s="211"/>
      <c r="DW11" s="211"/>
      <c r="DX11" s="211"/>
      <c r="DY11" s="211"/>
      <c r="DZ11" s="211"/>
      <c r="EA11" s="211"/>
      <c r="EB11" s="211"/>
      <c r="EC11" s="211"/>
      <c r="ED11" s="211"/>
      <c r="EE11" s="211"/>
      <c r="EF11" s="212"/>
      <c r="EG11" s="34"/>
      <c r="EH11" s="34"/>
      <c r="EI11" s="34"/>
      <c r="EJ11" s="34"/>
      <c r="EK11" s="88"/>
      <c r="EL11" s="163"/>
    </row>
    <row r="12" spans="1:142" ht="3.75" customHeight="1" x14ac:dyDescent="0.15">
      <c r="A12" s="547"/>
      <c r="B12" s="548"/>
      <c r="C12" s="548"/>
      <c r="D12" s="549"/>
      <c r="E12" s="456" t="s">
        <v>75</v>
      </c>
      <c r="F12" s="457"/>
      <c r="G12" s="457"/>
      <c r="H12" s="457"/>
      <c r="I12" s="457"/>
      <c r="J12" s="457"/>
      <c r="K12" s="457"/>
      <c r="L12" s="457"/>
      <c r="M12" s="457"/>
      <c r="N12" s="457"/>
      <c r="O12" s="457"/>
      <c r="P12" s="457"/>
      <c r="Q12" s="457"/>
      <c r="R12" s="457"/>
      <c r="S12" s="457"/>
      <c r="T12" s="457"/>
      <c r="U12" s="457"/>
      <c r="V12" s="457"/>
      <c r="W12" s="458"/>
      <c r="X12" s="433" t="s">
        <v>12</v>
      </c>
      <c r="Y12" s="434"/>
      <c r="Z12" s="434"/>
      <c r="AA12" s="434"/>
      <c r="AB12" s="434"/>
      <c r="AC12" s="434"/>
      <c r="AD12" s="435"/>
      <c r="AE12" s="291"/>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2"/>
      <c r="BY12" s="292"/>
      <c r="BZ12" s="292"/>
      <c r="CA12" s="292"/>
      <c r="CB12" s="292"/>
      <c r="CC12" s="292"/>
      <c r="CD12" s="292"/>
      <c r="CE12" s="292"/>
      <c r="CF12" s="292"/>
      <c r="CG12" s="292"/>
      <c r="CH12" s="292"/>
      <c r="CI12" s="292"/>
      <c r="CJ12" s="292"/>
      <c r="CK12" s="292"/>
      <c r="CL12" s="292"/>
      <c r="CM12" s="292"/>
      <c r="CN12" s="292"/>
      <c r="CO12" s="292"/>
      <c r="CP12" s="292"/>
      <c r="CQ12" s="292"/>
      <c r="CR12" s="292"/>
      <c r="CS12" s="292"/>
      <c r="CT12" s="292"/>
      <c r="CU12" s="292"/>
      <c r="CV12" s="292"/>
      <c r="CW12" s="292"/>
      <c r="CX12" s="292"/>
      <c r="CY12" s="292"/>
      <c r="CZ12" s="292"/>
      <c r="DA12" s="293"/>
      <c r="DB12" s="213"/>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5"/>
      <c r="EG12" s="27"/>
      <c r="EH12" s="27"/>
      <c r="EI12" s="27"/>
      <c r="EJ12" s="27"/>
      <c r="EK12" s="88" t="str">
        <f>IF(OR(EL12="",EL12="OK"),"",SUM(MAX(EK$6:EK10),1))</f>
        <v/>
      </c>
      <c r="EL12" s="44"/>
    </row>
    <row r="13" spans="1:142" ht="18" customHeight="1" x14ac:dyDescent="0.15">
      <c r="A13" s="547"/>
      <c r="B13" s="548"/>
      <c r="C13" s="548"/>
      <c r="D13" s="549"/>
      <c r="E13" s="459"/>
      <c r="F13" s="460"/>
      <c r="G13" s="460"/>
      <c r="H13" s="460"/>
      <c r="I13" s="460"/>
      <c r="J13" s="460"/>
      <c r="K13" s="460"/>
      <c r="L13" s="460"/>
      <c r="M13" s="460"/>
      <c r="N13" s="460"/>
      <c r="O13" s="460"/>
      <c r="P13" s="460"/>
      <c r="Q13" s="460"/>
      <c r="R13" s="460"/>
      <c r="S13" s="460"/>
      <c r="T13" s="460"/>
      <c r="U13" s="460"/>
      <c r="V13" s="460"/>
      <c r="W13" s="461"/>
      <c r="X13" s="247"/>
      <c r="Y13" s="248"/>
      <c r="Z13" s="248"/>
      <c r="AA13" s="248"/>
      <c r="AB13" s="248"/>
      <c r="AC13" s="248"/>
      <c r="AD13" s="249"/>
      <c r="AE13" s="294"/>
      <c r="AF13" s="295"/>
      <c r="AG13" s="295"/>
      <c r="AH13" s="295"/>
      <c r="AI13" s="295"/>
      <c r="AJ13" s="295"/>
      <c r="AK13" s="295"/>
      <c r="AL13" s="295"/>
      <c r="AM13" s="295"/>
      <c r="AN13" s="295"/>
      <c r="AO13" s="295"/>
      <c r="AP13" s="295"/>
      <c r="AQ13" s="295"/>
      <c r="AR13" s="295"/>
      <c r="AS13" s="295"/>
      <c r="AT13" s="295"/>
      <c r="AU13" s="295"/>
      <c r="AV13" s="295"/>
      <c r="AW13" s="295"/>
      <c r="AX13" s="295"/>
      <c r="AY13" s="295"/>
      <c r="AZ13" s="295"/>
      <c r="BA13" s="295"/>
      <c r="BB13" s="295"/>
      <c r="BC13" s="295"/>
      <c r="BD13" s="295"/>
      <c r="BE13" s="295"/>
      <c r="BF13" s="295"/>
      <c r="BG13" s="295"/>
      <c r="BH13" s="295"/>
      <c r="BI13" s="295"/>
      <c r="BJ13" s="295"/>
      <c r="BK13" s="295"/>
      <c r="BL13" s="295"/>
      <c r="BM13" s="295"/>
      <c r="BN13" s="295"/>
      <c r="BO13" s="295"/>
      <c r="BP13" s="295"/>
      <c r="BQ13" s="295"/>
      <c r="BR13" s="295"/>
      <c r="BS13" s="295"/>
      <c r="BT13" s="295"/>
      <c r="BU13" s="295"/>
      <c r="BV13" s="295"/>
      <c r="BW13" s="295"/>
      <c r="BX13" s="295"/>
      <c r="BY13" s="295"/>
      <c r="BZ13" s="295"/>
      <c r="CA13" s="295"/>
      <c r="CB13" s="295"/>
      <c r="CC13" s="295"/>
      <c r="CD13" s="295"/>
      <c r="CE13" s="295"/>
      <c r="CF13" s="295"/>
      <c r="CG13" s="295"/>
      <c r="CH13" s="295"/>
      <c r="CI13" s="295"/>
      <c r="CJ13" s="295"/>
      <c r="CK13" s="295"/>
      <c r="CL13" s="295"/>
      <c r="CM13" s="295"/>
      <c r="CN13" s="295"/>
      <c r="CO13" s="295"/>
      <c r="CP13" s="295"/>
      <c r="CQ13" s="295"/>
      <c r="CR13" s="295"/>
      <c r="CS13" s="295"/>
      <c r="CT13" s="295"/>
      <c r="CU13" s="295"/>
      <c r="CV13" s="295"/>
      <c r="CW13" s="295"/>
      <c r="CX13" s="295"/>
      <c r="CY13" s="295"/>
      <c r="CZ13" s="295"/>
      <c r="DA13" s="296"/>
      <c r="DB13" s="201"/>
      <c r="DC13" s="202"/>
      <c r="DD13" s="202"/>
      <c r="DE13" s="202"/>
      <c r="DF13" s="202"/>
      <c r="DG13" s="202"/>
      <c r="DH13" s="202"/>
      <c r="DI13" s="202"/>
      <c r="DJ13" s="202"/>
      <c r="DK13" s="202"/>
      <c r="DL13" s="202"/>
      <c r="DM13" s="202"/>
      <c r="DN13" s="203"/>
      <c r="DO13" s="207"/>
      <c r="DP13" s="208"/>
      <c r="DQ13" s="208"/>
      <c r="DR13" s="208"/>
      <c r="DS13" s="209"/>
      <c r="DT13" s="204"/>
      <c r="DU13" s="205"/>
      <c r="DV13" s="205"/>
      <c r="DW13" s="205"/>
      <c r="DX13" s="205"/>
      <c r="DY13" s="205"/>
      <c r="DZ13" s="205"/>
      <c r="EA13" s="205"/>
      <c r="EB13" s="205"/>
      <c r="EC13" s="205"/>
      <c r="ED13" s="205"/>
      <c r="EE13" s="205"/>
      <c r="EF13" s="206"/>
      <c r="EG13" s="27"/>
      <c r="EH13" s="27"/>
      <c r="EI13" s="27"/>
      <c r="EJ13" s="27"/>
      <c r="EK13" s="88"/>
      <c r="EL13" s="163"/>
    </row>
    <row r="14" spans="1:142" ht="3" customHeight="1" x14ac:dyDescent="0.15">
      <c r="A14" s="547"/>
      <c r="B14" s="548"/>
      <c r="C14" s="548"/>
      <c r="D14" s="549"/>
      <c r="E14" s="459"/>
      <c r="F14" s="460"/>
      <c r="G14" s="460"/>
      <c r="H14" s="460"/>
      <c r="I14" s="460"/>
      <c r="J14" s="460"/>
      <c r="K14" s="460"/>
      <c r="L14" s="460"/>
      <c r="M14" s="460"/>
      <c r="N14" s="460"/>
      <c r="O14" s="460"/>
      <c r="P14" s="460"/>
      <c r="Q14" s="460"/>
      <c r="R14" s="460"/>
      <c r="S14" s="460"/>
      <c r="T14" s="460"/>
      <c r="U14" s="460"/>
      <c r="V14" s="460"/>
      <c r="W14" s="461"/>
      <c r="X14" s="250"/>
      <c r="Y14" s="251"/>
      <c r="Z14" s="251"/>
      <c r="AA14" s="251"/>
      <c r="AB14" s="251"/>
      <c r="AC14" s="251"/>
      <c r="AD14" s="252"/>
      <c r="AE14" s="300"/>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c r="CT14" s="301"/>
      <c r="CU14" s="301"/>
      <c r="CV14" s="301"/>
      <c r="CW14" s="301"/>
      <c r="CX14" s="301"/>
      <c r="CY14" s="301"/>
      <c r="CZ14" s="301"/>
      <c r="DA14" s="302"/>
      <c r="DB14" s="210"/>
      <c r="DC14" s="211"/>
      <c r="DD14" s="211"/>
      <c r="DE14" s="211"/>
      <c r="DF14" s="211"/>
      <c r="DG14" s="211"/>
      <c r="DH14" s="211"/>
      <c r="DI14" s="211"/>
      <c r="DJ14" s="211"/>
      <c r="DK14" s="211"/>
      <c r="DL14" s="211"/>
      <c r="DM14" s="211"/>
      <c r="DN14" s="211"/>
      <c r="DO14" s="211"/>
      <c r="DP14" s="211"/>
      <c r="DQ14" s="211"/>
      <c r="DR14" s="211"/>
      <c r="DS14" s="211"/>
      <c r="DT14" s="211"/>
      <c r="DU14" s="211"/>
      <c r="DV14" s="211"/>
      <c r="DW14" s="211"/>
      <c r="DX14" s="211"/>
      <c r="DY14" s="211"/>
      <c r="DZ14" s="211"/>
      <c r="EA14" s="211"/>
      <c r="EB14" s="211"/>
      <c r="EC14" s="211"/>
      <c r="ED14" s="211"/>
      <c r="EE14" s="211"/>
      <c r="EF14" s="212"/>
      <c r="EG14" s="27"/>
      <c r="EH14" s="27"/>
      <c r="EI14" s="27"/>
      <c r="EJ14" s="27"/>
      <c r="EK14" s="88"/>
      <c r="EL14" s="44"/>
    </row>
    <row r="15" spans="1:142" ht="3.75" customHeight="1" x14ac:dyDescent="0.15">
      <c r="A15" s="547"/>
      <c r="B15" s="548"/>
      <c r="C15" s="548"/>
      <c r="D15" s="549"/>
      <c r="E15" s="469" t="s">
        <v>13</v>
      </c>
      <c r="F15" s="470"/>
      <c r="G15" s="470"/>
      <c r="H15" s="470"/>
      <c r="I15" s="452" t="s">
        <v>68</v>
      </c>
      <c r="J15" s="452"/>
      <c r="K15" s="452"/>
      <c r="L15" s="452"/>
      <c r="M15" s="452"/>
      <c r="N15" s="452"/>
      <c r="O15" s="452"/>
      <c r="P15" s="452"/>
      <c r="Q15" s="452"/>
      <c r="R15" s="452"/>
      <c r="S15" s="452"/>
      <c r="T15" s="452"/>
      <c r="U15" s="452"/>
      <c r="V15" s="452"/>
      <c r="W15" s="453"/>
      <c r="X15" s="433" t="s">
        <v>12</v>
      </c>
      <c r="Y15" s="434"/>
      <c r="Z15" s="434"/>
      <c r="AA15" s="434"/>
      <c r="AB15" s="434"/>
      <c r="AC15" s="434"/>
      <c r="AD15" s="435"/>
      <c r="AE15" s="291"/>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3"/>
      <c r="DB15" s="213"/>
      <c r="DC15" s="214"/>
      <c r="DD15" s="214"/>
      <c r="DE15" s="214"/>
      <c r="DF15" s="214"/>
      <c r="DG15" s="214"/>
      <c r="DH15" s="214"/>
      <c r="DI15" s="214"/>
      <c r="DJ15" s="214"/>
      <c r="DK15" s="214"/>
      <c r="DL15" s="214"/>
      <c r="DM15" s="214"/>
      <c r="DN15" s="214"/>
      <c r="DO15" s="214"/>
      <c r="DP15" s="214"/>
      <c r="DQ15" s="214"/>
      <c r="DR15" s="214"/>
      <c r="DS15" s="214"/>
      <c r="DT15" s="214"/>
      <c r="DU15" s="214"/>
      <c r="DV15" s="214"/>
      <c r="DW15" s="214"/>
      <c r="DX15" s="214"/>
      <c r="DY15" s="214"/>
      <c r="DZ15" s="214"/>
      <c r="EA15" s="214"/>
      <c r="EB15" s="214"/>
      <c r="EC15" s="214"/>
      <c r="ED15" s="214"/>
      <c r="EE15" s="214"/>
      <c r="EF15" s="215"/>
      <c r="EG15" s="27"/>
      <c r="EH15" s="27"/>
      <c r="EI15" s="27"/>
      <c r="EJ15" s="27"/>
      <c r="EK15" s="88" t="str">
        <f>IF(OR(EL15="",EL15="OK"),"",SUM(MAX(EK$6:EK12),1))</f>
        <v/>
      </c>
      <c r="EL15" s="44"/>
    </row>
    <row r="16" spans="1:142" ht="18.75" customHeight="1" x14ac:dyDescent="0.15">
      <c r="A16" s="547"/>
      <c r="B16" s="548"/>
      <c r="C16" s="548"/>
      <c r="D16" s="549"/>
      <c r="E16" s="469"/>
      <c r="F16" s="470"/>
      <c r="G16" s="470"/>
      <c r="H16" s="470"/>
      <c r="I16" s="452"/>
      <c r="J16" s="452"/>
      <c r="K16" s="452"/>
      <c r="L16" s="452"/>
      <c r="M16" s="452"/>
      <c r="N16" s="452"/>
      <c r="O16" s="452"/>
      <c r="P16" s="452"/>
      <c r="Q16" s="452"/>
      <c r="R16" s="452"/>
      <c r="S16" s="452"/>
      <c r="T16" s="452"/>
      <c r="U16" s="452"/>
      <c r="V16" s="452"/>
      <c r="W16" s="453"/>
      <c r="X16" s="247"/>
      <c r="Y16" s="248"/>
      <c r="Z16" s="248"/>
      <c r="AA16" s="248"/>
      <c r="AB16" s="248"/>
      <c r="AC16" s="248"/>
      <c r="AD16" s="249"/>
      <c r="AE16" s="294"/>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c r="CQ16" s="295"/>
      <c r="CR16" s="295"/>
      <c r="CS16" s="295"/>
      <c r="CT16" s="295"/>
      <c r="CU16" s="295"/>
      <c r="CV16" s="295"/>
      <c r="CW16" s="295"/>
      <c r="CX16" s="295"/>
      <c r="CY16" s="295"/>
      <c r="CZ16" s="295"/>
      <c r="DA16" s="296"/>
      <c r="DB16" s="201"/>
      <c r="DC16" s="202"/>
      <c r="DD16" s="202"/>
      <c r="DE16" s="202"/>
      <c r="DF16" s="202"/>
      <c r="DG16" s="202"/>
      <c r="DH16" s="202"/>
      <c r="DI16" s="202"/>
      <c r="DJ16" s="202"/>
      <c r="DK16" s="202"/>
      <c r="DL16" s="202"/>
      <c r="DM16" s="202"/>
      <c r="DN16" s="203"/>
      <c r="DO16" s="207"/>
      <c r="DP16" s="208"/>
      <c r="DQ16" s="208"/>
      <c r="DR16" s="208"/>
      <c r="DS16" s="209"/>
      <c r="DT16" s="204"/>
      <c r="DU16" s="205"/>
      <c r="DV16" s="205"/>
      <c r="DW16" s="205"/>
      <c r="DX16" s="205"/>
      <c r="DY16" s="205"/>
      <c r="DZ16" s="205"/>
      <c r="EA16" s="205"/>
      <c r="EB16" s="205"/>
      <c r="EC16" s="205"/>
      <c r="ED16" s="205"/>
      <c r="EE16" s="205"/>
      <c r="EF16" s="206"/>
      <c r="EG16" s="27"/>
      <c r="EH16" s="27"/>
      <c r="EI16" s="27"/>
      <c r="EJ16" s="27"/>
      <c r="EK16" s="88"/>
      <c r="EL16" s="44"/>
    </row>
    <row r="17" spans="1:142" ht="3.75" customHeight="1" x14ac:dyDescent="0.15">
      <c r="A17" s="547"/>
      <c r="B17" s="548"/>
      <c r="C17" s="548"/>
      <c r="D17" s="549"/>
      <c r="E17" s="469"/>
      <c r="F17" s="470"/>
      <c r="G17" s="470"/>
      <c r="H17" s="470"/>
      <c r="I17" s="452"/>
      <c r="J17" s="452"/>
      <c r="K17" s="452"/>
      <c r="L17" s="452"/>
      <c r="M17" s="452"/>
      <c r="N17" s="452"/>
      <c r="O17" s="452"/>
      <c r="P17" s="452"/>
      <c r="Q17" s="452"/>
      <c r="R17" s="452"/>
      <c r="S17" s="452"/>
      <c r="T17" s="452"/>
      <c r="U17" s="452"/>
      <c r="V17" s="452"/>
      <c r="W17" s="453"/>
      <c r="X17" s="250"/>
      <c r="Y17" s="251"/>
      <c r="Z17" s="251"/>
      <c r="AA17" s="251"/>
      <c r="AB17" s="251"/>
      <c r="AC17" s="251"/>
      <c r="AD17" s="252"/>
      <c r="AE17" s="300"/>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2"/>
      <c r="DB17" s="210"/>
      <c r="DC17" s="211"/>
      <c r="DD17" s="211"/>
      <c r="DE17" s="211"/>
      <c r="DF17" s="211"/>
      <c r="DG17" s="211"/>
      <c r="DH17" s="211"/>
      <c r="DI17" s="211"/>
      <c r="DJ17" s="211"/>
      <c r="DK17" s="211"/>
      <c r="DL17" s="211"/>
      <c r="DM17" s="211"/>
      <c r="DN17" s="211"/>
      <c r="DO17" s="211"/>
      <c r="DP17" s="211"/>
      <c r="DQ17" s="211"/>
      <c r="DR17" s="211"/>
      <c r="DS17" s="211"/>
      <c r="DT17" s="211"/>
      <c r="DU17" s="211"/>
      <c r="DV17" s="211"/>
      <c r="DW17" s="211"/>
      <c r="DX17" s="211"/>
      <c r="DY17" s="211"/>
      <c r="DZ17" s="211"/>
      <c r="EA17" s="211"/>
      <c r="EB17" s="211"/>
      <c r="EC17" s="211"/>
      <c r="ED17" s="211"/>
      <c r="EE17" s="211"/>
      <c r="EF17" s="212"/>
      <c r="EG17" s="27"/>
      <c r="EH17" s="27"/>
      <c r="EI17" s="27"/>
      <c r="EJ17" s="27"/>
      <c r="EK17" s="88"/>
      <c r="EL17" s="44"/>
    </row>
    <row r="18" spans="1:142" ht="3.75" customHeight="1" x14ac:dyDescent="0.15">
      <c r="A18" s="547"/>
      <c r="B18" s="548"/>
      <c r="C18" s="548"/>
      <c r="D18" s="549"/>
      <c r="E18" s="469"/>
      <c r="F18" s="470"/>
      <c r="G18" s="470"/>
      <c r="H18" s="470"/>
      <c r="I18" s="452"/>
      <c r="J18" s="452"/>
      <c r="K18" s="452"/>
      <c r="L18" s="452"/>
      <c r="M18" s="452"/>
      <c r="N18" s="452"/>
      <c r="O18" s="452"/>
      <c r="P18" s="452"/>
      <c r="Q18" s="452"/>
      <c r="R18" s="452"/>
      <c r="S18" s="452"/>
      <c r="T18" s="452"/>
      <c r="U18" s="452"/>
      <c r="V18" s="452"/>
      <c r="W18" s="453"/>
      <c r="X18" s="433" t="s">
        <v>12</v>
      </c>
      <c r="Y18" s="434"/>
      <c r="Z18" s="434"/>
      <c r="AA18" s="434"/>
      <c r="AB18" s="434"/>
      <c r="AC18" s="434"/>
      <c r="AD18" s="435"/>
      <c r="AE18" s="291"/>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3"/>
      <c r="DB18" s="213"/>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5"/>
      <c r="EG18" s="27"/>
      <c r="EH18" s="27"/>
      <c r="EI18" s="27"/>
      <c r="EJ18" s="27"/>
      <c r="EK18" s="88" t="str">
        <f>IF(OR(EL18="",EL18="OK"),"",SUM(MAX(EK$6:EK15),1))</f>
        <v/>
      </c>
      <c r="EL18" s="44"/>
    </row>
    <row r="19" spans="1:142" ht="18.75" customHeight="1" x14ac:dyDescent="0.15">
      <c r="A19" s="547"/>
      <c r="B19" s="548"/>
      <c r="C19" s="548"/>
      <c r="D19" s="549"/>
      <c r="E19" s="469"/>
      <c r="F19" s="470"/>
      <c r="G19" s="470"/>
      <c r="H19" s="470"/>
      <c r="I19" s="452"/>
      <c r="J19" s="452"/>
      <c r="K19" s="452"/>
      <c r="L19" s="452"/>
      <c r="M19" s="452"/>
      <c r="N19" s="452"/>
      <c r="O19" s="452"/>
      <c r="P19" s="452"/>
      <c r="Q19" s="452"/>
      <c r="R19" s="452"/>
      <c r="S19" s="452"/>
      <c r="T19" s="452"/>
      <c r="U19" s="452"/>
      <c r="V19" s="452"/>
      <c r="W19" s="453"/>
      <c r="X19" s="247"/>
      <c r="Y19" s="248"/>
      <c r="Z19" s="248"/>
      <c r="AA19" s="248"/>
      <c r="AB19" s="248"/>
      <c r="AC19" s="248"/>
      <c r="AD19" s="249"/>
      <c r="AE19" s="294"/>
      <c r="AF19" s="295"/>
      <c r="AG19" s="295"/>
      <c r="AH19" s="295"/>
      <c r="AI19" s="295"/>
      <c r="AJ19" s="295"/>
      <c r="AK19" s="295"/>
      <c r="AL19" s="295"/>
      <c r="AM19" s="295"/>
      <c r="AN19" s="295"/>
      <c r="AO19" s="295"/>
      <c r="AP19" s="295"/>
      <c r="AQ19" s="295"/>
      <c r="AR19" s="295"/>
      <c r="AS19" s="295"/>
      <c r="AT19" s="295"/>
      <c r="AU19" s="295"/>
      <c r="AV19" s="295"/>
      <c r="AW19" s="295"/>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5"/>
      <c r="BT19" s="295"/>
      <c r="BU19" s="295"/>
      <c r="BV19" s="295"/>
      <c r="BW19" s="295"/>
      <c r="BX19" s="295"/>
      <c r="BY19" s="295"/>
      <c r="BZ19" s="295"/>
      <c r="CA19" s="295"/>
      <c r="CB19" s="295"/>
      <c r="CC19" s="295"/>
      <c r="CD19" s="295"/>
      <c r="CE19" s="295"/>
      <c r="CF19" s="295"/>
      <c r="CG19" s="295"/>
      <c r="CH19" s="295"/>
      <c r="CI19" s="295"/>
      <c r="CJ19" s="295"/>
      <c r="CK19" s="295"/>
      <c r="CL19" s="295"/>
      <c r="CM19" s="295"/>
      <c r="CN19" s="295"/>
      <c r="CO19" s="295"/>
      <c r="CP19" s="295"/>
      <c r="CQ19" s="295"/>
      <c r="CR19" s="295"/>
      <c r="CS19" s="295"/>
      <c r="CT19" s="295"/>
      <c r="CU19" s="295"/>
      <c r="CV19" s="295"/>
      <c r="CW19" s="295"/>
      <c r="CX19" s="295"/>
      <c r="CY19" s="295"/>
      <c r="CZ19" s="295"/>
      <c r="DA19" s="296"/>
      <c r="DB19" s="201"/>
      <c r="DC19" s="202"/>
      <c r="DD19" s="202"/>
      <c r="DE19" s="202"/>
      <c r="DF19" s="202"/>
      <c r="DG19" s="202"/>
      <c r="DH19" s="202"/>
      <c r="DI19" s="202"/>
      <c r="DJ19" s="202"/>
      <c r="DK19" s="202"/>
      <c r="DL19" s="202"/>
      <c r="DM19" s="202"/>
      <c r="DN19" s="203"/>
      <c r="DO19" s="207"/>
      <c r="DP19" s="208"/>
      <c r="DQ19" s="208"/>
      <c r="DR19" s="208"/>
      <c r="DS19" s="209"/>
      <c r="DT19" s="204"/>
      <c r="DU19" s="205"/>
      <c r="DV19" s="205"/>
      <c r="DW19" s="205"/>
      <c r="DX19" s="205"/>
      <c r="DY19" s="205"/>
      <c r="DZ19" s="205"/>
      <c r="EA19" s="205"/>
      <c r="EB19" s="205"/>
      <c r="EC19" s="205"/>
      <c r="ED19" s="205"/>
      <c r="EE19" s="205"/>
      <c r="EF19" s="206"/>
      <c r="EG19" s="27"/>
      <c r="EH19" s="27"/>
      <c r="EI19" s="27"/>
      <c r="EJ19" s="27"/>
      <c r="EK19" s="88"/>
      <c r="EL19" s="44"/>
    </row>
    <row r="20" spans="1:142" ht="3.75" customHeight="1" x14ac:dyDescent="0.15">
      <c r="A20" s="547"/>
      <c r="B20" s="548"/>
      <c r="C20" s="548"/>
      <c r="D20" s="549"/>
      <c r="E20" s="469"/>
      <c r="F20" s="470"/>
      <c r="G20" s="470"/>
      <c r="H20" s="470"/>
      <c r="I20" s="452"/>
      <c r="J20" s="452"/>
      <c r="K20" s="452"/>
      <c r="L20" s="452"/>
      <c r="M20" s="452"/>
      <c r="N20" s="452"/>
      <c r="O20" s="452"/>
      <c r="P20" s="452"/>
      <c r="Q20" s="452"/>
      <c r="R20" s="452"/>
      <c r="S20" s="452"/>
      <c r="T20" s="452"/>
      <c r="U20" s="452"/>
      <c r="V20" s="452"/>
      <c r="W20" s="453"/>
      <c r="X20" s="250"/>
      <c r="Y20" s="251"/>
      <c r="Z20" s="251"/>
      <c r="AA20" s="251"/>
      <c r="AB20" s="251"/>
      <c r="AC20" s="251"/>
      <c r="AD20" s="252"/>
      <c r="AE20" s="300"/>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2"/>
      <c r="DB20" s="210"/>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2"/>
      <c r="EG20" s="27"/>
      <c r="EH20" s="27"/>
      <c r="EI20" s="27"/>
      <c r="EJ20" s="27"/>
      <c r="EK20" s="88"/>
      <c r="EL20" s="44"/>
    </row>
    <row r="21" spans="1:142" ht="3.75" customHeight="1" x14ac:dyDescent="0.15">
      <c r="A21" s="547"/>
      <c r="B21" s="548"/>
      <c r="C21" s="548"/>
      <c r="D21" s="549"/>
      <c r="E21" s="469"/>
      <c r="F21" s="470"/>
      <c r="G21" s="470"/>
      <c r="H21" s="470"/>
      <c r="I21" s="452"/>
      <c r="J21" s="452"/>
      <c r="K21" s="452"/>
      <c r="L21" s="452"/>
      <c r="M21" s="452"/>
      <c r="N21" s="452"/>
      <c r="O21" s="452"/>
      <c r="P21" s="452"/>
      <c r="Q21" s="452"/>
      <c r="R21" s="452"/>
      <c r="S21" s="452"/>
      <c r="T21" s="452"/>
      <c r="U21" s="452"/>
      <c r="V21" s="452"/>
      <c r="W21" s="453"/>
      <c r="X21" s="433" t="s">
        <v>12</v>
      </c>
      <c r="Y21" s="434"/>
      <c r="Z21" s="434"/>
      <c r="AA21" s="434"/>
      <c r="AB21" s="434"/>
      <c r="AC21" s="434"/>
      <c r="AD21" s="435"/>
      <c r="AE21" s="291"/>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3"/>
      <c r="DB21" s="213"/>
      <c r="DC21" s="214"/>
      <c r="DD21" s="214"/>
      <c r="DE21" s="214"/>
      <c r="DF21" s="214"/>
      <c r="DG21" s="214"/>
      <c r="DH21" s="214"/>
      <c r="DI21" s="214"/>
      <c r="DJ21" s="214"/>
      <c r="DK21" s="214"/>
      <c r="DL21" s="214"/>
      <c r="DM21" s="214"/>
      <c r="DN21" s="214"/>
      <c r="DO21" s="214"/>
      <c r="DP21" s="214"/>
      <c r="DQ21" s="214"/>
      <c r="DR21" s="214"/>
      <c r="DS21" s="214"/>
      <c r="DT21" s="214"/>
      <c r="DU21" s="214"/>
      <c r="DV21" s="214"/>
      <c r="DW21" s="214"/>
      <c r="DX21" s="214"/>
      <c r="DY21" s="214"/>
      <c r="DZ21" s="214"/>
      <c r="EA21" s="214"/>
      <c r="EB21" s="214"/>
      <c r="EC21" s="214"/>
      <c r="ED21" s="214"/>
      <c r="EE21" s="214"/>
      <c r="EF21" s="215"/>
      <c r="EG21" s="27"/>
      <c r="EH21" s="27"/>
      <c r="EI21" s="27"/>
      <c r="EJ21" s="27"/>
      <c r="EK21" s="88" t="str">
        <f>IF(OR(EL21="",EL21="OK"),"",SUM(MAX(EK$6:EK15),1))</f>
        <v/>
      </c>
      <c r="EL21" s="44"/>
    </row>
    <row r="22" spans="1:142" ht="18.75" customHeight="1" x14ac:dyDescent="0.15">
      <c r="A22" s="547"/>
      <c r="B22" s="548"/>
      <c r="C22" s="548"/>
      <c r="D22" s="549"/>
      <c r="E22" s="469"/>
      <c r="F22" s="470"/>
      <c r="G22" s="470"/>
      <c r="H22" s="470"/>
      <c r="I22" s="452"/>
      <c r="J22" s="452"/>
      <c r="K22" s="452"/>
      <c r="L22" s="452"/>
      <c r="M22" s="452"/>
      <c r="N22" s="452"/>
      <c r="O22" s="452"/>
      <c r="P22" s="452"/>
      <c r="Q22" s="452"/>
      <c r="R22" s="452"/>
      <c r="S22" s="452"/>
      <c r="T22" s="452"/>
      <c r="U22" s="452"/>
      <c r="V22" s="452"/>
      <c r="W22" s="453"/>
      <c r="X22" s="247"/>
      <c r="Y22" s="248"/>
      <c r="Z22" s="248"/>
      <c r="AA22" s="248"/>
      <c r="AB22" s="248"/>
      <c r="AC22" s="248"/>
      <c r="AD22" s="249"/>
      <c r="AE22" s="294"/>
      <c r="AF22" s="295"/>
      <c r="AG22" s="295"/>
      <c r="AH22" s="295"/>
      <c r="AI22" s="295"/>
      <c r="AJ22" s="295"/>
      <c r="AK22" s="295"/>
      <c r="AL22" s="295"/>
      <c r="AM22" s="295"/>
      <c r="AN22" s="295"/>
      <c r="AO22" s="295"/>
      <c r="AP22" s="295"/>
      <c r="AQ22" s="295"/>
      <c r="AR22" s="295"/>
      <c r="AS22" s="295"/>
      <c r="AT22" s="295"/>
      <c r="AU22" s="295"/>
      <c r="AV22" s="295"/>
      <c r="AW22" s="295"/>
      <c r="AX22" s="295"/>
      <c r="AY22" s="295"/>
      <c r="AZ22" s="295"/>
      <c r="BA22" s="295"/>
      <c r="BB22" s="295"/>
      <c r="BC22" s="295"/>
      <c r="BD22" s="295"/>
      <c r="BE22" s="295"/>
      <c r="BF22" s="295"/>
      <c r="BG22" s="295"/>
      <c r="BH22" s="295"/>
      <c r="BI22" s="295"/>
      <c r="BJ22" s="295"/>
      <c r="BK22" s="295"/>
      <c r="BL22" s="295"/>
      <c r="BM22" s="295"/>
      <c r="BN22" s="295"/>
      <c r="BO22" s="295"/>
      <c r="BP22" s="295"/>
      <c r="BQ22" s="295"/>
      <c r="BR22" s="295"/>
      <c r="BS22" s="295"/>
      <c r="BT22" s="295"/>
      <c r="BU22" s="295"/>
      <c r="BV22" s="295"/>
      <c r="BW22" s="295"/>
      <c r="BX22" s="295"/>
      <c r="BY22" s="295"/>
      <c r="BZ22" s="295"/>
      <c r="CA22" s="295"/>
      <c r="CB22" s="295"/>
      <c r="CC22" s="295"/>
      <c r="CD22" s="295"/>
      <c r="CE22" s="295"/>
      <c r="CF22" s="295"/>
      <c r="CG22" s="295"/>
      <c r="CH22" s="295"/>
      <c r="CI22" s="295"/>
      <c r="CJ22" s="295"/>
      <c r="CK22" s="295"/>
      <c r="CL22" s="295"/>
      <c r="CM22" s="295"/>
      <c r="CN22" s="295"/>
      <c r="CO22" s="295"/>
      <c r="CP22" s="295"/>
      <c r="CQ22" s="295"/>
      <c r="CR22" s="295"/>
      <c r="CS22" s="295"/>
      <c r="CT22" s="295"/>
      <c r="CU22" s="295"/>
      <c r="CV22" s="295"/>
      <c r="CW22" s="295"/>
      <c r="CX22" s="295"/>
      <c r="CY22" s="295"/>
      <c r="CZ22" s="295"/>
      <c r="DA22" s="296"/>
      <c r="DB22" s="201"/>
      <c r="DC22" s="202"/>
      <c r="DD22" s="202"/>
      <c r="DE22" s="202"/>
      <c r="DF22" s="202"/>
      <c r="DG22" s="202"/>
      <c r="DH22" s="202"/>
      <c r="DI22" s="202"/>
      <c r="DJ22" s="202"/>
      <c r="DK22" s="202"/>
      <c r="DL22" s="202"/>
      <c r="DM22" s="202"/>
      <c r="DN22" s="203"/>
      <c r="DO22" s="207"/>
      <c r="DP22" s="208"/>
      <c r="DQ22" s="208"/>
      <c r="DR22" s="208"/>
      <c r="DS22" s="209"/>
      <c r="DT22" s="204"/>
      <c r="DU22" s="205"/>
      <c r="DV22" s="205"/>
      <c r="DW22" s="205"/>
      <c r="DX22" s="205"/>
      <c r="DY22" s="205"/>
      <c r="DZ22" s="205"/>
      <c r="EA22" s="205"/>
      <c r="EB22" s="205"/>
      <c r="EC22" s="205"/>
      <c r="ED22" s="205"/>
      <c r="EE22" s="205"/>
      <c r="EF22" s="206"/>
      <c r="EG22" s="27"/>
      <c r="EH22" s="27"/>
      <c r="EI22" s="27"/>
      <c r="EJ22" s="27"/>
      <c r="EK22" s="88" t="str">
        <f>IF(OR(EL22="",EL22="OK"),"",SUM(MAX(EK$6:EK21),1))</f>
        <v/>
      </c>
      <c r="EL22" s="44"/>
    </row>
    <row r="23" spans="1:142" ht="3.75" customHeight="1" thickBot="1" x14ac:dyDescent="0.2">
      <c r="A23" s="547"/>
      <c r="B23" s="548"/>
      <c r="C23" s="548"/>
      <c r="D23" s="549"/>
      <c r="E23" s="471"/>
      <c r="F23" s="472"/>
      <c r="G23" s="472"/>
      <c r="H23" s="472"/>
      <c r="I23" s="454"/>
      <c r="J23" s="454"/>
      <c r="K23" s="454"/>
      <c r="L23" s="454"/>
      <c r="M23" s="454"/>
      <c r="N23" s="454"/>
      <c r="O23" s="454"/>
      <c r="P23" s="454"/>
      <c r="Q23" s="454"/>
      <c r="R23" s="454"/>
      <c r="S23" s="454"/>
      <c r="T23" s="454"/>
      <c r="U23" s="454"/>
      <c r="V23" s="454"/>
      <c r="W23" s="455"/>
      <c r="X23" s="557"/>
      <c r="Y23" s="558"/>
      <c r="Z23" s="558"/>
      <c r="AA23" s="558"/>
      <c r="AB23" s="558"/>
      <c r="AC23" s="558"/>
      <c r="AD23" s="559"/>
      <c r="AE23" s="297"/>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9"/>
      <c r="DB23" s="210"/>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2"/>
      <c r="EG23" s="27"/>
      <c r="EH23" s="27"/>
      <c r="EI23" s="27"/>
      <c r="EJ23" s="27"/>
      <c r="EK23" s="88"/>
      <c r="EL23" s="44"/>
    </row>
    <row r="24" spans="1:142" ht="4.5" customHeight="1" x14ac:dyDescent="0.15">
      <c r="A24" s="547"/>
      <c r="B24" s="548"/>
      <c r="C24" s="548"/>
      <c r="D24" s="549"/>
      <c r="E24" s="502" t="s">
        <v>45</v>
      </c>
      <c r="F24" s="503"/>
      <c r="G24" s="503"/>
      <c r="H24" s="503"/>
      <c r="I24" s="503"/>
      <c r="J24" s="503"/>
      <c r="K24" s="503"/>
      <c r="L24" s="503"/>
      <c r="M24" s="503"/>
      <c r="N24" s="503"/>
      <c r="O24" s="503"/>
      <c r="P24" s="503"/>
      <c r="Q24" s="503"/>
      <c r="R24" s="503"/>
      <c r="S24" s="503"/>
      <c r="T24" s="503"/>
      <c r="U24" s="503"/>
      <c r="V24" s="503"/>
      <c r="W24" s="503"/>
      <c r="X24" s="503"/>
      <c r="Y24" s="503"/>
      <c r="Z24" s="503"/>
      <c r="AA24" s="503"/>
      <c r="AB24" s="503"/>
      <c r="AC24" s="503"/>
      <c r="AD24" s="504"/>
      <c r="AE24" s="135"/>
      <c r="AF24" s="132"/>
      <c r="AG24" s="132"/>
      <c r="AH24" s="132"/>
      <c r="AI24" s="132"/>
      <c r="AJ24" s="132"/>
      <c r="AK24" s="132"/>
      <c r="AL24" s="132"/>
      <c r="AM24" s="132"/>
      <c r="AN24" s="511" t="s">
        <v>46</v>
      </c>
      <c r="AO24" s="512"/>
      <c r="AP24" s="512"/>
      <c r="AQ24" s="512"/>
      <c r="AR24" s="512"/>
      <c r="AS24" s="512"/>
      <c r="AT24" s="512"/>
      <c r="AU24" s="512"/>
      <c r="AV24" s="513"/>
      <c r="AW24" s="306" t="s">
        <v>97</v>
      </c>
      <c r="AX24" s="307"/>
      <c r="AY24" s="307"/>
      <c r="AZ24" s="129"/>
      <c r="BA24" s="129"/>
      <c r="BB24" s="129"/>
      <c r="BC24" s="321" t="s">
        <v>96</v>
      </c>
      <c r="BD24" s="321"/>
      <c r="BE24" s="321"/>
      <c r="BF24" s="321"/>
      <c r="BG24" s="321"/>
      <c r="BH24" s="321"/>
      <c r="BI24" s="321"/>
      <c r="BJ24" s="321"/>
      <c r="BK24" s="321"/>
      <c r="BL24" s="321"/>
      <c r="BM24" s="321"/>
      <c r="BN24" s="321"/>
      <c r="BO24" s="321"/>
      <c r="BP24" s="321"/>
      <c r="BQ24" s="321"/>
      <c r="BR24" s="321"/>
      <c r="BS24" s="321"/>
      <c r="BT24" s="321"/>
      <c r="BU24" s="321"/>
      <c r="BV24" s="321"/>
      <c r="BW24" s="321"/>
      <c r="BX24" s="321"/>
      <c r="BY24" s="321"/>
      <c r="BZ24" s="321"/>
      <c r="CA24" s="321"/>
      <c r="CB24" s="321"/>
      <c r="CC24" s="321"/>
      <c r="CD24" s="321"/>
      <c r="CE24" s="321"/>
      <c r="CF24" s="321"/>
      <c r="CG24" s="321"/>
      <c r="CH24" s="321"/>
      <c r="CI24" s="321"/>
      <c r="CJ24" s="321"/>
      <c r="CK24" s="321"/>
      <c r="CL24" s="321"/>
      <c r="CM24" s="321"/>
      <c r="CN24" s="321"/>
      <c r="CO24" s="321"/>
      <c r="CP24" s="321"/>
      <c r="CQ24" s="321"/>
      <c r="CR24" s="321"/>
      <c r="CS24" s="321"/>
      <c r="CT24" s="321"/>
      <c r="CU24" s="321"/>
      <c r="CV24" s="321"/>
      <c r="CW24" s="321"/>
      <c r="CX24" s="321"/>
      <c r="CY24" s="321"/>
      <c r="CZ24" s="321"/>
      <c r="DA24" s="321"/>
      <c r="DB24" s="321"/>
      <c r="DC24" s="321"/>
      <c r="DD24" s="321"/>
      <c r="DE24" s="321"/>
      <c r="DF24" s="321"/>
      <c r="DG24" s="321"/>
      <c r="DH24" s="321"/>
      <c r="DI24" s="321"/>
      <c r="DJ24" s="321"/>
      <c r="DK24" s="321"/>
      <c r="DL24" s="321"/>
      <c r="DM24" s="321"/>
      <c r="DN24" s="321"/>
      <c r="DO24" s="321"/>
      <c r="DP24" s="321"/>
      <c r="DQ24" s="321"/>
      <c r="DR24" s="321"/>
      <c r="DS24" s="321"/>
      <c r="DT24" s="321"/>
      <c r="DU24" s="321"/>
      <c r="DV24" s="321"/>
      <c r="DW24" s="321"/>
      <c r="DX24" s="321"/>
      <c r="DY24" s="321"/>
      <c r="DZ24" s="321"/>
      <c r="EA24" s="321"/>
      <c r="EB24" s="321"/>
      <c r="EC24" s="321"/>
      <c r="ED24" s="321"/>
      <c r="EE24" s="321"/>
      <c r="EF24" s="322"/>
      <c r="EG24" s="27"/>
      <c r="EH24" s="27"/>
      <c r="EI24" s="27"/>
      <c r="EJ24" s="27"/>
      <c r="EK24" s="88" t="str">
        <f>IF(OR(EL24="",EL24="OK"),"",SUM(MAX(EK$6:EK22),1))</f>
        <v/>
      </c>
      <c r="EL24" s="44"/>
    </row>
    <row r="25" spans="1:142" ht="12" customHeight="1" x14ac:dyDescent="0.15">
      <c r="A25" s="547"/>
      <c r="B25" s="548"/>
      <c r="C25" s="548"/>
      <c r="D25" s="549"/>
      <c r="E25" s="505"/>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c r="AD25" s="507"/>
      <c r="AE25" s="136"/>
      <c r="AF25" s="133"/>
      <c r="AG25" s="133"/>
      <c r="AH25" s="207"/>
      <c r="AI25" s="208"/>
      <c r="AJ25" s="209"/>
      <c r="AK25" s="136"/>
      <c r="AL25" s="133"/>
      <c r="AM25" s="133"/>
      <c r="AN25" s="514"/>
      <c r="AO25" s="515"/>
      <c r="AP25" s="515"/>
      <c r="AQ25" s="515"/>
      <c r="AR25" s="515"/>
      <c r="AS25" s="515"/>
      <c r="AT25" s="515"/>
      <c r="AU25" s="515"/>
      <c r="AV25" s="516"/>
      <c r="AW25" s="308"/>
      <c r="AX25" s="309"/>
      <c r="AY25" s="309"/>
      <c r="AZ25" s="130"/>
      <c r="BA25" s="130"/>
      <c r="BB25" s="130"/>
      <c r="BC25" s="323"/>
      <c r="BD25" s="323"/>
      <c r="BE25" s="323"/>
      <c r="BF25" s="323"/>
      <c r="BG25" s="323"/>
      <c r="BH25" s="323"/>
      <c r="BI25" s="323"/>
      <c r="BJ25" s="323"/>
      <c r="BK25" s="323"/>
      <c r="BL25" s="323"/>
      <c r="BM25" s="323"/>
      <c r="BN25" s="323"/>
      <c r="BO25" s="323"/>
      <c r="BP25" s="323"/>
      <c r="BQ25" s="323"/>
      <c r="BR25" s="323"/>
      <c r="BS25" s="323"/>
      <c r="BT25" s="323"/>
      <c r="BU25" s="323"/>
      <c r="BV25" s="323"/>
      <c r="BW25" s="323"/>
      <c r="BX25" s="323"/>
      <c r="BY25" s="323"/>
      <c r="BZ25" s="323"/>
      <c r="CA25" s="323"/>
      <c r="CB25" s="323"/>
      <c r="CC25" s="323"/>
      <c r="CD25" s="323"/>
      <c r="CE25" s="323"/>
      <c r="CF25" s="323"/>
      <c r="CG25" s="323"/>
      <c r="CH25" s="323"/>
      <c r="CI25" s="323"/>
      <c r="CJ25" s="323"/>
      <c r="CK25" s="323"/>
      <c r="CL25" s="323"/>
      <c r="CM25" s="323"/>
      <c r="CN25" s="323"/>
      <c r="CO25" s="323"/>
      <c r="CP25" s="323"/>
      <c r="CQ25" s="323"/>
      <c r="CR25" s="323"/>
      <c r="CS25" s="323"/>
      <c r="CT25" s="323"/>
      <c r="CU25" s="323"/>
      <c r="CV25" s="323"/>
      <c r="CW25" s="323"/>
      <c r="CX25" s="323"/>
      <c r="CY25" s="323"/>
      <c r="CZ25" s="323"/>
      <c r="DA25" s="323"/>
      <c r="DB25" s="323"/>
      <c r="DC25" s="323"/>
      <c r="DD25" s="323"/>
      <c r="DE25" s="323"/>
      <c r="DF25" s="323"/>
      <c r="DG25" s="323"/>
      <c r="DH25" s="323"/>
      <c r="DI25" s="323"/>
      <c r="DJ25" s="323"/>
      <c r="DK25" s="323"/>
      <c r="DL25" s="323"/>
      <c r="DM25" s="323"/>
      <c r="DN25" s="323"/>
      <c r="DO25" s="323"/>
      <c r="DP25" s="323"/>
      <c r="DQ25" s="323"/>
      <c r="DR25" s="323"/>
      <c r="DS25" s="323"/>
      <c r="DT25" s="323"/>
      <c r="DU25" s="323"/>
      <c r="DV25" s="323"/>
      <c r="DW25" s="323"/>
      <c r="DX25" s="323"/>
      <c r="DY25" s="323"/>
      <c r="DZ25" s="323"/>
      <c r="EA25" s="323"/>
      <c r="EB25" s="323"/>
      <c r="EC25" s="323"/>
      <c r="ED25" s="323"/>
      <c r="EE25" s="323"/>
      <c r="EF25" s="324"/>
      <c r="EG25" s="27"/>
      <c r="EH25" s="27"/>
      <c r="EI25" s="27"/>
      <c r="EJ25" s="27"/>
      <c r="EK25" s="88"/>
      <c r="EL25" s="44"/>
    </row>
    <row r="26" spans="1:142" ht="4.5" customHeight="1" thickBot="1" x14ac:dyDescent="0.2">
      <c r="A26" s="547"/>
      <c r="B26" s="548"/>
      <c r="C26" s="548"/>
      <c r="D26" s="549"/>
      <c r="E26" s="508"/>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10"/>
      <c r="AE26" s="137"/>
      <c r="AF26" s="134"/>
      <c r="AG26" s="134"/>
      <c r="AH26" s="134"/>
      <c r="AI26" s="134"/>
      <c r="AJ26" s="134"/>
      <c r="AK26" s="134"/>
      <c r="AL26" s="134"/>
      <c r="AM26" s="134"/>
      <c r="AN26" s="517"/>
      <c r="AO26" s="518"/>
      <c r="AP26" s="518"/>
      <c r="AQ26" s="518"/>
      <c r="AR26" s="518"/>
      <c r="AS26" s="518"/>
      <c r="AT26" s="518"/>
      <c r="AU26" s="518"/>
      <c r="AV26" s="519"/>
      <c r="AW26" s="310"/>
      <c r="AX26" s="311"/>
      <c r="AY26" s="311"/>
      <c r="AZ26" s="131"/>
      <c r="BA26" s="131"/>
      <c r="BB26" s="131"/>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5"/>
      <c r="BZ26" s="325"/>
      <c r="CA26" s="325"/>
      <c r="CB26" s="325"/>
      <c r="CC26" s="325"/>
      <c r="CD26" s="325"/>
      <c r="CE26" s="325"/>
      <c r="CF26" s="325"/>
      <c r="CG26" s="325"/>
      <c r="CH26" s="325"/>
      <c r="CI26" s="325"/>
      <c r="CJ26" s="325"/>
      <c r="CK26" s="325"/>
      <c r="CL26" s="325"/>
      <c r="CM26" s="325"/>
      <c r="CN26" s="325"/>
      <c r="CO26" s="325"/>
      <c r="CP26" s="325"/>
      <c r="CQ26" s="325"/>
      <c r="CR26" s="325"/>
      <c r="CS26" s="325"/>
      <c r="CT26" s="325"/>
      <c r="CU26" s="325"/>
      <c r="CV26" s="325"/>
      <c r="CW26" s="325"/>
      <c r="CX26" s="325"/>
      <c r="CY26" s="325"/>
      <c r="CZ26" s="325"/>
      <c r="DA26" s="325"/>
      <c r="DB26" s="325"/>
      <c r="DC26" s="325"/>
      <c r="DD26" s="325"/>
      <c r="DE26" s="325"/>
      <c r="DF26" s="325"/>
      <c r="DG26" s="325"/>
      <c r="DH26" s="325"/>
      <c r="DI26" s="325"/>
      <c r="DJ26" s="325"/>
      <c r="DK26" s="325"/>
      <c r="DL26" s="325"/>
      <c r="DM26" s="325"/>
      <c r="DN26" s="325"/>
      <c r="DO26" s="325"/>
      <c r="DP26" s="325"/>
      <c r="DQ26" s="325"/>
      <c r="DR26" s="325"/>
      <c r="DS26" s="325"/>
      <c r="DT26" s="325"/>
      <c r="DU26" s="325"/>
      <c r="DV26" s="325"/>
      <c r="DW26" s="325"/>
      <c r="DX26" s="325"/>
      <c r="DY26" s="325"/>
      <c r="DZ26" s="325"/>
      <c r="EA26" s="325"/>
      <c r="EB26" s="325"/>
      <c r="EC26" s="325"/>
      <c r="ED26" s="325"/>
      <c r="EE26" s="325"/>
      <c r="EF26" s="326"/>
      <c r="EG26" s="27"/>
      <c r="EH26" s="27"/>
      <c r="EI26" s="27"/>
      <c r="EJ26" s="27"/>
      <c r="EK26" s="88"/>
      <c r="EL26" s="44"/>
    </row>
    <row r="27" spans="1:142" ht="5.25" customHeight="1" x14ac:dyDescent="0.15">
      <c r="A27" s="547"/>
      <c r="B27" s="548"/>
      <c r="C27" s="548"/>
      <c r="D27" s="549"/>
      <c r="E27" s="536" t="s">
        <v>47</v>
      </c>
      <c r="F27" s="537"/>
      <c r="G27" s="537"/>
      <c r="H27" s="537"/>
      <c r="I27" s="537"/>
      <c r="J27" s="537"/>
      <c r="K27" s="537"/>
      <c r="L27" s="537"/>
      <c r="M27" s="537"/>
      <c r="N27" s="537"/>
      <c r="O27" s="537"/>
      <c r="P27" s="537"/>
      <c r="Q27" s="537"/>
      <c r="R27" s="537"/>
      <c r="S27" s="537"/>
      <c r="T27" s="143"/>
      <c r="U27" s="144"/>
      <c r="V27" s="144"/>
      <c r="W27" s="144"/>
      <c r="X27" s="144"/>
      <c r="Y27" s="144"/>
      <c r="Z27" s="445" t="s">
        <v>66</v>
      </c>
      <c r="AA27" s="445"/>
      <c r="AB27" s="445"/>
      <c r="AC27" s="445"/>
      <c r="AD27" s="445"/>
      <c r="AE27" s="446"/>
      <c r="AF27" s="168"/>
      <c r="AG27" s="144"/>
      <c r="AH27" s="144"/>
      <c r="AI27" s="144"/>
      <c r="AJ27" s="144"/>
      <c r="AK27" s="144"/>
      <c r="AL27" s="445" t="s">
        <v>67</v>
      </c>
      <c r="AM27" s="445"/>
      <c r="AN27" s="445"/>
      <c r="AO27" s="445"/>
      <c r="AP27" s="445"/>
      <c r="AQ27" s="446"/>
      <c r="AR27" s="312"/>
      <c r="AS27" s="313"/>
      <c r="AT27" s="313"/>
      <c r="AU27" s="313"/>
      <c r="AV27" s="313"/>
      <c r="AW27" s="314"/>
      <c r="AX27" s="327" t="s">
        <v>29</v>
      </c>
      <c r="AY27" s="328"/>
      <c r="AZ27" s="328"/>
      <c r="BA27" s="329"/>
      <c r="BB27" s="336"/>
      <c r="BC27" s="313"/>
      <c r="BD27" s="313"/>
      <c r="BE27" s="313"/>
      <c r="BF27" s="313"/>
      <c r="BG27" s="313"/>
      <c r="BH27" s="313"/>
      <c r="BI27" s="314"/>
      <c r="BJ27" s="327" t="s">
        <v>28</v>
      </c>
      <c r="BK27" s="328"/>
      <c r="BL27" s="328"/>
      <c r="BM27" s="329"/>
      <c r="BN27" s="336"/>
      <c r="BO27" s="313"/>
      <c r="BP27" s="313"/>
      <c r="BQ27" s="313"/>
      <c r="BR27" s="313"/>
      <c r="BS27" s="313"/>
      <c r="BT27" s="313"/>
      <c r="BU27" s="314"/>
      <c r="BV27" s="327" t="s">
        <v>27</v>
      </c>
      <c r="BW27" s="328"/>
      <c r="BX27" s="328"/>
      <c r="BY27" s="749"/>
      <c r="BZ27" s="270" t="s">
        <v>69</v>
      </c>
      <c r="CA27" s="271"/>
      <c r="CB27" s="271"/>
      <c r="CC27" s="271"/>
      <c r="CD27" s="271"/>
      <c r="CE27" s="271"/>
      <c r="CF27" s="271"/>
      <c r="CG27" s="272"/>
      <c r="CH27" s="143"/>
      <c r="CI27" s="144"/>
      <c r="CJ27" s="144"/>
      <c r="CK27" s="144"/>
      <c r="CL27" s="144"/>
      <c r="CM27" s="144"/>
      <c r="CN27" s="253" t="s">
        <v>64</v>
      </c>
      <c r="CO27" s="253"/>
      <c r="CP27" s="253"/>
      <c r="CQ27" s="253"/>
      <c r="CR27" s="253"/>
      <c r="CS27" s="253"/>
      <c r="CT27" s="253"/>
      <c r="CU27" s="253"/>
      <c r="CV27" s="254"/>
      <c r="CW27" s="143"/>
      <c r="CX27" s="144"/>
      <c r="CY27" s="144"/>
      <c r="CZ27" s="144"/>
      <c r="DA27" s="144"/>
      <c r="DB27" s="144"/>
      <c r="DC27" s="253" t="s">
        <v>65</v>
      </c>
      <c r="DD27" s="253"/>
      <c r="DE27" s="253"/>
      <c r="DF27" s="253"/>
      <c r="DG27" s="253"/>
      <c r="DH27" s="253"/>
      <c r="DI27" s="253"/>
      <c r="DJ27" s="253"/>
      <c r="DK27" s="281"/>
      <c r="DL27" s="339"/>
      <c r="DM27" s="340"/>
      <c r="DN27" s="340"/>
      <c r="DO27" s="340"/>
      <c r="DP27" s="340"/>
      <c r="DQ27" s="340"/>
      <c r="DR27" s="340"/>
      <c r="DS27" s="340"/>
      <c r="DT27" s="340"/>
      <c r="DU27" s="340"/>
      <c r="DV27" s="340"/>
      <c r="DW27" s="340"/>
      <c r="DX27" s="340"/>
      <c r="DY27" s="340"/>
      <c r="DZ27" s="340"/>
      <c r="EA27" s="340"/>
      <c r="EB27" s="340"/>
      <c r="EC27" s="340"/>
      <c r="ED27" s="340"/>
      <c r="EE27" s="340"/>
      <c r="EF27" s="341"/>
      <c r="EG27" s="35"/>
      <c r="EH27" s="35"/>
      <c r="EI27" s="35"/>
      <c r="EJ27" s="35"/>
      <c r="EK27" s="216">
        <f>IF(OR(EL27="",EL27="OK"),"",SUM(MAX(EK$6:EK24),1))</f>
        <v>4</v>
      </c>
      <c r="EL27" s="216" t="str">
        <f>IF(AND(COUNTIF(T27:Y30,"✓")=1,AR27&lt;&gt;"",BB27&lt;&gt;"",BN27&lt;&gt;""),"","「"&amp;E27&amp;"」の"&amp;IF(COUNTIF(T27:Y30,"✓")&lt;&gt;1,"元号を１つ選択してください",IF(AR27="","年を入力してください",IF(BB27="","月を入力してください","日を入力してください"))))</f>
        <v>「組合員
生年月日」の元号を１つ選択してください</v>
      </c>
    </row>
    <row r="28" spans="1:142" ht="5.25" customHeight="1" x14ac:dyDescent="0.15">
      <c r="A28" s="547"/>
      <c r="B28" s="548"/>
      <c r="C28" s="548"/>
      <c r="D28" s="549"/>
      <c r="E28" s="538"/>
      <c r="F28" s="539"/>
      <c r="G28" s="539"/>
      <c r="H28" s="539"/>
      <c r="I28" s="539"/>
      <c r="J28" s="539"/>
      <c r="K28" s="539"/>
      <c r="L28" s="539"/>
      <c r="M28" s="539"/>
      <c r="N28" s="539"/>
      <c r="O28" s="539"/>
      <c r="P28" s="539"/>
      <c r="Q28" s="539"/>
      <c r="R28" s="539"/>
      <c r="S28" s="539"/>
      <c r="T28" s="147"/>
      <c r="U28" s="148"/>
      <c r="V28" s="235"/>
      <c r="W28" s="236"/>
      <c r="X28" s="237"/>
      <c r="Z28" s="447"/>
      <c r="AA28" s="447"/>
      <c r="AB28" s="447"/>
      <c r="AC28" s="447"/>
      <c r="AD28" s="447"/>
      <c r="AE28" s="448"/>
      <c r="AF28" s="169"/>
      <c r="AG28" s="148"/>
      <c r="AH28" s="235"/>
      <c r="AI28" s="236"/>
      <c r="AJ28" s="237"/>
      <c r="AK28" s="148"/>
      <c r="AL28" s="447"/>
      <c r="AM28" s="447"/>
      <c r="AN28" s="447"/>
      <c r="AO28" s="447"/>
      <c r="AP28" s="447"/>
      <c r="AQ28" s="448"/>
      <c r="AR28" s="315"/>
      <c r="AS28" s="316"/>
      <c r="AT28" s="316"/>
      <c r="AU28" s="316"/>
      <c r="AV28" s="316"/>
      <c r="AW28" s="317"/>
      <c r="AX28" s="330"/>
      <c r="AY28" s="331"/>
      <c r="AZ28" s="331"/>
      <c r="BA28" s="332"/>
      <c r="BB28" s="337"/>
      <c r="BC28" s="316"/>
      <c r="BD28" s="316"/>
      <c r="BE28" s="316"/>
      <c r="BF28" s="316"/>
      <c r="BG28" s="316"/>
      <c r="BH28" s="316"/>
      <c r="BI28" s="317"/>
      <c r="BJ28" s="330"/>
      <c r="BK28" s="331"/>
      <c r="BL28" s="331"/>
      <c r="BM28" s="332"/>
      <c r="BN28" s="337"/>
      <c r="BO28" s="316"/>
      <c r="BP28" s="316"/>
      <c r="BQ28" s="316"/>
      <c r="BR28" s="316"/>
      <c r="BS28" s="316"/>
      <c r="BT28" s="316"/>
      <c r="BU28" s="317"/>
      <c r="BV28" s="330"/>
      <c r="BW28" s="331"/>
      <c r="BX28" s="331"/>
      <c r="BY28" s="750"/>
      <c r="BZ28" s="273"/>
      <c r="CA28" s="274"/>
      <c r="CB28" s="274"/>
      <c r="CC28" s="274"/>
      <c r="CD28" s="274"/>
      <c r="CE28" s="274"/>
      <c r="CF28" s="274"/>
      <c r="CG28" s="275"/>
      <c r="CH28" s="147"/>
      <c r="CI28" s="148"/>
      <c r="CJ28" s="235"/>
      <c r="CK28" s="236"/>
      <c r="CL28" s="237"/>
      <c r="CM28" s="148"/>
      <c r="CN28" s="255"/>
      <c r="CO28" s="255"/>
      <c r="CP28" s="255"/>
      <c r="CQ28" s="255"/>
      <c r="CR28" s="255"/>
      <c r="CS28" s="255"/>
      <c r="CT28" s="255"/>
      <c r="CU28" s="255"/>
      <c r="CV28" s="256"/>
      <c r="CW28" s="147"/>
      <c r="CX28" s="148"/>
      <c r="CY28" s="235"/>
      <c r="CZ28" s="236"/>
      <c r="DA28" s="237"/>
      <c r="DB28" s="148"/>
      <c r="DC28" s="255"/>
      <c r="DD28" s="255"/>
      <c r="DE28" s="255"/>
      <c r="DF28" s="255"/>
      <c r="DG28" s="255"/>
      <c r="DH28" s="255"/>
      <c r="DI28" s="255"/>
      <c r="DJ28" s="255"/>
      <c r="DK28" s="282"/>
      <c r="DL28" s="342"/>
      <c r="DM28" s="343"/>
      <c r="DN28" s="343"/>
      <c r="DO28" s="343"/>
      <c r="DP28" s="343"/>
      <c r="DQ28" s="343"/>
      <c r="DR28" s="343"/>
      <c r="DS28" s="343"/>
      <c r="DT28" s="343"/>
      <c r="DU28" s="343"/>
      <c r="DV28" s="343"/>
      <c r="DW28" s="343"/>
      <c r="DX28" s="343"/>
      <c r="DY28" s="343"/>
      <c r="DZ28" s="343"/>
      <c r="EA28" s="343"/>
      <c r="EB28" s="343"/>
      <c r="EC28" s="343"/>
      <c r="ED28" s="343"/>
      <c r="EE28" s="343"/>
      <c r="EF28" s="344"/>
      <c r="EG28" s="35"/>
      <c r="EH28" s="35"/>
      <c r="EI28" s="35"/>
      <c r="EJ28" s="35"/>
      <c r="EK28" s="216"/>
      <c r="EL28" s="216"/>
    </row>
    <row r="29" spans="1:142" ht="5.25" customHeight="1" x14ac:dyDescent="0.15">
      <c r="A29" s="547"/>
      <c r="B29" s="548"/>
      <c r="C29" s="548"/>
      <c r="D29" s="549"/>
      <c r="E29" s="538"/>
      <c r="F29" s="539"/>
      <c r="G29" s="539"/>
      <c r="H29" s="539"/>
      <c r="I29" s="539"/>
      <c r="J29" s="539"/>
      <c r="K29" s="539"/>
      <c r="L29" s="539"/>
      <c r="M29" s="539"/>
      <c r="N29" s="539"/>
      <c r="O29" s="539"/>
      <c r="P29" s="539"/>
      <c r="Q29" s="539"/>
      <c r="R29" s="539"/>
      <c r="S29" s="539"/>
      <c r="T29" s="147"/>
      <c r="U29" s="148"/>
      <c r="V29" s="238"/>
      <c r="W29" s="239"/>
      <c r="X29" s="240"/>
      <c r="Z29" s="447"/>
      <c r="AA29" s="447"/>
      <c r="AB29" s="447"/>
      <c r="AC29" s="447"/>
      <c r="AD29" s="447"/>
      <c r="AE29" s="448"/>
      <c r="AF29" s="169"/>
      <c r="AG29" s="148"/>
      <c r="AH29" s="238"/>
      <c r="AI29" s="239"/>
      <c r="AJ29" s="240"/>
      <c r="AK29" s="148"/>
      <c r="AL29" s="447"/>
      <c r="AM29" s="447"/>
      <c r="AN29" s="447"/>
      <c r="AO29" s="447"/>
      <c r="AP29" s="447"/>
      <c r="AQ29" s="448"/>
      <c r="AR29" s="315"/>
      <c r="AS29" s="316"/>
      <c r="AT29" s="316"/>
      <c r="AU29" s="316"/>
      <c r="AV29" s="316"/>
      <c r="AW29" s="317"/>
      <c r="AX29" s="330"/>
      <c r="AY29" s="331"/>
      <c r="AZ29" s="331"/>
      <c r="BA29" s="332"/>
      <c r="BB29" s="337"/>
      <c r="BC29" s="316"/>
      <c r="BD29" s="316"/>
      <c r="BE29" s="316"/>
      <c r="BF29" s="316"/>
      <c r="BG29" s="316"/>
      <c r="BH29" s="316"/>
      <c r="BI29" s="317"/>
      <c r="BJ29" s="330"/>
      <c r="BK29" s="331"/>
      <c r="BL29" s="331"/>
      <c r="BM29" s="332"/>
      <c r="BN29" s="337"/>
      <c r="BO29" s="316"/>
      <c r="BP29" s="316"/>
      <c r="BQ29" s="316"/>
      <c r="BR29" s="316"/>
      <c r="BS29" s="316"/>
      <c r="BT29" s="316"/>
      <c r="BU29" s="317"/>
      <c r="BV29" s="330"/>
      <c r="BW29" s="331"/>
      <c r="BX29" s="331"/>
      <c r="BY29" s="750"/>
      <c r="BZ29" s="273"/>
      <c r="CA29" s="274"/>
      <c r="CB29" s="274"/>
      <c r="CC29" s="274"/>
      <c r="CD29" s="274"/>
      <c r="CE29" s="274"/>
      <c r="CF29" s="274"/>
      <c r="CG29" s="275"/>
      <c r="CH29" s="147"/>
      <c r="CI29" s="148"/>
      <c r="CJ29" s="238"/>
      <c r="CK29" s="239"/>
      <c r="CL29" s="240"/>
      <c r="CM29" s="148"/>
      <c r="CN29" s="255"/>
      <c r="CO29" s="255"/>
      <c r="CP29" s="255"/>
      <c r="CQ29" s="255"/>
      <c r="CR29" s="255"/>
      <c r="CS29" s="255"/>
      <c r="CT29" s="255"/>
      <c r="CU29" s="255"/>
      <c r="CV29" s="256"/>
      <c r="CW29" s="147"/>
      <c r="CX29" s="148"/>
      <c r="CY29" s="238"/>
      <c r="CZ29" s="239"/>
      <c r="DA29" s="240"/>
      <c r="DB29" s="148"/>
      <c r="DC29" s="255"/>
      <c r="DD29" s="255"/>
      <c r="DE29" s="255"/>
      <c r="DF29" s="255"/>
      <c r="DG29" s="255"/>
      <c r="DH29" s="255"/>
      <c r="DI29" s="255"/>
      <c r="DJ29" s="255"/>
      <c r="DK29" s="282"/>
      <c r="DL29" s="342"/>
      <c r="DM29" s="343"/>
      <c r="DN29" s="343"/>
      <c r="DO29" s="343"/>
      <c r="DP29" s="343"/>
      <c r="DQ29" s="343"/>
      <c r="DR29" s="343"/>
      <c r="DS29" s="343"/>
      <c r="DT29" s="343"/>
      <c r="DU29" s="343"/>
      <c r="DV29" s="343"/>
      <c r="DW29" s="343"/>
      <c r="DX29" s="343"/>
      <c r="DY29" s="343"/>
      <c r="DZ29" s="343"/>
      <c r="EA29" s="343"/>
      <c r="EB29" s="343"/>
      <c r="EC29" s="343"/>
      <c r="ED29" s="343"/>
      <c r="EE29" s="343"/>
      <c r="EF29" s="344"/>
      <c r="EG29" s="35"/>
      <c r="EH29" s="35"/>
      <c r="EI29" s="35"/>
      <c r="EJ29" s="35"/>
      <c r="EK29" s="216">
        <f>IF(OR(EL29="",EL29="OK"),"",SUM(MAX(EK$6:EK28),1))</f>
        <v>5</v>
      </c>
      <c r="EL29" s="216" t="str">
        <f>IF(COUNTIF(CH27:DG30,"✓")&lt;&gt;1,"「"&amp;BZ27&amp;"」を１つ選択してください","")</f>
        <v>「性別」を１つ選択してください</v>
      </c>
    </row>
    <row r="30" spans="1:142" ht="5.25" customHeight="1" thickBot="1" x14ac:dyDescent="0.2">
      <c r="A30" s="547"/>
      <c r="B30" s="548"/>
      <c r="C30" s="548"/>
      <c r="D30" s="549"/>
      <c r="E30" s="534"/>
      <c r="F30" s="535"/>
      <c r="G30" s="535"/>
      <c r="H30" s="535"/>
      <c r="I30" s="535"/>
      <c r="J30" s="535"/>
      <c r="K30" s="535"/>
      <c r="L30" s="535"/>
      <c r="M30" s="535"/>
      <c r="N30" s="535"/>
      <c r="O30" s="535"/>
      <c r="P30" s="535"/>
      <c r="Q30" s="535"/>
      <c r="R30" s="535"/>
      <c r="S30" s="535"/>
      <c r="T30" s="145"/>
      <c r="U30" s="146"/>
      <c r="V30" s="146"/>
      <c r="W30" s="146"/>
      <c r="X30" s="146"/>
      <c r="Y30" s="146"/>
      <c r="Z30" s="449"/>
      <c r="AA30" s="449"/>
      <c r="AB30" s="449"/>
      <c r="AC30" s="449"/>
      <c r="AD30" s="449"/>
      <c r="AE30" s="450"/>
      <c r="AF30" s="170"/>
      <c r="AG30" s="146"/>
      <c r="AH30" s="146"/>
      <c r="AI30" s="146"/>
      <c r="AJ30" s="146"/>
      <c r="AK30" s="146"/>
      <c r="AL30" s="449"/>
      <c r="AM30" s="449"/>
      <c r="AN30" s="449"/>
      <c r="AO30" s="449"/>
      <c r="AP30" s="449"/>
      <c r="AQ30" s="450"/>
      <c r="AR30" s="318"/>
      <c r="AS30" s="319"/>
      <c r="AT30" s="319"/>
      <c r="AU30" s="319"/>
      <c r="AV30" s="319"/>
      <c r="AW30" s="320"/>
      <c r="AX30" s="333"/>
      <c r="AY30" s="334"/>
      <c r="AZ30" s="334"/>
      <c r="BA30" s="335"/>
      <c r="BB30" s="338"/>
      <c r="BC30" s="319"/>
      <c r="BD30" s="319"/>
      <c r="BE30" s="319"/>
      <c r="BF30" s="319"/>
      <c r="BG30" s="319"/>
      <c r="BH30" s="319"/>
      <c r="BI30" s="320"/>
      <c r="BJ30" s="333"/>
      <c r="BK30" s="334"/>
      <c r="BL30" s="334"/>
      <c r="BM30" s="335"/>
      <c r="BN30" s="338"/>
      <c r="BO30" s="319"/>
      <c r="BP30" s="319"/>
      <c r="BQ30" s="319"/>
      <c r="BR30" s="319"/>
      <c r="BS30" s="319"/>
      <c r="BT30" s="319"/>
      <c r="BU30" s="320"/>
      <c r="BV30" s="333"/>
      <c r="BW30" s="334"/>
      <c r="BX30" s="334"/>
      <c r="BY30" s="751"/>
      <c r="BZ30" s="276"/>
      <c r="CA30" s="277"/>
      <c r="CB30" s="277"/>
      <c r="CC30" s="277"/>
      <c r="CD30" s="277"/>
      <c r="CE30" s="277"/>
      <c r="CF30" s="277"/>
      <c r="CG30" s="278"/>
      <c r="CH30" s="145"/>
      <c r="CI30" s="146"/>
      <c r="CJ30" s="146"/>
      <c r="CK30" s="146"/>
      <c r="CL30" s="146"/>
      <c r="CM30" s="146"/>
      <c r="CN30" s="257"/>
      <c r="CO30" s="257"/>
      <c r="CP30" s="257"/>
      <c r="CQ30" s="257"/>
      <c r="CR30" s="257"/>
      <c r="CS30" s="257"/>
      <c r="CT30" s="257"/>
      <c r="CU30" s="257"/>
      <c r="CV30" s="258"/>
      <c r="CW30" s="145"/>
      <c r="CX30" s="146"/>
      <c r="CY30" s="146"/>
      <c r="CZ30" s="146"/>
      <c r="DA30" s="146"/>
      <c r="DB30" s="146"/>
      <c r="DC30" s="257"/>
      <c r="DD30" s="257"/>
      <c r="DE30" s="257"/>
      <c r="DF30" s="257"/>
      <c r="DG30" s="257"/>
      <c r="DH30" s="257"/>
      <c r="DI30" s="257"/>
      <c r="DJ30" s="257"/>
      <c r="DK30" s="283"/>
      <c r="DL30" s="345"/>
      <c r="DM30" s="346"/>
      <c r="DN30" s="346"/>
      <c r="DO30" s="346"/>
      <c r="DP30" s="346"/>
      <c r="DQ30" s="346"/>
      <c r="DR30" s="346"/>
      <c r="DS30" s="346"/>
      <c r="DT30" s="346"/>
      <c r="DU30" s="346"/>
      <c r="DV30" s="346"/>
      <c r="DW30" s="346"/>
      <c r="DX30" s="346"/>
      <c r="DY30" s="346"/>
      <c r="DZ30" s="346"/>
      <c r="EA30" s="346"/>
      <c r="EB30" s="346"/>
      <c r="EC30" s="346"/>
      <c r="ED30" s="346"/>
      <c r="EE30" s="346"/>
      <c r="EF30" s="347"/>
      <c r="EG30" s="35"/>
      <c r="EH30" s="35"/>
      <c r="EI30" s="35"/>
      <c r="EJ30" s="35"/>
      <c r="EK30" s="216"/>
      <c r="EL30" s="216"/>
    </row>
    <row r="31" spans="1:142" ht="15" customHeight="1" x14ac:dyDescent="0.15">
      <c r="A31" s="547"/>
      <c r="B31" s="548"/>
      <c r="C31" s="548"/>
      <c r="D31" s="549"/>
      <c r="E31" s="482" t="s">
        <v>20</v>
      </c>
      <c r="F31" s="483"/>
      <c r="G31" s="483"/>
      <c r="H31" s="484"/>
      <c r="I31" s="496" t="s">
        <v>19</v>
      </c>
      <c r="J31" s="497"/>
      <c r="K31" s="497"/>
      <c r="L31" s="497"/>
      <c r="M31" s="497"/>
      <c r="N31" s="497"/>
      <c r="O31" s="497"/>
      <c r="P31" s="497"/>
      <c r="Q31" s="497"/>
      <c r="R31" s="497"/>
      <c r="S31" s="498"/>
      <c r="T31" s="430"/>
      <c r="U31" s="431"/>
      <c r="V31" s="431"/>
      <c r="W31" s="431"/>
      <c r="X31" s="431"/>
      <c r="Y31" s="431"/>
      <c r="Z31" s="431"/>
      <c r="AA31" s="431"/>
      <c r="AB31" s="431"/>
      <c r="AC31" s="431"/>
      <c r="AD31" s="431"/>
      <c r="AE31" s="451"/>
      <c r="AF31" s="427" t="s">
        <v>18</v>
      </c>
      <c r="AG31" s="428"/>
      <c r="AH31" s="429"/>
      <c r="AI31" s="430"/>
      <c r="AJ31" s="431"/>
      <c r="AK31" s="431"/>
      <c r="AL31" s="431"/>
      <c r="AM31" s="431"/>
      <c r="AN31" s="431"/>
      <c r="AO31" s="431"/>
      <c r="AP31" s="431"/>
      <c r="AQ31" s="431"/>
      <c r="AR31" s="431"/>
      <c r="AS31" s="431"/>
      <c r="AT31" s="431"/>
      <c r="AU31" s="431"/>
      <c r="AV31" s="431"/>
      <c r="AW31" s="431"/>
      <c r="AX31" s="432"/>
      <c r="AY31" s="540" t="s">
        <v>108</v>
      </c>
      <c r="AZ31" s="541"/>
      <c r="BA31" s="541"/>
      <c r="BB31" s="541"/>
      <c r="BC31" s="541"/>
      <c r="BD31" s="541"/>
      <c r="BE31" s="541"/>
      <c r="BF31" s="541"/>
      <c r="BG31" s="541"/>
      <c r="BH31" s="541"/>
      <c r="BI31" s="424"/>
      <c r="BJ31" s="425"/>
      <c r="BK31" s="425"/>
      <c r="BL31" s="425"/>
      <c r="BM31" s="425"/>
      <c r="BN31" s="425"/>
      <c r="BO31" s="425"/>
      <c r="BP31" s="425"/>
      <c r="BQ31" s="425"/>
      <c r="BR31" s="425"/>
      <c r="BS31" s="425"/>
      <c r="BT31" s="425"/>
      <c r="BU31" s="425"/>
      <c r="BV31" s="425"/>
      <c r="BW31" s="425"/>
      <c r="BX31" s="425"/>
      <c r="BY31" s="425"/>
      <c r="BZ31" s="425"/>
      <c r="CA31" s="425"/>
      <c r="CB31" s="425"/>
      <c r="CC31" s="425"/>
      <c r="CD31" s="425"/>
      <c r="CE31" s="425"/>
      <c r="CF31" s="425"/>
      <c r="CG31" s="425"/>
      <c r="CH31" s="425"/>
      <c r="CI31" s="425"/>
      <c r="CJ31" s="425"/>
      <c r="CK31" s="425"/>
      <c r="CL31" s="425"/>
      <c r="CM31" s="425"/>
      <c r="CN31" s="425"/>
      <c r="CO31" s="425"/>
      <c r="CP31" s="425"/>
      <c r="CQ31" s="425"/>
      <c r="CR31" s="425"/>
      <c r="CS31" s="425"/>
      <c r="CT31" s="425"/>
      <c r="CU31" s="425"/>
      <c r="CV31" s="425"/>
      <c r="CW31" s="425"/>
      <c r="CX31" s="425"/>
      <c r="CY31" s="425"/>
      <c r="CZ31" s="425"/>
      <c r="DA31" s="425"/>
      <c r="DB31" s="425"/>
      <c r="DC31" s="425"/>
      <c r="DD31" s="425"/>
      <c r="DE31" s="425"/>
      <c r="DF31" s="425"/>
      <c r="DG31" s="425"/>
      <c r="DH31" s="425"/>
      <c r="DI31" s="425"/>
      <c r="DJ31" s="425"/>
      <c r="DK31" s="425"/>
      <c r="DL31" s="425"/>
      <c r="DM31" s="425"/>
      <c r="DN31" s="425"/>
      <c r="DO31" s="425"/>
      <c r="DP31" s="425"/>
      <c r="DQ31" s="425"/>
      <c r="DR31" s="425"/>
      <c r="DS31" s="425"/>
      <c r="DT31" s="425"/>
      <c r="DU31" s="425"/>
      <c r="DV31" s="425"/>
      <c r="DW31" s="425"/>
      <c r="DX31" s="425"/>
      <c r="DY31" s="425"/>
      <c r="DZ31" s="425"/>
      <c r="EA31" s="425"/>
      <c r="EB31" s="425"/>
      <c r="EC31" s="425"/>
      <c r="ED31" s="425"/>
      <c r="EE31" s="425"/>
      <c r="EF31" s="426"/>
      <c r="EG31" s="167"/>
      <c r="EH31" s="167"/>
      <c r="EI31" s="167"/>
      <c r="EJ31" s="37"/>
      <c r="EK31" s="88">
        <f>IF(OR(EL31="",EL31="OK"),"",SUM(MAX(EK$6:EK30),1))</f>
        <v>6</v>
      </c>
      <c r="EL31" s="163" t="str">
        <f>IF(OR(T31="",AM31=""),"「"&amp;I31&amp;"」を入力してください","")</f>
        <v>「郵便番号」を入力してください</v>
      </c>
    </row>
    <row r="32" spans="1:142" ht="15" customHeight="1" x14ac:dyDescent="0.15">
      <c r="A32" s="547"/>
      <c r="B32" s="548"/>
      <c r="C32" s="548"/>
      <c r="D32" s="549"/>
      <c r="E32" s="485"/>
      <c r="F32" s="486"/>
      <c r="G32" s="486"/>
      <c r="H32" s="487"/>
      <c r="I32" s="499" t="s">
        <v>21</v>
      </c>
      <c r="J32" s="500"/>
      <c r="K32" s="500"/>
      <c r="L32" s="500"/>
      <c r="M32" s="500"/>
      <c r="N32" s="500"/>
      <c r="O32" s="500"/>
      <c r="P32" s="500"/>
      <c r="Q32" s="500"/>
      <c r="R32" s="500"/>
      <c r="S32" s="501"/>
      <c r="T32" s="571"/>
      <c r="U32" s="572"/>
      <c r="V32" s="572"/>
      <c r="W32" s="572"/>
      <c r="X32" s="572"/>
      <c r="Y32" s="572"/>
      <c r="Z32" s="572"/>
      <c r="AA32" s="572"/>
      <c r="AB32" s="572"/>
      <c r="AC32" s="572"/>
      <c r="AD32" s="572"/>
      <c r="AE32" s="572"/>
      <c r="AF32" s="572"/>
      <c r="AG32" s="572"/>
      <c r="AH32" s="572"/>
      <c r="AI32" s="572"/>
      <c r="AJ32" s="572"/>
      <c r="AK32" s="572"/>
      <c r="AL32" s="572"/>
      <c r="AM32" s="572"/>
      <c r="AN32" s="572"/>
      <c r="AO32" s="572"/>
      <c r="AP32" s="572"/>
      <c r="AQ32" s="572"/>
      <c r="AR32" s="572"/>
      <c r="AS32" s="572"/>
      <c r="AT32" s="572"/>
      <c r="AU32" s="572"/>
      <c r="AV32" s="572"/>
      <c r="AW32" s="572"/>
      <c r="AX32" s="572"/>
      <c r="AY32" s="572"/>
      <c r="AZ32" s="572"/>
      <c r="BA32" s="572"/>
      <c r="BB32" s="572"/>
      <c r="BC32" s="572"/>
      <c r="BD32" s="572"/>
      <c r="BE32" s="572"/>
      <c r="BF32" s="572"/>
      <c r="BG32" s="572"/>
      <c r="BH32" s="572"/>
      <c r="BI32" s="572"/>
      <c r="BJ32" s="572"/>
      <c r="BK32" s="572"/>
      <c r="BL32" s="572"/>
      <c r="BM32" s="572"/>
      <c r="BN32" s="572"/>
      <c r="BO32" s="572"/>
      <c r="BP32" s="572"/>
      <c r="BQ32" s="572"/>
      <c r="BR32" s="572"/>
      <c r="BS32" s="572"/>
      <c r="BT32" s="572"/>
      <c r="BU32" s="572"/>
      <c r="BV32" s="572"/>
      <c r="BW32" s="572"/>
      <c r="BX32" s="572"/>
      <c r="BY32" s="572"/>
      <c r="BZ32" s="572"/>
      <c r="CA32" s="572"/>
      <c r="CB32" s="572"/>
      <c r="CC32" s="572"/>
      <c r="CD32" s="572"/>
      <c r="CE32" s="572"/>
      <c r="CF32" s="572"/>
      <c r="CG32" s="572"/>
      <c r="CH32" s="572"/>
      <c r="CI32" s="572"/>
      <c r="CJ32" s="572"/>
      <c r="CK32" s="572"/>
      <c r="CL32" s="572"/>
      <c r="CM32" s="572"/>
      <c r="CN32" s="572"/>
      <c r="CO32" s="572"/>
      <c r="CP32" s="572"/>
      <c r="CQ32" s="572"/>
      <c r="CR32" s="572"/>
      <c r="CS32" s="572"/>
      <c r="CT32" s="572"/>
      <c r="CU32" s="572"/>
      <c r="CV32" s="572"/>
      <c r="CW32" s="572"/>
      <c r="CX32" s="572"/>
      <c r="CY32" s="572"/>
      <c r="CZ32" s="572"/>
      <c r="DA32" s="572"/>
      <c r="DB32" s="572"/>
      <c r="DC32" s="572"/>
      <c r="DD32" s="572"/>
      <c r="DE32" s="572"/>
      <c r="DF32" s="572"/>
      <c r="DG32" s="572"/>
      <c r="DH32" s="572"/>
      <c r="DI32" s="572"/>
      <c r="DJ32" s="572"/>
      <c r="DK32" s="572"/>
      <c r="DL32" s="572"/>
      <c r="DM32" s="572"/>
      <c r="DN32" s="572"/>
      <c r="DO32" s="572"/>
      <c r="DP32" s="572"/>
      <c r="DQ32" s="572"/>
      <c r="DR32" s="572"/>
      <c r="DS32" s="572"/>
      <c r="DT32" s="572"/>
      <c r="DU32" s="572"/>
      <c r="DV32" s="572"/>
      <c r="DW32" s="572"/>
      <c r="DX32" s="572"/>
      <c r="DY32" s="572"/>
      <c r="DZ32" s="572"/>
      <c r="EA32" s="572"/>
      <c r="EB32" s="572"/>
      <c r="EC32" s="572"/>
      <c r="ED32" s="572"/>
      <c r="EE32" s="572"/>
      <c r="EF32" s="573"/>
      <c r="EG32" s="50"/>
      <c r="EH32" s="50"/>
      <c r="EI32" s="50"/>
      <c r="EJ32" s="50"/>
      <c r="EK32" s="88">
        <f>IF(OR(EL32="",EL32="OK"),"",SUM(MAX(EK$6:EK31),1))</f>
        <v>7</v>
      </c>
      <c r="EL32" s="163" t="str">
        <f>IF(BI31="","「"&amp;AY31&amp;"」を入力してください","")</f>
        <v>「電話番号」を入力してください</v>
      </c>
    </row>
    <row r="33" spans="1:142" ht="11.25" customHeight="1" x14ac:dyDescent="0.15">
      <c r="A33" s="547"/>
      <c r="B33" s="548"/>
      <c r="C33" s="548"/>
      <c r="D33" s="549"/>
      <c r="E33" s="485"/>
      <c r="F33" s="486"/>
      <c r="G33" s="486"/>
      <c r="H33" s="487"/>
      <c r="I33" s="560" t="s">
        <v>17</v>
      </c>
      <c r="J33" s="561"/>
      <c r="K33" s="561"/>
      <c r="L33" s="561"/>
      <c r="M33" s="561"/>
      <c r="N33" s="561"/>
      <c r="O33" s="561"/>
      <c r="P33" s="561"/>
      <c r="Q33" s="561"/>
      <c r="R33" s="561"/>
      <c r="S33" s="562"/>
      <c r="T33" s="565"/>
      <c r="U33" s="566"/>
      <c r="V33" s="566"/>
      <c r="W33" s="566"/>
      <c r="X33" s="566"/>
      <c r="Y33" s="566"/>
      <c r="Z33" s="566"/>
      <c r="AA33" s="566"/>
      <c r="AB33" s="566"/>
      <c r="AC33" s="566"/>
      <c r="AD33" s="566"/>
      <c r="AE33" s="566"/>
      <c r="AF33" s="566"/>
      <c r="AG33" s="566"/>
      <c r="AH33" s="566"/>
      <c r="AI33" s="566"/>
      <c r="AJ33" s="566"/>
      <c r="AK33" s="566"/>
      <c r="AL33" s="566"/>
      <c r="AM33" s="566"/>
      <c r="AN33" s="566"/>
      <c r="AO33" s="566"/>
      <c r="AP33" s="566"/>
      <c r="AQ33" s="566"/>
      <c r="AR33" s="566"/>
      <c r="AS33" s="566"/>
      <c r="AT33" s="566"/>
      <c r="AU33" s="566"/>
      <c r="AV33" s="566"/>
      <c r="AW33" s="566"/>
      <c r="AX33" s="566"/>
      <c r="AY33" s="566"/>
      <c r="AZ33" s="566"/>
      <c r="BA33" s="566"/>
      <c r="BB33" s="566"/>
      <c r="BC33" s="566"/>
      <c r="BD33" s="566"/>
      <c r="BE33" s="566"/>
      <c r="BF33" s="566"/>
      <c r="BG33" s="566"/>
      <c r="BH33" s="566"/>
      <c r="BI33" s="566"/>
      <c r="BJ33" s="566"/>
      <c r="BK33" s="566"/>
      <c r="BL33" s="566"/>
      <c r="BM33" s="566"/>
      <c r="BN33" s="566"/>
      <c r="BO33" s="566"/>
      <c r="BP33" s="566"/>
      <c r="BQ33" s="566"/>
      <c r="BR33" s="566"/>
      <c r="BS33" s="566"/>
      <c r="BT33" s="566"/>
      <c r="BU33" s="566"/>
      <c r="BV33" s="566"/>
      <c r="BW33" s="566"/>
      <c r="BX33" s="566"/>
      <c r="BY33" s="566"/>
      <c r="BZ33" s="566"/>
      <c r="CA33" s="566"/>
      <c r="CB33" s="566"/>
      <c r="CC33" s="566"/>
      <c r="CD33" s="566"/>
      <c r="CE33" s="566"/>
      <c r="CF33" s="566"/>
      <c r="CG33" s="566"/>
      <c r="CH33" s="566"/>
      <c r="CI33" s="566"/>
      <c r="CJ33" s="566"/>
      <c r="CK33" s="566"/>
      <c r="CL33" s="566"/>
      <c r="CM33" s="566"/>
      <c r="CN33" s="566"/>
      <c r="CO33" s="566"/>
      <c r="CP33" s="566"/>
      <c r="CQ33" s="566"/>
      <c r="CR33" s="566"/>
      <c r="CS33" s="566"/>
      <c r="CT33" s="566"/>
      <c r="CU33" s="566"/>
      <c r="CV33" s="566"/>
      <c r="CW33" s="566"/>
      <c r="CX33" s="566"/>
      <c r="CY33" s="566"/>
      <c r="CZ33" s="566"/>
      <c r="DA33" s="566"/>
      <c r="DB33" s="566"/>
      <c r="DC33" s="566"/>
      <c r="DD33" s="566"/>
      <c r="DE33" s="566"/>
      <c r="DF33" s="566"/>
      <c r="DG33" s="566"/>
      <c r="DH33" s="566"/>
      <c r="DI33" s="566"/>
      <c r="DJ33" s="566"/>
      <c r="DK33" s="566"/>
      <c r="DL33" s="566"/>
      <c r="DM33" s="566"/>
      <c r="DN33" s="566"/>
      <c r="DO33" s="566"/>
      <c r="DP33" s="566"/>
      <c r="DQ33" s="566"/>
      <c r="DR33" s="566"/>
      <c r="DS33" s="566"/>
      <c r="DT33" s="566"/>
      <c r="DU33" s="566"/>
      <c r="DV33" s="566"/>
      <c r="DW33" s="566"/>
      <c r="DX33" s="566"/>
      <c r="DY33" s="566"/>
      <c r="DZ33" s="566"/>
      <c r="EA33" s="566"/>
      <c r="EB33" s="566"/>
      <c r="EC33" s="566"/>
      <c r="ED33" s="566"/>
      <c r="EE33" s="566"/>
      <c r="EF33" s="567"/>
      <c r="EG33" s="27"/>
      <c r="EH33" s="27"/>
      <c r="EI33" s="27"/>
      <c r="EJ33" s="27"/>
      <c r="EK33" s="88">
        <f>IF(OR(EL33="",EL33="OK"),"",SUM(MAX(EK$6:EK32),1))</f>
        <v>8</v>
      </c>
      <c r="EL33" s="163" t="str">
        <f>IF(T32="","「"&amp;I32&amp;"」を入力してください","")</f>
        <v>「住所カナ」を入力してください</v>
      </c>
    </row>
    <row r="34" spans="1:142" ht="11.25" customHeight="1" thickBot="1" x14ac:dyDescent="0.2">
      <c r="A34" s="547"/>
      <c r="B34" s="548"/>
      <c r="C34" s="548"/>
      <c r="D34" s="549"/>
      <c r="E34" s="488"/>
      <c r="F34" s="489"/>
      <c r="G34" s="489"/>
      <c r="H34" s="490"/>
      <c r="I34" s="563"/>
      <c r="J34" s="535"/>
      <c r="K34" s="535"/>
      <c r="L34" s="535"/>
      <c r="M34" s="535"/>
      <c r="N34" s="535"/>
      <c r="O34" s="535"/>
      <c r="P34" s="535"/>
      <c r="Q34" s="535"/>
      <c r="R34" s="535"/>
      <c r="S34" s="564"/>
      <c r="T34" s="568"/>
      <c r="U34" s="569"/>
      <c r="V34" s="569"/>
      <c r="W34" s="569"/>
      <c r="X34" s="569"/>
      <c r="Y34" s="569"/>
      <c r="Z34" s="569"/>
      <c r="AA34" s="569"/>
      <c r="AB34" s="569"/>
      <c r="AC34" s="569"/>
      <c r="AD34" s="569"/>
      <c r="AE34" s="569"/>
      <c r="AF34" s="569"/>
      <c r="AG34" s="569"/>
      <c r="AH34" s="569"/>
      <c r="AI34" s="569"/>
      <c r="AJ34" s="569"/>
      <c r="AK34" s="569"/>
      <c r="AL34" s="569"/>
      <c r="AM34" s="569"/>
      <c r="AN34" s="569"/>
      <c r="AO34" s="569"/>
      <c r="AP34" s="569"/>
      <c r="AQ34" s="569"/>
      <c r="AR34" s="569"/>
      <c r="AS34" s="569"/>
      <c r="AT34" s="569"/>
      <c r="AU34" s="569"/>
      <c r="AV34" s="569"/>
      <c r="AW34" s="569"/>
      <c r="AX34" s="569"/>
      <c r="AY34" s="569"/>
      <c r="AZ34" s="569"/>
      <c r="BA34" s="569"/>
      <c r="BB34" s="569"/>
      <c r="BC34" s="569"/>
      <c r="BD34" s="569"/>
      <c r="BE34" s="569"/>
      <c r="BF34" s="569"/>
      <c r="BG34" s="569"/>
      <c r="BH34" s="569"/>
      <c r="BI34" s="569"/>
      <c r="BJ34" s="569"/>
      <c r="BK34" s="569"/>
      <c r="BL34" s="569"/>
      <c r="BM34" s="569"/>
      <c r="BN34" s="569"/>
      <c r="BO34" s="569"/>
      <c r="BP34" s="569"/>
      <c r="BQ34" s="569"/>
      <c r="BR34" s="569"/>
      <c r="BS34" s="569"/>
      <c r="BT34" s="569"/>
      <c r="BU34" s="569"/>
      <c r="BV34" s="569"/>
      <c r="BW34" s="569"/>
      <c r="BX34" s="569"/>
      <c r="BY34" s="569"/>
      <c r="BZ34" s="569"/>
      <c r="CA34" s="569"/>
      <c r="CB34" s="569"/>
      <c r="CC34" s="569"/>
      <c r="CD34" s="569"/>
      <c r="CE34" s="569"/>
      <c r="CF34" s="569"/>
      <c r="CG34" s="569"/>
      <c r="CH34" s="569"/>
      <c r="CI34" s="569"/>
      <c r="CJ34" s="569"/>
      <c r="CK34" s="569"/>
      <c r="CL34" s="569"/>
      <c r="CM34" s="569"/>
      <c r="CN34" s="569"/>
      <c r="CO34" s="569"/>
      <c r="CP34" s="569"/>
      <c r="CQ34" s="569"/>
      <c r="CR34" s="569"/>
      <c r="CS34" s="569"/>
      <c r="CT34" s="569"/>
      <c r="CU34" s="569"/>
      <c r="CV34" s="569"/>
      <c r="CW34" s="569"/>
      <c r="CX34" s="569"/>
      <c r="CY34" s="569"/>
      <c r="CZ34" s="569"/>
      <c r="DA34" s="569"/>
      <c r="DB34" s="569"/>
      <c r="DC34" s="569"/>
      <c r="DD34" s="569"/>
      <c r="DE34" s="569"/>
      <c r="DF34" s="569"/>
      <c r="DG34" s="569"/>
      <c r="DH34" s="569"/>
      <c r="DI34" s="569"/>
      <c r="DJ34" s="569"/>
      <c r="DK34" s="569"/>
      <c r="DL34" s="569"/>
      <c r="DM34" s="569"/>
      <c r="DN34" s="569"/>
      <c r="DO34" s="569"/>
      <c r="DP34" s="569"/>
      <c r="DQ34" s="569"/>
      <c r="DR34" s="569"/>
      <c r="DS34" s="569"/>
      <c r="DT34" s="569"/>
      <c r="DU34" s="569"/>
      <c r="DV34" s="569"/>
      <c r="DW34" s="569"/>
      <c r="DX34" s="569"/>
      <c r="DY34" s="569"/>
      <c r="DZ34" s="569"/>
      <c r="EA34" s="569"/>
      <c r="EB34" s="569"/>
      <c r="EC34" s="569"/>
      <c r="ED34" s="569"/>
      <c r="EE34" s="569"/>
      <c r="EF34" s="570"/>
      <c r="EG34" s="27"/>
      <c r="EH34" s="27"/>
      <c r="EI34" s="27"/>
      <c r="EJ34" s="27"/>
      <c r="EK34" s="88">
        <f>IF(OR(EL34="",EL34="OK"),"",SUM(MAX(EK$6:EK33),1))</f>
        <v>9</v>
      </c>
      <c r="EL34" s="163" t="str">
        <f>IF(T33="","「"&amp;I33&amp;"」を入力してください","")</f>
        <v>「住所」を入力してください</v>
      </c>
    </row>
    <row r="35" spans="1:142" ht="15" customHeight="1" x14ac:dyDescent="0.15">
      <c r="A35" s="547"/>
      <c r="B35" s="548"/>
      <c r="C35" s="548"/>
      <c r="D35" s="549"/>
      <c r="E35" s="473" t="s">
        <v>22</v>
      </c>
      <c r="F35" s="474"/>
      <c r="G35" s="474"/>
      <c r="H35" s="475"/>
      <c r="I35" s="574" t="s">
        <v>19</v>
      </c>
      <c r="J35" s="575"/>
      <c r="K35" s="575"/>
      <c r="L35" s="575"/>
      <c r="M35" s="575"/>
      <c r="N35" s="575"/>
      <c r="O35" s="575"/>
      <c r="P35" s="575"/>
      <c r="Q35" s="575"/>
      <c r="R35" s="575"/>
      <c r="S35" s="576"/>
      <c r="T35" s="430"/>
      <c r="U35" s="431"/>
      <c r="V35" s="431"/>
      <c r="W35" s="431"/>
      <c r="X35" s="431"/>
      <c r="Y35" s="431"/>
      <c r="Z35" s="431"/>
      <c r="AA35" s="431"/>
      <c r="AB35" s="431"/>
      <c r="AC35" s="431"/>
      <c r="AD35" s="431"/>
      <c r="AE35" s="451"/>
      <c r="AF35" s="427" t="s">
        <v>18</v>
      </c>
      <c r="AG35" s="428"/>
      <c r="AH35" s="429"/>
      <c r="AI35" s="430"/>
      <c r="AJ35" s="431"/>
      <c r="AK35" s="431"/>
      <c r="AL35" s="431"/>
      <c r="AM35" s="431"/>
      <c r="AN35" s="431"/>
      <c r="AO35" s="431"/>
      <c r="AP35" s="431"/>
      <c r="AQ35" s="431"/>
      <c r="AR35" s="431"/>
      <c r="AS35" s="431"/>
      <c r="AT35" s="431"/>
      <c r="AU35" s="431"/>
      <c r="AV35" s="431"/>
      <c r="AW35" s="431"/>
      <c r="AX35" s="432"/>
      <c r="AY35" s="542" t="s">
        <v>108</v>
      </c>
      <c r="AZ35" s="543"/>
      <c r="BA35" s="543"/>
      <c r="BB35" s="543"/>
      <c r="BC35" s="543"/>
      <c r="BD35" s="543"/>
      <c r="BE35" s="543"/>
      <c r="BF35" s="543"/>
      <c r="BG35" s="543"/>
      <c r="BH35" s="543"/>
      <c r="BI35" s="421"/>
      <c r="BJ35" s="422"/>
      <c r="BK35" s="422"/>
      <c r="BL35" s="422"/>
      <c r="BM35" s="422"/>
      <c r="BN35" s="422"/>
      <c r="BO35" s="422"/>
      <c r="BP35" s="422"/>
      <c r="BQ35" s="422"/>
      <c r="BR35" s="422"/>
      <c r="BS35" s="422"/>
      <c r="BT35" s="422"/>
      <c r="BU35" s="422"/>
      <c r="BV35" s="422"/>
      <c r="BW35" s="422"/>
      <c r="BX35" s="422"/>
      <c r="BY35" s="422"/>
      <c r="BZ35" s="422"/>
      <c r="CA35" s="422"/>
      <c r="CB35" s="422"/>
      <c r="CC35" s="422"/>
      <c r="CD35" s="422"/>
      <c r="CE35" s="422"/>
      <c r="CF35" s="422"/>
      <c r="CG35" s="422"/>
      <c r="CH35" s="422"/>
      <c r="CI35" s="423"/>
      <c r="CJ35" s="241" t="s">
        <v>74</v>
      </c>
      <c r="CK35" s="242"/>
      <c r="CL35" s="242"/>
      <c r="CM35" s="242"/>
      <c r="CN35" s="242"/>
      <c r="CO35" s="242"/>
      <c r="CP35" s="242"/>
      <c r="CQ35" s="243"/>
      <c r="CR35" s="268" t="s">
        <v>33</v>
      </c>
      <c r="CS35" s="269"/>
      <c r="CT35" s="269"/>
      <c r="CU35" s="269"/>
      <c r="CV35" s="269"/>
      <c r="CW35" s="269"/>
      <c r="CX35" s="269"/>
      <c r="CY35" s="269"/>
      <c r="CZ35" s="284"/>
      <c r="DA35" s="284"/>
      <c r="DB35" s="284"/>
      <c r="DC35" s="284"/>
      <c r="DD35" s="284"/>
      <c r="DE35" s="284"/>
      <c r="DF35" s="284"/>
      <c r="DG35" s="284"/>
      <c r="DH35" s="279" t="s">
        <v>29</v>
      </c>
      <c r="DI35" s="279"/>
      <c r="DJ35" s="279"/>
      <c r="DK35" s="284"/>
      <c r="DL35" s="284"/>
      <c r="DM35" s="284"/>
      <c r="DN35" s="284"/>
      <c r="DO35" s="284"/>
      <c r="DP35" s="284"/>
      <c r="DQ35" s="284"/>
      <c r="DR35" s="284"/>
      <c r="DS35" s="279" t="s">
        <v>28</v>
      </c>
      <c r="DT35" s="279"/>
      <c r="DU35" s="279"/>
      <c r="DV35" s="284"/>
      <c r="DW35" s="284"/>
      <c r="DX35" s="284"/>
      <c r="DY35" s="284"/>
      <c r="DZ35" s="284"/>
      <c r="EA35" s="284"/>
      <c r="EB35" s="284"/>
      <c r="EC35" s="284"/>
      <c r="ED35" s="279" t="s">
        <v>27</v>
      </c>
      <c r="EE35" s="279"/>
      <c r="EF35" s="280"/>
      <c r="EG35" s="167"/>
      <c r="EH35" s="167"/>
      <c r="EI35" s="167"/>
      <c r="EJ35" s="37"/>
      <c r="EK35" s="88" t="str">
        <f>IF(OR(EL35="",EL35="OK"),"",SUM(MAX(EK$6:EK34),1))</f>
        <v/>
      </c>
      <c r="EL35" s="163"/>
    </row>
    <row r="36" spans="1:142" ht="15" customHeight="1" x14ac:dyDescent="0.15">
      <c r="A36" s="547"/>
      <c r="B36" s="548"/>
      <c r="C36" s="548"/>
      <c r="D36" s="549"/>
      <c r="E36" s="476"/>
      <c r="F36" s="477"/>
      <c r="G36" s="477"/>
      <c r="H36" s="478"/>
      <c r="I36" s="577" t="s">
        <v>21</v>
      </c>
      <c r="J36" s="578"/>
      <c r="K36" s="578"/>
      <c r="L36" s="578"/>
      <c r="M36" s="578"/>
      <c r="N36" s="578"/>
      <c r="O36" s="578"/>
      <c r="P36" s="578"/>
      <c r="Q36" s="578"/>
      <c r="R36" s="578"/>
      <c r="S36" s="579"/>
      <c r="T36" s="571"/>
      <c r="U36" s="572"/>
      <c r="V36" s="572"/>
      <c r="W36" s="572"/>
      <c r="X36" s="572"/>
      <c r="Y36" s="572"/>
      <c r="Z36" s="572"/>
      <c r="AA36" s="572"/>
      <c r="AB36" s="572"/>
      <c r="AC36" s="572"/>
      <c r="AD36" s="572"/>
      <c r="AE36" s="572"/>
      <c r="AF36" s="572"/>
      <c r="AG36" s="572"/>
      <c r="AH36" s="572"/>
      <c r="AI36" s="572"/>
      <c r="AJ36" s="572"/>
      <c r="AK36" s="572"/>
      <c r="AL36" s="572"/>
      <c r="AM36" s="572"/>
      <c r="AN36" s="572"/>
      <c r="AO36" s="572"/>
      <c r="AP36" s="572"/>
      <c r="AQ36" s="572"/>
      <c r="AR36" s="572"/>
      <c r="AS36" s="572"/>
      <c r="AT36" s="572"/>
      <c r="AU36" s="572"/>
      <c r="AV36" s="572"/>
      <c r="AW36" s="572"/>
      <c r="AX36" s="572"/>
      <c r="AY36" s="572"/>
      <c r="AZ36" s="572"/>
      <c r="BA36" s="572"/>
      <c r="BB36" s="572"/>
      <c r="BC36" s="572"/>
      <c r="BD36" s="572"/>
      <c r="BE36" s="572"/>
      <c r="BF36" s="572"/>
      <c r="BG36" s="572"/>
      <c r="BH36" s="572"/>
      <c r="BI36" s="572"/>
      <c r="BJ36" s="572"/>
      <c r="BK36" s="572"/>
      <c r="BL36" s="572"/>
      <c r="BM36" s="572"/>
      <c r="BN36" s="572"/>
      <c r="BO36" s="572"/>
      <c r="BP36" s="572"/>
      <c r="BQ36" s="572"/>
      <c r="BR36" s="572"/>
      <c r="BS36" s="572"/>
      <c r="BT36" s="572"/>
      <c r="BU36" s="572"/>
      <c r="BV36" s="572"/>
      <c r="BW36" s="572"/>
      <c r="BX36" s="572"/>
      <c r="BY36" s="572"/>
      <c r="BZ36" s="572"/>
      <c r="CA36" s="572"/>
      <c r="CB36" s="572"/>
      <c r="CC36" s="572"/>
      <c r="CD36" s="572"/>
      <c r="CE36" s="572"/>
      <c r="CF36" s="572"/>
      <c r="CG36" s="572"/>
      <c r="CH36" s="572"/>
      <c r="CI36" s="572"/>
      <c r="CJ36" s="572"/>
      <c r="CK36" s="572"/>
      <c r="CL36" s="572"/>
      <c r="CM36" s="572"/>
      <c r="CN36" s="572"/>
      <c r="CO36" s="572"/>
      <c r="CP36" s="572"/>
      <c r="CQ36" s="572"/>
      <c r="CR36" s="572"/>
      <c r="CS36" s="572"/>
      <c r="CT36" s="572"/>
      <c r="CU36" s="572"/>
      <c r="CV36" s="572"/>
      <c r="CW36" s="572"/>
      <c r="CX36" s="572"/>
      <c r="CY36" s="572"/>
      <c r="CZ36" s="572"/>
      <c r="DA36" s="572"/>
      <c r="DB36" s="572"/>
      <c r="DC36" s="572"/>
      <c r="DD36" s="572"/>
      <c r="DE36" s="572"/>
      <c r="DF36" s="572"/>
      <c r="DG36" s="572"/>
      <c r="DH36" s="572"/>
      <c r="DI36" s="572"/>
      <c r="DJ36" s="572"/>
      <c r="DK36" s="572"/>
      <c r="DL36" s="572"/>
      <c r="DM36" s="572"/>
      <c r="DN36" s="572"/>
      <c r="DO36" s="572"/>
      <c r="DP36" s="572"/>
      <c r="DQ36" s="572"/>
      <c r="DR36" s="572"/>
      <c r="DS36" s="572"/>
      <c r="DT36" s="572"/>
      <c r="DU36" s="572"/>
      <c r="DV36" s="572"/>
      <c r="DW36" s="572"/>
      <c r="DX36" s="572"/>
      <c r="DY36" s="572"/>
      <c r="DZ36" s="572"/>
      <c r="EA36" s="572"/>
      <c r="EB36" s="572"/>
      <c r="EC36" s="572"/>
      <c r="ED36" s="572"/>
      <c r="EE36" s="572"/>
      <c r="EF36" s="573"/>
      <c r="EG36" s="50"/>
      <c r="EH36" s="50"/>
      <c r="EI36" s="50"/>
      <c r="EJ36" s="50"/>
      <c r="EK36" s="88" t="str">
        <f>IF(OR(EL36="",EL36="OK"),"",SUM(MAX(EK$6:EK35),1))</f>
        <v/>
      </c>
      <c r="EL36" s="44"/>
    </row>
    <row r="37" spans="1:142" ht="22.5" customHeight="1" thickBot="1" x14ac:dyDescent="0.2">
      <c r="A37" s="547"/>
      <c r="B37" s="548"/>
      <c r="C37" s="548"/>
      <c r="D37" s="549"/>
      <c r="E37" s="479"/>
      <c r="F37" s="480"/>
      <c r="G37" s="480"/>
      <c r="H37" s="481"/>
      <c r="I37" s="580" t="s">
        <v>17</v>
      </c>
      <c r="J37" s="581"/>
      <c r="K37" s="581"/>
      <c r="L37" s="581"/>
      <c r="M37" s="581"/>
      <c r="N37" s="581"/>
      <c r="O37" s="581"/>
      <c r="P37" s="581"/>
      <c r="Q37" s="581"/>
      <c r="R37" s="581"/>
      <c r="S37" s="582"/>
      <c r="T37" s="583"/>
      <c r="U37" s="584"/>
      <c r="V37" s="584"/>
      <c r="W37" s="584"/>
      <c r="X37" s="584"/>
      <c r="Y37" s="584"/>
      <c r="Z37" s="584"/>
      <c r="AA37" s="584"/>
      <c r="AB37" s="584"/>
      <c r="AC37" s="584"/>
      <c r="AD37" s="584"/>
      <c r="AE37" s="584"/>
      <c r="AF37" s="584"/>
      <c r="AG37" s="584"/>
      <c r="AH37" s="584"/>
      <c r="AI37" s="584"/>
      <c r="AJ37" s="584"/>
      <c r="AK37" s="584"/>
      <c r="AL37" s="584"/>
      <c r="AM37" s="584"/>
      <c r="AN37" s="584"/>
      <c r="AO37" s="584"/>
      <c r="AP37" s="584"/>
      <c r="AQ37" s="584"/>
      <c r="AR37" s="584"/>
      <c r="AS37" s="584"/>
      <c r="AT37" s="584"/>
      <c r="AU37" s="584"/>
      <c r="AV37" s="584"/>
      <c r="AW37" s="584"/>
      <c r="AX37" s="584"/>
      <c r="AY37" s="584"/>
      <c r="AZ37" s="584"/>
      <c r="BA37" s="584"/>
      <c r="BB37" s="584"/>
      <c r="BC37" s="584"/>
      <c r="BD37" s="584"/>
      <c r="BE37" s="584"/>
      <c r="BF37" s="584"/>
      <c r="BG37" s="584"/>
      <c r="BH37" s="584"/>
      <c r="BI37" s="584"/>
      <c r="BJ37" s="584"/>
      <c r="BK37" s="584"/>
      <c r="BL37" s="584"/>
      <c r="BM37" s="584"/>
      <c r="BN37" s="584"/>
      <c r="BO37" s="584"/>
      <c r="BP37" s="584"/>
      <c r="BQ37" s="584"/>
      <c r="BR37" s="584"/>
      <c r="BS37" s="584"/>
      <c r="BT37" s="584"/>
      <c r="BU37" s="584"/>
      <c r="BV37" s="584"/>
      <c r="BW37" s="584"/>
      <c r="BX37" s="584"/>
      <c r="BY37" s="584"/>
      <c r="BZ37" s="584"/>
      <c r="CA37" s="584"/>
      <c r="CB37" s="584"/>
      <c r="CC37" s="584"/>
      <c r="CD37" s="584"/>
      <c r="CE37" s="584"/>
      <c r="CF37" s="584"/>
      <c r="CG37" s="584"/>
      <c r="CH37" s="584"/>
      <c r="CI37" s="584"/>
      <c r="CJ37" s="584"/>
      <c r="CK37" s="584"/>
      <c r="CL37" s="584"/>
      <c r="CM37" s="584"/>
      <c r="CN37" s="584"/>
      <c r="CO37" s="584"/>
      <c r="CP37" s="584"/>
      <c r="CQ37" s="584"/>
      <c r="CR37" s="584"/>
      <c r="CS37" s="584"/>
      <c r="CT37" s="584"/>
      <c r="CU37" s="584"/>
      <c r="CV37" s="584"/>
      <c r="CW37" s="584"/>
      <c r="CX37" s="584"/>
      <c r="CY37" s="584"/>
      <c r="CZ37" s="584"/>
      <c r="DA37" s="584"/>
      <c r="DB37" s="584"/>
      <c r="DC37" s="584"/>
      <c r="DD37" s="584"/>
      <c r="DE37" s="584"/>
      <c r="DF37" s="584"/>
      <c r="DG37" s="584"/>
      <c r="DH37" s="584"/>
      <c r="DI37" s="584"/>
      <c r="DJ37" s="584"/>
      <c r="DK37" s="584"/>
      <c r="DL37" s="584"/>
      <c r="DM37" s="584"/>
      <c r="DN37" s="584"/>
      <c r="DO37" s="584"/>
      <c r="DP37" s="584"/>
      <c r="DQ37" s="584"/>
      <c r="DR37" s="584"/>
      <c r="DS37" s="584"/>
      <c r="DT37" s="584"/>
      <c r="DU37" s="584"/>
      <c r="DV37" s="584"/>
      <c r="DW37" s="584"/>
      <c r="DX37" s="584"/>
      <c r="DY37" s="584"/>
      <c r="DZ37" s="584"/>
      <c r="EA37" s="584"/>
      <c r="EB37" s="584"/>
      <c r="EC37" s="584"/>
      <c r="ED37" s="584"/>
      <c r="EE37" s="584"/>
      <c r="EF37" s="585"/>
      <c r="EG37" s="27"/>
      <c r="EH37" s="27"/>
      <c r="EI37" s="27"/>
      <c r="EJ37" s="27"/>
      <c r="EK37" s="88" t="str">
        <f>IF(OR(EL37="",EL37="OK"),"",SUM(MAX(EK$6:EK36),1))</f>
        <v/>
      </c>
      <c r="EL37" s="44"/>
    </row>
    <row r="38" spans="1:142" ht="5.25" customHeight="1" x14ac:dyDescent="0.15">
      <c r="A38" s="547"/>
      <c r="B38" s="548"/>
      <c r="C38" s="548"/>
      <c r="D38" s="549"/>
      <c r="E38" s="536" t="s">
        <v>77</v>
      </c>
      <c r="F38" s="537"/>
      <c r="G38" s="537"/>
      <c r="H38" s="537"/>
      <c r="I38" s="537"/>
      <c r="J38" s="537"/>
      <c r="K38" s="537"/>
      <c r="L38" s="537"/>
      <c r="M38" s="537"/>
      <c r="N38" s="537"/>
      <c r="O38" s="537"/>
      <c r="P38" s="537"/>
      <c r="Q38" s="537"/>
      <c r="R38" s="537"/>
      <c r="S38" s="592"/>
      <c r="T38" s="94"/>
      <c r="U38" s="95"/>
      <c r="V38" s="95"/>
      <c r="W38" s="95"/>
      <c r="X38" s="95"/>
      <c r="Y38" s="95"/>
      <c r="Z38" s="491" t="s">
        <v>109</v>
      </c>
      <c r="AA38" s="491"/>
      <c r="AB38" s="491"/>
      <c r="AC38" s="412" t="s">
        <v>110</v>
      </c>
      <c r="AD38" s="412"/>
      <c r="AE38" s="412"/>
      <c r="AF38" s="412"/>
      <c r="AG38" s="412"/>
      <c r="AH38" s="412"/>
      <c r="AI38" s="412"/>
      <c r="AJ38" s="412"/>
      <c r="AK38" s="412"/>
      <c r="AL38" s="412"/>
      <c r="AM38" s="412"/>
      <c r="AN38" s="412"/>
      <c r="AO38" s="412"/>
      <c r="AP38" s="413"/>
      <c r="AQ38" s="183"/>
      <c r="AR38" s="382" t="s">
        <v>104</v>
      </c>
      <c r="AS38" s="383"/>
      <c r="AT38" s="383"/>
      <c r="AU38" s="383"/>
      <c r="AV38" s="383"/>
      <c r="AW38" s="383"/>
      <c r="AX38" s="383"/>
      <c r="AY38" s="383"/>
      <c r="AZ38" s="383"/>
      <c r="BA38" s="383"/>
      <c r="BB38" s="384"/>
      <c r="BC38" s="259"/>
      <c r="BD38" s="260"/>
      <c r="BE38" s="260"/>
      <c r="BF38" s="260"/>
      <c r="BG38" s="260"/>
      <c r="BH38" s="260"/>
      <c r="BI38" s="260"/>
      <c r="BJ38" s="260"/>
      <c r="BK38" s="260"/>
      <c r="BL38" s="260"/>
      <c r="BM38" s="260"/>
      <c r="BN38" s="260"/>
      <c r="BO38" s="260"/>
      <c r="BP38" s="260"/>
      <c r="BQ38" s="260"/>
      <c r="BR38" s="260"/>
      <c r="BS38" s="260"/>
      <c r="BT38" s="260"/>
      <c r="BU38" s="260"/>
      <c r="BV38" s="260"/>
      <c r="BW38" s="260"/>
      <c r="BX38" s="260"/>
      <c r="BY38" s="260"/>
      <c r="BZ38" s="244" t="s">
        <v>25</v>
      </c>
      <c r="CA38" s="245"/>
      <c r="CB38" s="245"/>
      <c r="CC38" s="245"/>
      <c r="CD38" s="245"/>
      <c r="CE38" s="245"/>
      <c r="CF38" s="245"/>
      <c r="CG38" s="245"/>
      <c r="CH38" s="245"/>
      <c r="CI38" s="245"/>
      <c r="CJ38" s="245"/>
      <c r="CK38" s="245"/>
      <c r="CL38" s="245"/>
      <c r="CM38" s="245"/>
      <c r="CN38" s="245"/>
      <c r="CO38" s="246"/>
      <c r="CP38" s="259"/>
      <c r="CQ38" s="260"/>
      <c r="CR38" s="260"/>
      <c r="CS38" s="260"/>
      <c r="CT38" s="260"/>
      <c r="CU38" s="260"/>
      <c r="CV38" s="260"/>
      <c r="CW38" s="260"/>
      <c r="CX38" s="260"/>
      <c r="CY38" s="260"/>
      <c r="CZ38" s="260"/>
      <c r="DA38" s="260"/>
      <c r="DB38" s="260"/>
      <c r="DC38" s="260"/>
      <c r="DD38" s="260"/>
      <c r="DE38" s="260"/>
      <c r="DF38" s="260"/>
      <c r="DG38" s="260"/>
      <c r="DH38" s="260"/>
      <c r="DI38" s="260"/>
      <c r="DJ38" s="260"/>
      <c r="DK38" s="260"/>
      <c r="DL38" s="261"/>
      <c r="DM38" s="244" t="s">
        <v>3</v>
      </c>
      <c r="DN38" s="245"/>
      <c r="DO38" s="245"/>
      <c r="DP38" s="245"/>
      <c r="DQ38" s="245"/>
      <c r="DR38" s="245"/>
      <c r="DS38" s="245"/>
      <c r="DT38" s="245"/>
      <c r="DU38" s="245"/>
      <c r="DV38" s="245"/>
      <c r="DW38" s="245"/>
      <c r="DX38" s="246"/>
      <c r="DY38" s="373" t="s">
        <v>26</v>
      </c>
      <c r="DZ38" s="374"/>
      <c r="EA38" s="374"/>
      <c r="EB38" s="374"/>
      <c r="EC38" s="374"/>
      <c r="ED38" s="374"/>
      <c r="EE38" s="374"/>
      <c r="EF38" s="375"/>
      <c r="EG38" s="36"/>
      <c r="EH38" s="36"/>
      <c r="EI38" s="36"/>
      <c r="EJ38" s="36"/>
      <c r="EK38" s="216">
        <f>IF(OR(EL38="",EL38="OK"),"",SUM(MAX(EK$6:EK37),1))</f>
        <v>10</v>
      </c>
      <c r="EL38" s="216" t="str">
        <f>IF(COUNTIF(T38:Y45,"✓")&lt;&gt;1,"「"&amp;E$38&amp;"」を１つ選択してください",IF(U43&lt;&gt;"",IF(BC38="","「"&amp;AT38&amp;"」を入力してください",""),""))</f>
        <v>「退職後
給付金口座
の変更有無」を１つ選択してください</v>
      </c>
    </row>
    <row r="39" spans="1:142" ht="5.25" customHeight="1" x14ac:dyDescent="0.15">
      <c r="A39" s="547"/>
      <c r="B39" s="548"/>
      <c r="C39" s="548"/>
      <c r="D39" s="549"/>
      <c r="E39" s="538"/>
      <c r="F39" s="539"/>
      <c r="G39" s="539"/>
      <c r="H39" s="539"/>
      <c r="I39" s="539"/>
      <c r="J39" s="539"/>
      <c r="K39" s="539"/>
      <c r="L39" s="539"/>
      <c r="M39" s="539"/>
      <c r="N39" s="539"/>
      <c r="O39" s="539"/>
      <c r="P39" s="539"/>
      <c r="Q39" s="539"/>
      <c r="R39" s="539"/>
      <c r="S39" s="593"/>
      <c r="T39" s="139"/>
      <c r="U39" s="235"/>
      <c r="V39" s="236"/>
      <c r="W39" s="237"/>
      <c r="X39" s="178"/>
      <c r="Y39" s="140"/>
      <c r="Z39" s="492"/>
      <c r="AA39" s="492"/>
      <c r="AB39" s="492"/>
      <c r="AC39" s="414"/>
      <c r="AD39" s="414"/>
      <c r="AE39" s="414"/>
      <c r="AF39" s="414"/>
      <c r="AG39" s="414"/>
      <c r="AH39" s="414"/>
      <c r="AI39" s="414"/>
      <c r="AJ39" s="414"/>
      <c r="AK39" s="414"/>
      <c r="AL39" s="414"/>
      <c r="AM39" s="414"/>
      <c r="AN39" s="414"/>
      <c r="AO39" s="414"/>
      <c r="AP39" s="415"/>
      <c r="AQ39" s="184"/>
      <c r="AR39" s="385"/>
      <c r="AS39" s="386"/>
      <c r="AT39" s="386"/>
      <c r="AU39" s="386"/>
      <c r="AV39" s="386"/>
      <c r="AW39" s="386"/>
      <c r="AX39" s="386"/>
      <c r="AY39" s="386"/>
      <c r="AZ39" s="386"/>
      <c r="BA39" s="386"/>
      <c r="BB39" s="387"/>
      <c r="BC39" s="262"/>
      <c r="BD39" s="263"/>
      <c r="BE39" s="263"/>
      <c r="BF39" s="263"/>
      <c r="BG39" s="263"/>
      <c r="BH39" s="263"/>
      <c r="BI39" s="263"/>
      <c r="BJ39" s="263"/>
      <c r="BK39" s="263"/>
      <c r="BL39" s="263"/>
      <c r="BM39" s="263"/>
      <c r="BN39" s="263"/>
      <c r="BO39" s="263"/>
      <c r="BP39" s="263"/>
      <c r="BQ39" s="263"/>
      <c r="BR39" s="263"/>
      <c r="BS39" s="263"/>
      <c r="BT39" s="263"/>
      <c r="BU39" s="263"/>
      <c r="BV39" s="263"/>
      <c r="BW39" s="263"/>
      <c r="BX39" s="263"/>
      <c r="BY39" s="263"/>
      <c r="BZ39" s="247"/>
      <c r="CA39" s="248"/>
      <c r="CB39" s="248"/>
      <c r="CC39" s="248"/>
      <c r="CD39" s="248"/>
      <c r="CE39" s="248"/>
      <c r="CF39" s="248"/>
      <c r="CG39" s="248"/>
      <c r="CH39" s="248"/>
      <c r="CI39" s="248"/>
      <c r="CJ39" s="248"/>
      <c r="CK39" s="248"/>
      <c r="CL39" s="248"/>
      <c r="CM39" s="248"/>
      <c r="CN39" s="248"/>
      <c r="CO39" s="249"/>
      <c r="CP39" s="262"/>
      <c r="CQ39" s="263"/>
      <c r="CR39" s="263"/>
      <c r="CS39" s="263"/>
      <c r="CT39" s="263"/>
      <c r="CU39" s="263"/>
      <c r="CV39" s="263"/>
      <c r="CW39" s="263"/>
      <c r="CX39" s="263"/>
      <c r="CY39" s="263"/>
      <c r="CZ39" s="263"/>
      <c r="DA39" s="263"/>
      <c r="DB39" s="263"/>
      <c r="DC39" s="263"/>
      <c r="DD39" s="263"/>
      <c r="DE39" s="263"/>
      <c r="DF39" s="263"/>
      <c r="DG39" s="263"/>
      <c r="DH39" s="263"/>
      <c r="DI39" s="263"/>
      <c r="DJ39" s="263"/>
      <c r="DK39" s="263"/>
      <c r="DL39" s="264"/>
      <c r="DM39" s="247"/>
      <c r="DN39" s="248"/>
      <c r="DO39" s="248"/>
      <c r="DP39" s="248"/>
      <c r="DQ39" s="248"/>
      <c r="DR39" s="248"/>
      <c r="DS39" s="248"/>
      <c r="DT39" s="248"/>
      <c r="DU39" s="248"/>
      <c r="DV39" s="248"/>
      <c r="DW39" s="248"/>
      <c r="DX39" s="249"/>
      <c r="DY39" s="376"/>
      <c r="DZ39" s="377"/>
      <c r="EA39" s="377"/>
      <c r="EB39" s="377"/>
      <c r="EC39" s="377"/>
      <c r="ED39" s="377"/>
      <c r="EE39" s="377"/>
      <c r="EF39" s="378"/>
      <c r="EG39" s="36"/>
      <c r="EH39" s="36"/>
      <c r="EI39" s="36"/>
      <c r="EJ39" s="36"/>
      <c r="EK39" s="216"/>
      <c r="EL39" s="216"/>
    </row>
    <row r="40" spans="1:142" ht="5.25" customHeight="1" x14ac:dyDescent="0.15">
      <c r="A40" s="547"/>
      <c r="B40" s="548"/>
      <c r="C40" s="548"/>
      <c r="D40" s="549"/>
      <c r="E40" s="538"/>
      <c r="F40" s="539"/>
      <c r="G40" s="539"/>
      <c r="H40" s="539"/>
      <c r="I40" s="539"/>
      <c r="J40" s="539"/>
      <c r="K40" s="539"/>
      <c r="L40" s="539"/>
      <c r="M40" s="539"/>
      <c r="N40" s="539"/>
      <c r="O40" s="539"/>
      <c r="P40" s="539"/>
      <c r="Q40" s="539"/>
      <c r="R40" s="539"/>
      <c r="S40" s="593"/>
      <c r="T40" s="139"/>
      <c r="U40" s="238"/>
      <c r="V40" s="239"/>
      <c r="W40" s="240"/>
      <c r="X40" s="178"/>
      <c r="Y40" s="140"/>
      <c r="Z40" s="492"/>
      <c r="AA40" s="492"/>
      <c r="AB40" s="492"/>
      <c r="AC40" s="414"/>
      <c r="AD40" s="414"/>
      <c r="AE40" s="414"/>
      <c r="AF40" s="414"/>
      <c r="AG40" s="414"/>
      <c r="AH40" s="414"/>
      <c r="AI40" s="414"/>
      <c r="AJ40" s="414"/>
      <c r="AK40" s="414"/>
      <c r="AL40" s="414"/>
      <c r="AM40" s="414"/>
      <c r="AN40" s="414"/>
      <c r="AO40" s="414"/>
      <c r="AP40" s="415"/>
      <c r="AQ40" s="184"/>
      <c r="AR40" s="385"/>
      <c r="AS40" s="386"/>
      <c r="AT40" s="386"/>
      <c r="AU40" s="386"/>
      <c r="AV40" s="386"/>
      <c r="AW40" s="386"/>
      <c r="AX40" s="386"/>
      <c r="AY40" s="386"/>
      <c r="AZ40" s="386"/>
      <c r="BA40" s="386"/>
      <c r="BB40" s="387"/>
      <c r="BC40" s="262"/>
      <c r="BD40" s="263"/>
      <c r="BE40" s="263"/>
      <c r="BF40" s="263"/>
      <c r="BG40" s="263"/>
      <c r="BH40" s="263"/>
      <c r="BI40" s="263"/>
      <c r="BJ40" s="263"/>
      <c r="BK40" s="263"/>
      <c r="BL40" s="263"/>
      <c r="BM40" s="263"/>
      <c r="BN40" s="263"/>
      <c r="BO40" s="263"/>
      <c r="BP40" s="263"/>
      <c r="BQ40" s="263"/>
      <c r="BR40" s="263"/>
      <c r="BS40" s="263"/>
      <c r="BT40" s="263"/>
      <c r="BU40" s="263"/>
      <c r="BV40" s="263"/>
      <c r="BW40" s="263"/>
      <c r="BX40" s="263"/>
      <c r="BY40" s="263"/>
      <c r="BZ40" s="247"/>
      <c r="CA40" s="248"/>
      <c r="CB40" s="248"/>
      <c r="CC40" s="248"/>
      <c r="CD40" s="248"/>
      <c r="CE40" s="248"/>
      <c r="CF40" s="248"/>
      <c r="CG40" s="248"/>
      <c r="CH40" s="248"/>
      <c r="CI40" s="248"/>
      <c r="CJ40" s="248"/>
      <c r="CK40" s="248"/>
      <c r="CL40" s="248"/>
      <c r="CM40" s="248"/>
      <c r="CN40" s="248"/>
      <c r="CO40" s="249"/>
      <c r="CP40" s="262"/>
      <c r="CQ40" s="263"/>
      <c r="CR40" s="263"/>
      <c r="CS40" s="263"/>
      <c r="CT40" s="263"/>
      <c r="CU40" s="263"/>
      <c r="CV40" s="263"/>
      <c r="CW40" s="263"/>
      <c r="CX40" s="263"/>
      <c r="CY40" s="263"/>
      <c r="CZ40" s="263"/>
      <c r="DA40" s="263"/>
      <c r="DB40" s="263"/>
      <c r="DC40" s="263"/>
      <c r="DD40" s="263"/>
      <c r="DE40" s="263"/>
      <c r="DF40" s="263"/>
      <c r="DG40" s="263"/>
      <c r="DH40" s="263"/>
      <c r="DI40" s="263"/>
      <c r="DJ40" s="263"/>
      <c r="DK40" s="263"/>
      <c r="DL40" s="264"/>
      <c r="DM40" s="247"/>
      <c r="DN40" s="248"/>
      <c r="DO40" s="248"/>
      <c r="DP40" s="248"/>
      <c r="DQ40" s="248"/>
      <c r="DR40" s="248"/>
      <c r="DS40" s="248"/>
      <c r="DT40" s="248"/>
      <c r="DU40" s="248"/>
      <c r="DV40" s="248"/>
      <c r="DW40" s="248"/>
      <c r="DX40" s="249"/>
      <c r="DY40" s="376"/>
      <c r="DZ40" s="377"/>
      <c r="EA40" s="377"/>
      <c r="EB40" s="377"/>
      <c r="EC40" s="377"/>
      <c r="ED40" s="377"/>
      <c r="EE40" s="377"/>
      <c r="EF40" s="378"/>
      <c r="EG40" s="36"/>
      <c r="EH40" s="36"/>
      <c r="EI40" s="36"/>
      <c r="EJ40" s="36"/>
      <c r="EK40" s="216" t="str">
        <f>IF(OR(EL40="",EL40="OK"),"",SUM(MAX(EK$6:EK39),1))</f>
        <v/>
      </c>
      <c r="EL40" s="216" t="str">
        <f>IF(AND($U$43&lt;&gt;"",CP38=""),"「"&amp;BZ38&amp;"」を入力してください","")</f>
        <v/>
      </c>
    </row>
    <row r="41" spans="1:142" ht="5.25" customHeight="1" x14ac:dyDescent="0.15">
      <c r="A41" s="547"/>
      <c r="B41" s="548"/>
      <c r="C41" s="548"/>
      <c r="D41" s="549"/>
      <c r="E41" s="538"/>
      <c r="F41" s="539"/>
      <c r="G41" s="539"/>
      <c r="H41" s="539"/>
      <c r="I41" s="539"/>
      <c r="J41" s="539"/>
      <c r="K41" s="539"/>
      <c r="L41" s="539"/>
      <c r="M41" s="539"/>
      <c r="N41" s="539"/>
      <c r="O41" s="539"/>
      <c r="P41" s="539"/>
      <c r="Q41" s="539"/>
      <c r="R41" s="539"/>
      <c r="S41" s="593"/>
      <c r="T41" s="96"/>
      <c r="U41" s="97"/>
      <c r="V41" s="97"/>
      <c r="W41" s="97"/>
      <c r="X41" s="97"/>
      <c r="Y41" s="97"/>
      <c r="Z41" s="493"/>
      <c r="AA41" s="493"/>
      <c r="AB41" s="493"/>
      <c r="AC41" s="416"/>
      <c r="AD41" s="416"/>
      <c r="AE41" s="416"/>
      <c r="AF41" s="416"/>
      <c r="AG41" s="416"/>
      <c r="AH41" s="416"/>
      <c r="AI41" s="416"/>
      <c r="AJ41" s="416"/>
      <c r="AK41" s="416"/>
      <c r="AL41" s="416"/>
      <c r="AM41" s="416"/>
      <c r="AN41" s="416"/>
      <c r="AO41" s="416"/>
      <c r="AP41" s="417"/>
      <c r="AQ41" s="184"/>
      <c r="AR41" s="388"/>
      <c r="AS41" s="389"/>
      <c r="AT41" s="389"/>
      <c r="AU41" s="389"/>
      <c r="AV41" s="389"/>
      <c r="AW41" s="389"/>
      <c r="AX41" s="389"/>
      <c r="AY41" s="389"/>
      <c r="AZ41" s="389"/>
      <c r="BA41" s="389"/>
      <c r="BB41" s="390"/>
      <c r="BC41" s="265"/>
      <c r="BD41" s="266"/>
      <c r="BE41" s="266"/>
      <c r="BF41" s="266"/>
      <c r="BG41" s="266"/>
      <c r="BH41" s="266"/>
      <c r="BI41" s="266"/>
      <c r="BJ41" s="266"/>
      <c r="BK41" s="266"/>
      <c r="BL41" s="266"/>
      <c r="BM41" s="266"/>
      <c r="BN41" s="266"/>
      <c r="BO41" s="266"/>
      <c r="BP41" s="266"/>
      <c r="BQ41" s="266"/>
      <c r="BR41" s="266"/>
      <c r="BS41" s="266"/>
      <c r="BT41" s="266"/>
      <c r="BU41" s="266"/>
      <c r="BV41" s="266"/>
      <c r="BW41" s="266"/>
      <c r="BX41" s="266"/>
      <c r="BY41" s="266"/>
      <c r="BZ41" s="250"/>
      <c r="CA41" s="251"/>
      <c r="CB41" s="251"/>
      <c r="CC41" s="251"/>
      <c r="CD41" s="251"/>
      <c r="CE41" s="251"/>
      <c r="CF41" s="251"/>
      <c r="CG41" s="251"/>
      <c r="CH41" s="251"/>
      <c r="CI41" s="251"/>
      <c r="CJ41" s="251"/>
      <c r="CK41" s="251"/>
      <c r="CL41" s="251"/>
      <c r="CM41" s="251"/>
      <c r="CN41" s="251"/>
      <c r="CO41" s="252"/>
      <c r="CP41" s="265"/>
      <c r="CQ41" s="266"/>
      <c r="CR41" s="266"/>
      <c r="CS41" s="266"/>
      <c r="CT41" s="266"/>
      <c r="CU41" s="266"/>
      <c r="CV41" s="266"/>
      <c r="CW41" s="266"/>
      <c r="CX41" s="266"/>
      <c r="CY41" s="266"/>
      <c r="CZ41" s="266"/>
      <c r="DA41" s="266"/>
      <c r="DB41" s="266"/>
      <c r="DC41" s="266"/>
      <c r="DD41" s="266"/>
      <c r="DE41" s="266"/>
      <c r="DF41" s="266"/>
      <c r="DG41" s="266"/>
      <c r="DH41" s="266"/>
      <c r="DI41" s="266"/>
      <c r="DJ41" s="266"/>
      <c r="DK41" s="266"/>
      <c r="DL41" s="267"/>
      <c r="DM41" s="250"/>
      <c r="DN41" s="251"/>
      <c r="DO41" s="251"/>
      <c r="DP41" s="251"/>
      <c r="DQ41" s="251"/>
      <c r="DR41" s="251"/>
      <c r="DS41" s="251"/>
      <c r="DT41" s="251"/>
      <c r="DU41" s="251"/>
      <c r="DV41" s="251"/>
      <c r="DW41" s="251"/>
      <c r="DX41" s="252"/>
      <c r="DY41" s="379"/>
      <c r="DZ41" s="380"/>
      <c r="EA41" s="380"/>
      <c r="EB41" s="380"/>
      <c r="EC41" s="380"/>
      <c r="ED41" s="380"/>
      <c r="EE41" s="380"/>
      <c r="EF41" s="381"/>
      <c r="EG41" s="51"/>
      <c r="EH41" s="51"/>
      <c r="EI41" s="51"/>
      <c r="EJ41" s="51"/>
      <c r="EK41" s="216"/>
      <c r="EL41" s="216"/>
    </row>
    <row r="42" spans="1:142" ht="5.25" customHeight="1" x14ac:dyDescent="0.15">
      <c r="A42" s="547"/>
      <c r="B42" s="548"/>
      <c r="C42" s="548"/>
      <c r="D42" s="549"/>
      <c r="E42" s="538"/>
      <c r="F42" s="539"/>
      <c r="G42" s="539"/>
      <c r="H42" s="539"/>
      <c r="I42" s="539"/>
      <c r="J42" s="539"/>
      <c r="K42" s="539"/>
      <c r="L42" s="539"/>
      <c r="M42" s="539"/>
      <c r="N42" s="539"/>
      <c r="O42" s="539"/>
      <c r="P42" s="539"/>
      <c r="Q42" s="539"/>
      <c r="R42" s="539"/>
      <c r="S42" s="593"/>
      <c r="T42" s="98"/>
      <c r="U42" s="99"/>
      <c r="V42" s="99"/>
      <c r="W42" s="99"/>
      <c r="X42" s="99"/>
      <c r="Y42" s="99"/>
      <c r="Z42" s="494" t="s">
        <v>111</v>
      </c>
      <c r="AA42" s="494"/>
      <c r="AB42" s="494"/>
      <c r="AC42" s="418" t="s">
        <v>112</v>
      </c>
      <c r="AD42" s="418"/>
      <c r="AE42" s="418"/>
      <c r="AF42" s="418"/>
      <c r="AG42" s="418"/>
      <c r="AH42" s="418"/>
      <c r="AI42" s="418"/>
      <c r="AJ42" s="418"/>
      <c r="AK42" s="418"/>
      <c r="AL42" s="418"/>
      <c r="AM42" s="418"/>
      <c r="AN42" s="418"/>
      <c r="AO42" s="418"/>
      <c r="AP42" s="418"/>
      <c r="AQ42" s="185"/>
      <c r="AR42" s="586" t="s">
        <v>76</v>
      </c>
      <c r="AS42" s="587"/>
      <c r="AT42" s="587"/>
      <c r="AU42" s="587"/>
      <c r="AV42" s="587"/>
      <c r="AW42" s="587"/>
      <c r="AX42" s="587"/>
      <c r="AY42" s="587"/>
      <c r="AZ42" s="587"/>
      <c r="BA42" s="587"/>
      <c r="BB42" s="588"/>
      <c r="BC42" s="217"/>
      <c r="BD42" s="218"/>
      <c r="BE42" s="218"/>
      <c r="BF42" s="218"/>
      <c r="BG42" s="218"/>
      <c r="BH42" s="218"/>
      <c r="BI42" s="218"/>
      <c r="BJ42" s="218"/>
      <c r="BK42" s="218"/>
      <c r="BL42" s="218"/>
      <c r="BM42" s="218"/>
      <c r="BN42" s="218"/>
      <c r="BO42" s="218"/>
      <c r="BP42" s="218"/>
      <c r="BQ42" s="218"/>
      <c r="BR42" s="219"/>
      <c r="BS42" s="433" t="s">
        <v>2</v>
      </c>
      <c r="BT42" s="434"/>
      <c r="BU42" s="434"/>
      <c r="BV42" s="434"/>
      <c r="BW42" s="434"/>
      <c r="BX42" s="434"/>
      <c r="BY42" s="434"/>
      <c r="BZ42" s="434"/>
      <c r="CA42" s="434"/>
      <c r="CB42" s="434"/>
      <c r="CC42" s="434"/>
      <c r="CD42" s="434"/>
      <c r="CE42" s="434"/>
      <c r="CF42" s="434"/>
      <c r="CG42" s="435"/>
      <c r="CH42" s="366"/>
      <c r="CI42" s="367"/>
      <c r="CJ42" s="367"/>
      <c r="CK42" s="367"/>
      <c r="CL42" s="367"/>
      <c r="CM42" s="367"/>
      <c r="CN42" s="367"/>
      <c r="CO42" s="367"/>
      <c r="CP42" s="367"/>
      <c r="CQ42" s="367"/>
      <c r="CR42" s="367"/>
      <c r="CS42" s="686"/>
      <c r="CT42" s="586" t="s">
        <v>78</v>
      </c>
      <c r="CU42" s="587"/>
      <c r="CV42" s="587"/>
      <c r="CW42" s="587"/>
      <c r="CX42" s="587"/>
      <c r="CY42" s="587"/>
      <c r="CZ42" s="587"/>
      <c r="DA42" s="587"/>
      <c r="DB42" s="587"/>
      <c r="DC42" s="587"/>
      <c r="DD42" s="588"/>
      <c r="DE42" s="366"/>
      <c r="DF42" s="367"/>
      <c r="DG42" s="367"/>
      <c r="DH42" s="367"/>
      <c r="DI42" s="367"/>
      <c r="DJ42" s="367"/>
      <c r="DK42" s="367"/>
      <c r="DL42" s="367"/>
      <c r="DM42" s="367"/>
      <c r="DN42" s="367"/>
      <c r="DO42" s="367"/>
      <c r="DP42" s="367"/>
      <c r="DQ42" s="367"/>
      <c r="DR42" s="367"/>
      <c r="DS42" s="367"/>
      <c r="DT42" s="367"/>
      <c r="DU42" s="367"/>
      <c r="DV42" s="367"/>
      <c r="DW42" s="367"/>
      <c r="DX42" s="367"/>
      <c r="DY42" s="367"/>
      <c r="DZ42" s="367"/>
      <c r="EA42" s="367"/>
      <c r="EB42" s="367"/>
      <c r="EC42" s="367"/>
      <c r="ED42" s="367"/>
      <c r="EE42" s="367"/>
      <c r="EF42" s="368"/>
      <c r="EG42" s="27"/>
      <c r="EH42" s="27"/>
      <c r="EI42" s="27"/>
      <c r="EJ42" s="27"/>
      <c r="EK42" s="216" t="str">
        <f>IF(OR(EL42="",EL42="OK"),"",SUM(MAX(EK$6:EK41),1))</f>
        <v/>
      </c>
      <c r="EL42" s="216" t="str">
        <f>IF(AND($U$43&lt;&gt;"",BC42=""),"「"&amp;AT42&amp;"」を入力してください","")</f>
        <v/>
      </c>
    </row>
    <row r="43" spans="1:142" ht="5.25" customHeight="1" x14ac:dyDescent="0.15">
      <c r="A43" s="547"/>
      <c r="B43" s="548"/>
      <c r="C43" s="548"/>
      <c r="D43" s="549"/>
      <c r="E43" s="538"/>
      <c r="F43" s="539"/>
      <c r="G43" s="539"/>
      <c r="H43" s="539"/>
      <c r="I43" s="539"/>
      <c r="J43" s="539"/>
      <c r="K43" s="539"/>
      <c r="L43" s="539"/>
      <c r="M43" s="539"/>
      <c r="N43" s="539"/>
      <c r="O43" s="539"/>
      <c r="P43" s="539"/>
      <c r="Q43" s="539"/>
      <c r="R43" s="539"/>
      <c r="S43" s="593"/>
      <c r="T43" s="139"/>
      <c r="U43" s="235"/>
      <c r="V43" s="236"/>
      <c r="W43" s="237"/>
      <c r="X43" s="178"/>
      <c r="Y43" s="140"/>
      <c r="Z43" s="492"/>
      <c r="AA43" s="492"/>
      <c r="AB43" s="492"/>
      <c r="AC43" s="419"/>
      <c r="AD43" s="419"/>
      <c r="AE43" s="419"/>
      <c r="AF43" s="419"/>
      <c r="AG43" s="419"/>
      <c r="AH43" s="419"/>
      <c r="AI43" s="419"/>
      <c r="AJ43" s="419"/>
      <c r="AK43" s="419"/>
      <c r="AL43" s="419"/>
      <c r="AM43" s="419"/>
      <c r="AN43" s="419"/>
      <c r="AO43" s="419"/>
      <c r="AP43" s="419"/>
      <c r="AQ43" s="185"/>
      <c r="AR43" s="385"/>
      <c r="AS43" s="386"/>
      <c r="AT43" s="386"/>
      <c r="AU43" s="386"/>
      <c r="AV43" s="386"/>
      <c r="AW43" s="386"/>
      <c r="AX43" s="386"/>
      <c r="AY43" s="386"/>
      <c r="AZ43" s="386"/>
      <c r="BA43" s="386"/>
      <c r="BB43" s="387"/>
      <c r="BC43" s="220"/>
      <c r="BD43" s="221"/>
      <c r="BE43" s="221"/>
      <c r="BF43" s="221"/>
      <c r="BG43" s="221"/>
      <c r="BH43" s="221"/>
      <c r="BI43" s="221"/>
      <c r="BJ43" s="221"/>
      <c r="BK43" s="221"/>
      <c r="BL43" s="221"/>
      <c r="BM43" s="221"/>
      <c r="BN43" s="221"/>
      <c r="BO43" s="221"/>
      <c r="BP43" s="221"/>
      <c r="BQ43" s="221"/>
      <c r="BR43" s="222"/>
      <c r="BS43" s="247"/>
      <c r="BT43" s="248"/>
      <c r="BU43" s="248"/>
      <c r="BV43" s="248"/>
      <c r="BW43" s="248"/>
      <c r="BX43" s="248"/>
      <c r="BY43" s="248"/>
      <c r="BZ43" s="248"/>
      <c r="CA43" s="248"/>
      <c r="CB43" s="248"/>
      <c r="CC43" s="248"/>
      <c r="CD43" s="248"/>
      <c r="CE43" s="248"/>
      <c r="CF43" s="248"/>
      <c r="CG43" s="249"/>
      <c r="CH43" s="369"/>
      <c r="CI43" s="370"/>
      <c r="CJ43" s="370"/>
      <c r="CK43" s="370"/>
      <c r="CL43" s="370"/>
      <c r="CM43" s="370"/>
      <c r="CN43" s="370"/>
      <c r="CO43" s="370"/>
      <c r="CP43" s="370"/>
      <c r="CQ43" s="370"/>
      <c r="CR43" s="370"/>
      <c r="CS43" s="687"/>
      <c r="CT43" s="385"/>
      <c r="CU43" s="386"/>
      <c r="CV43" s="386"/>
      <c r="CW43" s="386"/>
      <c r="CX43" s="386"/>
      <c r="CY43" s="386"/>
      <c r="CZ43" s="386"/>
      <c r="DA43" s="386"/>
      <c r="DB43" s="386"/>
      <c r="DC43" s="386"/>
      <c r="DD43" s="387"/>
      <c r="DE43" s="369"/>
      <c r="DF43" s="370"/>
      <c r="DG43" s="370"/>
      <c r="DH43" s="370"/>
      <c r="DI43" s="370"/>
      <c r="DJ43" s="370"/>
      <c r="DK43" s="370"/>
      <c r="DL43" s="370"/>
      <c r="DM43" s="370"/>
      <c r="DN43" s="370"/>
      <c r="DO43" s="370"/>
      <c r="DP43" s="370"/>
      <c r="DQ43" s="370"/>
      <c r="DR43" s="370"/>
      <c r="DS43" s="370"/>
      <c r="DT43" s="370"/>
      <c r="DU43" s="370"/>
      <c r="DV43" s="370"/>
      <c r="DW43" s="370"/>
      <c r="DX43" s="370"/>
      <c r="DY43" s="370"/>
      <c r="DZ43" s="370"/>
      <c r="EA43" s="370"/>
      <c r="EB43" s="370"/>
      <c r="EC43" s="370"/>
      <c r="ED43" s="370"/>
      <c r="EE43" s="370"/>
      <c r="EF43" s="371"/>
      <c r="EG43" s="27"/>
      <c r="EH43" s="27"/>
      <c r="EI43" s="27"/>
      <c r="EJ43" s="27"/>
      <c r="EK43" s="216"/>
      <c r="EL43" s="216"/>
    </row>
    <row r="44" spans="1:142" ht="5.25" customHeight="1" x14ac:dyDescent="0.15">
      <c r="A44" s="547"/>
      <c r="B44" s="548"/>
      <c r="C44" s="548"/>
      <c r="D44" s="549"/>
      <c r="E44" s="538"/>
      <c r="F44" s="539"/>
      <c r="G44" s="539"/>
      <c r="H44" s="539"/>
      <c r="I44" s="539"/>
      <c r="J44" s="539"/>
      <c r="K44" s="539"/>
      <c r="L44" s="539"/>
      <c r="M44" s="539"/>
      <c r="N44" s="539"/>
      <c r="O44" s="539"/>
      <c r="P44" s="539"/>
      <c r="Q44" s="539"/>
      <c r="R44" s="539"/>
      <c r="S44" s="593"/>
      <c r="T44" s="139"/>
      <c r="U44" s="238"/>
      <c r="V44" s="239"/>
      <c r="W44" s="240"/>
      <c r="X44" s="178"/>
      <c r="Y44" s="140"/>
      <c r="Z44" s="492"/>
      <c r="AA44" s="492"/>
      <c r="AB44" s="492"/>
      <c r="AC44" s="419"/>
      <c r="AD44" s="419"/>
      <c r="AE44" s="419"/>
      <c r="AF44" s="419"/>
      <c r="AG44" s="419"/>
      <c r="AH44" s="419"/>
      <c r="AI44" s="419"/>
      <c r="AJ44" s="419"/>
      <c r="AK44" s="419"/>
      <c r="AL44" s="419"/>
      <c r="AM44" s="419"/>
      <c r="AN44" s="419"/>
      <c r="AO44" s="419"/>
      <c r="AP44" s="419"/>
      <c r="AQ44" s="185"/>
      <c r="AR44" s="385"/>
      <c r="AS44" s="386"/>
      <c r="AT44" s="386"/>
      <c r="AU44" s="386"/>
      <c r="AV44" s="386"/>
      <c r="AW44" s="386"/>
      <c r="AX44" s="386"/>
      <c r="AY44" s="386"/>
      <c r="AZ44" s="386"/>
      <c r="BA44" s="386"/>
      <c r="BB44" s="387"/>
      <c r="BC44" s="220"/>
      <c r="BD44" s="221"/>
      <c r="BE44" s="221"/>
      <c r="BF44" s="221"/>
      <c r="BG44" s="221"/>
      <c r="BH44" s="221"/>
      <c r="BI44" s="221"/>
      <c r="BJ44" s="221"/>
      <c r="BK44" s="221"/>
      <c r="BL44" s="221"/>
      <c r="BM44" s="221"/>
      <c r="BN44" s="221"/>
      <c r="BO44" s="221"/>
      <c r="BP44" s="221"/>
      <c r="BQ44" s="221"/>
      <c r="BR44" s="222"/>
      <c r="BS44" s="247"/>
      <c r="BT44" s="248"/>
      <c r="BU44" s="248"/>
      <c r="BV44" s="248"/>
      <c r="BW44" s="248"/>
      <c r="BX44" s="248"/>
      <c r="BY44" s="248"/>
      <c r="BZ44" s="248"/>
      <c r="CA44" s="248"/>
      <c r="CB44" s="248"/>
      <c r="CC44" s="248"/>
      <c r="CD44" s="248"/>
      <c r="CE44" s="248"/>
      <c r="CF44" s="248"/>
      <c r="CG44" s="249"/>
      <c r="CH44" s="369"/>
      <c r="CI44" s="370"/>
      <c r="CJ44" s="370"/>
      <c r="CK44" s="370"/>
      <c r="CL44" s="370"/>
      <c r="CM44" s="370"/>
      <c r="CN44" s="370"/>
      <c r="CO44" s="370"/>
      <c r="CP44" s="370"/>
      <c r="CQ44" s="370"/>
      <c r="CR44" s="370"/>
      <c r="CS44" s="687"/>
      <c r="CT44" s="385"/>
      <c r="CU44" s="386"/>
      <c r="CV44" s="386"/>
      <c r="CW44" s="386"/>
      <c r="CX44" s="386"/>
      <c r="CY44" s="386"/>
      <c r="CZ44" s="386"/>
      <c r="DA44" s="386"/>
      <c r="DB44" s="386"/>
      <c r="DC44" s="386"/>
      <c r="DD44" s="387"/>
      <c r="DE44" s="369"/>
      <c r="DF44" s="370"/>
      <c r="DG44" s="370"/>
      <c r="DH44" s="370"/>
      <c r="DI44" s="370"/>
      <c r="DJ44" s="370"/>
      <c r="DK44" s="370"/>
      <c r="DL44" s="370"/>
      <c r="DM44" s="370"/>
      <c r="DN44" s="370"/>
      <c r="DO44" s="370"/>
      <c r="DP44" s="370"/>
      <c r="DQ44" s="370"/>
      <c r="DR44" s="370"/>
      <c r="DS44" s="370"/>
      <c r="DT44" s="370"/>
      <c r="DU44" s="370"/>
      <c r="DV44" s="370"/>
      <c r="DW44" s="370"/>
      <c r="DX44" s="370"/>
      <c r="DY44" s="370"/>
      <c r="DZ44" s="370"/>
      <c r="EA44" s="370"/>
      <c r="EB44" s="370"/>
      <c r="EC44" s="370"/>
      <c r="ED44" s="370"/>
      <c r="EE44" s="370"/>
      <c r="EF44" s="371"/>
      <c r="EG44" s="27"/>
      <c r="EH44" s="27"/>
      <c r="EI44" s="27"/>
      <c r="EJ44" s="27"/>
      <c r="EK44" s="216" t="str">
        <f>IF(OR(EL44="",EL44="OK"),"",SUM(MAX(EK$6:EK43),1))</f>
        <v/>
      </c>
      <c r="EL44" s="216" t="str">
        <f>IF(AND($U$43&lt;&gt;"",CH42=""),"「"&amp;BS42&amp;"」を入力してください","")</f>
        <v/>
      </c>
    </row>
    <row r="45" spans="1:142" ht="5.25" customHeight="1" thickBot="1" x14ac:dyDescent="0.2">
      <c r="A45" s="547"/>
      <c r="B45" s="548"/>
      <c r="C45" s="548"/>
      <c r="D45" s="549"/>
      <c r="E45" s="534"/>
      <c r="F45" s="535"/>
      <c r="G45" s="535"/>
      <c r="H45" s="535"/>
      <c r="I45" s="535"/>
      <c r="J45" s="535"/>
      <c r="K45" s="535"/>
      <c r="L45" s="535"/>
      <c r="M45" s="535"/>
      <c r="N45" s="535"/>
      <c r="O45" s="535"/>
      <c r="P45" s="535"/>
      <c r="Q45" s="535"/>
      <c r="R45" s="535"/>
      <c r="S45" s="564"/>
      <c r="T45" s="100"/>
      <c r="U45" s="101"/>
      <c r="V45" s="101"/>
      <c r="W45" s="101"/>
      <c r="X45" s="101"/>
      <c r="Y45" s="101"/>
      <c r="Z45" s="495"/>
      <c r="AA45" s="495"/>
      <c r="AB45" s="495"/>
      <c r="AC45" s="420"/>
      <c r="AD45" s="420"/>
      <c r="AE45" s="420"/>
      <c r="AF45" s="420"/>
      <c r="AG45" s="420"/>
      <c r="AH45" s="420"/>
      <c r="AI45" s="420"/>
      <c r="AJ45" s="420"/>
      <c r="AK45" s="420"/>
      <c r="AL45" s="420"/>
      <c r="AM45" s="420"/>
      <c r="AN45" s="420"/>
      <c r="AO45" s="420"/>
      <c r="AP45" s="420"/>
      <c r="AQ45" s="186"/>
      <c r="AR45" s="589"/>
      <c r="AS45" s="590"/>
      <c r="AT45" s="590"/>
      <c r="AU45" s="590"/>
      <c r="AV45" s="590"/>
      <c r="AW45" s="590"/>
      <c r="AX45" s="590"/>
      <c r="AY45" s="590"/>
      <c r="AZ45" s="590"/>
      <c r="BA45" s="590"/>
      <c r="BB45" s="591"/>
      <c r="BC45" s="223"/>
      <c r="BD45" s="224"/>
      <c r="BE45" s="224"/>
      <c r="BF45" s="224"/>
      <c r="BG45" s="224"/>
      <c r="BH45" s="224"/>
      <c r="BI45" s="224"/>
      <c r="BJ45" s="224"/>
      <c r="BK45" s="224"/>
      <c r="BL45" s="224"/>
      <c r="BM45" s="224"/>
      <c r="BN45" s="224"/>
      <c r="BO45" s="224"/>
      <c r="BP45" s="224"/>
      <c r="BQ45" s="224"/>
      <c r="BR45" s="225"/>
      <c r="BS45" s="557"/>
      <c r="BT45" s="558"/>
      <c r="BU45" s="558"/>
      <c r="BV45" s="558"/>
      <c r="BW45" s="558"/>
      <c r="BX45" s="558"/>
      <c r="BY45" s="558"/>
      <c r="BZ45" s="558"/>
      <c r="CA45" s="558"/>
      <c r="CB45" s="558"/>
      <c r="CC45" s="558"/>
      <c r="CD45" s="558"/>
      <c r="CE45" s="558"/>
      <c r="CF45" s="558"/>
      <c r="CG45" s="559"/>
      <c r="CH45" s="196"/>
      <c r="CI45" s="197"/>
      <c r="CJ45" s="197"/>
      <c r="CK45" s="197"/>
      <c r="CL45" s="197"/>
      <c r="CM45" s="197"/>
      <c r="CN45" s="197"/>
      <c r="CO45" s="197"/>
      <c r="CP45" s="197"/>
      <c r="CQ45" s="197"/>
      <c r="CR45" s="197"/>
      <c r="CS45" s="198"/>
      <c r="CT45" s="589"/>
      <c r="CU45" s="590"/>
      <c r="CV45" s="590"/>
      <c r="CW45" s="590"/>
      <c r="CX45" s="590"/>
      <c r="CY45" s="590"/>
      <c r="CZ45" s="590"/>
      <c r="DA45" s="590"/>
      <c r="DB45" s="590"/>
      <c r="DC45" s="590"/>
      <c r="DD45" s="591"/>
      <c r="DE45" s="196"/>
      <c r="DF45" s="197"/>
      <c r="DG45" s="197"/>
      <c r="DH45" s="197"/>
      <c r="DI45" s="197"/>
      <c r="DJ45" s="197"/>
      <c r="DK45" s="197"/>
      <c r="DL45" s="197"/>
      <c r="DM45" s="197"/>
      <c r="DN45" s="197"/>
      <c r="DO45" s="197"/>
      <c r="DP45" s="197"/>
      <c r="DQ45" s="197"/>
      <c r="DR45" s="197"/>
      <c r="DS45" s="197"/>
      <c r="DT45" s="197"/>
      <c r="DU45" s="197"/>
      <c r="DV45" s="197"/>
      <c r="DW45" s="197"/>
      <c r="DX45" s="197"/>
      <c r="DY45" s="197"/>
      <c r="DZ45" s="197"/>
      <c r="EA45" s="197"/>
      <c r="EB45" s="197"/>
      <c r="EC45" s="197"/>
      <c r="ED45" s="197"/>
      <c r="EE45" s="197"/>
      <c r="EF45" s="372"/>
      <c r="EG45" s="27"/>
      <c r="EH45" s="27"/>
      <c r="EI45" s="27"/>
      <c r="EJ45" s="27"/>
      <c r="EK45" s="216"/>
      <c r="EL45" s="216"/>
    </row>
    <row r="46" spans="1:142" ht="3.75" customHeight="1" x14ac:dyDescent="0.15">
      <c r="A46" s="547"/>
      <c r="B46" s="548"/>
      <c r="C46" s="548"/>
      <c r="D46" s="549"/>
      <c r="E46" s="348" t="s">
        <v>70</v>
      </c>
      <c r="F46" s="349"/>
      <c r="G46" s="349"/>
      <c r="H46" s="349"/>
      <c r="I46" s="349"/>
      <c r="J46" s="349"/>
      <c r="K46" s="349"/>
      <c r="L46" s="349"/>
      <c r="M46" s="349"/>
      <c r="N46" s="349"/>
      <c r="O46" s="349"/>
      <c r="P46" s="349"/>
      <c r="Q46" s="349"/>
      <c r="R46" s="349"/>
      <c r="S46" s="349"/>
      <c r="T46" s="349"/>
      <c r="U46" s="349"/>
      <c r="V46" s="349"/>
      <c r="W46" s="350"/>
      <c r="X46" s="150"/>
      <c r="Y46" s="151"/>
      <c r="Z46" s="151"/>
      <c r="AA46" s="151"/>
      <c r="AB46" s="151"/>
      <c r="AC46" s="151"/>
      <c r="AD46" s="729" t="s">
        <v>35</v>
      </c>
      <c r="AE46" s="729"/>
      <c r="AF46" s="729"/>
      <c r="AG46" s="730"/>
      <c r="AH46" s="731" t="s">
        <v>94</v>
      </c>
      <c r="AI46" s="732"/>
      <c r="AJ46" s="732"/>
      <c r="AK46" s="732"/>
      <c r="AL46" s="732"/>
      <c r="AM46" s="732"/>
      <c r="AN46" s="732"/>
      <c r="AO46" s="732"/>
      <c r="AP46" s="732"/>
      <c r="AQ46" s="732"/>
      <c r="AR46" s="732"/>
      <c r="AS46" s="732"/>
      <c r="AT46" s="732"/>
      <c r="AU46" s="732"/>
      <c r="AV46" s="732"/>
      <c r="AW46" s="732"/>
      <c r="AX46" s="732"/>
      <c r="AY46" s="733"/>
      <c r="AZ46" s="409" t="s">
        <v>40</v>
      </c>
      <c r="BA46" s="410"/>
      <c r="BB46" s="410"/>
      <c r="BC46" s="410"/>
      <c r="BD46" s="410"/>
      <c r="BE46" s="410"/>
      <c r="BF46" s="410"/>
      <c r="BG46" s="410"/>
      <c r="BH46" s="410"/>
      <c r="BI46" s="410"/>
      <c r="BJ46" s="410"/>
      <c r="BK46" s="410"/>
      <c r="BL46" s="410"/>
      <c r="BM46" s="410"/>
      <c r="BN46" s="410"/>
      <c r="BO46" s="410"/>
      <c r="BP46" s="410"/>
      <c r="BQ46" s="410"/>
      <c r="BR46" s="410"/>
      <c r="BS46" s="411"/>
      <c r="BT46" s="226" t="s">
        <v>48</v>
      </c>
      <c r="BU46" s="227"/>
      <c r="BV46" s="227"/>
      <c r="BW46" s="227"/>
      <c r="BX46" s="227"/>
      <c r="BY46" s="227"/>
      <c r="BZ46" s="227"/>
      <c r="CA46" s="227"/>
      <c r="CB46" s="227"/>
      <c r="CC46" s="227"/>
      <c r="CD46" s="227"/>
      <c r="CE46" s="227"/>
      <c r="CF46" s="227"/>
      <c r="CG46" s="227"/>
      <c r="CH46" s="227"/>
      <c r="CI46" s="227"/>
      <c r="CJ46" s="227"/>
      <c r="CK46" s="227"/>
      <c r="CL46" s="227"/>
      <c r="CM46" s="227"/>
      <c r="CN46" s="227"/>
      <c r="CO46" s="227"/>
      <c r="CP46" s="227"/>
      <c r="CQ46" s="227"/>
      <c r="CR46" s="227"/>
      <c r="CS46" s="227"/>
      <c r="CT46" s="227"/>
      <c r="CU46" s="227"/>
      <c r="CV46" s="227"/>
      <c r="CW46" s="227"/>
      <c r="CX46" s="227"/>
      <c r="CY46" s="227"/>
      <c r="CZ46" s="227"/>
      <c r="DA46" s="227"/>
      <c r="DB46" s="227"/>
      <c r="DC46" s="227"/>
      <c r="DD46" s="227"/>
      <c r="DE46" s="227"/>
      <c r="DF46" s="227"/>
      <c r="DG46" s="227"/>
      <c r="DH46" s="227"/>
      <c r="DI46" s="227"/>
      <c r="DJ46" s="227"/>
      <c r="DK46" s="227"/>
      <c r="DL46" s="227"/>
      <c r="DM46" s="227"/>
      <c r="DN46" s="227"/>
      <c r="DO46" s="227"/>
      <c r="DP46" s="227"/>
      <c r="DQ46" s="227"/>
      <c r="DR46" s="227"/>
      <c r="DS46" s="227"/>
      <c r="DT46" s="227"/>
      <c r="DU46" s="227"/>
      <c r="DV46" s="227"/>
      <c r="DW46" s="227"/>
      <c r="DX46" s="227"/>
      <c r="DY46" s="227"/>
      <c r="DZ46" s="227"/>
      <c r="EA46" s="227"/>
      <c r="EB46" s="227"/>
      <c r="EC46" s="227"/>
      <c r="ED46" s="227"/>
      <c r="EE46" s="227"/>
      <c r="EF46" s="228"/>
      <c r="EG46" s="167"/>
      <c r="EH46" s="167"/>
      <c r="EI46" s="167"/>
      <c r="EJ46" s="37"/>
      <c r="EK46" s="216" t="str">
        <f>IF(OR(EL46="",EL46="OK"),"",SUM(MAX(EK$6:EK45),1))</f>
        <v/>
      </c>
      <c r="EL46" s="216" t="str">
        <f>IF(AND($U$43&lt;&gt;"",DE42=""),"「"&amp;CU42&amp;"」を入力してください","")</f>
        <v/>
      </c>
    </row>
    <row r="47" spans="1:142" ht="12" customHeight="1" x14ac:dyDescent="0.15">
      <c r="A47" s="547"/>
      <c r="B47" s="548"/>
      <c r="C47" s="548"/>
      <c r="D47" s="549"/>
      <c r="E47" s="351"/>
      <c r="F47" s="352"/>
      <c r="G47" s="352"/>
      <c r="H47" s="352"/>
      <c r="I47" s="352"/>
      <c r="J47" s="352"/>
      <c r="K47" s="352"/>
      <c r="L47" s="352"/>
      <c r="M47" s="352"/>
      <c r="N47" s="352"/>
      <c r="O47" s="352"/>
      <c r="P47" s="352"/>
      <c r="Q47" s="352"/>
      <c r="R47" s="352"/>
      <c r="S47" s="352"/>
      <c r="T47" s="352"/>
      <c r="U47" s="352"/>
      <c r="V47" s="352"/>
      <c r="W47" s="353"/>
      <c r="X47" s="152"/>
      <c r="Y47" s="207"/>
      <c r="Z47" s="208"/>
      <c r="AA47" s="208"/>
      <c r="AB47" s="209"/>
      <c r="AC47" s="153"/>
      <c r="AD47" s="723"/>
      <c r="AE47" s="723"/>
      <c r="AF47" s="723"/>
      <c r="AG47" s="724"/>
      <c r="AH47" s="734"/>
      <c r="AI47" s="735"/>
      <c r="AJ47" s="735"/>
      <c r="AK47" s="735"/>
      <c r="AL47" s="735"/>
      <c r="AM47" s="735"/>
      <c r="AN47" s="735"/>
      <c r="AO47" s="735"/>
      <c r="AP47" s="735"/>
      <c r="AQ47" s="735"/>
      <c r="AR47" s="735"/>
      <c r="AS47" s="735"/>
      <c r="AT47" s="735"/>
      <c r="AU47" s="735"/>
      <c r="AV47" s="735"/>
      <c r="AW47" s="735"/>
      <c r="AX47" s="735"/>
      <c r="AY47" s="736"/>
      <c r="AZ47" s="403"/>
      <c r="BA47" s="404"/>
      <c r="BB47" s="404"/>
      <c r="BC47" s="404"/>
      <c r="BD47" s="404"/>
      <c r="BE47" s="404"/>
      <c r="BF47" s="404"/>
      <c r="BG47" s="404"/>
      <c r="BH47" s="404"/>
      <c r="BI47" s="404"/>
      <c r="BJ47" s="404"/>
      <c r="BK47" s="404"/>
      <c r="BL47" s="404"/>
      <c r="BM47" s="404"/>
      <c r="BN47" s="404"/>
      <c r="BO47" s="404"/>
      <c r="BP47" s="404"/>
      <c r="BQ47" s="404"/>
      <c r="BR47" s="404"/>
      <c r="BS47" s="405"/>
      <c r="BT47" s="229"/>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1"/>
      <c r="EG47" s="167"/>
      <c r="EH47" s="167"/>
      <c r="EI47" s="167"/>
      <c r="EJ47" s="107"/>
      <c r="EK47" s="216"/>
      <c r="EL47" s="216"/>
    </row>
    <row r="48" spans="1:142" ht="5.25" customHeight="1" x14ac:dyDescent="0.15">
      <c r="A48" s="547"/>
      <c r="B48" s="548"/>
      <c r="C48" s="548"/>
      <c r="D48" s="549"/>
      <c r="E48" s="351"/>
      <c r="F48" s="352"/>
      <c r="G48" s="352"/>
      <c r="H48" s="352"/>
      <c r="I48" s="352"/>
      <c r="J48" s="352"/>
      <c r="K48" s="352"/>
      <c r="L48" s="352"/>
      <c r="M48" s="352"/>
      <c r="N48" s="352"/>
      <c r="O48" s="352"/>
      <c r="P48" s="352"/>
      <c r="Q48" s="352"/>
      <c r="R48" s="352"/>
      <c r="S48" s="352"/>
      <c r="T48" s="352"/>
      <c r="U48" s="352"/>
      <c r="V48" s="352"/>
      <c r="W48" s="353"/>
      <c r="X48" s="154"/>
      <c r="Y48" s="155"/>
      <c r="Z48" s="155"/>
      <c r="AA48" s="155"/>
      <c r="AB48" s="155"/>
      <c r="AC48" s="155"/>
      <c r="AD48" s="725"/>
      <c r="AE48" s="725"/>
      <c r="AF48" s="725"/>
      <c r="AG48" s="726"/>
      <c r="AH48" s="737"/>
      <c r="AI48" s="738"/>
      <c r="AJ48" s="738"/>
      <c r="AK48" s="738"/>
      <c r="AL48" s="738"/>
      <c r="AM48" s="738"/>
      <c r="AN48" s="738"/>
      <c r="AO48" s="738"/>
      <c r="AP48" s="738"/>
      <c r="AQ48" s="738"/>
      <c r="AR48" s="738"/>
      <c r="AS48" s="738"/>
      <c r="AT48" s="738"/>
      <c r="AU48" s="738"/>
      <c r="AV48" s="738"/>
      <c r="AW48" s="738"/>
      <c r="AX48" s="738"/>
      <c r="AY48" s="739"/>
      <c r="AZ48" s="406"/>
      <c r="BA48" s="407"/>
      <c r="BB48" s="407"/>
      <c r="BC48" s="407"/>
      <c r="BD48" s="407"/>
      <c r="BE48" s="407"/>
      <c r="BF48" s="407"/>
      <c r="BG48" s="407"/>
      <c r="BH48" s="407"/>
      <c r="BI48" s="407"/>
      <c r="BJ48" s="407"/>
      <c r="BK48" s="407"/>
      <c r="BL48" s="407"/>
      <c r="BM48" s="407"/>
      <c r="BN48" s="407"/>
      <c r="BO48" s="407"/>
      <c r="BP48" s="407"/>
      <c r="BQ48" s="407"/>
      <c r="BR48" s="407"/>
      <c r="BS48" s="408"/>
      <c r="BT48" s="229"/>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1"/>
      <c r="EG48" s="167"/>
      <c r="EH48" s="167"/>
      <c r="EI48" s="167"/>
      <c r="EJ48" s="107"/>
      <c r="EK48" s="216">
        <f>IF(OR(EL48="",EL48="OK"),"",SUM(MAX(EK$6:EK47),1))</f>
        <v>11</v>
      </c>
      <c r="EL48" s="216" t="str">
        <f>IF(COUNTIF(X46:AC57,"✓")&lt;&gt;1,"「"&amp;E46&amp;"」を１つ選択してください","")</f>
        <v>「掛金
払込方法」を１つ選択してください</v>
      </c>
    </row>
    <row r="49" spans="1:142" ht="5.25" customHeight="1" x14ac:dyDescent="0.15">
      <c r="A49" s="547"/>
      <c r="B49" s="548"/>
      <c r="C49" s="548"/>
      <c r="D49" s="549"/>
      <c r="E49" s="351"/>
      <c r="F49" s="352"/>
      <c r="G49" s="352"/>
      <c r="H49" s="352"/>
      <c r="I49" s="352"/>
      <c r="J49" s="352"/>
      <c r="K49" s="352"/>
      <c r="L49" s="352"/>
      <c r="M49" s="352"/>
      <c r="N49" s="352"/>
      <c r="O49" s="352"/>
      <c r="P49" s="352"/>
      <c r="Q49" s="352"/>
      <c r="R49" s="352"/>
      <c r="S49" s="352"/>
      <c r="T49" s="352"/>
      <c r="U49" s="352"/>
      <c r="V49" s="352"/>
      <c r="W49" s="353"/>
      <c r="X49" s="156"/>
      <c r="Y49" s="157"/>
      <c r="Z49" s="157"/>
      <c r="AA49" s="157"/>
      <c r="AB49" s="157"/>
      <c r="AC49" s="157"/>
      <c r="AD49" s="721" t="s">
        <v>36</v>
      </c>
      <c r="AE49" s="721"/>
      <c r="AF49" s="721"/>
      <c r="AG49" s="722"/>
      <c r="AH49" s="740" t="s">
        <v>95</v>
      </c>
      <c r="AI49" s="741"/>
      <c r="AJ49" s="741"/>
      <c r="AK49" s="741"/>
      <c r="AL49" s="741"/>
      <c r="AM49" s="741"/>
      <c r="AN49" s="741"/>
      <c r="AO49" s="741"/>
      <c r="AP49" s="741"/>
      <c r="AQ49" s="741"/>
      <c r="AR49" s="741"/>
      <c r="AS49" s="741"/>
      <c r="AT49" s="741"/>
      <c r="AU49" s="741"/>
      <c r="AV49" s="741"/>
      <c r="AW49" s="741"/>
      <c r="AX49" s="741"/>
      <c r="AY49" s="742"/>
      <c r="AZ49" s="400" t="s">
        <v>39</v>
      </c>
      <c r="BA49" s="401"/>
      <c r="BB49" s="401"/>
      <c r="BC49" s="401"/>
      <c r="BD49" s="401"/>
      <c r="BE49" s="401"/>
      <c r="BF49" s="401"/>
      <c r="BG49" s="401"/>
      <c r="BH49" s="401"/>
      <c r="BI49" s="401"/>
      <c r="BJ49" s="401"/>
      <c r="BK49" s="401"/>
      <c r="BL49" s="401"/>
      <c r="BM49" s="401"/>
      <c r="BN49" s="401"/>
      <c r="BO49" s="401"/>
      <c r="BP49" s="401"/>
      <c r="BQ49" s="401"/>
      <c r="BR49" s="401"/>
      <c r="BS49" s="402"/>
      <c r="BT49" s="229" t="s">
        <v>49</v>
      </c>
      <c r="BU49" s="230"/>
      <c r="BV49" s="230"/>
      <c r="BW49" s="230"/>
      <c r="BX49" s="230"/>
      <c r="BY49" s="230"/>
      <c r="BZ49" s="230"/>
      <c r="CA49" s="230"/>
      <c r="CB49" s="230"/>
      <c r="CC49" s="230"/>
      <c r="CD49" s="230"/>
      <c r="CE49" s="230"/>
      <c r="CF49" s="230"/>
      <c r="CG49" s="230"/>
      <c r="CH49" s="230"/>
      <c r="CI49" s="230"/>
      <c r="CJ49" s="230"/>
      <c r="CK49" s="230"/>
      <c r="CL49" s="230"/>
      <c r="CM49" s="230"/>
      <c r="CN49" s="230"/>
      <c r="CO49" s="230"/>
      <c r="CP49" s="230"/>
      <c r="CQ49" s="230"/>
      <c r="CR49" s="230"/>
      <c r="CS49" s="230"/>
      <c r="CT49" s="230"/>
      <c r="CU49" s="230"/>
      <c r="CV49" s="230"/>
      <c r="CW49" s="230"/>
      <c r="CX49" s="230"/>
      <c r="CY49" s="230"/>
      <c r="CZ49" s="230"/>
      <c r="DA49" s="230"/>
      <c r="DB49" s="230"/>
      <c r="DC49" s="230"/>
      <c r="DD49" s="230"/>
      <c r="DE49" s="230"/>
      <c r="DF49" s="230"/>
      <c r="DG49" s="230"/>
      <c r="DH49" s="230"/>
      <c r="DI49" s="230"/>
      <c r="DJ49" s="230"/>
      <c r="DK49" s="230"/>
      <c r="DL49" s="230"/>
      <c r="DM49" s="230"/>
      <c r="DN49" s="230"/>
      <c r="DO49" s="230"/>
      <c r="DP49" s="230"/>
      <c r="DQ49" s="230"/>
      <c r="DR49" s="230"/>
      <c r="DS49" s="230"/>
      <c r="DT49" s="230"/>
      <c r="DU49" s="230"/>
      <c r="DV49" s="230"/>
      <c r="DW49" s="230"/>
      <c r="DX49" s="230"/>
      <c r="DY49" s="230"/>
      <c r="DZ49" s="230"/>
      <c r="EA49" s="230"/>
      <c r="EB49" s="230"/>
      <c r="EC49" s="230"/>
      <c r="ED49" s="230"/>
      <c r="EE49" s="230"/>
      <c r="EF49" s="231"/>
      <c r="EG49" s="167"/>
      <c r="EH49" s="167"/>
      <c r="EI49" s="167"/>
      <c r="EJ49" s="37"/>
      <c r="EK49" s="216"/>
      <c r="EL49" s="216"/>
    </row>
    <row r="50" spans="1:142" ht="12" customHeight="1" x14ac:dyDescent="0.15">
      <c r="A50" s="547"/>
      <c r="B50" s="548"/>
      <c r="C50" s="548"/>
      <c r="D50" s="549"/>
      <c r="E50" s="351"/>
      <c r="F50" s="352"/>
      <c r="G50" s="352"/>
      <c r="H50" s="352"/>
      <c r="I50" s="352"/>
      <c r="J50" s="352"/>
      <c r="K50" s="352"/>
      <c r="L50" s="352"/>
      <c r="M50" s="352"/>
      <c r="N50" s="352"/>
      <c r="O50" s="352"/>
      <c r="P50" s="352"/>
      <c r="Q50" s="352"/>
      <c r="R50" s="352"/>
      <c r="S50" s="352"/>
      <c r="T50" s="352"/>
      <c r="U50" s="352"/>
      <c r="V50" s="352"/>
      <c r="W50" s="353"/>
      <c r="X50" s="152"/>
      <c r="Y50" s="207"/>
      <c r="Z50" s="208"/>
      <c r="AA50" s="208"/>
      <c r="AB50" s="209"/>
      <c r="AC50" s="153"/>
      <c r="AD50" s="723"/>
      <c r="AE50" s="723"/>
      <c r="AF50" s="723"/>
      <c r="AG50" s="724"/>
      <c r="AH50" s="734"/>
      <c r="AI50" s="735"/>
      <c r="AJ50" s="735"/>
      <c r="AK50" s="735"/>
      <c r="AL50" s="735"/>
      <c r="AM50" s="735"/>
      <c r="AN50" s="735"/>
      <c r="AO50" s="735"/>
      <c r="AP50" s="735"/>
      <c r="AQ50" s="735"/>
      <c r="AR50" s="735"/>
      <c r="AS50" s="735"/>
      <c r="AT50" s="735"/>
      <c r="AU50" s="735"/>
      <c r="AV50" s="735"/>
      <c r="AW50" s="735"/>
      <c r="AX50" s="735"/>
      <c r="AY50" s="736"/>
      <c r="AZ50" s="403"/>
      <c r="BA50" s="404"/>
      <c r="BB50" s="404"/>
      <c r="BC50" s="404"/>
      <c r="BD50" s="404"/>
      <c r="BE50" s="404"/>
      <c r="BF50" s="404"/>
      <c r="BG50" s="404"/>
      <c r="BH50" s="404"/>
      <c r="BI50" s="404"/>
      <c r="BJ50" s="404"/>
      <c r="BK50" s="404"/>
      <c r="BL50" s="404"/>
      <c r="BM50" s="404"/>
      <c r="BN50" s="404"/>
      <c r="BO50" s="404"/>
      <c r="BP50" s="404"/>
      <c r="BQ50" s="404"/>
      <c r="BR50" s="404"/>
      <c r="BS50" s="405"/>
      <c r="BT50" s="229"/>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c r="CV50" s="230"/>
      <c r="CW50" s="230"/>
      <c r="CX50" s="230"/>
      <c r="CY50" s="230"/>
      <c r="CZ50" s="230"/>
      <c r="DA50" s="230"/>
      <c r="DB50" s="230"/>
      <c r="DC50" s="230"/>
      <c r="DD50" s="230"/>
      <c r="DE50" s="230"/>
      <c r="DF50" s="230"/>
      <c r="DG50" s="230"/>
      <c r="DH50" s="230"/>
      <c r="DI50" s="230"/>
      <c r="DJ50" s="230"/>
      <c r="DK50" s="230"/>
      <c r="DL50" s="230"/>
      <c r="DM50" s="230"/>
      <c r="DN50" s="230"/>
      <c r="DO50" s="230"/>
      <c r="DP50" s="230"/>
      <c r="DQ50" s="230"/>
      <c r="DR50" s="230"/>
      <c r="DS50" s="230"/>
      <c r="DT50" s="230"/>
      <c r="DU50" s="230"/>
      <c r="DV50" s="230"/>
      <c r="DW50" s="230"/>
      <c r="DX50" s="230"/>
      <c r="DY50" s="230"/>
      <c r="DZ50" s="230"/>
      <c r="EA50" s="230"/>
      <c r="EB50" s="230"/>
      <c r="EC50" s="230"/>
      <c r="ED50" s="230"/>
      <c r="EE50" s="230"/>
      <c r="EF50" s="231"/>
      <c r="EG50" s="167"/>
      <c r="EH50" s="167"/>
      <c r="EI50" s="167"/>
      <c r="EJ50" s="107"/>
      <c r="EK50" s="88"/>
      <c r="EL50" s="163"/>
    </row>
    <row r="51" spans="1:142" ht="5.25" customHeight="1" x14ac:dyDescent="0.15">
      <c r="A51" s="547"/>
      <c r="B51" s="548"/>
      <c r="C51" s="548"/>
      <c r="D51" s="549"/>
      <c r="E51" s="351"/>
      <c r="F51" s="352"/>
      <c r="G51" s="352"/>
      <c r="H51" s="352"/>
      <c r="I51" s="352"/>
      <c r="J51" s="352"/>
      <c r="K51" s="352"/>
      <c r="L51" s="352"/>
      <c r="M51" s="352"/>
      <c r="N51" s="352"/>
      <c r="O51" s="352"/>
      <c r="P51" s="352"/>
      <c r="Q51" s="352"/>
      <c r="R51" s="352"/>
      <c r="S51" s="352"/>
      <c r="T51" s="352"/>
      <c r="U51" s="352"/>
      <c r="V51" s="352"/>
      <c r="W51" s="353"/>
      <c r="X51" s="154"/>
      <c r="Y51" s="155"/>
      <c r="Z51" s="155"/>
      <c r="AA51" s="155"/>
      <c r="AB51" s="155"/>
      <c r="AC51" s="155"/>
      <c r="AD51" s="725"/>
      <c r="AE51" s="725"/>
      <c r="AF51" s="725"/>
      <c r="AG51" s="726"/>
      <c r="AH51" s="737"/>
      <c r="AI51" s="738"/>
      <c r="AJ51" s="738"/>
      <c r="AK51" s="738"/>
      <c r="AL51" s="738"/>
      <c r="AM51" s="738"/>
      <c r="AN51" s="738"/>
      <c r="AO51" s="738"/>
      <c r="AP51" s="738"/>
      <c r="AQ51" s="738"/>
      <c r="AR51" s="738"/>
      <c r="AS51" s="738"/>
      <c r="AT51" s="738"/>
      <c r="AU51" s="738"/>
      <c r="AV51" s="738"/>
      <c r="AW51" s="738"/>
      <c r="AX51" s="738"/>
      <c r="AY51" s="739"/>
      <c r="AZ51" s="406"/>
      <c r="BA51" s="407"/>
      <c r="BB51" s="407"/>
      <c r="BC51" s="407"/>
      <c r="BD51" s="407"/>
      <c r="BE51" s="407"/>
      <c r="BF51" s="407"/>
      <c r="BG51" s="407"/>
      <c r="BH51" s="407"/>
      <c r="BI51" s="407"/>
      <c r="BJ51" s="407"/>
      <c r="BK51" s="407"/>
      <c r="BL51" s="407"/>
      <c r="BM51" s="407"/>
      <c r="BN51" s="407"/>
      <c r="BO51" s="407"/>
      <c r="BP51" s="407"/>
      <c r="BQ51" s="407"/>
      <c r="BR51" s="407"/>
      <c r="BS51" s="408"/>
      <c r="BT51" s="232"/>
      <c r="BU51" s="233"/>
      <c r="BV51" s="233"/>
      <c r="BW51" s="233"/>
      <c r="BX51" s="233"/>
      <c r="BY51" s="233"/>
      <c r="BZ51" s="233"/>
      <c r="CA51" s="233"/>
      <c r="CB51" s="233"/>
      <c r="CC51" s="233"/>
      <c r="CD51" s="233"/>
      <c r="CE51" s="233"/>
      <c r="CF51" s="233"/>
      <c r="CG51" s="233"/>
      <c r="CH51" s="233"/>
      <c r="CI51" s="233"/>
      <c r="CJ51" s="233"/>
      <c r="CK51" s="233"/>
      <c r="CL51" s="233"/>
      <c r="CM51" s="233"/>
      <c r="CN51" s="233"/>
      <c r="CO51" s="233"/>
      <c r="CP51" s="233"/>
      <c r="CQ51" s="233"/>
      <c r="CR51" s="233"/>
      <c r="CS51" s="233"/>
      <c r="CT51" s="233"/>
      <c r="CU51" s="233"/>
      <c r="CV51" s="233"/>
      <c r="CW51" s="233"/>
      <c r="CX51" s="233"/>
      <c r="CY51" s="233"/>
      <c r="CZ51" s="233"/>
      <c r="DA51" s="233"/>
      <c r="DB51" s="233"/>
      <c r="DC51" s="233"/>
      <c r="DD51" s="233"/>
      <c r="DE51" s="233"/>
      <c r="DF51" s="233"/>
      <c r="DG51" s="233"/>
      <c r="DH51" s="233"/>
      <c r="DI51" s="233"/>
      <c r="DJ51" s="233"/>
      <c r="DK51" s="233"/>
      <c r="DL51" s="233"/>
      <c r="DM51" s="233"/>
      <c r="DN51" s="233"/>
      <c r="DO51" s="233"/>
      <c r="DP51" s="233"/>
      <c r="DQ51" s="233"/>
      <c r="DR51" s="233"/>
      <c r="DS51" s="233"/>
      <c r="DT51" s="233"/>
      <c r="DU51" s="233"/>
      <c r="DV51" s="233"/>
      <c r="DW51" s="233"/>
      <c r="DX51" s="233"/>
      <c r="DY51" s="233"/>
      <c r="DZ51" s="233"/>
      <c r="EA51" s="233"/>
      <c r="EB51" s="233"/>
      <c r="EC51" s="233"/>
      <c r="ED51" s="233"/>
      <c r="EE51" s="233"/>
      <c r="EF51" s="234"/>
      <c r="EG51" s="167"/>
      <c r="EH51" s="167"/>
      <c r="EI51" s="167"/>
      <c r="EJ51" s="107"/>
      <c r="EK51" s="88"/>
      <c r="EL51" s="163"/>
    </row>
    <row r="52" spans="1:142" ht="5.25" customHeight="1" x14ac:dyDescent="0.15">
      <c r="A52" s="547"/>
      <c r="B52" s="548"/>
      <c r="C52" s="548"/>
      <c r="D52" s="549"/>
      <c r="E52" s="743" t="s">
        <v>99</v>
      </c>
      <c r="F52" s="553"/>
      <c r="G52" s="553"/>
      <c r="H52" s="553"/>
      <c r="I52" s="553" t="s">
        <v>98</v>
      </c>
      <c r="J52" s="553"/>
      <c r="K52" s="553"/>
      <c r="L52" s="553"/>
      <c r="M52" s="553"/>
      <c r="N52" s="553"/>
      <c r="O52" s="553"/>
      <c r="P52" s="553"/>
      <c r="Q52" s="553"/>
      <c r="R52" s="553"/>
      <c r="S52" s="553"/>
      <c r="T52" s="553"/>
      <c r="U52" s="553"/>
      <c r="V52" s="553"/>
      <c r="W52" s="554"/>
      <c r="X52" s="156"/>
      <c r="Y52" s="157"/>
      <c r="Z52" s="157"/>
      <c r="AA52" s="157"/>
      <c r="AB52" s="157"/>
      <c r="AC52" s="157"/>
      <c r="AD52" s="721" t="s">
        <v>37</v>
      </c>
      <c r="AE52" s="721"/>
      <c r="AF52" s="721"/>
      <c r="AG52" s="722"/>
      <c r="AH52" s="354" t="s">
        <v>9</v>
      </c>
      <c r="AI52" s="355"/>
      <c r="AJ52" s="355"/>
      <c r="AK52" s="355"/>
      <c r="AL52" s="355"/>
      <c r="AM52" s="355"/>
      <c r="AN52" s="355"/>
      <c r="AO52" s="355"/>
      <c r="AP52" s="355"/>
      <c r="AQ52" s="355"/>
      <c r="AR52" s="355"/>
      <c r="AS52" s="355"/>
      <c r="AT52" s="355"/>
      <c r="AU52" s="355"/>
      <c r="AV52" s="355"/>
      <c r="AW52" s="355"/>
      <c r="AX52" s="355"/>
      <c r="AY52" s="356"/>
      <c r="AZ52" s="391" t="s">
        <v>41</v>
      </c>
      <c r="BA52" s="392"/>
      <c r="BB52" s="392"/>
      <c r="BC52" s="392"/>
      <c r="BD52" s="392"/>
      <c r="BE52" s="392"/>
      <c r="BF52" s="392"/>
      <c r="BG52" s="392"/>
      <c r="BH52" s="392"/>
      <c r="BI52" s="392"/>
      <c r="BJ52" s="392"/>
      <c r="BK52" s="392"/>
      <c r="BL52" s="392"/>
      <c r="BM52" s="392"/>
      <c r="BN52" s="392"/>
      <c r="BO52" s="392"/>
      <c r="BP52" s="392"/>
      <c r="BQ52" s="392"/>
      <c r="BR52" s="392"/>
      <c r="BS52" s="393"/>
      <c r="BT52" s="752" t="s">
        <v>50</v>
      </c>
      <c r="BU52" s="753"/>
      <c r="BV52" s="753"/>
      <c r="BW52" s="753"/>
      <c r="BX52" s="753"/>
      <c r="BY52" s="753"/>
      <c r="BZ52" s="753"/>
      <c r="CA52" s="753"/>
      <c r="CB52" s="753"/>
      <c r="CC52" s="753"/>
      <c r="CD52" s="753"/>
      <c r="CE52" s="753"/>
      <c r="CF52" s="753"/>
      <c r="CG52" s="753"/>
      <c r="CH52" s="753"/>
      <c r="CI52" s="753"/>
      <c r="CJ52" s="753"/>
      <c r="CK52" s="753"/>
      <c r="CL52" s="753"/>
      <c r="CM52" s="753"/>
      <c r="CN52" s="753"/>
      <c r="CO52" s="753"/>
      <c r="CP52" s="753"/>
      <c r="CQ52" s="753"/>
      <c r="CR52" s="753"/>
      <c r="CS52" s="753"/>
      <c r="CT52" s="753"/>
      <c r="CU52" s="753"/>
      <c r="CV52" s="753"/>
      <c r="CW52" s="753"/>
      <c r="CX52" s="753"/>
      <c r="CY52" s="753"/>
      <c r="CZ52" s="753"/>
      <c r="DA52" s="753"/>
      <c r="DB52" s="753"/>
      <c r="DC52" s="753"/>
      <c r="DD52" s="753"/>
      <c r="DE52" s="753"/>
      <c r="DF52" s="753"/>
      <c r="DG52" s="753"/>
      <c r="DH52" s="753"/>
      <c r="DI52" s="753"/>
      <c r="DJ52" s="753"/>
      <c r="DK52" s="753"/>
      <c r="DL52" s="753"/>
      <c r="DM52" s="753"/>
      <c r="DN52" s="753"/>
      <c r="DO52" s="753"/>
      <c r="DP52" s="753"/>
      <c r="DQ52" s="753"/>
      <c r="DR52" s="753"/>
      <c r="DS52" s="753"/>
      <c r="DT52" s="753"/>
      <c r="DU52" s="753"/>
      <c r="DV52" s="753"/>
      <c r="DW52" s="753"/>
      <c r="DX52" s="753"/>
      <c r="DY52" s="753"/>
      <c r="DZ52" s="753"/>
      <c r="EA52" s="753"/>
      <c r="EB52" s="753"/>
      <c r="EC52" s="753"/>
      <c r="ED52" s="753"/>
      <c r="EE52" s="753"/>
      <c r="EF52" s="754"/>
      <c r="EG52" s="38"/>
      <c r="EH52" s="38"/>
      <c r="EI52" s="38"/>
      <c r="EJ52" s="38"/>
      <c r="EK52" s="88" t="str">
        <f>IF(OR(EL52="",EL52="OK"),"",SUM(MAX(EK$6:EK49),1))</f>
        <v/>
      </c>
      <c r="EL52" s="163"/>
    </row>
    <row r="53" spans="1:142" ht="12" customHeight="1" x14ac:dyDescent="0.15">
      <c r="A53" s="547"/>
      <c r="B53" s="548"/>
      <c r="C53" s="548"/>
      <c r="D53" s="549"/>
      <c r="E53" s="743"/>
      <c r="F53" s="553"/>
      <c r="G53" s="553"/>
      <c r="H53" s="553"/>
      <c r="I53" s="553"/>
      <c r="J53" s="553"/>
      <c r="K53" s="553"/>
      <c r="L53" s="553"/>
      <c r="M53" s="553"/>
      <c r="N53" s="553"/>
      <c r="O53" s="553"/>
      <c r="P53" s="553"/>
      <c r="Q53" s="553"/>
      <c r="R53" s="553"/>
      <c r="S53" s="553"/>
      <c r="T53" s="553"/>
      <c r="U53" s="553"/>
      <c r="V53" s="553"/>
      <c r="W53" s="554"/>
      <c r="X53" s="152"/>
      <c r="Y53" s="207"/>
      <c r="Z53" s="208"/>
      <c r="AA53" s="208"/>
      <c r="AB53" s="209"/>
      <c r="AC53" s="153"/>
      <c r="AD53" s="723"/>
      <c r="AE53" s="723"/>
      <c r="AF53" s="723"/>
      <c r="AG53" s="724"/>
      <c r="AH53" s="357"/>
      <c r="AI53" s="358"/>
      <c r="AJ53" s="358"/>
      <c r="AK53" s="358"/>
      <c r="AL53" s="358"/>
      <c r="AM53" s="358"/>
      <c r="AN53" s="358"/>
      <c r="AO53" s="358"/>
      <c r="AP53" s="358"/>
      <c r="AQ53" s="358"/>
      <c r="AR53" s="358"/>
      <c r="AS53" s="358"/>
      <c r="AT53" s="358"/>
      <c r="AU53" s="358"/>
      <c r="AV53" s="358"/>
      <c r="AW53" s="358"/>
      <c r="AX53" s="358"/>
      <c r="AY53" s="359"/>
      <c r="AZ53" s="394"/>
      <c r="BA53" s="395"/>
      <c r="BB53" s="395"/>
      <c r="BC53" s="395"/>
      <c r="BD53" s="395"/>
      <c r="BE53" s="395"/>
      <c r="BF53" s="395"/>
      <c r="BG53" s="395"/>
      <c r="BH53" s="395"/>
      <c r="BI53" s="395"/>
      <c r="BJ53" s="395"/>
      <c r="BK53" s="395"/>
      <c r="BL53" s="395"/>
      <c r="BM53" s="395"/>
      <c r="BN53" s="395"/>
      <c r="BO53" s="395"/>
      <c r="BP53" s="395"/>
      <c r="BQ53" s="395"/>
      <c r="BR53" s="395"/>
      <c r="BS53" s="396"/>
      <c r="BT53" s="755"/>
      <c r="BU53" s="756"/>
      <c r="BV53" s="756"/>
      <c r="BW53" s="756"/>
      <c r="BX53" s="756"/>
      <c r="BY53" s="756"/>
      <c r="BZ53" s="756"/>
      <c r="CA53" s="756"/>
      <c r="CB53" s="756"/>
      <c r="CC53" s="756"/>
      <c r="CD53" s="756"/>
      <c r="CE53" s="756"/>
      <c r="CF53" s="756"/>
      <c r="CG53" s="756"/>
      <c r="CH53" s="756"/>
      <c r="CI53" s="756"/>
      <c r="CJ53" s="756"/>
      <c r="CK53" s="756"/>
      <c r="CL53" s="756"/>
      <c r="CM53" s="756"/>
      <c r="CN53" s="756"/>
      <c r="CO53" s="756"/>
      <c r="CP53" s="756"/>
      <c r="CQ53" s="756"/>
      <c r="CR53" s="756"/>
      <c r="CS53" s="756"/>
      <c r="CT53" s="756"/>
      <c r="CU53" s="756"/>
      <c r="CV53" s="756"/>
      <c r="CW53" s="756"/>
      <c r="CX53" s="756"/>
      <c r="CY53" s="756"/>
      <c r="CZ53" s="756"/>
      <c r="DA53" s="756"/>
      <c r="DB53" s="756"/>
      <c r="DC53" s="756"/>
      <c r="DD53" s="756"/>
      <c r="DE53" s="756"/>
      <c r="DF53" s="756"/>
      <c r="DG53" s="756"/>
      <c r="DH53" s="756"/>
      <c r="DI53" s="756"/>
      <c r="DJ53" s="756"/>
      <c r="DK53" s="756"/>
      <c r="DL53" s="756"/>
      <c r="DM53" s="756"/>
      <c r="DN53" s="756"/>
      <c r="DO53" s="756"/>
      <c r="DP53" s="756"/>
      <c r="DQ53" s="756"/>
      <c r="DR53" s="756"/>
      <c r="DS53" s="756"/>
      <c r="DT53" s="756"/>
      <c r="DU53" s="756"/>
      <c r="DV53" s="756"/>
      <c r="DW53" s="756"/>
      <c r="DX53" s="756"/>
      <c r="DY53" s="756"/>
      <c r="DZ53" s="756"/>
      <c r="EA53" s="756"/>
      <c r="EB53" s="756"/>
      <c r="EC53" s="756"/>
      <c r="ED53" s="756"/>
      <c r="EE53" s="756"/>
      <c r="EF53" s="757"/>
      <c r="EG53" s="38"/>
      <c r="EH53" s="38"/>
      <c r="EI53" s="38"/>
      <c r="EJ53" s="38"/>
      <c r="EK53" s="88"/>
      <c r="EL53" s="163"/>
    </row>
    <row r="54" spans="1:142" ht="5.25" customHeight="1" x14ac:dyDescent="0.15">
      <c r="A54" s="547"/>
      <c r="B54" s="548"/>
      <c r="C54" s="548"/>
      <c r="D54" s="549"/>
      <c r="E54" s="743"/>
      <c r="F54" s="553"/>
      <c r="G54" s="553"/>
      <c r="H54" s="553"/>
      <c r="I54" s="553"/>
      <c r="J54" s="553"/>
      <c r="K54" s="553"/>
      <c r="L54" s="553"/>
      <c r="M54" s="553"/>
      <c r="N54" s="553"/>
      <c r="O54" s="553"/>
      <c r="P54" s="553"/>
      <c r="Q54" s="553"/>
      <c r="R54" s="553"/>
      <c r="S54" s="553"/>
      <c r="T54" s="553"/>
      <c r="U54" s="553"/>
      <c r="V54" s="553"/>
      <c r="W54" s="554"/>
      <c r="X54" s="154"/>
      <c r="Y54" s="155"/>
      <c r="Z54" s="155"/>
      <c r="AA54" s="155"/>
      <c r="AB54" s="155"/>
      <c r="AC54" s="155"/>
      <c r="AD54" s="725"/>
      <c r="AE54" s="725"/>
      <c r="AF54" s="725"/>
      <c r="AG54" s="726"/>
      <c r="AH54" s="360"/>
      <c r="AI54" s="361"/>
      <c r="AJ54" s="361"/>
      <c r="AK54" s="361"/>
      <c r="AL54" s="361"/>
      <c r="AM54" s="361"/>
      <c r="AN54" s="361"/>
      <c r="AO54" s="361"/>
      <c r="AP54" s="361"/>
      <c r="AQ54" s="361"/>
      <c r="AR54" s="361"/>
      <c r="AS54" s="361"/>
      <c r="AT54" s="361"/>
      <c r="AU54" s="361"/>
      <c r="AV54" s="361"/>
      <c r="AW54" s="361"/>
      <c r="AX54" s="361"/>
      <c r="AY54" s="362"/>
      <c r="AZ54" s="394"/>
      <c r="BA54" s="395"/>
      <c r="BB54" s="395"/>
      <c r="BC54" s="395"/>
      <c r="BD54" s="395"/>
      <c r="BE54" s="395"/>
      <c r="BF54" s="395"/>
      <c r="BG54" s="395"/>
      <c r="BH54" s="395"/>
      <c r="BI54" s="395"/>
      <c r="BJ54" s="395"/>
      <c r="BK54" s="395"/>
      <c r="BL54" s="395"/>
      <c r="BM54" s="395"/>
      <c r="BN54" s="395"/>
      <c r="BO54" s="395"/>
      <c r="BP54" s="395"/>
      <c r="BQ54" s="395"/>
      <c r="BR54" s="395"/>
      <c r="BS54" s="396"/>
      <c r="BT54" s="755"/>
      <c r="BU54" s="756"/>
      <c r="BV54" s="756"/>
      <c r="BW54" s="756"/>
      <c r="BX54" s="756"/>
      <c r="BY54" s="756"/>
      <c r="BZ54" s="756"/>
      <c r="CA54" s="756"/>
      <c r="CB54" s="756"/>
      <c r="CC54" s="756"/>
      <c r="CD54" s="756"/>
      <c r="CE54" s="756"/>
      <c r="CF54" s="756"/>
      <c r="CG54" s="756"/>
      <c r="CH54" s="756"/>
      <c r="CI54" s="756"/>
      <c r="CJ54" s="756"/>
      <c r="CK54" s="756"/>
      <c r="CL54" s="756"/>
      <c r="CM54" s="756"/>
      <c r="CN54" s="756"/>
      <c r="CO54" s="756"/>
      <c r="CP54" s="756"/>
      <c r="CQ54" s="756"/>
      <c r="CR54" s="756"/>
      <c r="CS54" s="756"/>
      <c r="CT54" s="756"/>
      <c r="CU54" s="756"/>
      <c r="CV54" s="756"/>
      <c r="CW54" s="756"/>
      <c r="CX54" s="756"/>
      <c r="CY54" s="756"/>
      <c r="CZ54" s="756"/>
      <c r="DA54" s="756"/>
      <c r="DB54" s="756"/>
      <c r="DC54" s="756"/>
      <c r="DD54" s="756"/>
      <c r="DE54" s="756"/>
      <c r="DF54" s="756"/>
      <c r="DG54" s="756"/>
      <c r="DH54" s="756"/>
      <c r="DI54" s="756"/>
      <c r="DJ54" s="756"/>
      <c r="DK54" s="756"/>
      <c r="DL54" s="756"/>
      <c r="DM54" s="756"/>
      <c r="DN54" s="756"/>
      <c r="DO54" s="756"/>
      <c r="DP54" s="756"/>
      <c r="DQ54" s="756"/>
      <c r="DR54" s="756"/>
      <c r="DS54" s="756"/>
      <c r="DT54" s="756"/>
      <c r="DU54" s="756"/>
      <c r="DV54" s="756"/>
      <c r="DW54" s="756"/>
      <c r="DX54" s="756"/>
      <c r="DY54" s="756"/>
      <c r="DZ54" s="756"/>
      <c r="EA54" s="756"/>
      <c r="EB54" s="756"/>
      <c r="EC54" s="756"/>
      <c r="ED54" s="756"/>
      <c r="EE54" s="756"/>
      <c r="EF54" s="757"/>
      <c r="EG54" s="38"/>
      <c r="EH54" s="38"/>
      <c r="EI54" s="38"/>
      <c r="EJ54" s="38"/>
      <c r="EK54" s="88"/>
      <c r="EL54" s="163"/>
    </row>
    <row r="55" spans="1:142" ht="5.25" customHeight="1" x14ac:dyDescent="0.15">
      <c r="A55" s="547"/>
      <c r="B55" s="548"/>
      <c r="C55" s="548"/>
      <c r="D55" s="549"/>
      <c r="E55" s="743"/>
      <c r="F55" s="553"/>
      <c r="G55" s="553"/>
      <c r="H55" s="553"/>
      <c r="I55" s="553"/>
      <c r="J55" s="553"/>
      <c r="K55" s="553"/>
      <c r="L55" s="553"/>
      <c r="M55" s="553"/>
      <c r="N55" s="553"/>
      <c r="O55" s="553"/>
      <c r="P55" s="553"/>
      <c r="Q55" s="553"/>
      <c r="R55" s="553"/>
      <c r="S55" s="553"/>
      <c r="T55" s="553"/>
      <c r="U55" s="553"/>
      <c r="V55" s="553"/>
      <c r="W55" s="554"/>
      <c r="X55" s="152"/>
      <c r="Y55" s="153"/>
      <c r="Z55" s="153"/>
      <c r="AA55" s="153"/>
      <c r="AB55" s="153"/>
      <c r="AC55" s="153"/>
      <c r="AD55" s="721" t="s">
        <v>38</v>
      </c>
      <c r="AE55" s="721"/>
      <c r="AF55" s="721"/>
      <c r="AG55" s="722"/>
      <c r="AH55" s="354" t="s">
        <v>10</v>
      </c>
      <c r="AI55" s="355"/>
      <c r="AJ55" s="355"/>
      <c r="AK55" s="355"/>
      <c r="AL55" s="355"/>
      <c r="AM55" s="355"/>
      <c r="AN55" s="355"/>
      <c r="AO55" s="355"/>
      <c r="AP55" s="355"/>
      <c r="AQ55" s="355"/>
      <c r="AR55" s="355"/>
      <c r="AS55" s="355"/>
      <c r="AT55" s="355"/>
      <c r="AU55" s="355"/>
      <c r="AV55" s="355"/>
      <c r="AW55" s="355"/>
      <c r="AX55" s="355"/>
      <c r="AY55" s="356"/>
      <c r="AZ55" s="394"/>
      <c r="BA55" s="395"/>
      <c r="BB55" s="395"/>
      <c r="BC55" s="395"/>
      <c r="BD55" s="395"/>
      <c r="BE55" s="395"/>
      <c r="BF55" s="395"/>
      <c r="BG55" s="395"/>
      <c r="BH55" s="395"/>
      <c r="BI55" s="395"/>
      <c r="BJ55" s="395"/>
      <c r="BK55" s="395"/>
      <c r="BL55" s="395"/>
      <c r="BM55" s="395"/>
      <c r="BN55" s="395"/>
      <c r="BO55" s="395"/>
      <c r="BP55" s="395"/>
      <c r="BQ55" s="395"/>
      <c r="BR55" s="395"/>
      <c r="BS55" s="396"/>
      <c r="BT55" s="755"/>
      <c r="BU55" s="756"/>
      <c r="BV55" s="756"/>
      <c r="BW55" s="756"/>
      <c r="BX55" s="756"/>
      <c r="BY55" s="756"/>
      <c r="BZ55" s="756"/>
      <c r="CA55" s="756"/>
      <c r="CB55" s="756"/>
      <c r="CC55" s="756"/>
      <c r="CD55" s="756"/>
      <c r="CE55" s="756"/>
      <c r="CF55" s="756"/>
      <c r="CG55" s="756"/>
      <c r="CH55" s="756"/>
      <c r="CI55" s="756"/>
      <c r="CJ55" s="756"/>
      <c r="CK55" s="756"/>
      <c r="CL55" s="756"/>
      <c r="CM55" s="756"/>
      <c r="CN55" s="756"/>
      <c r="CO55" s="756"/>
      <c r="CP55" s="756"/>
      <c r="CQ55" s="756"/>
      <c r="CR55" s="756"/>
      <c r="CS55" s="756"/>
      <c r="CT55" s="756"/>
      <c r="CU55" s="756"/>
      <c r="CV55" s="756"/>
      <c r="CW55" s="756"/>
      <c r="CX55" s="756"/>
      <c r="CY55" s="756"/>
      <c r="CZ55" s="756"/>
      <c r="DA55" s="756"/>
      <c r="DB55" s="756"/>
      <c r="DC55" s="756"/>
      <c r="DD55" s="756"/>
      <c r="DE55" s="756"/>
      <c r="DF55" s="756"/>
      <c r="DG55" s="756"/>
      <c r="DH55" s="756"/>
      <c r="DI55" s="756"/>
      <c r="DJ55" s="756"/>
      <c r="DK55" s="756"/>
      <c r="DL55" s="756"/>
      <c r="DM55" s="756"/>
      <c r="DN55" s="756"/>
      <c r="DO55" s="756"/>
      <c r="DP55" s="756"/>
      <c r="DQ55" s="756"/>
      <c r="DR55" s="756"/>
      <c r="DS55" s="756"/>
      <c r="DT55" s="756"/>
      <c r="DU55" s="756"/>
      <c r="DV55" s="756"/>
      <c r="DW55" s="756"/>
      <c r="DX55" s="756"/>
      <c r="DY55" s="756"/>
      <c r="DZ55" s="756"/>
      <c r="EA55" s="756"/>
      <c r="EB55" s="756"/>
      <c r="EC55" s="756"/>
      <c r="ED55" s="756"/>
      <c r="EE55" s="756"/>
      <c r="EF55" s="757"/>
      <c r="EG55" s="38"/>
      <c r="EH55" s="38"/>
      <c r="EI55" s="38"/>
      <c r="EJ55" s="38"/>
      <c r="EK55" s="88"/>
      <c r="EL55" s="163"/>
    </row>
    <row r="56" spans="1:142" ht="12" customHeight="1" x14ac:dyDescent="0.15">
      <c r="A56" s="547"/>
      <c r="B56" s="548"/>
      <c r="C56" s="548"/>
      <c r="D56" s="549"/>
      <c r="E56" s="743"/>
      <c r="F56" s="553"/>
      <c r="G56" s="553"/>
      <c r="H56" s="553"/>
      <c r="I56" s="553"/>
      <c r="J56" s="553"/>
      <c r="K56" s="553"/>
      <c r="L56" s="553"/>
      <c r="M56" s="553"/>
      <c r="N56" s="553"/>
      <c r="O56" s="553"/>
      <c r="P56" s="553"/>
      <c r="Q56" s="553"/>
      <c r="R56" s="553"/>
      <c r="S56" s="553"/>
      <c r="T56" s="553"/>
      <c r="U56" s="553"/>
      <c r="V56" s="553"/>
      <c r="W56" s="554"/>
      <c r="X56" s="152"/>
      <c r="Y56" s="207"/>
      <c r="Z56" s="208"/>
      <c r="AA56" s="208"/>
      <c r="AB56" s="209"/>
      <c r="AC56" s="152"/>
      <c r="AD56" s="723"/>
      <c r="AE56" s="723"/>
      <c r="AF56" s="723"/>
      <c r="AG56" s="724"/>
      <c r="AH56" s="357"/>
      <c r="AI56" s="358"/>
      <c r="AJ56" s="358"/>
      <c r="AK56" s="358"/>
      <c r="AL56" s="358"/>
      <c r="AM56" s="358"/>
      <c r="AN56" s="358"/>
      <c r="AO56" s="358"/>
      <c r="AP56" s="358"/>
      <c r="AQ56" s="358"/>
      <c r="AR56" s="358"/>
      <c r="AS56" s="358"/>
      <c r="AT56" s="358"/>
      <c r="AU56" s="358"/>
      <c r="AV56" s="358"/>
      <c r="AW56" s="358"/>
      <c r="AX56" s="358"/>
      <c r="AY56" s="359"/>
      <c r="AZ56" s="394"/>
      <c r="BA56" s="395"/>
      <c r="BB56" s="395"/>
      <c r="BC56" s="395"/>
      <c r="BD56" s="395"/>
      <c r="BE56" s="395"/>
      <c r="BF56" s="395"/>
      <c r="BG56" s="395"/>
      <c r="BH56" s="395"/>
      <c r="BI56" s="395"/>
      <c r="BJ56" s="395"/>
      <c r="BK56" s="395"/>
      <c r="BL56" s="395"/>
      <c r="BM56" s="395"/>
      <c r="BN56" s="395"/>
      <c r="BO56" s="395"/>
      <c r="BP56" s="395"/>
      <c r="BQ56" s="395"/>
      <c r="BR56" s="395"/>
      <c r="BS56" s="396"/>
      <c r="BT56" s="755"/>
      <c r="BU56" s="756"/>
      <c r="BV56" s="756"/>
      <c r="BW56" s="756"/>
      <c r="BX56" s="756"/>
      <c r="BY56" s="756"/>
      <c r="BZ56" s="756"/>
      <c r="CA56" s="756"/>
      <c r="CB56" s="756"/>
      <c r="CC56" s="756"/>
      <c r="CD56" s="756"/>
      <c r="CE56" s="756"/>
      <c r="CF56" s="756"/>
      <c r="CG56" s="756"/>
      <c r="CH56" s="756"/>
      <c r="CI56" s="756"/>
      <c r="CJ56" s="756"/>
      <c r="CK56" s="756"/>
      <c r="CL56" s="756"/>
      <c r="CM56" s="756"/>
      <c r="CN56" s="756"/>
      <c r="CO56" s="756"/>
      <c r="CP56" s="756"/>
      <c r="CQ56" s="756"/>
      <c r="CR56" s="756"/>
      <c r="CS56" s="756"/>
      <c r="CT56" s="756"/>
      <c r="CU56" s="756"/>
      <c r="CV56" s="756"/>
      <c r="CW56" s="756"/>
      <c r="CX56" s="756"/>
      <c r="CY56" s="756"/>
      <c r="CZ56" s="756"/>
      <c r="DA56" s="756"/>
      <c r="DB56" s="756"/>
      <c r="DC56" s="756"/>
      <c r="DD56" s="756"/>
      <c r="DE56" s="756"/>
      <c r="DF56" s="756"/>
      <c r="DG56" s="756"/>
      <c r="DH56" s="756"/>
      <c r="DI56" s="756"/>
      <c r="DJ56" s="756"/>
      <c r="DK56" s="756"/>
      <c r="DL56" s="756"/>
      <c r="DM56" s="756"/>
      <c r="DN56" s="756"/>
      <c r="DO56" s="756"/>
      <c r="DP56" s="756"/>
      <c r="DQ56" s="756"/>
      <c r="DR56" s="756"/>
      <c r="DS56" s="756"/>
      <c r="DT56" s="756"/>
      <c r="DU56" s="756"/>
      <c r="DV56" s="756"/>
      <c r="DW56" s="756"/>
      <c r="DX56" s="756"/>
      <c r="DY56" s="756"/>
      <c r="DZ56" s="756"/>
      <c r="EA56" s="756"/>
      <c r="EB56" s="756"/>
      <c r="EC56" s="756"/>
      <c r="ED56" s="756"/>
      <c r="EE56" s="756"/>
      <c r="EF56" s="757"/>
      <c r="EG56" s="38"/>
      <c r="EH56" s="38"/>
      <c r="EI56" s="38"/>
      <c r="EJ56" s="38"/>
      <c r="EK56" s="88"/>
      <c r="EL56" s="163"/>
    </row>
    <row r="57" spans="1:142" ht="5.25" customHeight="1" thickBot="1" x14ac:dyDescent="0.2">
      <c r="A57" s="547"/>
      <c r="B57" s="548"/>
      <c r="C57" s="548"/>
      <c r="D57" s="549"/>
      <c r="E57" s="744"/>
      <c r="F57" s="555"/>
      <c r="G57" s="555"/>
      <c r="H57" s="555"/>
      <c r="I57" s="555"/>
      <c r="J57" s="555"/>
      <c r="K57" s="555"/>
      <c r="L57" s="555"/>
      <c r="M57" s="555"/>
      <c r="N57" s="555"/>
      <c r="O57" s="555"/>
      <c r="P57" s="555"/>
      <c r="Q57" s="555"/>
      <c r="R57" s="555"/>
      <c r="S57" s="555"/>
      <c r="T57" s="555"/>
      <c r="U57" s="555"/>
      <c r="V57" s="555"/>
      <c r="W57" s="556"/>
      <c r="X57" s="159"/>
      <c r="Y57" s="158"/>
      <c r="Z57" s="158"/>
      <c r="AA57" s="158"/>
      <c r="AB57" s="158"/>
      <c r="AC57" s="158"/>
      <c r="AD57" s="727"/>
      <c r="AE57" s="727"/>
      <c r="AF57" s="727"/>
      <c r="AG57" s="728"/>
      <c r="AH57" s="363"/>
      <c r="AI57" s="364"/>
      <c r="AJ57" s="364"/>
      <c r="AK57" s="364"/>
      <c r="AL57" s="364"/>
      <c r="AM57" s="364"/>
      <c r="AN57" s="364"/>
      <c r="AO57" s="364"/>
      <c r="AP57" s="364"/>
      <c r="AQ57" s="364"/>
      <c r="AR57" s="364"/>
      <c r="AS57" s="364"/>
      <c r="AT57" s="364"/>
      <c r="AU57" s="364"/>
      <c r="AV57" s="364"/>
      <c r="AW57" s="364"/>
      <c r="AX57" s="364"/>
      <c r="AY57" s="365"/>
      <c r="AZ57" s="397"/>
      <c r="BA57" s="398"/>
      <c r="BB57" s="398"/>
      <c r="BC57" s="398"/>
      <c r="BD57" s="398"/>
      <c r="BE57" s="398"/>
      <c r="BF57" s="398"/>
      <c r="BG57" s="398"/>
      <c r="BH57" s="398"/>
      <c r="BI57" s="398"/>
      <c r="BJ57" s="398"/>
      <c r="BK57" s="398"/>
      <c r="BL57" s="398"/>
      <c r="BM57" s="398"/>
      <c r="BN57" s="398"/>
      <c r="BO57" s="398"/>
      <c r="BP57" s="398"/>
      <c r="BQ57" s="398"/>
      <c r="BR57" s="398"/>
      <c r="BS57" s="399"/>
      <c r="BT57" s="758"/>
      <c r="BU57" s="759"/>
      <c r="BV57" s="759"/>
      <c r="BW57" s="759"/>
      <c r="BX57" s="759"/>
      <c r="BY57" s="759"/>
      <c r="BZ57" s="759"/>
      <c r="CA57" s="759"/>
      <c r="CB57" s="759"/>
      <c r="CC57" s="759"/>
      <c r="CD57" s="759"/>
      <c r="CE57" s="759"/>
      <c r="CF57" s="759"/>
      <c r="CG57" s="759"/>
      <c r="CH57" s="759"/>
      <c r="CI57" s="759"/>
      <c r="CJ57" s="759"/>
      <c r="CK57" s="759"/>
      <c r="CL57" s="759"/>
      <c r="CM57" s="759"/>
      <c r="CN57" s="759"/>
      <c r="CO57" s="759"/>
      <c r="CP57" s="759"/>
      <c r="CQ57" s="759"/>
      <c r="CR57" s="759"/>
      <c r="CS57" s="759"/>
      <c r="CT57" s="759"/>
      <c r="CU57" s="759"/>
      <c r="CV57" s="759"/>
      <c r="CW57" s="759"/>
      <c r="CX57" s="759"/>
      <c r="CY57" s="759"/>
      <c r="CZ57" s="759"/>
      <c r="DA57" s="759"/>
      <c r="DB57" s="759"/>
      <c r="DC57" s="759"/>
      <c r="DD57" s="759"/>
      <c r="DE57" s="759"/>
      <c r="DF57" s="759"/>
      <c r="DG57" s="759"/>
      <c r="DH57" s="759"/>
      <c r="DI57" s="759"/>
      <c r="DJ57" s="759"/>
      <c r="DK57" s="759"/>
      <c r="DL57" s="759"/>
      <c r="DM57" s="759"/>
      <c r="DN57" s="759"/>
      <c r="DO57" s="759"/>
      <c r="DP57" s="759"/>
      <c r="DQ57" s="759"/>
      <c r="DR57" s="759"/>
      <c r="DS57" s="759"/>
      <c r="DT57" s="759"/>
      <c r="DU57" s="759"/>
      <c r="DV57" s="759"/>
      <c r="DW57" s="759"/>
      <c r="DX57" s="759"/>
      <c r="DY57" s="759"/>
      <c r="DZ57" s="759"/>
      <c r="EA57" s="759"/>
      <c r="EB57" s="759"/>
      <c r="EC57" s="759"/>
      <c r="ED57" s="759"/>
      <c r="EE57" s="759"/>
      <c r="EF57" s="760"/>
      <c r="EG57" s="38"/>
      <c r="EH57" s="38"/>
      <c r="EI57" s="38"/>
      <c r="EJ57" s="38"/>
      <c r="EK57" s="88" t="str">
        <f>IF(OR(EL57="",EL57="OK"),"",SUM(MAX(EK$6:EK52),1))</f>
        <v/>
      </c>
      <c r="EL57" s="163"/>
    </row>
    <row r="58" spans="1:142" ht="3" customHeight="1" x14ac:dyDescent="0.15">
      <c r="A58" s="547"/>
      <c r="B58" s="548"/>
      <c r="C58" s="548"/>
      <c r="D58" s="549"/>
      <c r="E58" s="60"/>
      <c r="F58" s="138"/>
      <c r="G58" s="138"/>
      <c r="H58" s="138"/>
      <c r="I58" s="61"/>
      <c r="J58" s="61"/>
      <c r="K58" s="61"/>
      <c r="L58" s="61"/>
      <c r="M58" s="61"/>
      <c r="N58" s="61"/>
      <c r="O58" s="61"/>
      <c r="P58" s="61"/>
      <c r="Q58" s="61"/>
      <c r="R58" s="61"/>
      <c r="S58" s="61"/>
      <c r="T58" s="61"/>
      <c r="U58" s="61"/>
      <c r="V58" s="61"/>
      <c r="W58" s="61"/>
      <c r="X58" s="61"/>
      <c r="Y58" s="61"/>
      <c r="Z58" s="61"/>
      <c r="AA58" s="61"/>
      <c r="AB58" s="61"/>
      <c r="AC58" s="61"/>
      <c r="AD58" s="61"/>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13"/>
      <c r="BM58" s="13"/>
      <c r="BN58" s="13"/>
      <c r="BO58" s="13"/>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13"/>
      <c r="DV58" s="13"/>
      <c r="DW58" s="13"/>
      <c r="DX58" s="13"/>
      <c r="DY58" s="63"/>
      <c r="DZ58" s="63"/>
      <c r="EA58" s="63"/>
      <c r="EB58" s="63"/>
      <c r="EC58" s="63"/>
      <c r="ED58" s="63"/>
      <c r="EE58" s="63"/>
      <c r="EF58" s="64"/>
      <c r="EG58" s="39"/>
      <c r="EH58" s="39"/>
      <c r="EI58" s="39"/>
      <c r="EJ58" s="39"/>
      <c r="EK58" s="88" t="str">
        <f>IF(OR(EL58="",EL58="OK"),"",SUM(MAX(EK$6:EK57),1))</f>
        <v/>
      </c>
      <c r="EL58" s="163"/>
    </row>
    <row r="59" spans="1:142" ht="10.5" customHeight="1" x14ac:dyDescent="0.15">
      <c r="A59" s="547"/>
      <c r="B59" s="548"/>
      <c r="C59" s="548"/>
      <c r="D59" s="549"/>
      <c r="E59" s="65" t="s">
        <v>7</v>
      </c>
      <c r="F59" s="113"/>
      <c r="G59" s="113"/>
      <c r="H59" s="113"/>
      <c r="I59" s="9"/>
      <c r="J59" s="113"/>
      <c r="K59" s="113"/>
      <c r="L59" s="113"/>
      <c r="M59" s="113"/>
      <c r="N59" s="9"/>
      <c r="O59" s="176"/>
      <c r="P59" s="113"/>
      <c r="Q59" s="113"/>
      <c r="R59" s="113"/>
      <c r="S59" s="9"/>
      <c r="T59" s="9"/>
      <c r="U59" s="113"/>
      <c r="V59" s="176"/>
      <c r="W59" s="113"/>
      <c r="X59" s="9"/>
      <c r="Y59" s="113"/>
      <c r="Z59" s="176"/>
      <c r="AA59" s="113"/>
      <c r="AB59" s="9"/>
      <c r="AC59" s="113"/>
      <c r="AD59" s="113"/>
      <c r="AE59" s="9"/>
      <c r="AF59" s="113"/>
      <c r="AG59" s="113"/>
      <c r="AH59" s="9"/>
      <c r="AI59" s="113"/>
      <c r="AJ59" s="113"/>
      <c r="AK59" s="9"/>
      <c r="AL59" s="113"/>
      <c r="AM59" s="113"/>
      <c r="AN59" s="9"/>
      <c r="AO59" s="113"/>
      <c r="AP59" s="113"/>
      <c r="AQ59" s="9"/>
      <c r="AR59" s="113"/>
      <c r="AS59" s="113"/>
      <c r="AT59" s="9"/>
      <c r="AU59" s="113"/>
      <c r="AV59" s="113"/>
      <c r="AW59" s="113"/>
      <c r="AX59" s="113"/>
      <c r="AY59" s="9"/>
      <c r="AZ59" s="113"/>
      <c r="BA59" s="113"/>
      <c r="BB59" s="113"/>
      <c r="BC59" s="9"/>
      <c r="BD59" s="9"/>
      <c r="BE59" s="113"/>
      <c r="BF59" s="113"/>
      <c r="BG59" s="113"/>
      <c r="BH59" s="9"/>
      <c r="BI59" s="113"/>
      <c r="BJ59" s="113"/>
      <c r="BK59" s="113"/>
      <c r="BL59" s="13"/>
      <c r="BM59" s="13"/>
      <c r="BN59" s="13"/>
      <c r="BO59" s="13"/>
      <c r="BP59" s="9"/>
      <c r="BQ59" s="113"/>
      <c r="BR59" s="113"/>
      <c r="BS59" s="113"/>
      <c r="BT59" s="9"/>
      <c r="BU59" s="113"/>
      <c r="BV59" s="113"/>
      <c r="BW59" s="113"/>
      <c r="BX59" s="9"/>
      <c r="BY59" s="113"/>
      <c r="BZ59" s="113"/>
      <c r="CA59" s="113"/>
      <c r="CB59" s="9"/>
      <c r="CC59" s="113"/>
      <c r="CD59" s="113"/>
      <c r="CE59" s="113"/>
      <c r="CF59" s="9"/>
      <c r="CG59" s="113"/>
      <c r="CH59" s="113"/>
      <c r="CI59" s="113"/>
      <c r="CJ59" s="9"/>
      <c r="CK59" s="113"/>
      <c r="CL59" s="113"/>
      <c r="CM59" s="113"/>
      <c r="CN59" s="9"/>
      <c r="CO59" s="113"/>
      <c r="CP59" s="113"/>
      <c r="CQ59" s="113"/>
      <c r="CR59" s="9"/>
      <c r="CS59" s="113"/>
      <c r="CT59" s="113"/>
      <c r="CU59" s="113"/>
      <c r="CV59" s="9"/>
      <c r="CW59" s="113"/>
      <c r="CX59" s="113"/>
      <c r="CY59" s="9"/>
      <c r="CZ59" s="113"/>
      <c r="DA59" s="113"/>
      <c r="DB59" s="9"/>
      <c r="DC59" s="113"/>
      <c r="DD59" s="113"/>
      <c r="DE59" s="9"/>
      <c r="DF59" s="113"/>
      <c r="DG59" s="113"/>
      <c r="DH59" s="113"/>
      <c r="DI59" s="9"/>
      <c r="DJ59" s="113"/>
      <c r="DK59" s="113"/>
      <c r="DL59" s="113"/>
      <c r="DM59" s="9"/>
      <c r="DN59" s="113"/>
      <c r="DO59" s="113"/>
      <c r="DP59" s="113"/>
      <c r="DQ59" s="9"/>
      <c r="DR59" s="113"/>
      <c r="DS59" s="113"/>
      <c r="DT59" s="113"/>
      <c r="DU59" s="13"/>
      <c r="DV59" s="13"/>
      <c r="DW59" s="13"/>
      <c r="DX59" s="13"/>
      <c r="DY59" s="25"/>
      <c r="DZ59" s="25"/>
      <c r="EA59" s="25"/>
      <c r="EB59" s="25"/>
      <c r="EC59" s="25"/>
      <c r="ED59" s="25"/>
      <c r="EE59" s="25"/>
      <c r="EF59" s="66"/>
      <c r="EG59" s="27"/>
      <c r="EH59" s="27"/>
      <c r="EI59" s="27"/>
      <c r="EJ59" s="27"/>
      <c r="EK59" s="88" t="str">
        <f>IF(OR(EL59="",EL59="OK"),"",SUM(MAX(EK$6:EK58),1))</f>
        <v/>
      </c>
      <c r="EL59" s="163"/>
    </row>
    <row r="60" spans="1:142" ht="3" customHeight="1" x14ac:dyDescent="0.15">
      <c r="A60" s="547"/>
      <c r="B60" s="548"/>
      <c r="C60" s="548"/>
      <c r="D60" s="549"/>
      <c r="E60" s="65"/>
      <c r="F60" s="113"/>
      <c r="G60" s="113"/>
      <c r="H60" s="113"/>
      <c r="I60" s="9"/>
      <c r="J60" s="113"/>
      <c r="K60" s="113"/>
      <c r="L60" s="113"/>
      <c r="M60" s="113"/>
      <c r="N60" s="9"/>
      <c r="O60" s="176"/>
      <c r="P60" s="113"/>
      <c r="Q60" s="113"/>
      <c r="R60" s="113"/>
      <c r="S60" s="9"/>
      <c r="T60" s="9"/>
      <c r="U60" s="113"/>
      <c r="V60" s="176"/>
      <c r="W60" s="113"/>
      <c r="X60" s="9"/>
      <c r="Y60" s="113"/>
      <c r="Z60" s="176"/>
      <c r="AA60" s="113"/>
      <c r="AB60" s="9"/>
      <c r="AC60" s="113"/>
      <c r="AD60" s="113"/>
      <c r="AE60" s="9"/>
      <c r="AF60" s="113"/>
      <c r="AG60" s="113"/>
      <c r="AH60" s="9"/>
      <c r="AI60" s="113"/>
      <c r="AJ60" s="113"/>
      <c r="AK60" s="9"/>
      <c r="AL60" s="113"/>
      <c r="AM60" s="113"/>
      <c r="AN60" s="9"/>
      <c r="AO60" s="113"/>
      <c r="AP60" s="113"/>
      <c r="AQ60" s="9"/>
      <c r="AR60" s="113"/>
      <c r="AS60" s="113"/>
      <c r="AT60" s="9"/>
      <c r="AU60" s="113"/>
      <c r="AV60" s="113"/>
      <c r="AW60" s="113"/>
      <c r="AX60" s="113"/>
      <c r="AY60" s="9"/>
      <c r="AZ60" s="113"/>
      <c r="BA60" s="113"/>
      <c r="BB60" s="113"/>
      <c r="BC60" s="9"/>
      <c r="BD60" s="9"/>
      <c r="BE60" s="113"/>
      <c r="BF60" s="113"/>
      <c r="BG60" s="113"/>
      <c r="BH60" s="9"/>
      <c r="BI60" s="113"/>
      <c r="BJ60" s="113"/>
      <c r="BK60" s="113"/>
      <c r="BL60" s="13"/>
      <c r="BM60" s="13"/>
      <c r="BN60" s="13"/>
      <c r="BO60" s="13"/>
      <c r="BP60" s="9"/>
      <c r="BQ60" s="113"/>
      <c r="BR60" s="113"/>
      <c r="BS60" s="113"/>
      <c r="BT60" s="9"/>
      <c r="BU60" s="113"/>
      <c r="BV60" s="113"/>
      <c r="BW60" s="113"/>
      <c r="BX60" s="9"/>
      <c r="BY60" s="113"/>
      <c r="BZ60" s="113"/>
      <c r="CA60" s="113"/>
      <c r="CB60" s="9"/>
      <c r="CC60" s="113"/>
      <c r="CD60" s="113"/>
      <c r="CE60" s="113"/>
      <c r="CF60" s="9"/>
      <c r="CG60" s="113"/>
      <c r="CH60" s="113"/>
      <c r="CI60" s="113"/>
      <c r="CJ60" s="9"/>
      <c r="CK60" s="113"/>
      <c r="CL60" s="113"/>
      <c r="CM60" s="113"/>
      <c r="CN60" s="9"/>
      <c r="CO60" s="113"/>
      <c r="CP60" s="113"/>
      <c r="CQ60" s="113"/>
      <c r="CR60" s="9"/>
      <c r="CS60" s="113"/>
      <c r="CT60" s="113"/>
      <c r="CU60" s="113"/>
      <c r="CV60" s="9"/>
      <c r="CW60" s="113"/>
      <c r="CX60" s="113"/>
      <c r="CY60" s="9"/>
      <c r="CZ60" s="113"/>
      <c r="DA60" s="113"/>
      <c r="DB60" s="9"/>
      <c r="DC60" s="113"/>
      <c r="DD60" s="113"/>
      <c r="DE60" s="9"/>
      <c r="DF60" s="113"/>
      <c r="DG60" s="113"/>
      <c r="DH60" s="113"/>
      <c r="DI60" s="9"/>
      <c r="DJ60" s="113"/>
      <c r="DK60" s="113"/>
      <c r="DL60" s="113"/>
      <c r="DM60" s="9"/>
      <c r="DN60" s="113"/>
      <c r="DO60" s="113"/>
      <c r="DP60" s="113"/>
      <c r="DQ60" s="9"/>
      <c r="DR60" s="113"/>
      <c r="DS60" s="113"/>
      <c r="DT60" s="113"/>
      <c r="DU60" s="13"/>
      <c r="DV60" s="13"/>
      <c r="DW60" s="13"/>
      <c r="DX60" s="13"/>
      <c r="DY60" s="25"/>
      <c r="DZ60" s="25"/>
      <c r="EA60" s="25"/>
      <c r="EB60" s="25"/>
      <c r="EC60" s="25"/>
      <c r="ED60" s="25"/>
      <c r="EE60" s="25"/>
      <c r="EF60" s="66"/>
      <c r="EG60" s="27"/>
      <c r="EH60" s="27"/>
      <c r="EI60" s="27"/>
      <c r="EJ60" s="27"/>
      <c r="EK60" s="88" t="str">
        <f>IF(OR(EL60="",EL60="OK"),"",SUM(MAX(EK$6:EK59),1))</f>
        <v/>
      </c>
      <c r="EL60" s="163"/>
    </row>
    <row r="61" spans="1:142" ht="10.5" customHeight="1" x14ac:dyDescent="0.15">
      <c r="A61" s="547"/>
      <c r="B61" s="548"/>
      <c r="C61" s="548"/>
      <c r="D61" s="549"/>
      <c r="E61" s="65" t="s">
        <v>51</v>
      </c>
      <c r="F61" s="113"/>
      <c r="G61" s="113"/>
      <c r="H61" s="113"/>
      <c r="I61" s="9"/>
      <c r="J61" s="113"/>
      <c r="K61" s="113"/>
      <c r="L61" s="113"/>
      <c r="M61" s="113"/>
      <c r="N61" s="9"/>
      <c r="O61" s="176"/>
      <c r="P61" s="113"/>
      <c r="Q61" s="113"/>
      <c r="R61" s="113"/>
      <c r="S61" s="9"/>
      <c r="T61" s="9"/>
      <c r="U61" s="113"/>
      <c r="V61" s="176"/>
      <c r="W61" s="113"/>
      <c r="X61" s="9"/>
      <c r="Y61" s="113"/>
      <c r="Z61" s="176"/>
      <c r="AA61" s="113"/>
      <c r="AB61" s="9"/>
      <c r="AC61" s="113"/>
      <c r="AD61" s="113"/>
      <c r="AE61" s="9"/>
      <c r="AF61" s="113"/>
      <c r="AG61" s="113"/>
      <c r="AH61" s="9"/>
      <c r="AI61" s="113"/>
      <c r="AJ61" s="113"/>
      <c r="AK61" s="9"/>
      <c r="AL61" s="113"/>
      <c r="AM61" s="113"/>
      <c r="AN61" s="9"/>
      <c r="AO61" s="113"/>
      <c r="AP61" s="113"/>
      <c r="AQ61" s="9"/>
      <c r="AR61" s="113"/>
      <c r="AS61" s="113"/>
      <c r="AT61" s="9"/>
      <c r="AU61" s="113"/>
      <c r="AV61" s="113"/>
      <c r="AW61" s="113"/>
      <c r="AX61" s="113"/>
      <c r="AY61" s="9"/>
      <c r="AZ61" s="113"/>
      <c r="BA61" s="113"/>
      <c r="BB61" s="113"/>
      <c r="BC61" s="9"/>
      <c r="BD61" s="9"/>
      <c r="BE61" s="113"/>
      <c r="BF61" s="113"/>
      <c r="BG61" s="113"/>
      <c r="BH61" s="9"/>
      <c r="BI61" s="113"/>
      <c r="BJ61" s="113"/>
      <c r="BK61" s="113"/>
      <c r="BL61" s="13"/>
      <c r="BM61" s="13"/>
      <c r="BN61" s="13"/>
      <c r="BO61" s="13"/>
      <c r="BP61" s="9"/>
      <c r="BQ61" s="113"/>
      <c r="BR61" s="113"/>
      <c r="BS61" s="113"/>
      <c r="BT61" s="9"/>
      <c r="BU61" s="113"/>
      <c r="BV61" s="113"/>
      <c r="BW61" s="113"/>
      <c r="BX61" s="9"/>
      <c r="BY61" s="113"/>
      <c r="BZ61" s="113"/>
      <c r="CA61" s="113"/>
      <c r="CB61" s="9"/>
      <c r="CC61" s="113"/>
      <c r="CS61" s="113"/>
      <c r="CT61" s="113"/>
      <c r="CU61" s="113"/>
      <c r="CV61" s="9"/>
      <c r="CW61" s="113"/>
      <c r="CX61" s="113"/>
      <c r="CY61" s="9"/>
      <c r="CZ61" s="113"/>
      <c r="DA61" s="113"/>
      <c r="DB61" s="9"/>
      <c r="DC61" s="113"/>
      <c r="DD61" s="113"/>
      <c r="DE61" s="9"/>
      <c r="DF61" s="113"/>
      <c r="DG61" s="113"/>
      <c r="DH61" s="113"/>
      <c r="DI61" s="9"/>
      <c r="DJ61" s="113"/>
      <c r="DK61" s="113"/>
      <c r="DL61" s="113"/>
      <c r="DM61" s="9"/>
      <c r="DN61" s="113"/>
      <c r="DO61" s="113"/>
      <c r="DP61" s="113"/>
      <c r="DW61" s="13"/>
      <c r="DX61" s="13"/>
      <c r="DY61" s="25"/>
      <c r="DZ61" s="25"/>
      <c r="EA61" s="25"/>
      <c r="EB61" s="25"/>
      <c r="EC61" s="25"/>
      <c r="ED61" s="25"/>
      <c r="EE61" s="25"/>
      <c r="EF61" s="66"/>
      <c r="EG61" s="27"/>
      <c r="EH61" s="27"/>
      <c r="EI61" s="27"/>
      <c r="EJ61" s="27"/>
      <c r="EK61" s="88" t="str">
        <f>IF(OR(EL61="",EL61="OK"),"",SUM(MAX(EK$6:EK60),1))</f>
        <v/>
      </c>
      <c r="EL61" s="163"/>
    </row>
    <row r="62" spans="1:142" ht="10.5" customHeight="1" x14ac:dyDescent="0.15">
      <c r="A62" s="547"/>
      <c r="B62" s="548"/>
      <c r="C62" s="548"/>
      <c r="D62" s="549"/>
      <c r="E62" s="65"/>
      <c r="F62" s="113"/>
      <c r="G62" s="113"/>
      <c r="H62" s="113"/>
      <c r="I62" s="9"/>
      <c r="J62" s="113"/>
      <c r="K62" s="113"/>
      <c r="L62" s="113"/>
      <c r="M62" s="113"/>
      <c r="Q62" s="699"/>
      <c r="R62" s="699"/>
      <c r="S62" s="699"/>
      <c r="T62" s="699"/>
      <c r="U62" s="699"/>
      <c r="V62" s="173"/>
      <c r="W62" s="377" t="s">
        <v>29</v>
      </c>
      <c r="X62" s="377"/>
      <c r="Y62" s="377"/>
      <c r="Z62" s="172"/>
      <c r="AA62" s="688"/>
      <c r="AB62" s="688"/>
      <c r="AC62" s="688"/>
      <c r="AD62" s="688"/>
      <c r="AE62" s="688"/>
      <c r="AF62" s="377" t="s">
        <v>28</v>
      </c>
      <c r="AG62" s="377"/>
      <c r="AH62" s="377"/>
      <c r="AI62" s="688"/>
      <c r="AJ62" s="688"/>
      <c r="AK62" s="688"/>
      <c r="AL62" s="688"/>
      <c r="AM62" s="688"/>
      <c r="AN62" s="377" t="s">
        <v>27</v>
      </c>
      <c r="AO62" s="377"/>
      <c r="AP62" s="377"/>
      <c r="AQ62" s="116"/>
      <c r="AR62" s="113"/>
      <c r="AS62" s="113"/>
      <c r="AT62" s="9"/>
      <c r="AU62" s="113"/>
      <c r="AV62" s="113"/>
      <c r="AW62" s="113"/>
      <c r="AX62" s="113"/>
      <c r="AY62" s="9"/>
      <c r="AZ62" s="113"/>
      <c r="BA62" s="113"/>
      <c r="BB62" s="113"/>
      <c r="BC62" s="9"/>
      <c r="BD62" s="9"/>
      <c r="BE62" s="113"/>
      <c r="BF62" s="113"/>
      <c r="BG62" s="113"/>
      <c r="BH62" s="9"/>
      <c r="BI62" s="113"/>
      <c r="BJ62" s="113"/>
      <c r="BK62" s="113"/>
      <c r="BL62" s="13"/>
      <c r="BM62" s="13"/>
      <c r="BN62" s="13"/>
      <c r="BO62" s="13"/>
      <c r="BP62" s="9"/>
      <c r="BQ62" s="113"/>
      <c r="BR62" s="113"/>
      <c r="BS62" s="113"/>
      <c r="BT62" s="9"/>
      <c r="BU62" s="113"/>
      <c r="BV62" s="113"/>
      <c r="BW62" s="113"/>
      <c r="BX62" s="9"/>
      <c r="BY62" s="113"/>
      <c r="BZ62" s="113"/>
      <c r="CA62" s="113"/>
      <c r="CB62" s="9"/>
      <c r="CC62" s="113"/>
      <c r="CD62" s="113"/>
      <c r="CE62" s="113"/>
      <c r="CF62" s="9"/>
      <c r="CG62" s="113"/>
      <c r="CH62" s="113"/>
      <c r="CI62" s="113"/>
      <c r="CJ62" s="9"/>
      <c r="CK62" s="113"/>
      <c r="CL62" s="113"/>
      <c r="CM62" s="113"/>
      <c r="CN62" s="9"/>
      <c r="CO62" s="113"/>
      <c r="CP62" s="113"/>
      <c r="CQ62" s="113"/>
      <c r="CR62" s="9"/>
      <c r="CS62" s="113"/>
      <c r="CT62" s="113"/>
      <c r="CU62" s="113"/>
      <c r="CV62" s="9"/>
      <c r="CW62" s="113"/>
      <c r="CX62" s="113"/>
      <c r="CY62" s="9"/>
      <c r="CZ62" s="113"/>
      <c r="DA62" s="113"/>
      <c r="DB62" s="9"/>
      <c r="DC62" s="113"/>
      <c r="DD62" s="113"/>
      <c r="DE62" s="9"/>
      <c r="DF62" s="113"/>
      <c r="DG62" s="113"/>
      <c r="DH62" s="113"/>
      <c r="DI62" s="9"/>
      <c r="DJ62" s="113"/>
      <c r="DK62" s="113"/>
      <c r="DL62" s="113"/>
      <c r="DM62" s="9"/>
      <c r="DN62" s="113"/>
      <c r="DO62" s="113"/>
      <c r="DP62" s="113"/>
      <c r="DQ62" s="9"/>
      <c r="DR62" s="113"/>
      <c r="DY62" s="25"/>
      <c r="DZ62" s="25"/>
      <c r="EA62" s="25"/>
      <c r="EB62" s="25"/>
      <c r="EC62" s="25"/>
      <c r="ED62" s="25"/>
      <c r="EE62" s="25"/>
      <c r="EF62" s="66"/>
      <c r="EG62" s="27"/>
      <c r="EH62" s="27"/>
      <c r="EI62" s="27"/>
      <c r="EJ62" s="27"/>
      <c r="EK62" s="88" t="str">
        <f>IF(OR(EL62="",EL62="OK"),"",SUM(MAX(EK$6:EK61),1))</f>
        <v/>
      </c>
      <c r="EL62" s="163"/>
    </row>
    <row r="63" spans="1:142" ht="10.5" customHeight="1" x14ac:dyDescent="0.15">
      <c r="A63" s="547"/>
      <c r="B63" s="548"/>
      <c r="C63" s="548"/>
      <c r="D63" s="549"/>
      <c r="E63" s="65"/>
      <c r="F63" s="113"/>
      <c r="G63" s="113"/>
      <c r="H63" s="113"/>
      <c r="I63" s="9"/>
      <c r="J63" s="113"/>
      <c r="K63" s="113"/>
      <c r="L63" s="113"/>
      <c r="M63" s="113"/>
      <c r="AD63" s="102"/>
      <c r="AM63" s="113"/>
      <c r="AN63" s="9"/>
      <c r="AO63" s="113"/>
      <c r="AP63" s="113"/>
      <c r="AQ63" s="9"/>
      <c r="AR63" s="113"/>
      <c r="AS63" s="113"/>
      <c r="AT63" s="9"/>
      <c r="AU63" s="113"/>
      <c r="AV63" s="113"/>
      <c r="AW63" s="113"/>
      <c r="AX63" s="113"/>
      <c r="AY63" s="9"/>
      <c r="AZ63" s="113"/>
      <c r="BA63" s="113"/>
      <c r="BB63" s="113"/>
      <c r="BC63" s="9"/>
      <c r="BD63" s="9" t="s">
        <v>6</v>
      </c>
      <c r="BE63" s="113"/>
      <c r="BF63" s="113"/>
      <c r="BG63" s="113"/>
      <c r="BH63" s="9"/>
      <c r="BI63" s="113"/>
      <c r="BJ63" s="113"/>
      <c r="BK63" s="113"/>
      <c r="BL63" s="745"/>
      <c r="BM63" s="745"/>
      <c r="BN63" s="745"/>
      <c r="BO63" s="745"/>
      <c r="BP63" s="745"/>
      <c r="BQ63" s="745"/>
      <c r="BR63" s="745"/>
      <c r="BS63" s="745"/>
      <c r="BT63" s="745"/>
      <c r="BU63" s="745"/>
      <c r="BV63" s="745"/>
      <c r="BW63" s="745"/>
      <c r="BX63" s="745"/>
      <c r="BY63" s="745"/>
      <c r="BZ63" s="745"/>
      <c r="CA63" s="745"/>
      <c r="CB63" s="745"/>
      <c r="CC63" s="745"/>
      <c r="CD63" s="745"/>
      <c r="CE63" s="745"/>
      <c r="CF63" s="745"/>
      <c r="CG63" s="745"/>
      <c r="CH63" s="745"/>
      <c r="CI63" s="745"/>
      <c r="CJ63" s="745"/>
      <c r="CK63" s="745"/>
      <c r="CL63" s="745"/>
      <c r="CM63" s="745"/>
      <c r="CN63" s="745"/>
      <c r="CO63" s="745"/>
      <c r="CP63" s="745"/>
      <c r="CQ63" s="745"/>
      <c r="CR63" s="745"/>
      <c r="CS63" s="745"/>
      <c r="CT63" s="745"/>
      <c r="CU63" s="745"/>
      <c r="CV63" s="745"/>
      <c r="CW63" s="745"/>
      <c r="CX63" s="745"/>
      <c r="CY63" s="745"/>
      <c r="CZ63" s="745"/>
      <c r="DA63" s="745"/>
      <c r="DB63" s="745"/>
      <c r="DC63" s="745"/>
      <c r="DD63" s="745"/>
      <c r="DE63" s="745"/>
      <c r="DF63" s="745"/>
      <c r="DG63" s="745"/>
      <c r="DH63" s="745"/>
      <c r="DI63" s="745"/>
      <c r="DJ63" s="745"/>
      <c r="DK63" s="745"/>
      <c r="DL63" s="745"/>
      <c r="DM63" s="745"/>
      <c r="DN63" s="745"/>
      <c r="DO63" s="745"/>
      <c r="DP63" s="745"/>
      <c r="DQ63" s="745"/>
      <c r="DR63" s="745"/>
      <c r="DS63" s="745"/>
      <c r="DT63" s="745"/>
      <c r="DU63" s="745"/>
      <c r="DV63" s="745"/>
      <c r="DW63" s="745"/>
      <c r="DX63" s="745"/>
      <c r="DY63" s="745"/>
      <c r="DZ63" s="745"/>
      <c r="EA63" s="745"/>
      <c r="EB63" s="745"/>
      <c r="EC63" s="745"/>
      <c r="ED63" s="745"/>
      <c r="EE63" s="745"/>
      <c r="EF63" s="746"/>
      <c r="EG63" s="40"/>
      <c r="EH63" s="40"/>
      <c r="EI63" s="40"/>
      <c r="EJ63" s="40"/>
      <c r="EK63" s="88" t="str">
        <f>IF(OR(EL63="",EL63="OK"),"",SUM(MAX(EK$6:EK62),1))</f>
        <v/>
      </c>
      <c r="EL63" s="163"/>
    </row>
    <row r="64" spans="1:142" ht="10.5" customHeight="1" thickBot="1" x14ac:dyDescent="0.2">
      <c r="A64" s="550"/>
      <c r="B64" s="551"/>
      <c r="C64" s="551"/>
      <c r="D64" s="552"/>
      <c r="E64" s="67"/>
      <c r="F64" s="114"/>
      <c r="G64" s="114"/>
      <c r="H64" s="114"/>
      <c r="I64" s="68"/>
      <c r="J64" s="114"/>
      <c r="K64" s="114"/>
      <c r="L64" s="114"/>
      <c r="M64" s="114"/>
      <c r="N64" s="68"/>
      <c r="O64" s="177"/>
      <c r="P64" s="114"/>
      <c r="Q64" s="114"/>
      <c r="R64" s="114"/>
      <c r="S64" s="68"/>
      <c r="T64" s="68"/>
      <c r="U64" s="114"/>
      <c r="V64" s="177"/>
      <c r="W64" s="114"/>
      <c r="X64" s="68"/>
      <c r="Y64" s="114"/>
      <c r="Z64" s="177"/>
      <c r="AA64" s="114"/>
      <c r="AB64" s="68"/>
      <c r="AC64" s="114"/>
      <c r="AD64" s="114"/>
      <c r="AE64" s="68"/>
      <c r="AF64" s="114"/>
      <c r="AG64" s="114"/>
      <c r="AH64" s="68"/>
      <c r="AI64" s="114"/>
      <c r="AJ64" s="114"/>
      <c r="AK64" s="68"/>
      <c r="AL64" s="114"/>
      <c r="AM64" s="114"/>
      <c r="AN64" s="68"/>
      <c r="AO64" s="114"/>
      <c r="AP64" s="114"/>
      <c r="AQ64" s="68"/>
      <c r="AR64" s="114"/>
      <c r="AS64" s="114"/>
      <c r="AT64" s="68"/>
      <c r="AU64" s="114"/>
      <c r="AV64" s="114"/>
      <c r="AW64" s="114"/>
      <c r="AX64" s="114"/>
      <c r="AY64" s="68"/>
      <c r="AZ64" s="114"/>
      <c r="BA64" s="114"/>
      <c r="BB64" s="114"/>
      <c r="BC64" s="68"/>
      <c r="BD64" s="68" t="s">
        <v>8</v>
      </c>
      <c r="BE64" s="114"/>
      <c r="BF64" s="114"/>
      <c r="BG64" s="114"/>
      <c r="BH64" s="68"/>
      <c r="BI64" s="114"/>
      <c r="BJ64" s="114"/>
      <c r="BK64" s="114"/>
      <c r="BL64" s="747"/>
      <c r="BM64" s="747"/>
      <c r="BN64" s="747"/>
      <c r="BO64" s="747"/>
      <c r="BP64" s="747"/>
      <c r="BQ64" s="747"/>
      <c r="BR64" s="747"/>
      <c r="BS64" s="747"/>
      <c r="BT64" s="747"/>
      <c r="BU64" s="747"/>
      <c r="BV64" s="747"/>
      <c r="BW64" s="747"/>
      <c r="BX64" s="747"/>
      <c r="BY64" s="747"/>
      <c r="BZ64" s="747"/>
      <c r="CA64" s="747"/>
      <c r="CB64" s="747"/>
      <c r="CC64" s="747"/>
      <c r="CD64" s="747"/>
      <c r="CE64" s="747"/>
      <c r="CF64" s="747"/>
      <c r="CG64" s="747"/>
      <c r="CH64" s="747"/>
      <c r="CI64" s="747"/>
      <c r="CJ64" s="747"/>
      <c r="CK64" s="747"/>
      <c r="CL64" s="747"/>
      <c r="CM64" s="747"/>
      <c r="CN64" s="747"/>
      <c r="CO64" s="747"/>
      <c r="CP64" s="747"/>
      <c r="CQ64" s="747"/>
      <c r="CR64" s="747"/>
      <c r="CS64" s="747"/>
      <c r="CT64" s="747"/>
      <c r="CU64" s="747"/>
      <c r="CV64" s="747"/>
      <c r="CW64" s="747"/>
      <c r="CX64" s="747"/>
      <c r="CY64" s="747"/>
      <c r="CZ64" s="747"/>
      <c r="DA64" s="747"/>
      <c r="DB64" s="747"/>
      <c r="DC64" s="747"/>
      <c r="DD64" s="747"/>
      <c r="DE64" s="747"/>
      <c r="DF64" s="747"/>
      <c r="DG64" s="747"/>
      <c r="DH64" s="747"/>
      <c r="DI64" s="747"/>
      <c r="DJ64" s="747"/>
      <c r="DK64" s="747"/>
      <c r="DL64" s="747"/>
      <c r="DM64" s="747"/>
      <c r="DN64" s="747"/>
      <c r="DO64" s="747"/>
      <c r="DP64" s="747"/>
      <c r="DQ64" s="747"/>
      <c r="DR64" s="747"/>
      <c r="DS64" s="747"/>
      <c r="DT64" s="747"/>
      <c r="DU64" s="747"/>
      <c r="DV64" s="747"/>
      <c r="DW64" s="747"/>
      <c r="DX64" s="747"/>
      <c r="DY64" s="747"/>
      <c r="DZ64" s="747"/>
      <c r="EA64" s="747"/>
      <c r="EB64" s="747"/>
      <c r="EC64" s="747"/>
      <c r="ED64" s="747"/>
      <c r="EE64" s="747"/>
      <c r="EF64" s="748"/>
      <c r="EG64" s="40"/>
      <c r="EH64" s="40"/>
      <c r="EI64" s="40"/>
      <c r="EJ64" s="40"/>
      <c r="EK64" s="88" t="str">
        <f>IF(OR(EL64="",EL64="OK"),"",SUM(MAX(EK$6:EK63),1))</f>
        <v/>
      </c>
      <c r="EL64" s="163"/>
    </row>
    <row r="65" spans="1:142" s="8" customFormat="1" ht="10.5" customHeight="1" thickTop="1" thickBot="1" x14ac:dyDescent="0.2">
      <c r="A65" s="21"/>
      <c r="B65" s="21"/>
      <c r="C65" s="21"/>
      <c r="D65" s="21"/>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70"/>
      <c r="DV65" s="69"/>
      <c r="DW65" s="69"/>
      <c r="DX65" s="69"/>
      <c r="DY65" s="69"/>
      <c r="DZ65" s="69"/>
      <c r="EA65" s="69"/>
      <c r="EB65" s="69"/>
      <c r="EC65" s="69"/>
      <c r="ED65" s="69"/>
      <c r="EE65" s="69"/>
      <c r="EF65" s="69"/>
      <c r="EG65" s="30"/>
      <c r="EH65" s="30"/>
      <c r="EI65" s="30"/>
      <c r="EJ65" s="30"/>
      <c r="EK65" s="88" t="str">
        <f>IF(OR(EL65="",EL65="OK"),"",SUM(MAX(EK$6:EK64),1))</f>
        <v/>
      </c>
      <c r="EL65" s="163"/>
    </row>
    <row r="66" spans="1:142" ht="11.25" customHeight="1" thickTop="1" x14ac:dyDescent="0.15">
      <c r="A66" s="594" t="s">
        <v>44</v>
      </c>
      <c r="B66" s="595"/>
      <c r="C66" s="595"/>
      <c r="D66" s="596"/>
      <c r="E66" s="700" t="s">
        <v>15</v>
      </c>
      <c r="F66" s="200"/>
      <c r="G66" s="200"/>
      <c r="H66" s="200"/>
      <c r="I66" s="200"/>
      <c r="J66" s="200"/>
      <c r="K66" s="200"/>
      <c r="L66" s="200"/>
      <c r="M66" s="200"/>
      <c r="N66" s="200"/>
      <c r="O66" s="200"/>
      <c r="P66" s="200"/>
      <c r="Q66" s="200"/>
      <c r="R66" s="200"/>
      <c r="S66" s="701"/>
      <c r="T66" s="702"/>
      <c r="U66" s="703"/>
      <c r="V66" s="703"/>
      <c r="W66" s="703"/>
      <c r="X66" s="703"/>
      <c r="Y66" s="703"/>
      <c r="Z66" s="703"/>
      <c r="AA66" s="703"/>
      <c r="AB66" s="703"/>
      <c r="AC66" s="703"/>
      <c r="AD66" s="703"/>
      <c r="AE66" s="703"/>
      <c r="AF66" s="703"/>
      <c r="AG66" s="703"/>
      <c r="AH66" s="703"/>
      <c r="AI66" s="703"/>
      <c r="AJ66" s="703"/>
      <c r="AK66" s="703"/>
      <c r="AL66" s="703"/>
      <c r="AM66" s="703"/>
      <c r="AN66" s="703"/>
      <c r="AO66" s="703"/>
      <c r="AP66" s="703"/>
      <c r="AQ66" s="703"/>
      <c r="AR66" s="703"/>
      <c r="AS66" s="703"/>
      <c r="AT66" s="703"/>
      <c r="AU66" s="703"/>
      <c r="AV66" s="703"/>
      <c r="AW66" s="703"/>
      <c r="AX66" s="703"/>
      <c r="AY66" s="703"/>
      <c r="AZ66" s="703"/>
      <c r="BA66" s="703"/>
      <c r="BB66" s="703"/>
      <c r="BC66" s="704"/>
      <c r="BD66" s="187" t="s">
        <v>1</v>
      </c>
      <c r="BE66" s="188"/>
      <c r="BF66" s="188"/>
      <c r="BG66" s="188"/>
      <c r="BH66" s="188"/>
      <c r="BI66" s="188"/>
      <c r="BJ66" s="188"/>
      <c r="BK66" s="188"/>
      <c r="BL66" s="188"/>
      <c r="BM66" s="188"/>
      <c r="BN66" s="188"/>
      <c r="BO66" s="188"/>
      <c r="BP66" s="188"/>
      <c r="BQ66" s="188"/>
      <c r="BR66" s="188"/>
      <c r="BS66" s="189"/>
      <c r="BT66" s="193"/>
      <c r="BU66" s="194"/>
      <c r="BV66" s="194"/>
      <c r="BW66" s="194"/>
      <c r="BX66" s="194"/>
      <c r="BY66" s="194"/>
      <c r="BZ66" s="194"/>
      <c r="CA66" s="194"/>
      <c r="CB66" s="194"/>
      <c r="CC66" s="194"/>
      <c r="CD66" s="194"/>
      <c r="CE66" s="194"/>
      <c r="CF66" s="194"/>
      <c r="CG66" s="194"/>
      <c r="CH66" s="194"/>
      <c r="CI66" s="195"/>
      <c r="CJ66" s="199" t="s">
        <v>92</v>
      </c>
      <c r="CK66" s="200"/>
      <c r="CL66" s="200"/>
      <c r="CM66" s="200"/>
      <c r="CN66" s="188"/>
      <c r="CO66" s="188"/>
      <c r="CP66" s="188"/>
      <c r="CQ66" s="188"/>
      <c r="CR66" s="188"/>
      <c r="CS66" s="188"/>
      <c r="CT66" s="188"/>
      <c r="CU66" s="188"/>
      <c r="CV66" s="189"/>
      <c r="CW66" s="761"/>
      <c r="CX66" s="762"/>
      <c r="CY66" s="762"/>
      <c r="CZ66" s="762"/>
      <c r="DA66" s="762"/>
      <c r="DB66" s="762"/>
      <c r="DC66" s="762"/>
      <c r="DD66" s="762"/>
      <c r="DE66" s="762"/>
      <c r="DF66" s="762"/>
      <c r="DG66" s="762"/>
      <c r="DH66" s="762"/>
      <c r="DI66" s="762"/>
      <c r="DJ66" s="762"/>
      <c r="DK66" s="762"/>
      <c r="DL66" s="762"/>
      <c r="DM66" s="762"/>
      <c r="DN66" s="762"/>
      <c r="DO66" s="762"/>
      <c r="DP66" s="762"/>
      <c r="DQ66" s="762"/>
      <c r="DR66" s="762"/>
      <c r="DS66" s="762"/>
      <c r="DT66" s="762"/>
      <c r="DU66" s="762"/>
      <c r="DV66" s="762"/>
      <c r="DW66" s="762"/>
      <c r="DX66" s="762"/>
      <c r="DY66" s="762"/>
      <c r="DZ66" s="762"/>
      <c r="EA66" s="762"/>
      <c r="EB66" s="762"/>
      <c r="EC66" s="762"/>
      <c r="ED66" s="762"/>
      <c r="EE66" s="762"/>
      <c r="EF66" s="763"/>
      <c r="EG66" s="27"/>
      <c r="EH66" s="27"/>
      <c r="EI66" s="27"/>
      <c r="EJ66" s="27"/>
      <c r="EK66" s="88">
        <f>IF(OR(EL66="",EL66="OK"),"",SUM(MAX(EK$6:EK65),1))</f>
        <v>12</v>
      </c>
      <c r="EL66" s="163" t="str">
        <f>IF(T66="","「"&amp;E66&amp;"」を選択してください","")</f>
        <v>「退職時の
所属所名」を選択してください</v>
      </c>
    </row>
    <row r="67" spans="1:142" ht="11.25" customHeight="1" thickBot="1" x14ac:dyDescent="0.2">
      <c r="A67" s="597"/>
      <c r="B67" s="598"/>
      <c r="C67" s="598"/>
      <c r="D67" s="599"/>
      <c r="E67" s="659"/>
      <c r="F67" s="660"/>
      <c r="G67" s="660"/>
      <c r="H67" s="660"/>
      <c r="I67" s="660"/>
      <c r="J67" s="660"/>
      <c r="K67" s="660"/>
      <c r="L67" s="660"/>
      <c r="M67" s="660"/>
      <c r="N67" s="660"/>
      <c r="O67" s="660"/>
      <c r="P67" s="660"/>
      <c r="Q67" s="660"/>
      <c r="R67" s="660"/>
      <c r="S67" s="661"/>
      <c r="T67" s="705"/>
      <c r="U67" s="706"/>
      <c r="V67" s="706"/>
      <c r="W67" s="706"/>
      <c r="X67" s="706"/>
      <c r="Y67" s="706"/>
      <c r="Z67" s="706"/>
      <c r="AA67" s="706"/>
      <c r="AB67" s="706"/>
      <c r="AC67" s="706"/>
      <c r="AD67" s="706"/>
      <c r="AE67" s="706"/>
      <c r="AF67" s="706"/>
      <c r="AG67" s="706"/>
      <c r="AH67" s="706"/>
      <c r="AI67" s="706"/>
      <c r="AJ67" s="706"/>
      <c r="AK67" s="706"/>
      <c r="AL67" s="706"/>
      <c r="AM67" s="706"/>
      <c r="AN67" s="706"/>
      <c r="AO67" s="706"/>
      <c r="AP67" s="706"/>
      <c r="AQ67" s="706"/>
      <c r="AR67" s="706"/>
      <c r="AS67" s="706"/>
      <c r="AT67" s="706"/>
      <c r="AU67" s="706"/>
      <c r="AV67" s="706"/>
      <c r="AW67" s="706"/>
      <c r="AX67" s="706"/>
      <c r="AY67" s="706"/>
      <c r="AZ67" s="706"/>
      <c r="BA67" s="706"/>
      <c r="BB67" s="706"/>
      <c r="BC67" s="707"/>
      <c r="BD67" s="190"/>
      <c r="BE67" s="191"/>
      <c r="BF67" s="191"/>
      <c r="BG67" s="191"/>
      <c r="BH67" s="191"/>
      <c r="BI67" s="191"/>
      <c r="BJ67" s="191"/>
      <c r="BK67" s="191"/>
      <c r="BL67" s="191"/>
      <c r="BM67" s="191"/>
      <c r="BN67" s="191"/>
      <c r="BO67" s="191"/>
      <c r="BP67" s="191"/>
      <c r="BQ67" s="191"/>
      <c r="BR67" s="191"/>
      <c r="BS67" s="192"/>
      <c r="BT67" s="196"/>
      <c r="BU67" s="197"/>
      <c r="BV67" s="197"/>
      <c r="BW67" s="197"/>
      <c r="BX67" s="197"/>
      <c r="BY67" s="197"/>
      <c r="BZ67" s="197"/>
      <c r="CA67" s="197"/>
      <c r="CB67" s="197"/>
      <c r="CC67" s="197"/>
      <c r="CD67" s="197"/>
      <c r="CE67" s="197"/>
      <c r="CF67" s="197"/>
      <c r="CG67" s="197"/>
      <c r="CH67" s="197"/>
      <c r="CI67" s="198"/>
      <c r="CJ67" s="190"/>
      <c r="CK67" s="191"/>
      <c r="CL67" s="191"/>
      <c r="CM67" s="191"/>
      <c r="CN67" s="191"/>
      <c r="CO67" s="191"/>
      <c r="CP67" s="191"/>
      <c r="CQ67" s="191"/>
      <c r="CR67" s="191"/>
      <c r="CS67" s="191"/>
      <c r="CT67" s="191"/>
      <c r="CU67" s="191"/>
      <c r="CV67" s="192"/>
      <c r="CW67" s="764"/>
      <c r="CX67" s="765"/>
      <c r="CY67" s="765"/>
      <c r="CZ67" s="765"/>
      <c r="DA67" s="765"/>
      <c r="DB67" s="765"/>
      <c r="DC67" s="765"/>
      <c r="DD67" s="765"/>
      <c r="DE67" s="765"/>
      <c r="DF67" s="765"/>
      <c r="DG67" s="765"/>
      <c r="DH67" s="765"/>
      <c r="DI67" s="765"/>
      <c r="DJ67" s="765"/>
      <c r="DK67" s="765"/>
      <c r="DL67" s="765"/>
      <c r="DM67" s="765"/>
      <c r="DN67" s="765"/>
      <c r="DO67" s="765"/>
      <c r="DP67" s="765"/>
      <c r="DQ67" s="765"/>
      <c r="DR67" s="765"/>
      <c r="DS67" s="765"/>
      <c r="DT67" s="765"/>
      <c r="DU67" s="765"/>
      <c r="DV67" s="765"/>
      <c r="DW67" s="765"/>
      <c r="DX67" s="765"/>
      <c r="DY67" s="765"/>
      <c r="DZ67" s="765"/>
      <c r="EA67" s="765"/>
      <c r="EB67" s="765"/>
      <c r="EC67" s="765"/>
      <c r="ED67" s="765"/>
      <c r="EE67" s="765"/>
      <c r="EF67" s="766"/>
      <c r="EG67" s="27"/>
      <c r="EH67" s="27"/>
      <c r="EI67" s="27"/>
      <c r="EJ67" s="27"/>
      <c r="EK67" s="88">
        <f>IF(OR(EL67="",EL67="OK"),"",SUM(MAX(EK$6:EK66),1))</f>
        <v>13</v>
      </c>
      <c r="EL67" s="163" t="str">
        <f>IF(BT66="","「"&amp;BD66&amp;"」を入力してください","")</f>
        <v>「所属コード」を入力してください</v>
      </c>
    </row>
    <row r="68" spans="1:142" ht="5.25" customHeight="1" x14ac:dyDescent="0.15">
      <c r="A68" s="597"/>
      <c r="B68" s="598"/>
      <c r="C68" s="598"/>
      <c r="D68" s="599"/>
      <c r="E68" s="653" t="s">
        <v>121</v>
      </c>
      <c r="F68" s="654"/>
      <c r="G68" s="654"/>
      <c r="H68" s="654"/>
      <c r="I68" s="654"/>
      <c r="J68" s="654"/>
      <c r="K68" s="654"/>
      <c r="L68" s="654"/>
      <c r="M68" s="654"/>
      <c r="N68" s="654"/>
      <c r="O68" s="654"/>
      <c r="P68" s="654"/>
      <c r="Q68" s="654"/>
      <c r="R68" s="654"/>
      <c r="S68" s="655"/>
      <c r="T68" s="127"/>
      <c r="U68" s="142"/>
      <c r="V68" s="142"/>
      <c r="W68" s="491" t="s">
        <v>66</v>
      </c>
      <c r="X68" s="491"/>
      <c r="Y68" s="491"/>
      <c r="Z68" s="491"/>
      <c r="AA68" s="491"/>
      <c r="AB68" s="491"/>
      <c r="AC68" s="613"/>
      <c r="AD68" s="164"/>
      <c r="AE68" s="142"/>
      <c r="AF68" s="142"/>
      <c r="AG68" s="491" t="s">
        <v>101</v>
      </c>
      <c r="AH68" s="491"/>
      <c r="AI68" s="491"/>
      <c r="AJ68" s="491"/>
      <c r="AK68" s="491"/>
      <c r="AL68" s="613"/>
      <c r="AM68" s="164"/>
      <c r="AN68" s="142"/>
      <c r="AO68" s="142"/>
      <c r="AP68" s="491" t="s">
        <v>102</v>
      </c>
      <c r="AQ68" s="491"/>
      <c r="AR68" s="491"/>
      <c r="AS68" s="491"/>
      <c r="AT68" s="491"/>
      <c r="AU68" s="617"/>
      <c r="AV68" s="669"/>
      <c r="AW68" s="670"/>
      <c r="AX68" s="670"/>
      <c r="AY68" s="670"/>
      <c r="AZ68" s="670"/>
      <c r="BA68" s="670"/>
      <c r="BB68" s="670"/>
      <c r="BC68" s="671"/>
      <c r="BD68" s="616" t="s">
        <v>29</v>
      </c>
      <c r="BE68" s="491"/>
      <c r="BF68" s="491"/>
      <c r="BG68" s="617"/>
      <c r="BH68" s="669"/>
      <c r="BI68" s="670"/>
      <c r="BJ68" s="670"/>
      <c r="BK68" s="670"/>
      <c r="BL68" s="670"/>
      <c r="BM68" s="670"/>
      <c r="BN68" s="670"/>
      <c r="BO68" s="671"/>
      <c r="BP68" s="616" t="s">
        <v>28</v>
      </c>
      <c r="BQ68" s="491"/>
      <c r="BR68" s="491"/>
      <c r="BS68" s="617"/>
      <c r="BT68" s="669"/>
      <c r="BU68" s="670"/>
      <c r="BV68" s="670"/>
      <c r="BW68" s="670"/>
      <c r="BX68" s="670"/>
      <c r="BY68" s="670"/>
      <c r="BZ68" s="670"/>
      <c r="CA68" s="671"/>
      <c r="CB68" s="491" t="s">
        <v>27</v>
      </c>
      <c r="CC68" s="491"/>
      <c r="CD68" s="491"/>
      <c r="CE68" s="678"/>
      <c r="CF68" s="653" t="s">
        <v>100</v>
      </c>
      <c r="CG68" s="654"/>
      <c r="CH68" s="654"/>
      <c r="CI68" s="654"/>
      <c r="CJ68" s="654"/>
      <c r="CK68" s="654"/>
      <c r="CL68" s="654"/>
      <c r="CM68" s="654"/>
      <c r="CN68" s="654"/>
      <c r="CO68" s="654"/>
      <c r="CP68" s="654"/>
      <c r="CQ68" s="654"/>
      <c r="CR68" s="654"/>
      <c r="CS68" s="654"/>
      <c r="CT68" s="654"/>
      <c r="CU68" s="654"/>
      <c r="CV68" s="655"/>
      <c r="CW68" s="641"/>
      <c r="CX68" s="642"/>
      <c r="CY68" s="642"/>
      <c r="CZ68" s="642"/>
      <c r="DA68" s="642"/>
      <c r="DB68" s="642"/>
      <c r="DC68" s="642"/>
      <c r="DD68" s="642"/>
      <c r="DE68" s="642"/>
      <c r="DF68" s="642"/>
      <c r="DG68" s="642"/>
      <c r="DH68" s="642"/>
      <c r="DI68" s="642"/>
      <c r="DJ68" s="642"/>
      <c r="DK68" s="642"/>
      <c r="DL68" s="642"/>
      <c r="DM68" s="642"/>
      <c r="DN68" s="642"/>
      <c r="DO68" s="642"/>
      <c r="DP68" s="642"/>
      <c r="DQ68" s="642"/>
      <c r="DR68" s="642"/>
      <c r="DS68" s="642"/>
      <c r="DT68" s="642"/>
      <c r="DU68" s="642"/>
      <c r="DV68" s="642"/>
      <c r="DW68" s="642"/>
      <c r="DX68" s="642"/>
      <c r="DY68" s="642"/>
      <c r="DZ68" s="642"/>
      <c r="EA68" s="642"/>
      <c r="EB68" s="643"/>
      <c r="EC68" s="373" t="s">
        <v>43</v>
      </c>
      <c r="ED68" s="374"/>
      <c r="EE68" s="374"/>
      <c r="EF68" s="375"/>
      <c r="EG68" s="27"/>
      <c r="EH68" s="27"/>
      <c r="EI68" s="27"/>
      <c r="EJ68" s="27"/>
      <c r="EK68" s="216">
        <f>IF(OR(EL68="",EL68="OK"),"",SUM(MAX(EK$6:EK67),1))</f>
        <v>14</v>
      </c>
      <c r="EL68" s="216" t="str">
        <f>IF(CW66="","「"&amp;CJ66&amp;"」を入力してください","")</f>
        <v>「所属所
電話番号」を入力してください</v>
      </c>
    </row>
    <row r="69" spans="1:142" ht="5.25" customHeight="1" x14ac:dyDescent="0.15">
      <c r="A69" s="597"/>
      <c r="B69" s="598"/>
      <c r="C69" s="598"/>
      <c r="D69" s="599"/>
      <c r="E69" s="656"/>
      <c r="F69" s="657"/>
      <c r="G69" s="657"/>
      <c r="H69" s="657"/>
      <c r="I69" s="657"/>
      <c r="J69" s="657"/>
      <c r="K69" s="657"/>
      <c r="L69" s="657"/>
      <c r="M69" s="657"/>
      <c r="N69" s="657"/>
      <c r="O69" s="657"/>
      <c r="P69" s="657"/>
      <c r="Q69" s="657"/>
      <c r="R69" s="657"/>
      <c r="S69" s="658"/>
      <c r="T69" s="161"/>
      <c r="U69" s="235"/>
      <c r="V69" s="237"/>
      <c r="W69" s="492"/>
      <c r="X69" s="492"/>
      <c r="Y69" s="492"/>
      <c r="Z69" s="492"/>
      <c r="AA69" s="492"/>
      <c r="AB69" s="492"/>
      <c r="AC69" s="614"/>
      <c r="AD69" s="165"/>
      <c r="AE69" s="235"/>
      <c r="AF69" s="237"/>
      <c r="AG69" s="492"/>
      <c r="AH69" s="492"/>
      <c r="AI69" s="492"/>
      <c r="AJ69" s="492"/>
      <c r="AK69" s="492"/>
      <c r="AL69" s="614"/>
      <c r="AM69" s="165"/>
      <c r="AN69" s="235"/>
      <c r="AO69" s="237"/>
      <c r="AP69" s="492"/>
      <c r="AQ69" s="492"/>
      <c r="AR69" s="492"/>
      <c r="AS69" s="492"/>
      <c r="AT69" s="492"/>
      <c r="AU69" s="619"/>
      <c r="AV69" s="672"/>
      <c r="AW69" s="673"/>
      <c r="AX69" s="673"/>
      <c r="AY69" s="673"/>
      <c r="AZ69" s="673"/>
      <c r="BA69" s="673"/>
      <c r="BB69" s="673"/>
      <c r="BC69" s="674"/>
      <c r="BD69" s="618"/>
      <c r="BE69" s="492"/>
      <c r="BF69" s="492"/>
      <c r="BG69" s="619"/>
      <c r="BH69" s="672"/>
      <c r="BI69" s="673"/>
      <c r="BJ69" s="673"/>
      <c r="BK69" s="673"/>
      <c r="BL69" s="673"/>
      <c r="BM69" s="673"/>
      <c r="BN69" s="673"/>
      <c r="BO69" s="674"/>
      <c r="BP69" s="618"/>
      <c r="BQ69" s="492"/>
      <c r="BR69" s="492"/>
      <c r="BS69" s="619"/>
      <c r="BT69" s="672"/>
      <c r="BU69" s="673"/>
      <c r="BV69" s="673"/>
      <c r="BW69" s="673"/>
      <c r="BX69" s="673"/>
      <c r="BY69" s="673"/>
      <c r="BZ69" s="673"/>
      <c r="CA69" s="674"/>
      <c r="CB69" s="492"/>
      <c r="CC69" s="492"/>
      <c r="CD69" s="492"/>
      <c r="CE69" s="679"/>
      <c r="CF69" s="656"/>
      <c r="CG69" s="657"/>
      <c r="CH69" s="657"/>
      <c r="CI69" s="657"/>
      <c r="CJ69" s="657"/>
      <c r="CK69" s="657"/>
      <c r="CL69" s="657"/>
      <c r="CM69" s="657"/>
      <c r="CN69" s="657"/>
      <c r="CO69" s="657"/>
      <c r="CP69" s="657"/>
      <c r="CQ69" s="657"/>
      <c r="CR69" s="657"/>
      <c r="CS69" s="657"/>
      <c r="CT69" s="657"/>
      <c r="CU69" s="657"/>
      <c r="CV69" s="658"/>
      <c r="CW69" s="644"/>
      <c r="CX69" s="645"/>
      <c r="CY69" s="645"/>
      <c r="CZ69" s="645"/>
      <c r="DA69" s="645"/>
      <c r="DB69" s="645"/>
      <c r="DC69" s="645"/>
      <c r="DD69" s="645"/>
      <c r="DE69" s="645"/>
      <c r="DF69" s="645"/>
      <c r="DG69" s="645"/>
      <c r="DH69" s="645"/>
      <c r="DI69" s="645"/>
      <c r="DJ69" s="645"/>
      <c r="DK69" s="645"/>
      <c r="DL69" s="645"/>
      <c r="DM69" s="645"/>
      <c r="DN69" s="645"/>
      <c r="DO69" s="645"/>
      <c r="DP69" s="645"/>
      <c r="DQ69" s="645"/>
      <c r="DR69" s="645"/>
      <c r="DS69" s="645"/>
      <c r="DT69" s="645"/>
      <c r="DU69" s="645"/>
      <c r="DV69" s="645"/>
      <c r="DW69" s="645"/>
      <c r="DX69" s="645"/>
      <c r="DY69" s="645"/>
      <c r="DZ69" s="645"/>
      <c r="EA69" s="645"/>
      <c r="EB69" s="646"/>
      <c r="EC69" s="376"/>
      <c r="ED69" s="377"/>
      <c r="EE69" s="377"/>
      <c r="EF69" s="378"/>
      <c r="EG69" s="27"/>
      <c r="EH69" s="27"/>
      <c r="EI69" s="27"/>
      <c r="EJ69" s="27"/>
      <c r="EK69" s="216"/>
      <c r="EL69" s="216"/>
    </row>
    <row r="70" spans="1:142" ht="5.25" customHeight="1" x14ac:dyDescent="0.15">
      <c r="A70" s="597"/>
      <c r="B70" s="598"/>
      <c r="C70" s="598"/>
      <c r="D70" s="599"/>
      <c r="E70" s="656"/>
      <c r="F70" s="657"/>
      <c r="G70" s="657"/>
      <c r="H70" s="657"/>
      <c r="I70" s="657"/>
      <c r="J70" s="657"/>
      <c r="K70" s="657"/>
      <c r="L70" s="657"/>
      <c r="M70" s="657"/>
      <c r="N70" s="657"/>
      <c r="O70" s="657"/>
      <c r="P70" s="657"/>
      <c r="Q70" s="657"/>
      <c r="R70" s="657"/>
      <c r="S70" s="658"/>
      <c r="T70" s="161"/>
      <c r="U70" s="238"/>
      <c r="V70" s="240"/>
      <c r="W70" s="492"/>
      <c r="X70" s="492"/>
      <c r="Y70" s="492"/>
      <c r="Z70" s="492"/>
      <c r="AA70" s="492"/>
      <c r="AB70" s="492"/>
      <c r="AC70" s="614"/>
      <c r="AD70" s="165"/>
      <c r="AE70" s="238"/>
      <c r="AF70" s="240"/>
      <c r="AG70" s="492"/>
      <c r="AH70" s="492"/>
      <c r="AI70" s="492"/>
      <c r="AJ70" s="492"/>
      <c r="AK70" s="492"/>
      <c r="AL70" s="614"/>
      <c r="AM70" s="165"/>
      <c r="AN70" s="238"/>
      <c r="AO70" s="240"/>
      <c r="AP70" s="492"/>
      <c r="AQ70" s="492"/>
      <c r="AR70" s="492"/>
      <c r="AS70" s="492"/>
      <c r="AT70" s="492"/>
      <c r="AU70" s="619"/>
      <c r="AV70" s="672"/>
      <c r="AW70" s="673"/>
      <c r="AX70" s="673"/>
      <c r="AY70" s="673"/>
      <c r="AZ70" s="673"/>
      <c r="BA70" s="673"/>
      <c r="BB70" s="673"/>
      <c r="BC70" s="674"/>
      <c r="BD70" s="618"/>
      <c r="BE70" s="492"/>
      <c r="BF70" s="492"/>
      <c r="BG70" s="619"/>
      <c r="BH70" s="672"/>
      <c r="BI70" s="673"/>
      <c r="BJ70" s="673"/>
      <c r="BK70" s="673"/>
      <c r="BL70" s="673"/>
      <c r="BM70" s="673"/>
      <c r="BN70" s="673"/>
      <c r="BO70" s="674"/>
      <c r="BP70" s="618"/>
      <c r="BQ70" s="492"/>
      <c r="BR70" s="492"/>
      <c r="BS70" s="619"/>
      <c r="BT70" s="672"/>
      <c r="BU70" s="673"/>
      <c r="BV70" s="673"/>
      <c r="BW70" s="673"/>
      <c r="BX70" s="673"/>
      <c r="BY70" s="673"/>
      <c r="BZ70" s="673"/>
      <c r="CA70" s="674"/>
      <c r="CB70" s="492"/>
      <c r="CC70" s="492"/>
      <c r="CD70" s="492"/>
      <c r="CE70" s="679"/>
      <c r="CF70" s="656"/>
      <c r="CG70" s="657"/>
      <c r="CH70" s="657"/>
      <c r="CI70" s="657"/>
      <c r="CJ70" s="657"/>
      <c r="CK70" s="657"/>
      <c r="CL70" s="657"/>
      <c r="CM70" s="657"/>
      <c r="CN70" s="657"/>
      <c r="CO70" s="657"/>
      <c r="CP70" s="657"/>
      <c r="CQ70" s="657"/>
      <c r="CR70" s="657"/>
      <c r="CS70" s="657"/>
      <c r="CT70" s="657"/>
      <c r="CU70" s="657"/>
      <c r="CV70" s="658"/>
      <c r="CW70" s="644"/>
      <c r="CX70" s="645"/>
      <c r="CY70" s="645"/>
      <c r="CZ70" s="645"/>
      <c r="DA70" s="645"/>
      <c r="DB70" s="645"/>
      <c r="DC70" s="645"/>
      <c r="DD70" s="645"/>
      <c r="DE70" s="645"/>
      <c r="DF70" s="645"/>
      <c r="DG70" s="645"/>
      <c r="DH70" s="645"/>
      <c r="DI70" s="645"/>
      <c r="DJ70" s="645"/>
      <c r="DK70" s="645"/>
      <c r="DL70" s="645"/>
      <c r="DM70" s="645"/>
      <c r="DN70" s="645"/>
      <c r="DO70" s="645"/>
      <c r="DP70" s="645"/>
      <c r="DQ70" s="645"/>
      <c r="DR70" s="645"/>
      <c r="DS70" s="645"/>
      <c r="DT70" s="645"/>
      <c r="DU70" s="645"/>
      <c r="DV70" s="645"/>
      <c r="DW70" s="645"/>
      <c r="DX70" s="645"/>
      <c r="DY70" s="645"/>
      <c r="DZ70" s="645"/>
      <c r="EA70" s="645"/>
      <c r="EB70" s="646"/>
      <c r="EC70" s="376"/>
      <c r="ED70" s="377"/>
      <c r="EE70" s="377"/>
      <c r="EF70" s="378"/>
      <c r="EG70" s="27"/>
      <c r="EH70" s="27"/>
      <c r="EI70" s="27"/>
      <c r="EJ70" s="27"/>
      <c r="EK70" s="216">
        <f>IF(OR(EL70="",EL70="OK"),"",SUM(MAX(EK$6:EK69),1))</f>
        <v>15</v>
      </c>
      <c r="EL70" s="216" t="str">
        <f>IF(AND(COUNTIF(T68:AU71,"✓")=1,AV68&lt;&gt;"",BH68&lt;&gt;"",BT68&lt;&gt;""),"","「"&amp;E68&amp;"」の"&amp;IF(COUNTIF(T68:AU71,"✓")&lt;&gt;1,"元号を１つ選択してください",IF(AV68="","年を入力してください",IF(BH68="","月を入力してください","日を入力してください"))))</f>
        <v>「資格取得日」の元号を１つ選択してください</v>
      </c>
    </row>
    <row r="71" spans="1:142" ht="5.25" customHeight="1" thickBot="1" x14ac:dyDescent="0.2">
      <c r="A71" s="597"/>
      <c r="B71" s="598"/>
      <c r="C71" s="598"/>
      <c r="D71" s="599"/>
      <c r="E71" s="659"/>
      <c r="F71" s="660"/>
      <c r="G71" s="660"/>
      <c r="H71" s="660"/>
      <c r="I71" s="660"/>
      <c r="J71" s="660"/>
      <c r="K71" s="660"/>
      <c r="L71" s="660"/>
      <c r="M71" s="660"/>
      <c r="N71" s="660"/>
      <c r="O71" s="660"/>
      <c r="P71" s="660"/>
      <c r="Q71" s="660"/>
      <c r="R71" s="660"/>
      <c r="S71" s="661"/>
      <c r="T71" s="128"/>
      <c r="U71" s="162"/>
      <c r="V71" s="162"/>
      <c r="W71" s="495"/>
      <c r="X71" s="495"/>
      <c r="Y71" s="495"/>
      <c r="Z71" s="495"/>
      <c r="AA71" s="495"/>
      <c r="AB71" s="495"/>
      <c r="AC71" s="615"/>
      <c r="AD71" s="166"/>
      <c r="AE71" s="162"/>
      <c r="AF71" s="162"/>
      <c r="AG71" s="495"/>
      <c r="AH71" s="495"/>
      <c r="AI71" s="495"/>
      <c r="AJ71" s="495"/>
      <c r="AK71" s="495"/>
      <c r="AL71" s="615"/>
      <c r="AM71" s="166"/>
      <c r="AN71" s="162"/>
      <c r="AO71" s="162"/>
      <c r="AP71" s="495"/>
      <c r="AQ71" s="495"/>
      <c r="AR71" s="495"/>
      <c r="AS71" s="495"/>
      <c r="AT71" s="495"/>
      <c r="AU71" s="621"/>
      <c r="AV71" s="675"/>
      <c r="AW71" s="676"/>
      <c r="AX71" s="676"/>
      <c r="AY71" s="676"/>
      <c r="AZ71" s="676"/>
      <c r="BA71" s="676"/>
      <c r="BB71" s="676"/>
      <c r="BC71" s="677"/>
      <c r="BD71" s="620"/>
      <c r="BE71" s="495"/>
      <c r="BF71" s="495"/>
      <c r="BG71" s="621"/>
      <c r="BH71" s="675"/>
      <c r="BI71" s="676"/>
      <c r="BJ71" s="676"/>
      <c r="BK71" s="676"/>
      <c r="BL71" s="676"/>
      <c r="BM71" s="676"/>
      <c r="BN71" s="676"/>
      <c r="BO71" s="677"/>
      <c r="BP71" s="620"/>
      <c r="BQ71" s="495"/>
      <c r="BR71" s="495"/>
      <c r="BS71" s="621"/>
      <c r="BT71" s="675"/>
      <c r="BU71" s="676"/>
      <c r="BV71" s="676"/>
      <c r="BW71" s="676"/>
      <c r="BX71" s="676"/>
      <c r="BY71" s="676"/>
      <c r="BZ71" s="676"/>
      <c r="CA71" s="677"/>
      <c r="CB71" s="495"/>
      <c r="CC71" s="495"/>
      <c r="CD71" s="495"/>
      <c r="CE71" s="680"/>
      <c r="CF71" s="659"/>
      <c r="CG71" s="660"/>
      <c r="CH71" s="660"/>
      <c r="CI71" s="660"/>
      <c r="CJ71" s="660"/>
      <c r="CK71" s="660"/>
      <c r="CL71" s="660"/>
      <c r="CM71" s="660"/>
      <c r="CN71" s="660"/>
      <c r="CO71" s="660"/>
      <c r="CP71" s="660"/>
      <c r="CQ71" s="660"/>
      <c r="CR71" s="660"/>
      <c r="CS71" s="660"/>
      <c r="CT71" s="660"/>
      <c r="CU71" s="660"/>
      <c r="CV71" s="661"/>
      <c r="CW71" s="647"/>
      <c r="CX71" s="648"/>
      <c r="CY71" s="648"/>
      <c r="CZ71" s="648"/>
      <c r="DA71" s="648"/>
      <c r="DB71" s="648"/>
      <c r="DC71" s="648"/>
      <c r="DD71" s="648"/>
      <c r="DE71" s="648"/>
      <c r="DF71" s="648"/>
      <c r="DG71" s="648"/>
      <c r="DH71" s="648"/>
      <c r="DI71" s="648"/>
      <c r="DJ71" s="648"/>
      <c r="DK71" s="648"/>
      <c r="DL71" s="648"/>
      <c r="DM71" s="648"/>
      <c r="DN71" s="648"/>
      <c r="DO71" s="648"/>
      <c r="DP71" s="648"/>
      <c r="DQ71" s="648"/>
      <c r="DR71" s="648"/>
      <c r="DS71" s="648"/>
      <c r="DT71" s="648"/>
      <c r="DU71" s="648"/>
      <c r="DV71" s="648"/>
      <c r="DW71" s="648"/>
      <c r="DX71" s="648"/>
      <c r="DY71" s="648"/>
      <c r="DZ71" s="648"/>
      <c r="EA71" s="648"/>
      <c r="EB71" s="649"/>
      <c r="EC71" s="666"/>
      <c r="ED71" s="667"/>
      <c r="EE71" s="667"/>
      <c r="EF71" s="668"/>
      <c r="EG71" s="27"/>
      <c r="EH71" s="27"/>
      <c r="EI71" s="27"/>
      <c r="EJ71" s="27"/>
      <c r="EK71" s="216"/>
      <c r="EL71" s="216"/>
    </row>
    <row r="72" spans="1:142" ht="21.75" customHeight="1" thickBot="1" x14ac:dyDescent="0.2">
      <c r="A72" s="597"/>
      <c r="B72" s="598"/>
      <c r="C72" s="598"/>
      <c r="D72" s="599"/>
      <c r="E72" s="650" t="s">
        <v>23</v>
      </c>
      <c r="F72" s="651"/>
      <c r="G72" s="651"/>
      <c r="H72" s="651"/>
      <c r="I72" s="651"/>
      <c r="J72" s="651"/>
      <c r="K72" s="651"/>
      <c r="L72" s="651"/>
      <c r="M72" s="651"/>
      <c r="N72" s="651"/>
      <c r="O72" s="651"/>
      <c r="P72" s="651"/>
      <c r="Q72" s="651"/>
      <c r="R72" s="651"/>
      <c r="S72" s="652"/>
      <c r="T72" s="662" t="s">
        <v>33</v>
      </c>
      <c r="U72" s="663"/>
      <c r="V72" s="663"/>
      <c r="W72" s="663"/>
      <c r="X72" s="663"/>
      <c r="Y72" s="663"/>
      <c r="Z72" s="663"/>
      <c r="AA72" s="663"/>
      <c r="AB72" s="664"/>
      <c r="AC72" s="627"/>
      <c r="AD72" s="628"/>
      <c r="AE72" s="628"/>
      <c r="AF72" s="628"/>
      <c r="AG72" s="628"/>
      <c r="AH72" s="665"/>
      <c r="AI72" s="662" t="s">
        <v>29</v>
      </c>
      <c r="AJ72" s="663"/>
      <c r="AK72" s="664"/>
      <c r="AL72" s="627"/>
      <c r="AM72" s="628"/>
      <c r="AN72" s="628"/>
      <c r="AO72" s="628"/>
      <c r="AP72" s="628"/>
      <c r="AQ72" s="665"/>
      <c r="AR72" s="662" t="s">
        <v>28</v>
      </c>
      <c r="AS72" s="663"/>
      <c r="AT72" s="664"/>
      <c r="AU72" s="627"/>
      <c r="AV72" s="628"/>
      <c r="AW72" s="628"/>
      <c r="AX72" s="628"/>
      <c r="AY72" s="628"/>
      <c r="AZ72" s="628"/>
      <c r="BA72" s="638" t="s">
        <v>27</v>
      </c>
      <c r="BB72" s="639"/>
      <c r="BC72" s="640"/>
      <c r="BD72" s="650" t="s">
        <v>53</v>
      </c>
      <c r="BE72" s="651"/>
      <c r="BF72" s="651"/>
      <c r="BG72" s="651"/>
      <c r="BH72" s="651"/>
      <c r="BI72" s="651"/>
      <c r="BJ72" s="651"/>
      <c r="BK72" s="651"/>
      <c r="BL72" s="651"/>
      <c r="BM72" s="651"/>
      <c r="BN72" s="651"/>
      <c r="BO72" s="651"/>
      <c r="BP72" s="651"/>
      <c r="BQ72" s="651"/>
      <c r="BR72" s="651"/>
      <c r="BS72" s="652"/>
      <c r="BT72" s="624" t="str">
        <f>IF(ISNUMBER(AE88),TEXT(AE88+19,"ggge年m月d日"),"退職日を起算日として20日後の日")&amp;"（当支部必着）"</f>
        <v>退職日を起算日として20日後の日（当支部必着）</v>
      </c>
      <c r="BU72" s="625"/>
      <c r="BV72" s="625"/>
      <c r="BW72" s="625"/>
      <c r="BX72" s="625"/>
      <c r="BY72" s="625"/>
      <c r="BZ72" s="625"/>
      <c r="CA72" s="625"/>
      <c r="CB72" s="625"/>
      <c r="CC72" s="625"/>
      <c r="CD72" s="625"/>
      <c r="CE72" s="625"/>
      <c r="CF72" s="625"/>
      <c r="CG72" s="625"/>
      <c r="CH72" s="625"/>
      <c r="CI72" s="625"/>
      <c r="CJ72" s="625"/>
      <c r="CK72" s="625"/>
      <c r="CL72" s="625"/>
      <c r="CM72" s="625"/>
      <c r="CN72" s="625"/>
      <c r="CO72" s="625"/>
      <c r="CP72" s="625"/>
      <c r="CQ72" s="625"/>
      <c r="CR72" s="625"/>
      <c r="CS72" s="625"/>
      <c r="CT72" s="625"/>
      <c r="CU72" s="625"/>
      <c r="CV72" s="625"/>
      <c r="CW72" s="625"/>
      <c r="CX72" s="625"/>
      <c r="CY72" s="625"/>
      <c r="CZ72" s="625"/>
      <c r="DA72" s="625"/>
      <c r="DB72" s="625"/>
      <c r="DC72" s="625"/>
      <c r="DD72" s="625"/>
      <c r="DE72" s="625"/>
      <c r="DF72" s="625"/>
      <c r="DG72" s="625"/>
      <c r="DH72" s="625"/>
      <c r="DI72" s="625"/>
      <c r="DJ72" s="625"/>
      <c r="DK72" s="625"/>
      <c r="DL72" s="625"/>
      <c r="DM72" s="625"/>
      <c r="DN72" s="625"/>
      <c r="DO72" s="625"/>
      <c r="DP72" s="625"/>
      <c r="DQ72" s="625"/>
      <c r="DR72" s="625"/>
      <c r="DS72" s="625"/>
      <c r="DT72" s="625"/>
      <c r="DU72" s="625"/>
      <c r="DV72" s="625"/>
      <c r="DW72" s="625"/>
      <c r="DX72" s="625"/>
      <c r="DY72" s="625"/>
      <c r="DZ72" s="625"/>
      <c r="EA72" s="625"/>
      <c r="EB72" s="625"/>
      <c r="EC72" s="625"/>
      <c r="ED72" s="625"/>
      <c r="EE72" s="625"/>
      <c r="EF72" s="626"/>
      <c r="EG72" s="41"/>
      <c r="EH72" s="41"/>
      <c r="EI72" s="41"/>
      <c r="EJ72" s="41"/>
      <c r="EK72" s="88">
        <f>IF(OR(EL72="",EL72="OK"),"",SUM(MAX(EK$6:EK71),1))</f>
        <v>16</v>
      </c>
      <c r="EL72" s="163" t="str">
        <f>IF(CW68="","「"&amp;CF68&amp;"」を入力してください","")</f>
        <v>「退職時の
標準報酬月額」を入力してください</v>
      </c>
    </row>
    <row r="73" spans="1:142" ht="14.25" customHeight="1" x14ac:dyDescent="0.15">
      <c r="A73" s="597"/>
      <c r="B73" s="598"/>
      <c r="C73" s="598"/>
      <c r="D73" s="599"/>
      <c r="E73" s="629" t="s">
        <v>52</v>
      </c>
      <c r="F73" s="630"/>
      <c r="G73" s="630"/>
      <c r="H73" s="630"/>
      <c r="I73" s="630"/>
      <c r="J73" s="630"/>
      <c r="K73" s="630"/>
      <c r="L73" s="630"/>
      <c r="M73" s="630"/>
      <c r="N73" s="630"/>
      <c r="O73" s="630"/>
      <c r="P73" s="631"/>
      <c r="Q73" s="689" t="s">
        <v>113</v>
      </c>
      <c r="R73" s="690"/>
      <c r="S73" s="690"/>
      <c r="T73" s="690"/>
      <c r="U73" s="690"/>
      <c r="V73" s="690"/>
      <c r="W73" s="690"/>
      <c r="X73" s="690"/>
      <c r="Y73" s="690"/>
      <c r="Z73" s="690"/>
      <c r="AA73" s="690"/>
      <c r="AB73" s="690"/>
      <c r="AC73" s="690"/>
      <c r="AD73" s="690"/>
      <c r="AE73" s="690"/>
      <c r="AF73" s="690"/>
      <c r="AG73" s="690"/>
      <c r="AH73" s="690"/>
      <c r="AI73" s="690"/>
      <c r="AJ73" s="690"/>
      <c r="AK73" s="690"/>
      <c r="AL73" s="690"/>
      <c r="AM73" s="691"/>
      <c r="AN73" s="697">
        <v>1</v>
      </c>
      <c r="AO73" s="698"/>
      <c r="AP73" s="698"/>
      <c r="AQ73" s="607" t="s">
        <v>106</v>
      </c>
      <c r="AR73" s="607"/>
      <c r="AS73" s="607"/>
      <c r="AT73" s="607"/>
      <c r="AU73" s="607"/>
      <c r="AV73" s="607"/>
      <c r="AW73" s="607"/>
      <c r="AX73" s="607"/>
      <c r="AY73" s="607"/>
      <c r="AZ73" s="607"/>
      <c r="BA73" s="607"/>
      <c r="BB73" s="607"/>
      <c r="BC73" s="607"/>
      <c r="BD73" s="607"/>
      <c r="BE73" s="607"/>
      <c r="BF73" s="607"/>
      <c r="BG73" s="607"/>
      <c r="BH73" s="607"/>
      <c r="BI73" s="607"/>
      <c r="BJ73" s="607"/>
      <c r="BK73" s="607"/>
      <c r="BL73" s="607"/>
      <c r="BM73" s="607"/>
      <c r="BN73" s="607"/>
      <c r="BO73" s="607"/>
      <c r="BP73" s="607"/>
      <c r="BQ73" s="607"/>
      <c r="BR73" s="607"/>
      <c r="BS73" s="607"/>
      <c r="BT73" s="607"/>
      <c r="BU73" s="607"/>
      <c r="BV73" s="607"/>
      <c r="BW73" s="607"/>
      <c r="BX73" s="607"/>
      <c r="BY73" s="607"/>
      <c r="BZ73" s="607"/>
      <c r="CA73" s="607"/>
      <c r="CB73" s="607"/>
      <c r="CC73" s="607"/>
      <c r="CD73" s="607"/>
      <c r="CE73" s="607"/>
      <c r="CF73" s="607"/>
      <c r="CG73" s="607"/>
      <c r="CH73" s="607"/>
      <c r="CI73" s="607"/>
      <c r="CJ73" s="607"/>
      <c r="CK73" s="607"/>
      <c r="CL73" s="607"/>
      <c r="CM73" s="607"/>
      <c r="CN73" s="607"/>
      <c r="CO73" s="607"/>
      <c r="CP73" s="607"/>
      <c r="CQ73" s="607"/>
      <c r="CR73" s="607"/>
      <c r="CS73" s="607"/>
      <c r="CT73" s="607"/>
      <c r="CU73" s="607"/>
      <c r="CV73" s="607"/>
      <c r="CW73" s="607"/>
      <c r="CX73" s="607"/>
      <c r="CY73" s="607"/>
      <c r="CZ73" s="607"/>
      <c r="DA73" s="607"/>
      <c r="DB73" s="607"/>
      <c r="DC73" s="607"/>
      <c r="DD73" s="607"/>
      <c r="DE73" s="607"/>
      <c r="DF73" s="607"/>
      <c r="DG73" s="607"/>
      <c r="DH73" s="607"/>
      <c r="DI73" s="607"/>
      <c r="DJ73" s="607"/>
      <c r="DK73" s="607"/>
      <c r="DL73" s="607"/>
      <c r="DM73" s="607"/>
      <c r="DN73" s="607"/>
      <c r="DO73" s="607"/>
      <c r="DP73" s="607"/>
      <c r="DQ73" s="607"/>
      <c r="DR73" s="607"/>
      <c r="DS73" s="607"/>
      <c r="DT73" s="607"/>
      <c r="DU73" s="607"/>
      <c r="DV73" s="607"/>
      <c r="DW73" s="607"/>
      <c r="DX73" s="607"/>
      <c r="DY73" s="607"/>
      <c r="DZ73" s="607"/>
      <c r="EA73" s="607"/>
      <c r="EB73" s="607"/>
      <c r="EC73" s="607"/>
      <c r="ED73" s="607"/>
      <c r="EE73" s="607"/>
      <c r="EF73" s="608"/>
      <c r="EG73" s="52"/>
      <c r="EH73" s="52"/>
      <c r="EI73" s="52"/>
      <c r="EJ73" s="52"/>
      <c r="EK73" s="163">
        <f>IF(OR(EL73="",EL73="OK"),"",SUM(MAX(EK$6:EK72),1))</f>
        <v>17</v>
      </c>
      <c r="EL73" s="163" t="str">
        <f>IF(AND(AC72&lt;&gt;"",AL72&lt;&gt;"",AU72&lt;&gt;""),"","「"&amp;E72&amp;"」の"&amp;IF(AC72="","年を入力してください",IF(AL72="","月を入力してください","日を入力してください")))</f>
        <v>「退職年月日」の年を入力してください</v>
      </c>
    </row>
    <row r="74" spans="1:142" ht="14.25" customHeight="1" x14ac:dyDescent="0.15">
      <c r="A74" s="597"/>
      <c r="B74" s="598"/>
      <c r="C74" s="598"/>
      <c r="D74" s="599"/>
      <c r="E74" s="632"/>
      <c r="F74" s="633"/>
      <c r="G74" s="633"/>
      <c r="H74" s="633"/>
      <c r="I74" s="633"/>
      <c r="J74" s="633"/>
      <c r="K74" s="633"/>
      <c r="L74" s="633"/>
      <c r="M74" s="633"/>
      <c r="N74" s="633"/>
      <c r="O74" s="633"/>
      <c r="P74" s="634"/>
      <c r="Q74" s="692"/>
      <c r="R74" s="693"/>
      <c r="S74" s="693"/>
      <c r="T74" s="693"/>
      <c r="U74" s="693"/>
      <c r="V74" s="693"/>
      <c r="W74" s="693"/>
      <c r="X74" s="693"/>
      <c r="Y74" s="693"/>
      <c r="Z74" s="693"/>
      <c r="AA74" s="693"/>
      <c r="AB74" s="693"/>
      <c r="AC74" s="693"/>
      <c r="AD74" s="693"/>
      <c r="AE74" s="693"/>
      <c r="AF74" s="693"/>
      <c r="AG74" s="693"/>
      <c r="AH74" s="693"/>
      <c r="AI74" s="693"/>
      <c r="AJ74" s="693"/>
      <c r="AK74" s="693"/>
      <c r="AL74" s="693"/>
      <c r="AM74" s="694"/>
      <c r="AN74" s="71"/>
      <c r="AO74" s="111"/>
      <c r="AP74" s="111"/>
      <c r="AQ74" s="605" t="s">
        <v>57</v>
      </c>
      <c r="AR74" s="605"/>
      <c r="AS74" s="605"/>
      <c r="AT74" s="605"/>
      <c r="AU74" s="110"/>
      <c r="AV74" s="110"/>
      <c r="AW74" s="110"/>
      <c r="AX74" s="110"/>
      <c r="AY74" s="604">
        <f>IF(ISNUMBER(AE88),AE88,AE86-1)</f>
        <v>45382</v>
      </c>
      <c r="AZ74" s="604"/>
      <c r="BA74" s="604"/>
      <c r="BB74" s="604"/>
      <c r="BC74" s="604"/>
      <c r="BD74" s="604"/>
      <c r="BE74" s="604"/>
      <c r="BF74" s="604"/>
      <c r="BG74" s="604"/>
      <c r="BH74" s="604"/>
      <c r="BI74" s="108"/>
      <c r="BJ74" s="108"/>
      <c r="BK74" s="108"/>
      <c r="BL74" s="605" t="s">
        <v>55</v>
      </c>
      <c r="BM74" s="605"/>
      <c r="BN74" s="605"/>
      <c r="BO74" s="605"/>
      <c r="BP74" s="605"/>
      <c r="BQ74" s="605"/>
      <c r="BR74" s="605"/>
      <c r="BS74" s="605"/>
      <c r="BT74" s="605"/>
      <c r="BU74" s="605"/>
      <c r="BV74" s="605"/>
      <c r="BW74" s="605"/>
      <c r="BX74" s="605"/>
      <c r="BY74" s="605"/>
      <c r="BZ74" s="605"/>
      <c r="CA74" s="605"/>
      <c r="CB74" s="605"/>
      <c r="CC74" s="110"/>
      <c r="CD74" s="110"/>
      <c r="CE74" s="110"/>
      <c r="CF74" s="604" t="s">
        <v>83</v>
      </c>
      <c r="CG74" s="604"/>
      <c r="CH74" s="604"/>
      <c r="CI74" s="604"/>
      <c r="CJ74" s="604"/>
      <c r="CK74" s="604"/>
      <c r="CL74" s="604"/>
      <c r="CM74" s="604"/>
      <c r="CN74" s="604"/>
      <c r="CO74" s="604"/>
      <c r="CP74" s="604"/>
      <c r="CQ74" s="604"/>
      <c r="CR74" s="604"/>
      <c r="CS74" s="108"/>
      <c r="CT74" s="108"/>
      <c r="CU74" s="108"/>
      <c r="CV74" s="604">
        <f>EDATE(AY74,-12)</f>
        <v>45016</v>
      </c>
      <c r="CW74" s="604"/>
      <c r="CX74" s="604"/>
      <c r="CY74" s="604"/>
      <c r="CZ74" s="604"/>
      <c r="DA74" s="604"/>
      <c r="DB74" s="604"/>
      <c r="DC74" s="604"/>
      <c r="DD74" s="604"/>
      <c r="DE74" s="604"/>
      <c r="DF74" s="108"/>
      <c r="DG74" s="108"/>
      <c r="DH74" s="108"/>
      <c r="DI74" s="605" t="s">
        <v>54</v>
      </c>
      <c r="DJ74" s="605"/>
      <c r="DK74" s="605"/>
      <c r="DL74" s="605"/>
      <c r="DM74" s="605"/>
      <c r="DN74" s="110"/>
      <c r="DO74" s="110"/>
      <c r="DP74" s="110"/>
      <c r="DQ74" s="604">
        <f>AY74</f>
        <v>45382</v>
      </c>
      <c r="DR74" s="604"/>
      <c r="DS74" s="604"/>
      <c r="DT74" s="604"/>
      <c r="DU74" s="604"/>
      <c r="DV74" s="604"/>
      <c r="DW74" s="604"/>
      <c r="DX74" s="604"/>
      <c r="DY74" s="604"/>
      <c r="DZ74" s="604"/>
      <c r="EA74" s="604"/>
      <c r="EB74" s="604"/>
      <c r="EC74" s="604"/>
      <c r="ED74" s="604"/>
      <c r="EE74" s="604"/>
      <c r="EF74" s="622"/>
      <c r="EG74" s="52"/>
      <c r="EH74" s="52"/>
      <c r="EI74" s="52"/>
      <c r="EJ74" s="52"/>
      <c r="EK74" s="163">
        <f>IF(OR(EL74="",EL74="OK"),"",SUM(MAX(EK$6:EK73),1))</f>
        <v>18</v>
      </c>
      <c r="EL74" s="163" t="str">
        <f>IF(Z76="","「"&amp;E73&amp;"」を入力してください","")</f>
        <v>「申出要件」を入力してください</v>
      </c>
    </row>
    <row r="75" spans="1:142" ht="14.25" customHeight="1" x14ac:dyDescent="0.15">
      <c r="A75" s="597"/>
      <c r="B75" s="598"/>
      <c r="C75" s="598"/>
      <c r="D75" s="599"/>
      <c r="E75" s="632"/>
      <c r="F75" s="633"/>
      <c r="G75" s="633"/>
      <c r="H75" s="633"/>
      <c r="I75" s="633"/>
      <c r="J75" s="633"/>
      <c r="K75" s="633"/>
      <c r="L75" s="633"/>
      <c r="M75" s="633"/>
      <c r="N75" s="633"/>
      <c r="O75" s="633"/>
      <c r="P75" s="634"/>
      <c r="Q75" s="618"/>
      <c r="R75" s="492"/>
      <c r="S75" s="492"/>
      <c r="T75" s="492"/>
      <c r="U75" s="492"/>
      <c r="V75" s="492"/>
      <c r="W75" s="492"/>
      <c r="X75" s="492"/>
      <c r="Y75" s="492"/>
      <c r="Z75" s="492"/>
      <c r="AA75" s="492"/>
      <c r="AB75" s="492"/>
      <c r="AC75" s="492"/>
      <c r="AD75" s="492"/>
      <c r="AE75" s="492"/>
      <c r="AF75" s="492"/>
      <c r="AG75" s="492"/>
      <c r="AH75" s="492"/>
      <c r="AI75" s="492"/>
      <c r="AJ75" s="492"/>
      <c r="AK75" s="492"/>
      <c r="AL75" s="492"/>
      <c r="AM75" s="685"/>
      <c r="AN75" s="72" t="s">
        <v>58</v>
      </c>
      <c r="AO75" s="149"/>
      <c r="AP75" s="149"/>
      <c r="AQ75" s="73" t="s">
        <v>63</v>
      </c>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4"/>
      <c r="EG75" s="42"/>
      <c r="EH75" s="42"/>
      <c r="EI75" s="42"/>
      <c r="EJ75" s="42"/>
      <c r="EK75" s="33" t="str">
        <f>IF(EL75="","",SUM(MAX(EK$6:EK74),1))</f>
        <v/>
      </c>
      <c r="EL75" s="33"/>
    </row>
    <row r="76" spans="1:142" ht="14.25" customHeight="1" x14ac:dyDescent="0.15">
      <c r="A76" s="597"/>
      <c r="B76" s="598"/>
      <c r="C76" s="598"/>
      <c r="D76" s="599"/>
      <c r="E76" s="632"/>
      <c r="F76" s="633"/>
      <c r="G76" s="633"/>
      <c r="H76" s="633"/>
      <c r="I76" s="633"/>
      <c r="J76" s="633"/>
      <c r="K76" s="633"/>
      <c r="L76" s="633"/>
      <c r="M76" s="633"/>
      <c r="N76" s="633"/>
      <c r="O76" s="633"/>
      <c r="P76" s="634"/>
      <c r="Q76" s="618"/>
      <c r="R76" s="492"/>
      <c r="S76" s="492"/>
      <c r="T76" s="492"/>
      <c r="U76" s="492"/>
      <c r="V76" s="492"/>
      <c r="W76" s="492"/>
      <c r="X76" s="492"/>
      <c r="Y76" s="619"/>
      <c r="Z76" s="207"/>
      <c r="AA76" s="208"/>
      <c r="AB76" s="208"/>
      <c r="AC76" s="209"/>
      <c r="AD76" s="708"/>
      <c r="AE76" s="343"/>
      <c r="AF76" s="343"/>
      <c r="AG76" s="343"/>
      <c r="AH76" s="343"/>
      <c r="AI76" s="343"/>
      <c r="AJ76" s="343"/>
      <c r="AK76" s="343"/>
      <c r="AL76" s="343"/>
      <c r="AM76" s="709"/>
      <c r="AN76" s="71"/>
      <c r="AO76" s="111"/>
      <c r="AP76" s="111"/>
      <c r="AQ76" s="696" t="s">
        <v>59</v>
      </c>
      <c r="AR76" s="696"/>
      <c r="AS76" s="696"/>
      <c r="AT76" s="696"/>
      <c r="AU76" s="696"/>
      <c r="AV76" s="696"/>
      <c r="AW76" s="696"/>
      <c r="AX76" s="696"/>
      <c r="AY76" s="696"/>
      <c r="AZ76" s="696"/>
      <c r="BA76" s="696"/>
      <c r="BB76" s="696"/>
      <c r="BC76" s="696"/>
      <c r="BD76" s="696"/>
      <c r="BE76" s="696"/>
      <c r="BF76" s="696"/>
      <c r="BG76" s="696"/>
      <c r="BH76" s="696"/>
      <c r="BI76" s="696"/>
      <c r="BJ76" s="696"/>
      <c r="BK76" s="696"/>
      <c r="BL76" s="696"/>
      <c r="BM76" s="696"/>
      <c r="BN76" s="696"/>
      <c r="BO76" s="696"/>
      <c r="BP76" s="696"/>
      <c r="BQ76" s="696"/>
      <c r="BR76" s="696"/>
      <c r="BS76" s="696"/>
      <c r="BT76" s="696"/>
      <c r="BU76" s="696"/>
      <c r="BV76" s="696"/>
      <c r="BW76" s="696"/>
      <c r="BX76" s="696"/>
      <c r="BY76" s="696"/>
      <c r="BZ76" s="696"/>
      <c r="CA76" s="696"/>
      <c r="CB76" s="695" t="s">
        <v>56</v>
      </c>
      <c r="CC76" s="695"/>
      <c r="CD76" s="695"/>
      <c r="CE76" s="695"/>
      <c r="CF76" s="695" t="s">
        <v>61</v>
      </c>
      <c r="CG76" s="695"/>
      <c r="CH76" s="695"/>
      <c r="CI76" s="695"/>
      <c r="CJ76" s="681"/>
      <c r="CK76" s="681"/>
      <c r="CL76" s="681"/>
      <c r="CM76" s="681"/>
      <c r="CN76" s="681"/>
      <c r="CO76" s="681"/>
      <c r="CP76" s="681"/>
      <c r="CQ76" s="681"/>
      <c r="CR76" s="681"/>
      <c r="CS76" s="681"/>
      <c r="CT76" s="681"/>
      <c r="CU76" s="681"/>
      <c r="CV76" s="681"/>
      <c r="CW76" s="681"/>
      <c r="CX76" s="681"/>
      <c r="CY76" s="681"/>
      <c r="CZ76" s="681"/>
      <c r="DA76" s="681"/>
      <c r="DB76" s="681"/>
      <c r="DC76" s="681"/>
      <c r="DD76" s="681"/>
      <c r="DE76" s="681"/>
      <c r="DF76" s="681"/>
      <c r="DG76" s="681"/>
      <c r="DH76" s="681"/>
      <c r="DI76" s="681"/>
      <c r="DJ76" s="681"/>
      <c r="DK76" s="681"/>
      <c r="DL76" s="681"/>
      <c r="DM76" s="681"/>
      <c r="DN76" s="681"/>
      <c r="DO76" s="681"/>
      <c r="DP76" s="681"/>
      <c r="DQ76" s="681"/>
      <c r="DR76" s="681"/>
      <c r="DS76" s="681"/>
      <c r="DT76" s="681"/>
      <c r="DU76" s="681"/>
      <c r="DV76" s="681"/>
      <c r="DW76" s="681"/>
      <c r="DX76" s="681"/>
      <c r="DY76" s="611" t="s">
        <v>60</v>
      </c>
      <c r="DZ76" s="611"/>
      <c r="EA76" s="611"/>
      <c r="EB76" s="611"/>
      <c r="EC76" s="611"/>
      <c r="ED76" s="611"/>
      <c r="EE76" s="611"/>
      <c r="EF76" s="612"/>
      <c r="EG76" s="43"/>
      <c r="EH76" s="43"/>
      <c r="EI76" s="43"/>
      <c r="EJ76" s="43"/>
      <c r="EK76" s="44"/>
      <c r="EL76" s="44"/>
    </row>
    <row r="77" spans="1:142" ht="14.25" customHeight="1" thickBot="1" x14ac:dyDescent="0.2">
      <c r="A77" s="600"/>
      <c r="B77" s="601"/>
      <c r="C77" s="601"/>
      <c r="D77" s="602"/>
      <c r="E77" s="635"/>
      <c r="F77" s="636"/>
      <c r="G77" s="636"/>
      <c r="H77" s="636"/>
      <c r="I77" s="636"/>
      <c r="J77" s="636"/>
      <c r="K77" s="636"/>
      <c r="L77" s="636"/>
      <c r="M77" s="636"/>
      <c r="N77" s="636"/>
      <c r="O77" s="636"/>
      <c r="P77" s="637"/>
      <c r="Q77" s="682"/>
      <c r="R77" s="683"/>
      <c r="S77" s="683"/>
      <c r="T77" s="683"/>
      <c r="U77" s="683"/>
      <c r="V77" s="683"/>
      <c r="W77" s="683"/>
      <c r="X77" s="683"/>
      <c r="Y77" s="683"/>
      <c r="Z77" s="683"/>
      <c r="AA77" s="683"/>
      <c r="AB77" s="683"/>
      <c r="AC77" s="683"/>
      <c r="AD77" s="683"/>
      <c r="AE77" s="683"/>
      <c r="AF77" s="683"/>
      <c r="AG77" s="683"/>
      <c r="AH77" s="683"/>
      <c r="AI77" s="683"/>
      <c r="AJ77" s="683"/>
      <c r="AK77" s="683"/>
      <c r="AL77" s="683"/>
      <c r="AM77" s="684"/>
      <c r="AN77" s="75"/>
      <c r="AO77" s="76"/>
      <c r="AP77" s="76"/>
      <c r="AQ77" s="623" t="s">
        <v>93</v>
      </c>
      <c r="AR77" s="623"/>
      <c r="AS77" s="623"/>
      <c r="AT77" s="623"/>
      <c r="AU77" s="623"/>
      <c r="AV77" s="623"/>
      <c r="AW77" s="623"/>
      <c r="AX77" s="623"/>
      <c r="AY77" s="623"/>
      <c r="AZ77" s="623"/>
      <c r="BA77" s="623"/>
      <c r="BB77" s="623"/>
      <c r="BC77" s="623"/>
      <c r="BD77" s="623"/>
      <c r="BE77" s="623"/>
      <c r="BF77" s="623"/>
      <c r="BG77" s="623"/>
      <c r="BH77" s="623"/>
      <c r="BI77" s="623"/>
      <c r="BJ77" s="623"/>
      <c r="BK77" s="623"/>
      <c r="BL77" s="623"/>
      <c r="BM77" s="623"/>
      <c r="BN77" s="623"/>
      <c r="BO77" s="623"/>
      <c r="BP77" s="623"/>
      <c r="BQ77" s="623"/>
      <c r="BR77" s="623"/>
      <c r="BS77" s="623"/>
      <c r="BT77" s="623"/>
      <c r="BU77" s="623"/>
      <c r="BV77" s="623"/>
      <c r="BW77" s="623"/>
      <c r="BX77" s="623"/>
      <c r="BY77" s="623"/>
      <c r="BZ77" s="623"/>
      <c r="CA77" s="623"/>
      <c r="CB77" s="623"/>
      <c r="CC77" s="623"/>
      <c r="CD77" s="623"/>
      <c r="CE77" s="623"/>
      <c r="CF77" s="623"/>
      <c r="CG77" s="623"/>
      <c r="CH77" s="623"/>
      <c r="CI77" s="623"/>
      <c r="CJ77" s="623"/>
      <c r="CK77" s="623"/>
      <c r="CL77" s="623"/>
      <c r="CM77" s="623"/>
      <c r="CN77" s="623"/>
      <c r="CO77" s="623"/>
      <c r="CP77" s="623"/>
      <c r="CQ77" s="623"/>
      <c r="CR77" s="623"/>
      <c r="CS77" s="112"/>
      <c r="CT77" s="112"/>
      <c r="CU77" s="112"/>
      <c r="CV77" s="76" t="s">
        <v>56</v>
      </c>
      <c r="CW77" s="76"/>
      <c r="CX77" s="76"/>
      <c r="CY77" s="609" t="s">
        <v>62</v>
      </c>
      <c r="CZ77" s="609"/>
      <c r="DA77" s="609"/>
      <c r="DB77" s="609"/>
      <c r="DC77" s="609"/>
      <c r="DD77" s="609"/>
      <c r="DE77" s="609"/>
      <c r="DF77" s="609"/>
      <c r="DG77" s="609"/>
      <c r="DH77" s="609"/>
      <c r="DI77" s="609"/>
      <c r="DJ77" s="609"/>
      <c r="DK77" s="609"/>
      <c r="DL77" s="609"/>
      <c r="DM77" s="609"/>
      <c r="DN77" s="609"/>
      <c r="DO77" s="609"/>
      <c r="DP77" s="609"/>
      <c r="DQ77" s="609"/>
      <c r="DR77" s="609"/>
      <c r="DS77" s="609"/>
      <c r="DT77" s="609"/>
      <c r="DU77" s="609"/>
      <c r="DV77" s="609"/>
      <c r="DW77" s="609"/>
      <c r="DX77" s="609"/>
      <c r="DY77" s="609"/>
      <c r="DZ77" s="609"/>
      <c r="EA77" s="609"/>
      <c r="EB77" s="609"/>
      <c r="EC77" s="609"/>
      <c r="ED77" s="609"/>
      <c r="EE77" s="609"/>
      <c r="EF77" s="610"/>
      <c r="EG77" s="27"/>
      <c r="EH77" s="27"/>
      <c r="EI77" s="27"/>
      <c r="EJ77" s="27"/>
      <c r="EK77" s="33" t="str">
        <f>IF(EL77="","",SUM(MAX(EK$6:EK76),1))</f>
        <v/>
      </c>
      <c r="EL77" s="33"/>
    </row>
    <row r="78" spans="1:142" ht="15" customHeight="1" thickTop="1" thickBot="1" x14ac:dyDescent="0.2">
      <c r="A78" s="22"/>
      <c r="B78" s="22"/>
      <c r="C78" s="22"/>
      <c r="D78" s="22"/>
      <c r="E78" s="9"/>
      <c r="F78" s="113"/>
      <c r="G78" s="113"/>
      <c r="H78" s="113"/>
      <c r="I78" s="9"/>
      <c r="J78" s="113"/>
      <c r="K78" s="113"/>
      <c r="L78" s="113"/>
      <c r="AU78" s="77"/>
      <c r="AV78" s="77"/>
      <c r="AW78" s="77"/>
      <c r="AX78" s="77"/>
      <c r="AY78" s="77"/>
      <c r="AZ78" s="77"/>
      <c r="BA78" s="77"/>
      <c r="BB78" s="77"/>
      <c r="BC78" s="77" t="s">
        <v>103</v>
      </c>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9"/>
      <c r="CC78" s="113"/>
      <c r="CD78" s="113"/>
      <c r="CE78" s="113"/>
      <c r="CF78" s="9"/>
      <c r="CG78" s="113"/>
      <c r="CH78" s="113"/>
      <c r="CI78" s="113"/>
      <c r="CJ78" s="9"/>
      <c r="CK78" s="113"/>
      <c r="CL78" s="113"/>
      <c r="CM78" s="113"/>
      <c r="CN78" s="9"/>
      <c r="CO78" s="113"/>
      <c r="CP78" s="113"/>
      <c r="CQ78" s="113"/>
      <c r="CR78" s="9"/>
      <c r="CS78" s="113"/>
      <c r="CT78" s="113"/>
      <c r="CU78" s="113"/>
      <c r="CV78" s="9"/>
      <c r="CW78" s="113"/>
      <c r="CX78" s="113"/>
      <c r="CY78" s="9"/>
      <c r="CZ78" s="113"/>
      <c r="DA78" s="113"/>
      <c r="DB78" s="9"/>
      <c r="DC78" s="113"/>
      <c r="DD78" s="113"/>
      <c r="DE78" s="116"/>
      <c r="DF78" s="116"/>
      <c r="DG78" s="116"/>
      <c r="DH78" s="116"/>
      <c r="DI78" s="116"/>
      <c r="DJ78" s="116"/>
      <c r="DK78" s="116"/>
      <c r="DL78" s="116"/>
      <c r="DM78" s="116"/>
      <c r="DN78" s="104"/>
      <c r="DO78" s="104"/>
      <c r="DP78" s="104"/>
      <c r="DQ78" s="9"/>
      <c r="DR78" s="113"/>
      <c r="DS78" s="113"/>
      <c r="DT78" s="113"/>
      <c r="DU78" s="9"/>
      <c r="DV78" s="113"/>
      <c r="DW78" s="113"/>
      <c r="DX78" s="113"/>
      <c r="DY78" s="25"/>
      <c r="DZ78" s="25"/>
      <c r="EA78" s="25"/>
      <c r="EB78" s="25"/>
      <c r="EC78" s="25"/>
      <c r="ED78" s="25"/>
      <c r="EE78" s="25"/>
      <c r="EF78" s="25"/>
      <c r="EG78" s="44"/>
      <c r="EH78" s="44"/>
      <c r="EI78" s="44"/>
      <c r="EJ78" s="44"/>
      <c r="EK78" s="44"/>
      <c r="EL78" s="44"/>
    </row>
    <row r="79" spans="1:142" ht="15" customHeight="1" x14ac:dyDescent="0.15">
      <c r="A79" s="22"/>
      <c r="B79" s="22"/>
      <c r="C79" s="22"/>
      <c r="D79" s="22"/>
      <c r="K79" s="160"/>
      <c r="L79" s="160"/>
      <c r="M79" s="141"/>
      <c r="N79" s="141"/>
      <c r="O79" s="141"/>
      <c r="P79" s="141"/>
      <c r="Q79" s="141"/>
      <c r="R79" s="141"/>
      <c r="S79" s="141"/>
      <c r="T79" s="141"/>
      <c r="U79" s="141"/>
      <c r="V79" s="141"/>
      <c r="W79" s="141"/>
      <c r="X79" s="141"/>
      <c r="Y79" s="141"/>
      <c r="Z79" s="141"/>
      <c r="AA79" s="141"/>
      <c r="AB79" s="4"/>
      <c r="AC79" s="4"/>
      <c r="AD79" s="4"/>
      <c r="AE79" s="4"/>
      <c r="AF79" s="4"/>
      <c r="AG79" s="4"/>
      <c r="AH79" s="4"/>
      <c r="AI79" s="4"/>
      <c r="AJ79" s="4"/>
      <c r="AK79" s="160"/>
      <c r="AL79" s="4"/>
      <c r="AM79" s="4"/>
      <c r="BC79" s="10"/>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2"/>
      <c r="CK79" s="113"/>
      <c r="CL79" s="113"/>
      <c r="CM79" s="113"/>
      <c r="CN79" s="9"/>
      <c r="CO79" s="113"/>
      <c r="CP79" s="113"/>
      <c r="CQ79" s="113"/>
      <c r="CR79" s="9"/>
      <c r="CS79" s="113"/>
      <c r="CT79" s="113"/>
      <c r="CU79" s="113"/>
      <c r="CV79" s="9"/>
      <c r="CW79" s="113"/>
      <c r="CX79" s="113"/>
      <c r="CY79" s="9"/>
      <c r="CZ79" s="113"/>
      <c r="DA79" s="113"/>
      <c r="DB79" s="873" t="s">
        <v>16</v>
      </c>
      <c r="DC79" s="874"/>
      <c r="DD79" s="874"/>
      <c r="DE79" s="874"/>
      <c r="DF79" s="874"/>
      <c r="DG79" s="874"/>
      <c r="DH79" s="874"/>
      <c r="DI79" s="874"/>
      <c r="DJ79" s="874"/>
      <c r="DK79" s="874"/>
      <c r="DL79" s="874"/>
      <c r="DM79" s="874"/>
      <c r="DN79" s="874"/>
      <c r="DO79" s="874"/>
      <c r="DP79" s="874"/>
      <c r="DQ79" s="874"/>
      <c r="DR79" s="875"/>
      <c r="DS79" s="116"/>
      <c r="DT79" s="116"/>
      <c r="DU79" s="116"/>
      <c r="DV79" s="113"/>
      <c r="DW79" s="113"/>
      <c r="DX79" s="113"/>
      <c r="DY79" s="25"/>
      <c r="DZ79" s="25"/>
      <c r="EA79" s="25"/>
      <c r="EB79" s="25"/>
      <c r="EC79" s="25"/>
      <c r="ED79" s="25"/>
      <c r="EE79" s="25"/>
      <c r="EF79" s="25"/>
      <c r="EG79" s="44"/>
      <c r="EH79" s="44"/>
      <c r="EI79" s="44"/>
      <c r="EJ79" s="44"/>
      <c r="EK79" s="44"/>
      <c r="EL79" s="44"/>
    </row>
    <row r="80" spans="1:142" ht="15" customHeight="1" x14ac:dyDescent="0.15">
      <c r="A80" s="22"/>
      <c r="B80" s="22"/>
      <c r="C80" s="22"/>
      <c r="D80" s="22"/>
      <c r="K80" s="160"/>
      <c r="L80" s="160"/>
      <c r="M80" s="141"/>
      <c r="N80" s="141"/>
      <c r="O80" s="141"/>
      <c r="P80" s="141"/>
      <c r="Q80" s="141"/>
      <c r="R80" s="141"/>
      <c r="S80" s="141"/>
      <c r="T80" s="141"/>
      <c r="U80" s="141"/>
      <c r="V80" s="141"/>
      <c r="W80" s="141"/>
      <c r="BC80" s="65"/>
      <c r="BD80" s="9"/>
      <c r="BE80" s="113"/>
      <c r="BF80" s="113"/>
      <c r="BG80" s="113"/>
      <c r="BH80" s="9"/>
      <c r="BI80" s="113"/>
      <c r="BJ80" s="113"/>
      <c r="BK80" s="113"/>
      <c r="BL80" s="9"/>
      <c r="BM80" s="113"/>
      <c r="BN80" s="113"/>
      <c r="BO80" s="113"/>
      <c r="BP80" s="9"/>
      <c r="BQ80" s="113"/>
      <c r="BR80" s="113"/>
      <c r="BS80" s="113"/>
      <c r="BT80" s="9"/>
      <c r="BU80" s="113"/>
      <c r="BV80" s="113"/>
      <c r="BW80" s="113"/>
      <c r="BX80" s="9"/>
      <c r="BY80" s="113"/>
      <c r="BZ80" s="113"/>
      <c r="CA80" s="113"/>
      <c r="CB80" s="9"/>
      <c r="CC80" s="113"/>
      <c r="CD80" s="113"/>
      <c r="CE80" s="113"/>
      <c r="CF80" s="9"/>
      <c r="CG80" s="113"/>
      <c r="CH80" s="113"/>
      <c r="CI80" s="113"/>
      <c r="CJ80" s="78"/>
      <c r="CK80" s="113"/>
      <c r="CL80" s="113"/>
      <c r="CM80" s="113"/>
      <c r="CN80" s="9"/>
      <c r="CO80" s="113"/>
      <c r="CP80" s="113"/>
      <c r="CQ80" s="113"/>
      <c r="CR80" s="9"/>
      <c r="CS80" s="113"/>
      <c r="CT80" s="113"/>
      <c r="CU80" s="113"/>
      <c r="CV80" s="9"/>
      <c r="CW80" s="113"/>
      <c r="CX80" s="113"/>
      <c r="CY80" s="9"/>
      <c r="CZ80" s="113"/>
      <c r="DA80" s="113"/>
      <c r="DB80" s="879"/>
      <c r="DC80" s="880"/>
      <c r="DD80" s="880"/>
      <c r="DE80" s="880"/>
      <c r="DF80" s="880"/>
      <c r="DG80" s="880"/>
      <c r="DH80" s="880"/>
      <c r="DI80" s="880"/>
      <c r="DJ80" s="880"/>
      <c r="DK80" s="880"/>
      <c r="DL80" s="880"/>
      <c r="DM80" s="880"/>
      <c r="DN80" s="880"/>
      <c r="DO80" s="880"/>
      <c r="DP80" s="880"/>
      <c r="DQ80" s="880"/>
      <c r="DR80" s="881"/>
      <c r="DS80" s="113"/>
      <c r="DT80" s="113"/>
      <c r="DU80" s="9"/>
      <c r="DV80" s="113"/>
      <c r="DW80" s="113"/>
      <c r="DX80" s="113"/>
      <c r="DY80" s="25"/>
      <c r="DZ80" s="25"/>
      <c r="EA80" s="25"/>
      <c r="EB80" s="25"/>
      <c r="EC80" s="25"/>
      <c r="ED80" s="25"/>
      <c r="EE80" s="25"/>
      <c r="EF80" s="25"/>
      <c r="EG80" s="44"/>
      <c r="EH80" s="44"/>
      <c r="EI80" s="44"/>
      <c r="EJ80" s="44"/>
      <c r="EK80" s="44"/>
      <c r="EL80" s="44"/>
    </row>
    <row r="81" spans="1:142" ht="15" customHeight="1" x14ac:dyDescent="0.15">
      <c r="A81" s="22"/>
      <c r="B81" s="22"/>
      <c r="C81" s="22"/>
      <c r="D81" s="22"/>
      <c r="K81" s="160"/>
      <c r="L81" s="160"/>
      <c r="M81" s="141"/>
      <c r="N81" s="141"/>
      <c r="O81" s="141"/>
      <c r="P81" s="141"/>
      <c r="Q81" s="141"/>
      <c r="R81" s="141"/>
      <c r="S81" s="141"/>
      <c r="T81" s="141"/>
      <c r="U81" s="141"/>
      <c r="V81" s="141"/>
      <c r="W81" s="141"/>
      <c r="X81" s="141"/>
      <c r="Y81" s="141"/>
      <c r="Z81" s="141"/>
      <c r="AA81" s="141"/>
      <c r="AB81" s="4"/>
      <c r="AC81" s="4"/>
      <c r="AD81" s="4"/>
      <c r="AE81" s="4"/>
      <c r="AF81" s="4"/>
      <c r="AG81" s="4"/>
      <c r="AH81" s="4"/>
      <c r="AI81" s="4"/>
      <c r="AJ81" s="4"/>
      <c r="AK81" s="160"/>
      <c r="AL81" s="4"/>
      <c r="AM81" s="4"/>
      <c r="BC81" s="65"/>
      <c r="BD81" s="9"/>
      <c r="BE81" s="113"/>
      <c r="BF81" s="113"/>
      <c r="BG81" s="113"/>
      <c r="BH81" s="9"/>
      <c r="BI81" s="113"/>
      <c r="BJ81" s="113"/>
      <c r="BK81" s="113"/>
      <c r="BL81" s="9"/>
      <c r="BM81" s="113"/>
      <c r="BN81" s="113"/>
      <c r="BO81" s="113"/>
      <c r="BP81" s="9"/>
      <c r="BQ81" s="113"/>
      <c r="BR81" s="113"/>
      <c r="BS81" s="113"/>
      <c r="BT81" s="9"/>
      <c r="BU81" s="113"/>
      <c r="BV81" s="113"/>
      <c r="BW81" s="113"/>
      <c r="BX81" s="9"/>
      <c r="BY81" s="113"/>
      <c r="BZ81" s="113"/>
      <c r="CA81" s="113"/>
      <c r="CB81" s="9"/>
      <c r="CC81" s="113"/>
      <c r="CD81" s="113"/>
      <c r="CE81" s="113"/>
      <c r="CF81" s="9"/>
      <c r="CG81" s="113"/>
      <c r="CH81" s="113"/>
      <c r="CI81" s="113"/>
      <c r="CJ81" s="78"/>
      <c r="CK81" s="113"/>
      <c r="CL81" s="113"/>
      <c r="CM81" s="113"/>
      <c r="CN81" s="9"/>
      <c r="CO81" s="113"/>
      <c r="CP81" s="113"/>
      <c r="CQ81" s="113"/>
      <c r="CR81" s="9"/>
      <c r="CS81" s="113"/>
      <c r="CT81" s="113"/>
      <c r="CU81" s="113"/>
      <c r="CV81" s="9"/>
      <c r="CW81" s="113"/>
      <c r="CX81" s="113"/>
      <c r="CY81" s="9"/>
      <c r="CZ81" s="113"/>
      <c r="DA81" s="113"/>
      <c r="DB81" s="876"/>
      <c r="DC81" s="745"/>
      <c r="DD81" s="745"/>
      <c r="DE81" s="745"/>
      <c r="DF81" s="745"/>
      <c r="DG81" s="745"/>
      <c r="DH81" s="745"/>
      <c r="DI81" s="745"/>
      <c r="DJ81" s="745"/>
      <c r="DK81" s="745"/>
      <c r="DL81" s="745"/>
      <c r="DM81" s="745"/>
      <c r="DN81" s="745"/>
      <c r="DO81" s="745"/>
      <c r="DP81" s="745"/>
      <c r="DQ81" s="745"/>
      <c r="DR81" s="877"/>
      <c r="DS81" s="113"/>
      <c r="DT81" s="113"/>
      <c r="DU81" s="9"/>
      <c r="DV81" s="113"/>
      <c r="DW81" s="113"/>
      <c r="DX81" s="113"/>
      <c r="DY81" s="25"/>
      <c r="DZ81" s="25"/>
      <c r="EA81" s="25"/>
      <c r="EB81" s="25"/>
      <c r="EC81" s="25"/>
      <c r="ED81" s="25"/>
      <c r="EE81" s="25"/>
      <c r="EF81" s="25"/>
      <c r="EG81" s="44"/>
      <c r="EH81" s="44"/>
      <c r="EI81" s="44"/>
      <c r="EJ81" s="44"/>
      <c r="EK81" s="44"/>
      <c r="EL81" s="44"/>
    </row>
    <row r="82" spans="1:142" ht="15" customHeight="1" x14ac:dyDescent="0.15">
      <c r="A82" s="22"/>
      <c r="B82" s="22"/>
      <c r="C82" s="22"/>
      <c r="D82" s="22"/>
      <c r="K82" s="160"/>
      <c r="L82" s="160"/>
      <c r="M82" s="160"/>
      <c r="N82" s="160"/>
      <c r="O82" s="160"/>
      <c r="P82" s="4"/>
      <c r="Q82" s="4"/>
      <c r="R82" s="4"/>
      <c r="S82" s="4"/>
      <c r="T82" s="4"/>
      <c r="U82" s="4"/>
      <c r="V82" s="4"/>
      <c r="W82" s="141"/>
      <c r="X82" s="141"/>
      <c r="Y82" s="141"/>
      <c r="Z82" s="141"/>
      <c r="AA82" s="141"/>
      <c r="AB82" s="4"/>
      <c r="AC82" s="4"/>
      <c r="AD82" s="4"/>
      <c r="AE82" s="4"/>
      <c r="AF82" s="4"/>
      <c r="AG82" s="4"/>
      <c r="AH82" s="4"/>
      <c r="AI82" s="4"/>
      <c r="AJ82" s="4"/>
      <c r="AK82" s="160"/>
      <c r="AL82" s="4"/>
      <c r="AM82" s="4"/>
      <c r="BC82" s="65"/>
      <c r="BD82" s="9"/>
      <c r="BE82" s="113"/>
      <c r="BF82" s="113"/>
      <c r="BG82" s="113"/>
      <c r="BH82" s="9"/>
      <c r="BI82" s="113"/>
      <c r="BJ82" s="113"/>
      <c r="BK82" s="113"/>
      <c r="BL82" s="9"/>
      <c r="BM82" s="113"/>
      <c r="BN82" s="113"/>
      <c r="BO82" s="113"/>
      <c r="BP82" s="9"/>
      <c r="BQ82" s="113"/>
      <c r="BR82" s="113"/>
      <c r="BS82" s="113"/>
      <c r="BT82" s="9"/>
      <c r="BU82" s="113"/>
      <c r="BV82" s="113"/>
      <c r="BW82" s="113"/>
      <c r="BX82" s="9"/>
      <c r="BY82" s="113"/>
      <c r="BZ82" s="113"/>
      <c r="CA82" s="113"/>
      <c r="CB82" s="9"/>
      <c r="CC82" s="113"/>
      <c r="CD82" s="113"/>
      <c r="CE82" s="113"/>
      <c r="CF82" s="9"/>
      <c r="CG82" s="113"/>
      <c r="CH82" s="113"/>
      <c r="CI82" s="113"/>
      <c r="CJ82" s="78"/>
      <c r="CK82" s="113"/>
      <c r="CL82" s="113"/>
      <c r="CM82" s="113"/>
      <c r="CN82" s="9"/>
      <c r="CO82" s="113"/>
      <c r="CP82" s="113"/>
      <c r="CQ82" s="113"/>
      <c r="CR82" s="9"/>
      <c r="CS82" s="113"/>
      <c r="CT82" s="113"/>
      <c r="CU82" s="113"/>
      <c r="CV82" s="9"/>
      <c r="CW82" s="113"/>
      <c r="CX82" s="113"/>
      <c r="CY82" s="9"/>
      <c r="CZ82" s="113"/>
      <c r="DA82" s="113"/>
      <c r="DB82" s="876"/>
      <c r="DC82" s="745"/>
      <c r="DD82" s="745"/>
      <c r="DE82" s="745"/>
      <c r="DF82" s="745"/>
      <c r="DG82" s="745"/>
      <c r="DH82" s="745"/>
      <c r="DI82" s="745"/>
      <c r="DJ82" s="745"/>
      <c r="DK82" s="745"/>
      <c r="DL82" s="745"/>
      <c r="DM82" s="745"/>
      <c r="DN82" s="745"/>
      <c r="DO82" s="745"/>
      <c r="DP82" s="745"/>
      <c r="DQ82" s="745"/>
      <c r="DR82" s="877"/>
      <c r="DS82" s="113"/>
      <c r="DT82" s="113"/>
      <c r="DU82" s="9"/>
      <c r="DV82" s="113"/>
      <c r="DW82" s="113"/>
      <c r="DX82" s="113"/>
      <c r="DY82" s="25"/>
      <c r="DZ82" s="25"/>
      <c r="EA82" s="25"/>
      <c r="EB82" s="25"/>
      <c r="EC82" s="25"/>
      <c r="ED82" s="25"/>
      <c r="EE82" s="25"/>
      <c r="EF82" s="25"/>
      <c r="EG82" s="44"/>
      <c r="EH82" s="44"/>
      <c r="EI82" s="44"/>
      <c r="EJ82" s="44"/>
      <c r="EK82" s="44"/>
      <c r="EL82" s="44"/>
    </row>
    <row r="83" spans="1:142" ht="15" customHeight="1" thickBot="1" x14ac:dyDescent="0.2">
      <c r="A83" s="22"/>
      <c r="B83" s="22"/>
      <c r="C83" s="22"/>
      <c r="D83" s="22"/>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O83" s="13"/>
      <c r="AP83" s="13"/>
      <c r="BC83" s="79"/>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1"/>
      <c r="CK83" s="113"/>
      <c r="CL83" s="113"/>
      <c r="CM83" s="113"/>
      <c r="CN83" s="82"/>
      <c r="CO83" s="82"/>
      <c r="CP83" s="82"/>
      <c r="CQ83" s="82"/>
      <c r="CR83" s="82"/>
      <c r="CS83" s="82"/>
      <c r="CT83" s="82"/>
      <c r="CU83" s="82"/>
      <c r="CV83" s="82"/>
      <c r="CW83" s="82"/>
      <c r="CX83" s="82"/>
      <c r="CY83" s="82"/>
      <c r="CZ83" s="82"/>
      <c r="DA83" s="82"/>
      <c r="DB83" s="878"/>
      <c r="DC83" s="882"/>
      <c r="DD83" s="882"/>
      <c r="DE83" s="882"/>
      <c r="DF83" s="882"/>
      <c r="DG83" s="882"/>
      <c r="DH83" s="882"/>
      <c r="DI83" s="882"/>
      <c r="DJ83" s="882"/>
      <c r="DK83" s="882"/>
      <c r="DL83" s="882"/>
      <c r="DM83" s="882"/>
      <c r="DN83" s="882"/>
      <c r="DO83" s="882"/>
      <c r="DP83" s="882"/>
      <c r="DQ83" s="882"/>
      <c r="DR83" s="883"/>
      <c r="DS83" s="113"/>
      <c r="DT83" s="113"/>
      <c r="DU83" s="9"/>
      <c r="DV83" s="113"/>
      <c r="DW83" s="113"/>
      <c r="DX83" s="113"/>
      <c r="DY83" s="25"/>
      <c r="DZ83" s="25"/>
      <c r="EA83" s="25"/>
      <c r="EB83" s="25"/>
      <c r="EC83" s="25"/>
      <c r="ED83" s="25"/>
      <c r="EE83" s="25"/>
      <c r="EF83" s="25"/>
      <c r="EG83" s="44"/>
      <c r="EH83" s="44"/>
      <c r="EI83" s="44"/>
      <c r="EJ83" s="44"/>
      <c r="EK83" s="44"/>
      <c r="EL83" s="44"/>
    </row>
    <row r="84" spans="1:142" s="13" customFormat="1" ht="15" customHeight="1" x14ac:dyDescent="0.1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row>
    <row r="85" spans="1:142" s="13" customFormat="1" ht="15" customHeight="1" x14ac:dyDescent="0.15">
      <c r="A85" s="26"/>
      <c r="B85" s="26"/>
      <c r="C85" s="26"/>
      <c r="D85" s="26"/>
      <c r="E85" s="603" t="s">
        <v>84</v>
      </c>
      <c r="F85" s="603"/>
      <c r="G85" s="603"/>
      <c r="H85" s="603"/>
      <c r="I85" s="603"/>
      <c r="J85" s="603"/>
      <c r="K85" s="603"/>
      <c r="L85" s="603"/>
      <c r="M85" s="603"/>
      <c r="N85" s="603"/>
      <c r="O85" s="603"/>
      <c r="P85" s="603"/>
      <c r="Q85" s="603"/>
      <c r="R85" s="603"/>
      <c r="S85" s="603"/>
      <c r="T85" s="603"/>
      <c r="U85" s="603"/>
      <c r="V85" s="603"/>
      <c r="W85" s="603"/>
      <c r="X85" s="603"/>
      <c r="Y85" s="603"/>
      <c r="Z85" s="603"/>
      <c r="AA85" s="603"/>
      <c r="AB85" s="603"/>
      <c r="AC85" s="603"/>
      <c r="AD85" s="603"/>
      <c r="AE85" s="603"/>
      <c r="AF85" s="603"/>
      <c r="AG85" s="603"/>
      <c r="AH85" s="603"/>
      <c r="AI85" s="603"/>
      <c r="AJ85" s="603"/>
      <c r="AK85" s="603"/>
      <c r="AL85" s="603"/>
      <c r="AM85" s="603"/>
      <c r="AN85" s="603"/>
      <c r="AO85" s="603"/>
      <c r="AP85" s="603"/>
      <c r="AQ85" s="603"/>
      <c r="AR85" s="109"/>
      <c r="AS85" s="109"/>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c r="DO85" s="45"/>
      <c r="DP85" s="45"/>
      <c r="DQ85" s="45"/>
      <c r="DR85" s="45"/>
      <c r="DS85" s="45"/>
      <c r="DT85" s="45"/>
      <c r="DU85" s="45"/>
      <c r="DV85" s="45"/>
      <c r="DW85" s="45"/>
      <c r="DX85" s="45"/>
      <c r="DY85" s="45"/>
      <c r="DZ85" s="45"/>
      <c r="EA85" s="45"/>
      <c r="EB85" s="45"/>
      <c r="EC85" s="45"/>
      <c r="ED85" s="45"/>
      <c r="EE85" s="45"/>
      <c r="EF85" s="45"/>
      <c r="EG85" s="45"/>
      <c r="EH85" s="45"/>
      <c r="EI85" s="45"/>
      <c r="EJ85" s="45"/>
      <c r="EK85" s="45"/>
      <c r="EL85" s="45"/>
    </row>
    <row r="86" spans="1:142" s="13" customFormat="1" ht="15" customHeight="1" x14ac:dyDescent="0.15">
      <c r="A86" s="26"/>
      <c r="B86" s="26"/>
      <c r="C86" s="26"/>
      <c r="D86" s="26"/>
      <c r="E86" s="26"/>
      <c r="F86" s="26"/>
      <c r="G86" s="26"/>
      <c r="H86" s="26"/>
      <c r="I86" s="606" t="s">
        <v>79</v>
      </c>
      <c r="J86" s="606"/>
      <c r="K86" s="606"/>
      <c r="L86" s="606"/>
      <c r="M86" s="606"/>
      <c r="N86" s="606"/>
      <c r="O86" s="606"/>
      <c r="P86" s="606"/>
      <c r="Q86" s="606"/>
      <c r="R86" s="606"/>
      <c r="S86" s="606"/>
      <c r="T86" s="606"/>
      <c r="U86" s="606"/>
      <c r="V86" s="606"/>
      <c r="W86" s="606"/>
      <c r="X86" s="606"/>
      <c r="Y86" s="606"/>
      <c r="Z86" s="606"/>
      <c r="AA86" s="606"/>
      <c r="AB86" s="606"/>
      <c r="AC86" s="606"/>
      <c r="AD86" s="606"/>
      <c r="AE86" s="710">
        <v>45383</v>
      </c>
      <c r="AF86" s="710"/>
      <c r="AG86" s="710"/>
      <c r="AH86" s="710"/>
      <c r="AI86" s="710"/>
      <c r="AJ86" s="710"/>
      <c r="AK86" s="710"/>
      <c r="AL86" s="710"/>
      <c r="AM86" s="710"/>
      <c r="AN86" s="710"/>
      <c r="AO86" s="710"/>
      <c r="AP86" s="710"/>
      <c r="AQ86" s="710"/>
      <c r="AR86" s="710"/>
      <c r="AS86" s="710"/>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row>
    <row r="87" spans="1:142" s="13" customFormat="1" ht="17.100000000000001" customHeight="1" x14ac:dyDescent="0.15">
      <c r="A87" s="26"/>
      <c r="B87" s="26"/>
      <c r="C87" s="26"/>
      <c r="D87" s="26"/>
      <c r="E87" s="26"/>
      <c r="F87" s="26"/>
      <c r="G87" s="26"/>
      <c r="H87" s="26"/>
      <c r="I87" s="606" t="s">
        <v>80</v>
      </c>
      <c r="J87" s="606"/>
      <c r="K87" s="606"/>
      <c r="L87" s="606"/>
      <c r="M87" s="606"/>
      <c r="N87" s="606"/>
      <c r="O87" s="606"/>
      <c r="P87" s="606"/>
      <c r="Q87" s="606"/>
      <c r="R87" s="606"/>
      <c r="S87" s="606"/>
      <c r="T87" s="606"/>
      <c r="U87" s="606"/>
      <c r="V87" s="606"/>
      <c r="W87" s="606"/>
      <c r="X87" s="606"/>
      <c r="Y87" s="606"/>
      <c r="Z87" s="606"/>
      <c r="AA87" s="606"/>
      <c r="AB87" s="606"/>
      <c r="AC87" s="606"/>
      <c r="AD87" s="606"/>
      <c r="AE87" s="710" t="str">
        <f>IF(EL70="",VALUE(IF(U69&lt;&gt;"",W68,IF(AE69&lt;&gt;"",AG68,AP68))&amp;AV68&amp;BD68&amp;BH68&amp;BP68&amp;BT68&amp;CB68),"")</f>
        <v/>
      </c>
      <c r="AF87" s="710"/>
      <c r="AG87" s="710"/>
      <c r="AH87" s="710"/>
      <c r="AI87" s="710"/>
      <c r="AJ87" s="710"/>
      <c r="AK87" s="710"/>
      <c r="AL87" s="710"/>
      <c r="AM87" s="710"/>
      <c r="AN87" s="710"/>
      <c r="AO87" s="710"/>
      <c r="AP87" s="710"/>
      <c r="AQ87" s="710"/>
      <c r="AR87" s="710"/>
      <c r="AS87" s="710"/>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c r="DY87" s="45"/>
      <c r="DZ87" s="45"/>
      <c r="EA87" s="45"/>
      <c r="EB87" s="45"/>
      <c r="EC87" s="45"/>
      <c r="ED87" s="45"/>
      <c r="EE87" s="45"/>
      <c r="EF87" s="45"/>
      <c r="EG87" s="45"/>
      <c r="EH87" s="45"/>
      <c r="EI87" s="45"/>
      <c r="EJ87" s="45"/>
      <c r="EK87" s="45"/>
      <c r="EL87" s="45"/>
    </row>
    <row r="88" spans="1:142" s="13" customFormat="1" ht="17.100000000000001" customHeight="1" x14ac:dyDescent="0.15">
      <c r="A88" s="26"/>
      <c r="B88" s="26"/>
      <c r="C88" s="26"/>
      <c r="D88" s="26"/>
      <c r="E88" s="26"/>
      <c r="F88" s="26"/>
      <c r="G88" s="26"/>
      <c r="H88" s="26"/>
      <c r="I88" s="606" t="s">
        <v>81</v>
      </c>
      <c r="J88" s="606"/>
      <c r="K88" s="606"/>
      <c r="L88" s="606"/>
      <c r="M88" s="606"/>
      <c r="N88" s="606"/>
      <c r="O88" s="606"/>
      <c r="P88" s="606"/>
      <c r="Q88" s="606"/>
      <c r="R88" s="606"/>
      <c r="S88" s="606"/>
      <c r="T88" s="606"/>
      <c r="U88" s="606"/>
      <c r="V88" s="606"/>
      <c r="W88" s="606"/>
      <c r="X88" s="606"/>
      <c r="Y88" s="606"/>
      <c r="Z88" s="606"/>
      <c r="AA88" s="606"/>
      <c r="AB88" s="606"/>
      <c r="AC88" s="606"/>
      <c r="AD88" s="606"/>
      <c r="AE88" s="710" t="str">
        <f>IF(EL72="",VALUE(T72&amp;AC72&amp;AI72&amp;AL72&amp;AR72&amp;AU72&amp;BA72),"")</f>
        <v/>
      </c>
      <c r="AF88" s="710"/>
      <c r="AG88" s="710"/>
      <c r="AH88" s="710"/>
      <c r="AI88" s="710"/>
      <c r="AJ88" s="710"/>
      <c r="AK88" s="710"/>
      <c r="AL88" s="710"/>
      <c r="AM88" s="710"/>
      <c r="AN88" s="710"/>
      <c r="AO88" s="710"/>
      <c r="AP88" s="710"/>
      <c r="AQ88" s="710"/>
      <c r="AR88" s="710"/>
      <c r="AS88" s="710"/>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45"/>
    </row>
    <row r="89" spans="1:142" s="13" customFormat="1" ht="17.100000000000001" customHeight="1" x14ac:dyDescent="0.15">
      <c r="A89" s="26"/>
      <c r="B89" s="26"/>
      <c r="C89" s="26"/>
      <c r="D89" s="26"/>
      <c r="E89" s="26"/>
      <c r="F89" s="26"/>
      <c r="G89" s="26"/>
      <c r="H89" s="26"/>
      <c r="I89" s="606" t="s">
        <v>82</v>
      </c>
      <c r="J89" s="606"/>
      <c r="K89" s="606"/>
      <c r="L89" s="606"/>
      <c r="M89" s="606"/>
      <c r="N89" s="606"/>
      <c r="O89" s="606"/>
      <c r="P89" s="606"/>
      <c r="Q89" s="606"/>
      <c r="R89" s="606"/>
      <c r="S89" s="606"/>
      <c r="T89" s="606"/>
      <c r="U89" s="606"/>
      <c r="V89" s="606"/>
      <c r="W89" s="606"/>
      <c r="X89" s="606"/>
      <c r="Y89" s="606"/>
      <c r="Z89" s="606"/>
      <c r="AA89" s="606"/>
      <c r="AB89" s="606"/>
      <c r="AC89" s="606"/>
      <c r="AD89" s="606"/>
      <c r="AE89" s="710" t="str">
        <f>IF(AE88="","",AE88+1)</f>
        <v/>
      </c>
      <c r="AF89" s="710"/>
      <c r="AG89" s="710"/>
      <c r="AH89" s="710"/>
      <c r="AI89" s="710"/>
      <c r="AJ89" s="710"/>
      <c r="AK89" s="710"/>
      <c r="AL89" s="710"/>
      <c r="AM89" s="710"/>
      <c r="AN89" s="710"/>
      <c r="AO89" s="710"/>
      <c r="AP89" s="710"/>
      <c r="AQ89" s="710"/>
      <c r="AR89" s="710"/>
      <c r="AS89" s="710"/>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5"/>
      <c r="DV89" s="45"/>
      <c r="DW89" s="45"/>
      <c r="DX89" s="45"/>
      <c r="DY89" s="45"/>
      <c r="DZ89" s="45"/>
      <c r="EA89" s="45"/>
      <c r="EB89" s="45"/>
      <c r="EC89" s="45"/>
      <c r="ED89" s="45"/>
      <c r="EE89" s="45"/>
      <c r="EF89" s="45"/>
      <c r="EG89" s="45"/>
      <c r="EH89" s="45"/>
      <c r="EI89" s="45"/>
      <c r="EJ89" s="45"/>
      <c r="EK89" s="45"/>
      <c r="EL89" s="45"/>
    </row>
    <row r="90" spans="1:142" s="13" customFormat="1" ht="17.100000000000001" customHeight="1" x14ac:dyDescent="0.15">
      <c r="A90" s="26"/>
      <c r="B90" s="26"/>
      <c r="C90" s="26"/>
      <c r="D90" s="26"/>
      <c r="E90" s="26"/>
      <c r="F90" s="26"/>
      <c r="G90" s="26"/>
      <c r="H90" s="26"/>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c r="DY90" s="45"/>
      <c r="DZ90" s="45"/>
      <c r="EA90" s="45"/>
      <c r="EB90" s="45"/>
      <c r="EC90" s="45"/>
      <c r="ED90" s="45"/>
      <c r="EE90" s="45"/>
      <c r="EF90" s="45"/>
      <c r="EG90" s="45"/>
      <c r="EH90" s="45"/>
      <c r="EI90" s="45"/>
      <c r="EJ90" s="45"/>
      <c r="EK90" s="45"/>
      <c r="EL90" s="45"/>
    </row>
    <row r="91" spans="1:142" ht="17.100000000000001" customHeight="1" x14ac:dyDescent="0.15">
      <c r="A91" s="14"/>
      <c r="B91" s="14"/>
      <c r="C91" s="14"/>
      <c r="D91" s="14"/>
      <c r="E91" s="14"/>
      <c r="F91" s="14"/>
      <c r="G91" s="14"/>
      <c r="H91" s="14"/>
      <c r="I91" s="14"/>
      <c r="J91" s="14"/>
      <c r="K91" s="14"/>
      <c r="L91" s="14"/>
      <c r="M91" s="14"/>
      <c r="EK91" s="20"/>
      <c r="EL91" s="20"/>
    </row>
    <row r="92" spans="1:142" x14ac:dyDescent="0.15">
      <c r="A92" s="4"/>
      <c r="B92" s="4"/>
      <c r="C92" s="4"/>
      <c r="D92" s="4"/>
      <c r="E92" s="4"/>
      <c r="F92" s="4"/>
      <c r="G92" s="4"/>
      <c r="H92" s="4"/>
      <c r="I92" s="4"/>
      <c r="J92" s="4"/>
      <c r="K92" s="4"/>
      <c r="L92" s="4"/>
      <c r="M92" s="4"/>
    </row>
    <row r="93" spans="1:142" ht="15" customHeight="1" x14ac:dyDescent="0.15"/>
    <row r="94" spans="1:142" ht="15" customHeight="1" x14ac:dyDescent="0.15">
      <c r="DY94" s="1"/>
      <c r="DZ94" s="1"/>
      <c r="EA94" s="1"/>
      <c r="EB94" s="1"/>
      <c r="EC94" s="1"/>
      <c r="ED94" s="1"/>
      <c r="EE94" s="1"/>
      <c r="EF94" s="1"/>
      <c r="EG94" s="1"/>
      <c r="EH94" s="1"/>
      <c r="EI94" s="1"/>
      <c r="EJ94" s="1"/>
    </row>
    <row r="95" spans="1:142" ht="15" customHeight="1" x14ac:dyDescent="0.15">
      <c r="DY95" s="1"/>
      <c r="DZ95" s="1"/>
      <c r="EA95" s="1"/>
      <c r="EB95" s="1"/>
      <c r="EC95" s="1"/>
      <c r="ED95" s="1"/>
      <c r="EE95" s="1"/>
      <c r="EF95" s="1"/>
      <c r="EG95" s="1"/>
      <c r="EH95" s="1"/>
      <c r="EI95" s="1"/>
      <c r="EJ95" s="1"/>
    </row>
    <row r="96" spans="1:142" ht="15" customHeight="1" x14ac:dyDescent="0.15"/>
    <row r="97" spans="24:142" ht="15" customHeight="1" x14ac:dyDescent="0.15"/>
    <row r="98" spans="24:142" ht="15" customHeight="1" x14ac:dyDescent="0.15"/>
    <row r="99" spans="24:142" ht="15" customHeight="1" x14ac:dyDescent="0.15">
      <c r="DY99" s="1"/>
      <c r="DZ99" s="1"/>
      <c r="EA99" s="1"/>
      <c r="EB99" s="1"/>
      <c r="EC99" s="1"/>
      <c r="ED99" s="1"/>
      <c r="EE99" s="1"/>
      <c r="EF99" s="1"/>
      <c r="EG99" s="1"/>
      <c r="EH99" s="1"/>
      <c r="EI99" s="1"/>
      <c r="EJ99" s="1"/>
      <c r="EK99" s="1"/>
      <c r="EL99" s="1"/>
    </row>
    <row r="100" spans="24:142" ht="15" customHeight="1" x14ac:dyDescent="0.15">
      <c r="DY100" s="1"/>
      <c r="DZ100" s="1"/>
      <c r="EA100" s="1"/>
      <c r="EB100" s="1"/>
      <c r="EC100" s="1"/>
      <c r="ED100" s="1"/>
      <c r="EE100" s="1"/>
      <c r="EF100" s="1"/>
      <c r="EG100" s="1"/>
      <c r="EH100" s="1"/>
      <c r="EI100" s="1"/>
      <c r="EJ100" s="1"/>
      <c r="EK100" s="1"/>
      <c r="EL100" s="1"/>
    </row>
    <row r="101" spans="24:142" ht="15" customHeight="1" x14ac:dyDescent="0.15">
      <c r="DY101" s="1"/>
      <c r="DZ101" s="1"/>
      <c r="EA101" s="1"/>
      <c r="EB101" s="1"/>
      <c r="EC101" s="1"/>
      <c r="ED101" s="1"/>
      <c r="EE101" s="1"/>
      <c r="EF101" s="1"/>
      <c r="EG101" s="1"/>
      <c r="EH101" s="1"/>
      <c r="EI101" s="1"/>
      <c r="EJ101" s="1"/>
      <c r="EK101" s="1"/>
      <c r="EL101" s="1"/>
    </row>
    <row r="102" spans="24:142" ht="15" customHeight="1" x14ac:dyDescent="0.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DY102" s="1"/>
      <c r="DZ102" s="1"/>
      <c r="EA102" s="1"/>
      <c r="EB102" s="1"/>
      <c r="EC102" s="1"/>
      <c r="ED102" s="1"/>
      <c r="EE102" s="1"/>
      <c r="EF102" s="1"/>
      <c r="EG102" s="1"/>
      <c r="EH102" s="1"/>
      <c r="EI102" s="1"/>
      <c r="EJ102" s="1"/>
      <c r="EK102" s="1"/>
      <c r="EL102" s="1"/>
    </row>
    <row r="103" spans="24:142" ht="15" customHeight="1" x14ac:dyDescent="0.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DY103" s="1"/>
      <c r="DZ103" s="1"/>
      <c r="EA103" s="1"/>
      <c r="EB103" s="1"/>
      <c r="EC103" s="1"/>
      <c r="ED103" s="1"/>
      <c r="EE103" s="1"/>
      <c r="EF103" s="1"/>
      <c r="EG103" s="1"/>
      <c r="EH103" s="1"/>
      <c r="EI103" s="1"/>
      <c r="EJ103" s="1"/>
      <c r="EK103" s="1"/>
      <c r="EL103" s="1"/>
    </row>
    <row r="104" spans="24:142" ht="15" customHeight="1" x14ac:dyDescent="0.15">
      <c r="DY104" s="1"/>
      <c r="DZ104" s="1"/>
      <c r="EA104" s="1"/>
      <c r="EB104" s="1"/>
      <c r="EC104" s="1"/>
      <c r="ED104" s="1"/>
      <c r="EE104" s="1"/>
      <c r="EF104" s="1"/>
      <c r="EG104" s="1"/>
      <c r="EH104" s="1"/>
      <c r="EI104" s="1"/>
      <c r="EJ104" s="1"/>
      <c r="EK104" s="1"/>
      <c r="EL104" s="1"/>
    </row>
    <row r="105" spans="24:142" ht="15" customHeight="1" x14ac:dyDescent="0.15">
      <c r="X105" s="15"/>
      <c r="Y105" s="15"/>
      <c r="Z105" s="15"/>
      <c r="AA105" s="15"/>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DY105" s="1"/>
      <c r="DZ105" s="1"/>
      <c r="EA105" s="1"/>
      <c r="EB105" s="1"/>
      <c r="EC105" s="1"/>
      <c r="ED105" s="1"/>
      <c r="EE105" s="1"/>
      <c r="EF105" s="1"/>
      <c r="EG105" s="1"/>
      <c r="EH105" s="1"/>
      <c r="EI105" s="1"/>
      <c r="EJ105" s="1"/>
      <c r="EK105" s="1"/>
      <c r="EL105" s="1"/>
    </row>
    <row r="106" spans="24:142" ht="15" customHeight="1" x14ac:dyDescent="0.15">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DY106" s="1"/>
      <c r="DZ106" s="1"/>
      <c r="EA106" s="1"/>
      <c r="EB106" s="1"/>
      <c r="EC106" s="1"/>
      <c r="ED106" s="1"/>
      <c r="EE106" s="1"/>
      <c r="EF106" s="1"/>
      <c r="EG106" s="1"/>
      <c r="EH106" s="1"/>
      <c r="EI106" s="1"/>
      <c r="EJ106" s="1"/>
      <c r="EK106" s="1"/>
      <c r="EL106" s="1"/>
    </row>
    <row r="107" spans="24:142" ht="15" customHeight="1" x14ac:dyDescent="0.15">
      <c r="DY107" s="1"/>
      <c r="DZ107" s="1"/>
      <c r="EA107" s="1"/>
      <c r="EB107" s="1"/>
      <c r="EC107" s="1"/>
      <c r="ED107" s="1"/>
      <c r="EE107" s="1"/>
      <c r="EF107" s="1"/>
      <c r="EG107" s="1"/>
      <c r="EH107" s="1"/>
      <c r="EI107" s="1"/>
      <c r="EJ107" s="1"/>
      <c r="EK107" s="1"/>
      <c r="EL107" s="1"/>
    </row>
    <row r="108" spans="24:142" ht="15" customHeight="1" x14ac:dyDescent="0.15">
      <c r="DY108" s="1"/>
      <c r="DZ108" s="1"/>
      <c r="EA108" s="1"/>
      <c r="EB108" s="1"/>
      <c r="EC108" s="1"/>
      <c r="ED108" s="1"/>
      <c r="EE108" s="1"/>
      <c r="EF108" s="1"/>
      <c r="EG108" s="1"/>
      <c r="EH108" s="1"/>
      <c r="EI108" s="1"/>
      <c r="EJ108" s="1"/>
      <c r="EK108" s="1"/>
      <c r="EL108" s="1"/>
    </row>
    <row r="109" spans="24:142" ht="15" customHeight="1" x14ac:dyDescent="0.15">
      <c r="DY109" s="1"/>
      <c r="DZ109" s="1"/>
      <c r="EA109" s="1"/>
      <c r="EB109" s="1"/>
      <c r="EC109" s="1"/>
      <c r="ED109" s="1"/>
      <c r="EE109" s="1"/>
      <c r="EF109" s="1"/>
      <c r="EG109" s="1"/>
      <c r="EH109" s="1"/>
      <c r="EI109" s="1"/>
      <c r="EJ109" s="1"/>
      <c r="EK109" s="1"/>
      <c r="EL109" s="1"/>
    </row>
    <row r="110" spans="24:142" ht="15" customHeight="1" x14ac:dyDescent="0.15">
      <c r="DY110" s="1"/>
      <c r="DZ110" s="1"/>
      <c r="EA110" s="1"/>
      <c r="EB110" s="1"/>
      <c r="EC110" s="1"/>
      <c r="ED110" s="1"/>
      <c r="EE110" s="1"/>
      <c r="EF110" s="1"/>
      <c r="EG110" s="1"/>
      <c r="EH110" s="1"/>
      <c r="EI110" s="1"/>
      <c r="EJ110" s="1"/>
      <c r="EK110" s="1"/>
      <c r="EL110" s="1"/>
    </row>
    <row r="111" spans="24:142" ht="15" customHeight="1" x14ac:dyDescent="0.15">
      <c r="DY111" s="1"/>
      <c r="DZ111" s="1"/>
      <c r="EA111" s="1"/>
      <c r="EB111" s="1"/>
      <c r="EC111" s="1"/>
      <c r="ED111" s="1"/>
      <c r="EE111" s="1"/>
      <c r="EF111" s="1"/>
      <c r="EG111" s="1"/>
      <c r="EH111" s="1"/>
      <c r="EI111" s="1"/>
      <c r="EJ111" s="1"/>
      <c r="EK111" s="1"/>
      <c r="EL111" s="1"/>
    </row>
    <row r="112" spans="24:142" ht="15" customHeight="1" x14ac:dyDescent="0.15">
      <c r="DY112" s="1"/>
      <c r="DZ112" s="1"/>
      <c r="EA112" s="1"/>
      <c r="EB112" s="1"/>
      <c r="EC112" s="1"/>
      <c r="ED112" s="1"/>
      <c r="EE112" s="1"/>
      <c r="EF112" s="1"/>
      <c r="EG112" s="1"/>
      <c r="EH112" s="1"/>
      <c r="EI112" s="1"/>
      <c r="EJ112" s="1"/>
      <c r="EK112" s="1"/>
      <c r="EL112" s="1"/>
    </row>
    <row r="113" spans="129:142" ht="15" customHeight="1" x14ac:dyDescent="0.15">
      <c r="DY113" s="1"/>
      <c r="DZ113" s="1"/>
      <c r="EA113" s="1"/>
      <c r="EB113" s="1"/>
      <c r="EC113" s="1"/>
      <c r="ED113" s="1"/>
      <c r="EE113" s="1"/>
      <c r="EF113" s="1"/>
      <c r="EG113" s="1"/>
      <c r="EH113" s="1"/>
      <c r="EI113" s="1"/>
      <c r="EJ113" s="1"/>
      <c r="EK113" s="1"/>
      <c r="EL113" s="1"/>
    </row>
    <row r="114" spans="129:142" ht="15" customHeight="1" x14ac:dyDescent="0.15">
      <c r="DY114" s="1"/>
      <c r="DZ114" s="1"/>
      <c r="EA114" s="1"/>
      <c r="EB114" s="1"/>
      <c r="EC114" s="1"/>
      <c r="ED114" s="1"/>
      <c r="EE114" s="1"/>
      <c r="EF114" s="1"/>
      <c r="EG114" s="1"/>
      <c r="EH114" s="1"/>
      <c r="EI114" s="1"/>
      <c r="EJ114" s="1"/>
      <c r="EK114" s="1"/>
      <c r="EL114" s="1"/>
    </row>
    <row r="115" spans="129:142" ht="15" customHeight="1" x14ac:dyDescent="0.15"/>
    <row r="116" spans="129:142" ht="15" customHeight="1" x14ac:dyDescent="0.15"/>
    <row r="117" spans="129:142" ht="15" customHeight="1" x14ac:dyDescent="0.15"/>
    <row r="118" spans="129:142" ht="15" customHeight="1" x14ac:dyDescent="0.15"/>
    <row r="119" spans="129:142" ht="15" customHeight="1" x14ac:dyDescent="0.15"/>
    <row r="120" spans="129:142" ht="15" customHeight="1" x14ac:dyDescent="0.15"/>
    <row r="121" spans="129:142" ht="15" customHeight="1" x14ac:dyDescent="0.15"/>
    <row r="122" spans="129:142" ht="15" customHeight="1" x14ac:dyDescent="0.15">
      <c r="DY122" s="1"/>
      <c r="DZ122" s="1"/>
      <c r="EA122" s="1"/>
      <c r="EB122" s="1"/>
      <c r="EC122" s="1"/>
      <c r="ED122" s="1"/>
      <c r="EE122" s="1"/>
      <c r="EF122" s="1"/>
      <c r="EG122" s="1"/>
      <c r="EH122" s="1"/>
      <c r="EI122" s="1"/>
      <c r="EJ122" s="1"/>
      <c r="EK122" s="1"/>
      <c r="EL122" s="1"/>
    </row>
    <row r="123" spans="129:142" ht="15" customHeight="1" x14ac:dyDescent="0.15">
      <c r="DY123" s="1"/>
      <c r="DZ123" s="1"/>
      <c r="EA123" s="1"/>
      <c r="EB123" s="1"/>
      <c r="EC123" s="1"/>
      <c r="ED123" s="1"/>
      <c r="EE123" s="1"/>
      <c r="EF123" s="1"/>
      <c r="EG123" s="1"/>
      <c r="EH123" s="1"/>
      <c r="EI123" s="1"/>
      <c r="EJ123" s="1"/>
      <c r="EK123" s="1"/>
      <c r="EL123" s="1"/>
    </row>
    <row r="124" spans="129:142" ht="15" customHeight="1" x14ac:dyDescent="0.15">
      <c r="DY124" s="1"/>
      <c r="DZ124" s="1"/>
      <c r="EA124" s="1"/>
      <c r="EB124" s="1"/>
      <c r="EC124" s="1"/>
      <c r="ED124" s="1"/>
      <c r="EE124" s="1"/>
      <c r="EF124" s="1"/>
      <c r="EG124" s="1"/>
      <c r="EH124" s="1"/>
      <c r="EI124" s="1"/>
      <c r="EJ124" s="1"/>
      <c r="EK124" s="1"/>
      <c r="EL124" s="1"/>
    </row>
    <row r="125" spans="129:142" ht="15" customHeight="1" x14ac:dyDescent="0.15">
      <c r="DY125" s="1"/>
      <c r="DZ125" s="1"/>
      <c r="EA125" s="1"/>
      <c r="EB125" s="1"/>
      <c r="EC125" s="1"/>
      <c r="ED125" s="1"/>
      <c r="EE125" s="1"/>
      <c r="EF125" s="1"/>
      <c r="EG125" s="1"/>
      <c r="EH125" s="1"/>
      <c r="EI125" s="1"/>
      <c r="EJ125" s="1"/>
      <c r="EK125" s="1"/>
      <c r="EL125" s="1"/>
    </row>
    <row r="126" spans="129:142" ht="15" customHeight="1" x14ac:dyDescent="0.15">
      <c r="DY126" s="1"/>
      <c r="DZ126" s="1"/>
      <c r="EA126" s="1"/>
      <c r="EB126" s="1"/>
      <c r="EC126" s="1"/>
      <c r="ED126" s="1"/>
      <c r="EE126" s="1"/>
      <c r="EF126" s="1"/>
      <c r="EG126" s="1"/>
      <c r="EH126" s="1"/>
      <c r="EI126" s="1"/>
      <c r="EJ126" s="1"/>
      <c r="EK126" s="1"/>
      <c r="EL126" s="1"/>
    </row>
    <row r="127" spans="129:142" ht="15" customHeight="1" x14ac:dyDescent="0.15">
      <c r="DY127" s="1"/>
      <c r="DZ127" s="1"/>
      <c r="EA127" s="1"/>
      <c r="EB127" s="1"/>
      <c r="EC127" s="1"/>
      <c r="ED127" s="1"/>
      <c r="EE127" s="1"/>
      <c r="EF127" s="1"/>
      <c r="EG127" s="1"/>
      <c r="EH127" s="1"/>
      <c r="EI127" s="1"/>
      <c r="EJ127" s="1"/>
      <c r="EK127" s="1"/>
      <c r="EL127" s="1"/>
    </row>
    <row r="128" spans="129:142" ht="15" customHeight="1" x14ac:dyDescent="0.15">
      <c r="DY128" s="1"/>
      <c r="DZ128" s="1"/>
      <c r="EA128" s="1"/>
      <c r="EB128" s="1"/>
      <c r="EC128" s="1"/>
      <c r="ED128" s="1"/>
      <c r="EE128" s="1"/>
      <c r="EF128" s="1"/>
      <c r="EG128" s="1"/>
      <c r="EH128" s="1"/>
      <c r="EI128" s="1"/>
      <c r="EJ128" s="1"/>
      <c r="EK128" s="1"/>
      <c r="EL128" s="1"/>
    </row>
    <row r="129" spans="129:142" ht="15" customHeight="1" x14ac:dyDescent="0.15">
      <c r="DY129" s="1"/>
      <c r="DZ129" s="1"/>
      <c r="EA129" s="1"/>
      <c r="EB129" s="1"/>
      <c r="EC129" s="1"/>
      <c r="ED129" s="1"/>
      <c r="EE129" s="1"/>
      <c r="EF129" s="1"/>
      <c r="EG129" s="1"/>
      <c r="EH129" s="1"/>
      <c r="EI129" s="1"/>
      <c r="EJ129" s="1"/>
      <c r="EK129" s="1"/>
      <c r="EL129" s="1"/>
    </row>
    <row r="130" spans="129:142" ht="15" customHeight="1" x14ac:dyDescent="0.15">
      <c r="DY130" s="1"/>
      <c r="DZ130" s="1"/>
      <c r="EA130" s="1"/>
      <c r="EB130" s="1"/>
      <c r="EC130" s="1"/>
      <c r="ED130" s="1"/>
      <c r="EE130" s="1"/>
      <c r="EF130" s="1"/>
      <c r="EG130" s="1"/>
      <c r="EH130" s="1"/>
      <c r="EI130" s="1"/>
      <c r="EJ130" s="1"/>
      <c r="EK130" s="1"/>
      <c r="EL130" s="1"/>
    </row>
    <row r="131" spans="129:142" ht="15" customHeight="1" x14ac:dyDescent="0.15">
      <c r="DY131" s="1"/>
      <c r="DZ131" s="1"/>
      <c r="EA131" s="1"/>
      <c r="EB131" s="1"/>
      <c r="EC131" s="1"/>
      <c r="ED131" s="1"/>
      <c r="EE131" s="1"/>
      <c r="EF131" s="1"/>
      <c r="EG131" s="1"/>
      <c r="EH131" s="1"/>
      <c r="EI131" s="1"/>
      <c r="EJ131" s="1"/>
      <c r="EK131" s="1"/>
      <c r="EL131" s="1"/>
    </row>
    <row r="132" spans="129:142" ht="15" customHeight="1" x14ac:dyDescent="0.15">
      <c r="DY132" s="1"/>
      <c r="DZ132" s="1"/>
      <c r="EA132" s="1"/>
      <c r="EB132" s="1"/>
      <c r="EC132" s="1"/>
      <c r="ED132" s="1"/>
      <c r="EE132" s="1"/>
      <c r="EF132" s="1"/>
      <c r="EG132" s="1"/>
      <c r="EH132" s="1"/>
      <c r="EI132" s="1"/>
      <c r="EJ132" s="1"/>
      <c r="EK132" s="1"/>
      <c r="EL132" s="1"/>
    </row>
    <row r="133" spans="129:142" ht="15" customHeight="1" x14ac:dyDescent="0.15">
      <c r="DY133" s="1"/>
      <c r="DZ133" s="1"/>
      <c r="EA133" s="1"/>
      <c r="EB133" s="1"/>
      <c r="EC133" s="1"/>
      <c r="ED133" s="1"/>
      <c r="EE133" s="1"/>
      <c r="EF133" s="1"/>
      <c r="EG133" s="1"/>
      <c r="EH133" s="1"/>
      <c r="EI133" s="1"/>
      <c r="EJ133" s="1"/>
      <c r="EK133" s="1"/>
      <c r="EL133" s="1"/>
    </row>
    <row r="134" spans="129:142" ht="15" customHeight="1" x14ac:dyDescent="0.15">
      <c r="DY134" s="1"/>
      <c r="DZ134" s="1"/>
      <c r="EA134" s="1"/>
      <c r="EB134" s="1"/>
      <c r="EC134" s="1"/>
      <c r="ED134" s="1"/>
      <c r="EE134" s="1"/>
      <c r="EF134" s="1"/>
      <c r="EG134" s="1"/>
      <c r="EH134" s="1"/>
      <c r="EI134" s="1"/>
      <c r="EJ134" s="1"/>
      <c r="EK134" s="1"/>
      <c r="EL134" s="1"/>
    </row>
    <row r="135" spans="129:142" ht="15" customHeight="1" x14ac:dyDescent="0.15">
      <c r="DY135" s="1"/>
      <c r="DZ135" s="1"/>
      <c r="EA135" s="1"/>
      <c r="EB135" s="1"/>
      <c r="EC135" s="1"/>
      <c r="ED135" s="1"/>
      <c r="EE135" s="1"/>
      <c r="EF135" s="1"/>
      <c r="EG135" s="1"/>
      <c r="EH135" s="1"/>
      <c r="EI135" s="1"/>
      <c r="EJ135" s="1"/>
      <c r="EK135" s="1"/>
      <c r="EL135" s="1"/>
    </row>
    <row r="136" spans="129:142" ht="15" customHeight="1" x14ac:dyDescent="0.15">
      <c r="DY136" s="1"/>
      <c r="DZ136" s="1"/>
      <c r="EA136" s="1"/>
      <c r="EB136" s="1"/>
      <c r="EC136" s="1"/>
      <c r="ED136" s="1"/>
      <c r="EE136" s="1"/>
      <c r="EF136" s="1"/>
      <c r="EG136" s="1"/>
      <c r="EH136" s="1"/>
      <c r="EI136" s="1"/>
      <c r="EJ136" s="1"/>
      <c r="EK136" s="1"/>
      <c r="EL136" s="1"/>
    </row>
    <row r="137" spans="129:142" ht="15" customHeight="1" x14ac:dyDescent="0.15">
      <c r="DY137" s="1"/>
      <c r="DZ137" s="1"/>
      <c r="EA137" s="1"/>
      <c r="EB137" s="1"/>
      <c r="EC137" s="1"/>
      <c r="ED137" s="1"/>
      <c r="EE137" s="1"/>
      <c r="EF137" s="1"/>
      <c r="EG137" s="1"/>
      <c r="EH137" s="1"/>
      <c r="EI137" s="1"/>
      <c r="EJ137" s="1"/>
      <c r="EK137" s="1"/>
      <c r="EL137" s="1"/>
    </row>
    <row r="138" spans="129:142" ht="15" customHeight="1" x14ac:dyDescent="0.15">
      <c r="DY138" s="1"/>
      <c r="DZ138" s="1"/>
      <c r="EA138" s="1"/>
      <c r="EB138" s="1"/>
      <c r="EC138" s="1"/>
      <c r="ED138" s="1"/>
      <c r="EE138" s="1"/>
      <c r="EF138" s="1"/>
      <c r="EG138" s="1"/>
      <c r="EH138" s="1"/>
      <c r="EI138" s="1"/>
      <c r="EJ138" s="1"/>
      <c r="EK138" s="1"/>
      <c r="EL138" s="1"/>
    </row>
    <row r="139" spans="129:142" ht="15" customHeight="1" x14ac:dyDescent="0.15">
      <c r="DY139" s="1"/>
      <c r="DZ139" s="1"/>
      <c r="EA139" s="1"/>
      <c r="EB139" s="1"/>
      <c r="EC139" s="1"/>
      <c r="ED139" s="1"/>
      <c r="EE139" s="1"/>
      <c r="EF139" s="1"/>
      <c r="EG139" s="1"/>
      <c r="EH139" s="1"/>
      <c r="EI139" s="1"/>
      <c r="EJ139" s="1"/>
      <c r="EK139" s="1"/>
      <c r="EL139" s="1"/>
    </row>
    <row r="140" spans="129:142" ht="15" customHeight="1" x14ac:dyDescent="0.15">
      <c r="DY140" s="1"/>
      <c r="DZ140" s="1"/>
      <c r="EA140" s="1"/>
      <c r="EB140" s="1"/>
      <c r="EC140" s="1"/>
      <c r="ED140" s="1"/>
      <c r="EE140" s="1"/>
      <c r="EF140" s="1"/>
      <c r="EG140" s="1"/>
      <c r="EH140" s="1"/>
      <c r="EI140" s="1"/>
      <c r="EJ140" s="1"/>
      <c r="EK140" s="1"/>
      <c r="EL140" s="1"/>
    </row>
    <row r="141" spans="129:142" ht="15" customHeight="1" x14ac:dyDescent="0.15">
      <c r="DY141" s="1"/>
      <c r="DZ141" s="1"/>
      <c r="EA141" s="1"/>
      <c r="EB141" s="1"/>
      <c r="EC141" s="1"/>
      <c r="ED141" s="1"/>
      <c r="EE141" s="1"/>
      <c r="EF141" s="1"/>
      <c r="EG141" s="1"/>
      <c r="EH141" s="1"/>
      <c r="EI141" s="1"/>
      <c r="EJ141" s="1"/>
      <c r="EK141" s="1"/>
      <c r="EL141" s="1"/>
    </row>
    <row r="142" spans="129:142" ht="15" customHeight="1" x14ac:dyDescent="0.15">
      <c r="DY142" s="1"/>
      <c r="DZ142" s="1"/>
      <c r="EA142" s="1"/>
      <c r="EB142" s="1"/>
      <c r="EC142" s="1"/>
      <c r="ED142" s="1"/>
      <c r="EE142" s="1"/>
      <c r="EF142" s="1"/>
      <c r="EG142" s="1"/>
      <c r="EH142" s="1"/>
      <c r="EI142" s="1"/>
      <c r="EJ142" s="1"/>
      <c r="EK142" s="1"/>
      <c r="EL142" s="1"/>
    </row>
    <row r="143" spans="129:142" ht="15" customHeight="1" x14ac:dyDescent="0.15">
      <c r="DY143" s="1"/>
      <c r="DZ143" s="1"/>
      <c r="EA143" s="1"/>
      <c r="EB143" s="1"/>
      <c r="EC143" s="1"/>
      <c r="ED143" s="1"/>
      <c r="EE143" s="1"/>
      <c r="EF143" s="1"/>
      <c r="EG143" s="1"/>
      <c r="EH143" s="1"/>
      <c r="EI143" s="1"/>
      <c r="EJ143" s="1"/>
      <c r="EK143" s="1"/>
      <c r="EL143" s="1"/>
    </row>
    <row r="144" spans="129:142" ht="15" customHeight="1" x14ac:dyDescent="0.15">
      <c r="DY144" s="1"/>
      <c r="DZ144" s="1"/>
      <c r="EA144" s="1"/>
      <c r="EB144" s="1"/>
      <c r="EC144" s="1"/>
      <c r="ED144" s="1"/>
      <c r="EE144" s="1"/>
      <c r="EF144" s="1"/>
      <c r="EG144" s="1"/>
      <c r="EH144" s="1"/>
      <c r="EI144" s="1"/>
      <c r="EJ144" s="1"/>
      <c r="EK144" s="1"/>
      <c r="EL144" s="1"/>
    </row>
    <row r="145" spans="129:142" ht="15" customHeight="1" x14ac:dyDescent="0.15">
      <c r="DY145" s="1"/>
      <c r="DZ145" s="1"/>
      <c r="EA145" s="1"/>
      <c r="EB145" s="1"/>
      <c r="EC145" s="1"/>
      <c r="ED145" s="1"/>
      <c r="EE145" s="1"/>
      <c r="EF145" s="1"/>
      <c r="EG145" s="1"/>
      <c r="EH145" s="1"/>
      <c r="EI145" s="1"/>
      <c r="EJ145" s="1"/>
      <c r="EK145" s="1"/>
      <c r="EL145" s="1"/>
    </row>
    <row r="146" spans="129:142" ht="15" customHeight="1" x14ac:dyDescent="0.15">
      <c r="DY146" s="1"/>
      <c r="DZ146" s="1"/>
      <c r="EA146" s="1"/>
      <c r="EB146" s="1"/>
      <c r="EC146" s="1"/>
      <c r="ED146" s="1"/>
      <c r="EE146" s="1"/>
      <c r="EF146" s="1"/>
      <c r="EG146" s="1"/>
      <c r="EH146" s="1"/>
      <c r="EI146" s="1"/>
      <c r="EJ146" s="1"/>
      <c r="EK146" s="1"/>
      <c r="EL146" s="1"/>
    </row>
    <row r="147" spans="129:142" ht="15" customHeight="1" x14ac:dyDescent="0.15">
      <c r="DY147" s="1"/>
      <c r="DZ147" s="1"/>
      <c r="EA147" s="1"/>
      <c r="EB147" s="1"/>
      <c r="EC147" s="1"/>
      <c r="ED147" s="1"/>
      <c r="EE147" s="1"/>
      <c r="EF147" s="1"/>
      <c r="EG147" s="1"/>
      <c r="EH147" s="1"/>
      <c r="EI147" s="1"/>
      <c r="EJ147" s="1"/>
      <c r="EK147" s="1"/>
      <c r="EL147" s="1"/>
    </row>
    <row r="148" spans="129:142" ht="15" customHeight="1" x14ac:dyDescent="0.15">
      <c r="DY148" s="1"/>
      <c r="DZ148" s="1"/>
      <c r="EA148" s="1"/>
      <c r="EB148" s="1"/>
      <c r="EC148" s="1"/>
      <c r="ED148" s="1"/>
      <c r="EE148" s="1"/>
      <c r="EF148" s="1"/>
      <c r="EG148" s="1"/>
      <c r="EH148" s="1"/>
      <c r="EI148" s="1"/>
      <c r="EJ148" s="1"/>
      <c r="EK148" s="1"/>
      <c r="EL148" s="1"/>
    </row>
    <row r="149" spans="129:142" ht="15" customHeight="1" x14ac:dyDescent="0.15">
      <c r="DY149" s="1"/>
      <c r="DZ149" s="1"/>
      <c r="EA149" s="1"/>
      <c r="EB149" s="1"/>
      <c r="EC149" s="1"/>
      <c r="ED149" s="1"/>
      <c r="EE149" s="1"/>
      <c r="EF149" s="1"/>
      <c r="EG149" s="1"/>
      <c r="EH149" s="1"/>
      <c r="EI149" s="1"/>
      <c r="EJ149" s="1"/>
      <c r="EK149" s="1"/>
      <c r="EL149" s="1"/>
    </row>
    <row r="150" spans="129:142" ht="15" customHeight="1" x14ac:dyDescent="0.15">
      <c r="DY150" s="1"/>
      <c r="DZ150" s="1"/>
      <c r="EA150" s="1"/>
      <c r="EB150" s="1"/>
      <c r="EC150" s="1"/>
      <c r="ED150" s="1"/>
      <c r="EE150" s="1"/>
      <c r="EF150" s="1"/>
      <c r="EG150" s="1"/>
      <c r="EH150" s="1"/>
      <c r="EI150" s="1"/>
      <c r="EJ150" s="1"/>
      <c r="EK150" s="1"/>
      <c r="EL150" s="1"/>
    </row>
    <row r="151" spans="129:142" ht="15" customHeight="1" x14ac:dyDescent="0.15">
      <c r="DY151" s="1"/>
      <c r="DZ151" s="1"/>
      <c r="EA151" s="1"/>
      <c r="EB151" s="1"/>
      <c r="EC151" s="1"/>
      <c r="ED151" s="1"/>
      <c r="EE151" s="1"/>
      <c r="EF151" s="1"/>
      <c r="EG151" s="1"/>
      <c r="EH151" s="1"/>
      <c r="EI151" s="1"/>
      <c r="EJ151" s="1"/>
      <c r="EK151" s="1"/>
      <c r="EL151" s="1"/>
    </row>
    <row r="152" spans="129:142" ht="15" customHeight="1" x14ac:dyDescent="0.15">
      <c r="DY152" s="1"/>
      <c r="DZ152" s="1"/>
      <c r="EA152" s="1"/>
      <c r="EB152" s="1"/>
      <c r="EC152" s="1"/>
      <c r="ED152" s="1"/>
      <c r="EE152" s="1"/>
      <c r="EF152" s="1"/>
      <c r="EG152" s="1"/>
      <c r="EH152" s="1"/>
      <c r="EI152" s="1"/>
      <c r="EJ152" s="1"/>
      <c r="EK152" s="1"/>
      <c r="EL152" s="1"/>
    </row>
    <row r="153" spans="129:142" ht="15" customHeight="1" x14ac:dyDescent="0.15">
      <c r="DY153" s="1"/>
      <c r="DZ153" s="1"/>
      <c r="EA153" s="1"/>
      <c r="EB153" s="1"/>
      <c r="EC153" s="1"/>
      <c r="ED153" s="1"/>
      <c r="EE153" s="1"/>
      <c r="EF153" s="1"/>
      <c r="EG153" s="1"/>
      <c r="EH153" s="1"/>
      <c r="EI153" s="1"/>
      <c r="EJ153" s="1"/>
      <c r="EK153" s="1"/>
      <c r="EL153" s="1"/>
    </row>
    <row r="154" spans="129:142" ht="15" customHeight="1" x14ac:dyDescent="0.15">
      <c r="DY154" s="1"/>
      <c r="DZ154" s="1"/>
      <c r="EA154" s="1"/>
      <c r="EB154" s="1"/>
      <c r="EC154" s="1"/>
      <c r="ED154" s="1"/>
      <c r="EE154" s="1"/>
      <c r="EF154" s="1"/>
      <c r="EG154" s="1"/>
      <c r="EH154" s="1"/>
      <c r="EI154" s="1"/>
      <c r="EJ154" s="1"/>
      <c r="EK154" s="1"/>
      <c r="EL154" s="1"/>
    </row>
    <row r="155" spans="129:142" ht="15" customHeight="1" x14ac:dyDescent="0.15">
      <c r="DY155" s="1"/>
      <c r="DZ155" s="1"/>
      <c r="EA155" s="1"/>
      <c r="EB155" s="1"/>
      <c r="EC155" s="1"/>
      <c r="ED155" s="1"/>
      <c r="EE155" s="1"/>
      <c r="EF155" s="1"/>
      <c r="EG155" s="1"/>
      <c r="EH155" s="1"/>
      <c r="EI155" s="1"/>
      <c r="EJ155" s="1"/>
      <c r="EK155" s="1"/>
      <c r="EL155" s="1"/>
    </row>
    <row r="156" spans="129:142" ht="15" customHeight="1" x14ac:dyDescent="0.15">
      <c r="DY156" s="1"/>
      <c r="DZ156" s="1"/>
      <c r="EA156" s="1"/>
      <c r="EB156" s="1"/>
      <c r="EC156" s="1"/>
      <c r="ED156" s="1"/>
      <c r="EE156" s="1"/>
      <c r="EF156" s="1"/>
      <c r="EG156" s="1"/>
      <c r="EH156" s="1"/>
      <c r="EI156" s="1"/>
      <c r="EJ156" s="1"/>
      <c r="EK156" s="1"/>
      <c r="EL156" s="1"/>
    </row>
  </sheetData>
  <sheetProtection password="CC27" sheet="1" objects="1" scenarios="1" formatCells="0" selectLockedCells="1"/>
  <mergeCells count="236">
    <mergeCell ref="AC42:AP45"/>
    <mergeCell ref="BC38:BY41"/>
    <mergeCell ref="CP38:DL41"/>
    <mergeCell ref="DB79:DR79"/>
    <mergeCell ref="DB80:DR83"/>
    <mergeCell ref="E66:S67"/>
    <mergeCell ref="T66:BC67"/>
    <mergeCell ref="T72:AB72"/>
    <mergeCell ref="AD76:AM76"/>
    <mergeCell ref="AE86:AS86"/>
    <mergeCell ref="AE87:AS87"/>
    <mergeCell ref="AE88:AS88"/>
    <mergeCell ref="AE89:AS89"/>
    <mergeCell ref="AL7:CA8"/>
    <mergeCell ref="X7:AK8"/>
    <mergeCell ref="Y56:AB56"/>
    <mergeCell ref="AD49:AG51"/>
    <mergeCell ref="AD55:AG57"/>
    <mergeCell ref="AD52:AG54"/>
    <mergeCell ref="AD46:AG48"/>
    <mergeCell ref="AH46:AY48"/>
    <mergeCell ref="Y47:AB47"/>
    <mergeCell ref="AH49:AY51"/>
    <mergeCell ref="E52:H57"/>
    <mergeCell ref="BL63:EF64"/>
    <mergeCell ref="BN27:BU30"/>
    <mergeCell ref="BV27:BY30"/>
    <mergeCell ref="BT52:EF57"/>
    <mergeCell ref="CW66:EF67"/>
    <mergeCell ref="CJ76:DX76"/>
    <mergeCell ref="BD72:BS72"/>
    <mergeCell ref="Z76:AC76"/>
    <mergeCell ref="Q76:Y76"/>
    <mergeCell ref="Q77:AM77"/>
    <mergeCell ref="Q75:AM75"/>
    <mergeCell ref="BS42:CG45"/>
    <mergeCell ref="CH42:CS45"/>
    <mergeCell ref="W62:Y62"/>
    <mergeCell ref="AA62:AE62"/>
    <mergeCell ref="AF62:AH62"/>
    <mergeCell ref="AN62:AP62"/>
    <mergeCell ref="AI62:AM62"/>
    <mergeCell ref="AV68:BC71"/>
    <mergeCell ref="AE69:AF70"/>
    <mergeCell ref="U69:V70"/>
    <mergeCell ref="Q73:AM74"/>
    <mergeCell ref="CF76:CI76"/>
    <mergeCell ref="CB76:CE76"/>
    <mergeCell ref="AQ76:CA76"/>
    <mergeCell ref="AN73:AP73"/>
    <mergeCell ref="CF74:CR74"/>
    <mergeCell ref="Q62:U62"/>
    <mergeCell ref="EK68:EK69"/>
    <mergeCell ref="EL68:EL69"/>
    <mergeCell ref="EK70:EK71"/>
    <mergeCell ref="EL70:EL71"/>
    <mergeCell ref="BA72:BC72"/>
    <mergeCell ref="AP68:AU71"/>
    <mergeCell ref="CW68:EB71"/>
    <mergeCell ref="E72:S72"/>
    <mergeCell ref="E68:S71"/>
    <mergeCell ref="AR72:AT72"/>
    <mergeCell ref="AI72:AK72"/>
    <mergeCell ref="AC72:AH72"/>
    <mergeCell ref="AL72:AQ72"/>
    <mergeCell ref="EC68:EF71"/>
    <mergeCell ref="BP68:BS71"/>
    <mergeCell ref="BT68:CA71"/>
    <mergeCell ref="BH68:BO71"/>
    <mergeCell ref="CB68:CE71"/>
    <mergeCell ref="CF68:CV71"/>
    <mergeCell ref="A66:D77"/>
    <mergeCell ref="E85:AQ85"/>
    <mergeCell ref="AY74:BH74"/>
    <mergeCell ref="BL74:CB74"/>
    <mergeCell ref="AQ74:AT74"/>
    <mergeCell ref="AN69:AO70"/>
    <mergeCell ref="I89:AD89"/>
    <mergeCell ref="I88:AD88"/>
    <mergeCell ref="I87:AD87"/>
    <mergeCell ref="I86:AD86"/>
    <mergeCell ref="AQ73:EF73"/>
    <mergeCell ref="CY77:EF77"/>
    <mergeCell ref="DY76:EF76"/>
    <mergeCell ref="W68:AC71"/>
    <mergeCell ref="AG68:AL71"/>
    <mergeCell ref="BD68:BG71"/>
    <mergeCell ref="DQ74:EF74"/>
    <mergeCell ref="AQ77:CR77"/>
    <mergeCell ref="CV74:DE74"/>
    <mergeCell ref="DI74:DM74"/>
    <mergeCell ref="BT72:EF72"/>
    <mergeCell ref="AU72:AZ72"/>
    <mergeCell ref="E73:P77"/>
    <mergeCell ref="A1:EF1"/>
    <mergeCell ref="J5:CR6"/>
    <mergeCell ref="DB6:EF6"/>
    <mergeCell ref="DB7:EF8"/>
    <mergeCell ref="DB9:EF9"/>
    <mergeCell ref="E7:T8"/>
    <mergeCell ref="E27:S30"/>
    <mergeCell ref="AY31:BH31"/>
    <mergeCell ref="AY35:BH35"/>
    <mergeCell ref="A7:D64"/>
    <mergeCell ref="I52:W57"/>
    <mergeCell ref="X21:AD23"/>
    <mergeCell ref="X18:AD20"/>
    <mergeCell ref="I33:S34"/>
    <mergeCell ref="T33:EF34"/>
    <mergeCell ref="T32:EF32"/>
    <mergeCell ref="I35:S35"/>
    <mergeCell ref="I36:S36"/>
    <mergeCell ref="I37:S37"/>
    <mergeCell ref="T37:EF37"/>
    <mergeCell ref="T36:EF36"/>
    <mergeCell ref="E38:S45"/>
    <mergeCell ref="DV35:EC35"/>
    <mergeCell ref="AF31:AH31"/>
    <mergeCell ref="AI31:AX31"/>
    <mergeCell ref="X15:AD17"/>
    <mergeCell ref="X12:AD14"/>
    <mergeCell ref="X10:AD11"/>
    <mergeCell ref="X9:AD9"/>
    <mergeCell ref="AF35:AH35"/>
    <mergeCell ref="Z27:AE30"/>
    <mergeCell ref="T35:AE35"/>
    <mergeCell ref="AI35:AX35"/>
    <mergeCell ref="I15:W23"/>
    <mergeCell ref="E12:W14"/>
    <mergeCell ref="E9:W11"/>
    <mergeCell ref="V28:X29"/>
    <mergeCell ref="E15:H23"/>
    <mergeCell ref="E35:H37"/>
    <mergeCell ref="E31:H34"/>
    <mergeCell ref="AL27:AQ30"/>
    <mergeCell ref="I31:S31"/>
    <mergeCell ref="I32:S32"/>
    <mergeCell ref="E24:AD26"/>
    <mergeCell ref="T31:AE31"/>
    <mergeCell ref="AN24:AV26"/>
    <mergeCell ref="E46:W51"/>
    <mergeCell ref="AH52:AY54"/>
    <mergeCell ref="AH55:AY57"/>
    <mergeCell ref="Y50:AB50"/>
    <mergeCell ref="Y53:AB53"/>
    <mergeCell ref="DE42:EF45"/>
    <mergeCell ref="DY38:EF41"/>
    <mergeCell ref="AZ52:BS57"/>
    <mergeCell ref="AZ49:BS51"/>
    <mergeCell ref="AZ46:BS48"/>
    <mergeCell ref="Z38:AB41"/>
    <mergeCell ref="Z42:AB45"/>
    <mergeCell ref="U43:W44"/>
    <mergeCell ref="U39:W40"/>
    <mergeCell ref="CT42:DD45"/>
    <mergeCell ref="AR42:BB45"/>
    <mergeCell ref="AR38:BB41"/>
    <mergeCell ref="AC38:AP41"/>
    <mergeCell ref="CB7:DA8"/>
    <mergeCell ref="AE21:DA23"/>
    <mergeCell ref="AE18:DA20"/>
    <mergeCell ref="AE15:DA17"/>
    <mergeCell ref="AE12:DA14"/>
    <mergeCell ref="AE10:DA11"/>
    <mergeCell ref="AE9:DA9"/>
    <mergeCell ref="AW24:AY26"/>
    <mergeCell ref="AR27:AW30"/>
    <mergeCell ref="AH25:AJ25"/>
    <mergeCell ref="BC24:EF26"/>
    <mergeCell ref="DB15:EF15"/>
    <mergeCell ref="DB18:EF18"/>
    <mergeCell ref="DB21:EF21"/>
    <mergeCell ref="DB17:EF17"/>
    <mergeCell ref="DB20:EF20"/>
    <mergeCell ref="DB23:EF23"/>
    <mergeCell ref="DB22:DN22"/>
    <mergeCell ref="AH28:AJ29"/>
    <mergeCell ref="AX27:BA30"/>
    <mergeCell ref="BB27:BI30"/>
    <mergeCell ref="BJ27:BM30"/>
    <mergeCell ref="DO22:DS22"/>
    <mergeCell ref="DT22:EF22"/>
    <mergeCell ref="EK27:EK28"/>
    <mergeCell ref="EL27:EL28"/>
    <mergeCell ref="CJ28:CL29"/>
    <mergeCell ref="CJ35:CQ35"/>
    <mergeCell ref="BZ38:CO41"/>
    <mergeCell ref="CN27:CV30"/>
    <mergeCell ref="CY28:DA29"/>
    <mergeCell ref="EK29:EK30"/>
    <mergeCell ref="EL29:EL30"/>
    <mergeCell ref="EK38:EK39"/>
    <mergeCell ref="EL38:EL39"/>
    <mergeCell ref="EK40:EK41"/>
    <mergeCell ref="EL40:EL41"/>
    <mergeCell ref="DM38:DX41"/>
    <mergeCell ref="CR35:CY35"/>
    <mergeCell ref="BZ27:CG30"/>
    <mergeCell ref="ED35:EF35"/>
    <mergeCell ref="DH35:DJ35"/>
    <mergeCell ref="DC27:DK30"/>
    <mergeCell ref="DS35:DU35"/>
    <mergeCell ref="DK35:DR35"/>
    <mergeCell ref="CZ35:DG35"/>
    <mergeCell ref="EL42:EL43"/>
    <mergeCell ref="EL44:EL45"/>
    <mergeCell ref="EK42:EK43"/>
    <mergeCell ref="BC42:BR45"/>
    <mergeCell ref="EK44:EK45"/>
    <mergeCell ref="EL46:EL47"/>
    <mergeCell ref="EK46:EK47"/>
    <mergeCell ref="EK48:EK49"/>
    <mergeCell ref="EL48:EL49"/>
    <mergeCell ref="BT46:EF48"/>
    <mergeCell ref="BT49:EF51"/>
    <mergeCell ref="BD66:BS67"/>
    <mergeCell ref="BT66:CI67"/>
    <mergeCell ref="CJ66:CV67"/>
    <mergeCell ref="DB10:DN10"/>
    <mergeCell ref="DT10:EF10"/>
    <mergeCell ref="DB13:DN13"/>
    <mergeCell ref="DO13:DS13"/>
    <mergeCell ref="DT13:EF13"/>
    <mergeCell ref="DB16:DN16"/>
    <mergeCell ref="DO16:DS16"/>
    <mergeCell ref="DT16:EF16"/>
    <mergeCell ref="DB19:DN19"/>
    <mergeCell ref="DO19:DS19"/>
    <mergeCell ref="DT19:EF19"/>
    <mergeCell ref="DO10:DS10"/>
    <mergeCell ref="DB11:EF11"/>
    <mergeCell ref="DB12:EF12"/>
    <mergeCell ref="DB14:EF14"/>
    <mergeCell ref="DL27:EF30"/>
    <mergeCell ref="BI35:CI35"/>
    <mergeCell ref="BI31:EF31"/>
  </mergeCells>
  <phoneticPr fontId="2"/>
  <dataValidations count="12">
    <dataValidation imeMode="fullKatakana" allowBlank="1" showInputMessage="1" showErrorMessage="1" sqref="J5:CU6 AE9 T32:EJ32 EG42:EJ44 T36 EG36:EJ36"/>
    <dataValidation type="textLength" errorStyle="information" imeMode="fullAlpha" operator="equal" allowBlank="1" showInputMessage="1" showErrorMessage="1" error="４桁の数字を入力してください" sqref="BC42:BO44 BT66">
      <formula1>4</formula1>
    </dataValidation>
    <dataValidation type="textLength" errorStyle="information" imeMode="fullAlpha" operator="equal" allowBlank="1" showInputMessage="1" showErrorMessage="1" error="３桁の数字を入力してください" sqref="CH42:CK44">
      <formula1>3</formula1>
    </dataValidation>
    <dataValidation imeMode="fullAlpha" allowBlank="1" showInputMessage="1" showErrorMessage="1" sqref="CZ35 DK35 DV35"/>
    <dataValidation imeMode="halfAlpha" allowBlank="1" showInputMessage="1" showErrorMessage="1" sqref="AF27:AF30 AR27 BB27:BC27 BI35 BN27:BR30"/>
    <dataValidation type="textLength" errorStyle="information" imeMode="fullAlpha" operator="equal" allowBlank="1" showInputMessage="1" showErrorMessage="1" error="４ケタの数字を入力してください" sqref="AI35:AR35 AI31:AR31">
      <formula1>4</formula1>
    </dataValidation>
    <dataValidation type="textLength" errorStyle="information" imeMode="fullAlpha" operator="equal" allowBlank="1" showInputMessage="1" showErrorMessage="1" error="３ケタの数字を入力してください" sqref="T35:AB35 T31:AB31">
      <formula1>3</formula1>
    </dataValidation>
    <dataValidation type="textLength" errorStyle="information" imeMode="fullAlpha" operator="equal" allowBlank="1" showInputMessage="1" showErrorMessage="1" error="６ケタの英数字を入力してください" sqref="AL7">
      <formula1>6</formula1>
    </dataValidation>
    <dataValidation type="textLength" imeMode="halfAlpha" operator="lessThanOrEqual" allowBlank="1" showInputMessage="1" showErrorMessage="1" sqref="BH68:BL71 AC72:AF72 AU72 BT68:BX71 AL72:AO72 AV68:AZ71">
      <formula1>2</formula1>
    </dataValidation>
    <dataValidation type="textLength" errorStyle="information" imeMode="fullAlpha" operator="equal" allowBlank="1" showInputMessage="1" showErrorMessage="1" error="・口座番号は７桁で入力してください_x000a_・口座番号が７ケタ未満の場合は、頭を０で埋めてください_x000a_例：口座番号１２３４_x000a_　→「０００１２３４」" sqref="DE42:DF42">
      <formula1>7</formula1>
    </dataValidation>
    <dataValidation type="textLength" errorStyle="information" imeMode="fullAlpha" operator="equal" allowBlank="1" showInputMessage="1" showErrorMessage="1" error="・口座番号は７桁で入力してください_x000a_・口座番号が０から始まる方は、０も入力してください" sqref="EG41:EJ41">
      <formula1>7</formula1>
    </dataValidation>
    <dataValidation type="list" allowBlank="1" showInputMessage="1" showErrorMessage="1" sqref="U39 DO10:DS10 DO16:DS16 DO13:DS13 V28 CY28 Y56:Z56 AE69 AH25 Y47:Z47 Y50:Z50 Y53:Z53 U43 AH28 CJ28 DO19:DS19 DO22:DS22 U69 AN69 Z76">
      <formula1>"✓, "</formula1>
    </dataValidation>
  </dataValidations>
  <pageMargins left="0.59055118110236227" right="0.59055118110236227" top="0.39370078740157483" bottom="0" header="0.31496062992125984" footer="0.31496062992125984"/>
  <pageSetup paperSize="9" orientation="portrait" r:id="rId1"/>
  <headerFooter alignWithMargins="0">
    <oddFooter>&amp;L&amp;9＜提出先・問合せ先＞
〒231-8309　横浜市中区日本大通５－１
公立学校共済組合神奈川支部　給付グループ
電話　(045)210-8179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V156"/>
  <sheetViews>
    <sheetView showGridLines="0" zoomScale="150" zoomScaleNormal="150" zoomScaleSheetLayoutView="100" workbookViewId="0">
      <selection sqref="A1:EF1"/>
    </sheetView>
  </sheetViews>
  <sheetFormatPr defaultColWidth="9" defaultRowHeight="14.25" outlineLevelCol="1" x14ac:dyDescent="0.15"/>
  <cols>
    <col min="1" max="128" width="0.625" style="1" customWidth="1"/>
    <col min="129" max="136" width="0.625" style="93" customWidth="1"/>
    <col min="137" max="137" width="3" style="93" customWidth="1"/>
    <col min="138" max="138" width="4" style="93" bestFit="1" customWidth="1"/>
    <col min="139" max="139" width="52.25" style="93" bestFit="1" customWidth="1"/>
    <col min="140" max="140" width="14.125" style="93" hidden="1" customWidth="1" outlineLevel="1"/>
    <col min="141" max="141" width="15.75" style="93" hidden="1" customWidth="1" outlineLevel="1"/>
    <col min="142" max="142" width="7.5" style="56" hidden="1" customWidth="1" outlineLevel="1"/>
    <col min="143" max="143" width="9" style="1" collapsed="1"/>
    <col min="144" max="16384" width="9" style="1"/>
  </cols>
  <sheetData>
    <row r="1" spans="1:152" ht="24" customHeight="1" x14ac:dyDescent="0.15">
      <c r="A1" s="520" t="s">
        <v>0</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c r="AL1" s="520"/>
      <c r="AM1" s="520"/>
      <c r="AN1" s="520"/>
      <c r="AO1" s="520"/>
      <c r="AP1" s="520"/>
      <c r="AQ1" s="520"/>
      <c r="AR1" s="520"/>
      <c r="AS1" s="520"/>
      <c r="AT1" s="520"/>
      <c r="AU1" s="520"/>
      <c r="AV1" s="520"/>
      <c r="AW1" s="520"/>
      <c r="AX1" s="520"/>
      <c r="AY1" s="520"/>
      <c r="AZ1" s="520"/>
      <c r="BA1" s="520"/>
      <c r="BB1" s="520"/>
      <c r="BC1" s="520"/>
      <c r="BD1" s="520"/>
      <c r="BE1" s="520"/>
      <c r="BF1" s="520"/>
      <c r="BG1" s="520"/>
      <c r="BH1" s="520"/>
      <c r="BI1" s="520"/>
      <c r="BJ1" s="520"/>
      <c r="BK1" s="520"/>
      <c r="BL1" s="520"/>
      <c r="BM1" s="520"/>
      <c r="BN1" s="520"/>
      <c r="BO1" s="520"/>
      <c r="BP1" s="520"/>
      <c r="BQ1" s="520"/>
      <c r="BR1" s="520"/>
      <c r="BS1" s="520"/>
      <c r="BT1" s="520"/>
      <c r="BU1" s="520"/>
      <c r="BV1" s="520"/>
      <c r="BW1" s="520"/>
      <c r="BX1" s="520"/>
      <c r="BY1" s="520"/>
      <c r="BZ1" s="520"/>
      <c r="CA1" s="520"/>
      <c r="CB1" s="520"/>
      <c r="CC1" s="520"/>
      <c r="CD1" s="520"/>
      <c r="CE1" s="520"/>
      <c r="CF1" s="520"/>
      <c r="CG1" s="520"/>
      <c r="CH1" s="520"/>
      <c r="CI1" s="520"/>
      <c r="CJ1" s="520"/>
      <c r="CK1" s="520"/>
      <c r="CL1" s="520"/>
      <c r="CM1" s="520"/>
      <c r="CN1" s="520"/>
      <c r="CO1" s="520"/>
      <c r="CP1" s="520"/>
      <c r="CQ1" s="520"/>
      <c r="CR1" s="520"/>
      <c r="CS1" s="520"/>
      <c r="CT1" s="520"/>
      <c r="CU1" s="520"/>
      <c r="CV1" s="520"/>
      <c r="CW1" s="520"/>
      <c r="CX1" s="520"/>
      <c r="CY1" s="520"/>
      <c r="CZ1" s="520"/>
      <c r="DA1" s="520"/>
      <c r="DB1" s="520"/>
      <c r="DC1" s="520"/>
      <c r="DD1" s="520"/>
      <c r="DE1" s="520"/>
      <c r="DF1" s="520"/>
      <c r="DG1" s="520"/>
      <c r="DH1" s="520"/>
      <c r="DI1" s="520"/>
      <c r="DJ1" s="520"/>
      <c r="DK1" s="520"/>
      <c r="DL1" s="520"/>
      <c r="DM1" s="520"/>
      <c r="DN1" s="520"/>
      <c r="DO1" s="520"/>
      <c r="DP1" s="520"/>
      <c r="DQ1" s="520"/>
      <c r="DR1" s="520"/>
      <c r="DS1" s="520"/>
      <c r="DT1" s="520"/>
      <c r="DU1" s="520"/>
      <c r="DV1" s="520"/>
      <c r="DW1" s="520"/>
      <c r="DX1" s="520"/>
      <c r="DY1" s="520"/>
      <c r="DZ1" s="520"/>
      <c r="EA1" s="520"/>
      <c r="EB1" s="520"/>
      <c r="EC1" s="520"/>
      <c r="ED1" s="520"/>
      <c r="EE1" s="520"/>
      <c r="EF1" s="520"/>
      <c r="EG1" s="27"/>
      <c r="EH1" s="27"/>
      <c r="EI1" s="27"/>
      <c r="EJ1" s="27"/>
      <c r="EK1" s="27"/>
      <c r="EL1" s="27"/>
      <c r="EM1" s="27"/>
      <c r="EN1" s="27"/>
      <c r="EO1" s="27"/>
      <c r="EP1" s="27"/>
      <c r="EQ1" s="27"/>
      <c r="ER1" s="27"/>
      <c r="ES1" s="27"/>
      <c r="ET1" s="27"/>
      <c r="EU1" s="27"/>
      <c r="EV1" s="27"/>
    </row>
    <row r="2" spans="1:152" s="5" customFormat="1" ht="9" customHeight="1" x14ac:dyDescent="0.15">
      <c r="A2" s="89" t="s">
        <v>11</v>
      </c>
      <c r="B2" s="89"/>
      <c r="C2" s="89"/>
      <c r="D2" s="89"/>
      <c r="E2" s="47"/>
      <c r="F2" s="47"/>
      <c r="G2" s="47"/>
      <c r="H2" s="90" t="s">
        <v>114</v>
      </c>
      <c r="I2" s="90"/>
      <c r="J2" s="46"/>
      <c r="K2" s="46"/>
      <c r="L2" s="46"/>
      <c r="M2" s="46"/>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Y2" s="23"/>
      <c r="CZ2" s="23"/>
      <c r="DA2" s="23"/>
      <c r="EF2" s="7"/>
      <c r="EG2" s="28"/>
      <c r="EH2" s="28"/>
      <c r="EI2" s="28"/>
      <c r="EJ2" s="28"/>
      <c r="EK2" s="28"/>
      <c r="EL2" s="28"/>
      <c r="EM2" s="28"/>
      <c r="EN2" s="28"/>
      <c r="EO2" s="28"/>
      <c r="EP2" s="28"/>
      <c r="EQ2" s="28"/>
      <c r="ER2" s="28"/>
      <c r="ES2" s="28"/>
      <c r="ET2" s="28"/>
      <c r="EU2" s="28"/>
      <c r="EV2" s="28"/>
    </row>
    <row r="3" spans="1:152" s="5" customFormat="1" ht="9" customHeight="1" x14ac:dyDescent="0.15">
      <c r="E3" s="89"/>
      <c r="F3" s="89"/>
      <c r="G3" s="89"/>
      <c r="H3" s="90" t="s">
        <v>115</v>
      </c>
      <c r="I3" s="90"/>
      <c r="J3" s="59"/>
      <c r="K3" s="59"/>
      <c r="L3" s="59"/>
      <c r="M3" s="59"/>
      <c r="N3" s="59"/>
      <c r="O3" s="59"/>
      <c r="P3" s="59"/>
      <c r="Q3" s="59"/>
      <c r="R3" s="59"/>
      <c r="S3" s="59"/>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Y3" s="24"/>
      <c r="CZ3" s="24"/>
      <c r="DA3" s="24"/>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6"/>
      <c r="EG3" s="29"/>
      <c r="EH3" s="29"/>
      <c r="EI3" s="29"/>
      <c r="EJ3" s="29"/>
      <c r="EK3" s="29"/>
      <c r="EL3" s="29"/>
      <c r="EM3" s="29"/>
      <c r="EN3" s="29"/>
      <c r="EO3" s="29"/>
      <c r="EP3" s="29"/>
      <c r="EQ3" s="29"/>
      <c r="ER3" s="29"/>
      <c r="ES3" s="29"/>
      <c r="ET3" s="29"/>
      <c r="EU3" s="29"/>
      <c r="EV3" s="29"/>
    </row>
    <row r="4" spans="1:152" s="5" customFormat="1" ht="10.5" customHeight="1" x14ac:dyDescent="0.15">
      <c r="A4" s="89"/>
      <c r="B4" s="89"/>
      <c r="C4" s="89"/>
      <c r="D4" s="89"/>
      <c r="E4" s="89"/>
      <c r="F4" s="89"/>
      <c r="G4" s="89"/>
      <c r="H4" s="91" t="s">
        <v>116</v>
      </c>
      <c r="I4" s="91"/>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Y4" s="3"/>
      <c r="CZ4" s="3"/>
      <c r="DA4" s="3"/>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30"/>
      <c r="EH4" s="30"/>
      <c r="EI4" s="30"/>
      <c r="EJ4" s="30"/>
      <c r="EK4" s="30"/>
      <c r="EL4" s="30"/>
      <c r="EM4" s="30"/>
      <c r="EN4" s="30"/>
      <c r="EO4" s="30"/>
      <c r="EP4" s="30"/>
      <c r="EQ4" s="30"/>
      <c r="ER4" s="30"/>
      <c r="ES4" s="30"/>
      <c r="ET4" s="30"/>
      <c r="EU4" s="30"/>
      <c r="EV4" s="30"/>
    </row>
    <row r="5" spans="1:152" s="5" customFormat="1" ht="21.75" customHeight="1" thickBot="1" x14ac:dyDescent="0.2">
      <c r="A5" s="47"/>
      <c r="B5" s="47"/>
      <c r="C5" s="47"/>
      <c r="D5" s="47"/>
      <c r="E5" s="47"/>
      <c r="F5" s="47"/>
      <c r="G5" s="47"/>
      <c r="H5" s="2"/>
      <c r="I5" s="2"/>
      <c r="J5" s="521" t="s">
        <v>24</v>
      </c>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521"/>
      <c r="AL5" s="521"/>
      <c r="AM5" s="521"/>
      <c r="AN5" s="521"/>
      <c r="AO5" s="521"/>
      <c r="AP5" s="521"/>
      <c r="AQ5" s="521"/>
      <c r="AR5" s="521"/>
      <c r="AS5" s="521"/>
      <c r="AT5" s="521"/>
      <c r="AU5" s="521"/>
      <c r="AV5" s="521"/>
      <c r="AW5" s="521"/>
      <c r="AX5" s="521"/>
      <c r="AY5" s="521"/>
      <c r="AZ5" s="521"/>
      <c r="BA5" s="521"/>
      <c r="BB5" s="521"/>
      <c r="BC5" s="521"/>
      <c r="BD5" s="521"/>
      <c r="BE5" s="521"/>
      <c r="BF5" s="521"/>
      <c r="BG5" s="521"/>
      <c r="BH5" s="521"/>
      <c r="BI5" s="521"/>
      <c r="BJ5" s="521"/>
      <c r="BK5" s="521"/>
      <c r="BL5" s="521"/>
      <c r="BM5" s="521"/>
      <c r="BN5" s="521"/>
      <c r="BO5" s="521"/>
      <c r="BP5" s="521"/>
      <c r="BQ5" s="521"/>
      <c r="BR5" s="521"/>
      <c r="BS5" s="521"/>
      <c r="BT5" s="521"/>
      <c r="BU5" s="521"/>
      <c r="BV5" s="521"/>
      <c r="BW5" s="521"/>
      <c r="BX5" s="521"/>
      <c r="BY5" s="521"/>
      <c r="BZ5" s="521"/>
      <c r="CA5" s="521"/>
      <c r="CB5" s="521"/>
      <c r="CC5" s="521"/>
      <c r="CD5" s="521"/>
      <c r="CE5" s="521"/>
      <c r="CF5" s="521"/>
      <c r="CG5" s="521"/>
      <c r="CH5" s="521"/>
      <c r="CI5" s="521"/>
      <c r="CJ5" s="521"/>
      <c r="CK5" s="521"/>
      <c r="CL5" s="521"/>
      <c r="CM5" s="521"/>
      <c r="CN5" s="521"/>
      <c r="CO5" s="521"/>
      <c r="CP5" s="521"/>
      <c r="CQ5" s="521"/>
      <c r="CR5" s="521"/>
      <c r="CS5" s="126"/>
      <c r="CT5" s="126"/>
      <c r="CU5" s="126"/>
      <c r="CY5" s="92"/>
      <c r="CZ5" s="92"/>
      <c r="DA5" s="92"/>
      <c r="DB5" s="8"/>
      <c r="DC5" s="8"/>
      <c r="DD5" s="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31"/>
      <c r="EH5" s="30"/>
      <c r="EI5" s="30"/>
      <c r="EJ5" s="30"/>
      <c r="EK5" s="30"/>
      <c r="EL5" s="30"/>
      <c r="EM5" s="30"/>
      <c r="EN5" s="30"/>
      <c r="EO5" s="30"/>
      <c r="EP5" s="30"/>
      <c r="EQ5" s="30"/>
      <c r="ER5" s="30"/>
      <c r="ES5" s="30"/>
      <c r="ET5" s="30"/>
      <c r="EU5" s="30"/>
      <c r="EV5" s="30"/>
    </row>
    <row r="6" spans="1:152" s="5" customFormat="1" ht="18" customHeight="1" thickTop="1" thickBot="1" x14ac:dyDescent="0.2">
      <c r="A6" s="47"/>
      <c r="B6" s="47"/>
      <c r="C6" s="47"/>
      <c r="D6" s="47"/>
      <c r="E6" s="47"/>
      <c r="F6" s="47"/>
      <c r="G6" s="47"/>
      <c r="H6" s="2"/>
      <c r="I6" s="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2"/>
      <c r="AJ6" s="522"/>
      <c r="AK6" s="522"/>
      <c r="AL6" s="522"/>
      <c r="AM6" s="522"/>
      <c r="AN6" s="522"/>
      <c r="AO6" s="522"/>
      <c r="AP6" s="522"/>
      <c r="AQ6" s="522"/>
      <c r="AR6" s="522"/>
      <c r="AS6" s="522"/>
      <c r="AT6" s="522"/>
      <c r="AU6" s="522"/>
      <c r="AV6" s="522"/>
      <c r="AW6" s="522"/>
      <c r="AX6" s="522"/>
      <c r="AY6" s="522"/>
      <c r="AZ6" s="522"/>
      <c r="BA6" s="522"/>
      <c r="BB6" s="522"/>
      <c r="BC6" s="522"/>
      <c r="BD6" s="522"/>
      <c r="BE6" s="522"/>
      <c r="BF6" s="522"/>
      <c r="BG6" s="522"/>
      <c r="BH6" s="522"/>
      <c r="BI6" s="522"/>
      <c r="BJ6" s="522"/>
      <c r="BK6" s="522"/>
      <c r="BL6" s="522"/>
      <c r="BM6" s="522"/>
      <c r="BN6" s="522"/>
      <c r="BO6" s="522"/>
      <c r="BP6" s="522"/>
      <c r="BQ6" s="522"/>
      <c r="BR6" s="522"/>
      <c r="BS6" s="522"/>
      <c r="BT6" s="522"/>
      <c r="BU6" s="522"/>
      <c r="BV6" s="522"/>
      <c r="BW6" s="522"/>
      <c r="BX6" s="522"/>
      <c r="BY6" s="522"/>
      <c r="BZ6" s="522"/>
      <c r="CA6" s="522"/>
      <c r="CB6" s="522"/>
      <c r="CC6" s="522"/>
      <c r="CD6" s="522"/>
      <c r="CE6" s="522"/>
      <c r="CF6" s="522"/>
      <c r="CG6" s="522"/>
      <c r="CH6" s="522"/>
      <c r="CI6" s="522"/>
      <c r="CJ6" s="522"/>
      <c r="CK6" s="522"/>
      <c r="CL6" s="522"/>
      <c r="CM6" s="522"/>
      <c r="CN6" s="522"/>
      <c r="CO6" s="522"/>
      <c r="CP6" s="522"/>
      <c r="CQ6" s="522"/>
      <c r="CR6" s="522"/>
      <c r="CS6" s="126"/>
      <c r="CT6" s="126"/>
      <c r="CU6" s="126"/>
      <c r="CY6" s="92"/>
      <c r="CZ6" s="92"/>
      <c r="DA6" s="92"/>
      <c r="DB6" s="523" t="s">
        <v>107</v>
      </c>
      <c r="DC6" s="524"/>
      <c r="DD6" s="524"/>
      <c r="DE6" s="524"/>
      <c r="DF6" s="524"/>
      <c r="DG6" s="524"/>
      <c r="DH6" s="524"/>
      <c r="DI6" s="524"/>
      <c r="DJ6" s="524"/>
      <c r="DK6" s="524"/>
      <c r="DL6" s="524"/>
      <c r="DM6" s="524"/>
      <c r="DN6" s="524"/>
      <c r="DO6" s="524"/>
      <c r="DP6" s="524"/>
      <c r="DQ6" s="524"/>
      <c r="DR6" s="524"/>
      <c r="DS6" s="524"/>
      <c r="DT6" s="524"/>
      <c r="DU6" s="524"/>
      <c r="DV6" s="524"/>
      <c r="DW6" s="524"/>
      <c r="DX6" s="524"/>
      <c r="DY6" s="524"/>
      <c r="DZ6" s="524"/>
      <c r="EA6" s="524"/>
      <c r="EB6" s="524"/>
      <c r="EC6" s="524"/>
      <c r="ED6" s="524"/>
      <c r="EE6" s="524"/>
      <c r="EF6" s="525"/>
      <c r="EG6" s="31"/>
      <c r="EH6" s="87"/>
      <c r="EI6" s="163" t="s">
        <v>87</v>
      </c>
      <c r="EJ6" s="58"/>
      <c r="EK6" s="58"/>
      <c r="EL6" s="54"/>
      <c r="EM6" s="32"/>
      <c r="EN6" s="32"/>
      <c r="EO6" s="32"/>
      <c r="EP6" s="32"/>
      <c r="EQ6" s="32"/>
      <c r="ER6" s="32"/>
      <c r="ES6" s="32"/>
      <c r="ET6" s="32"/>
      <c r="EU6" s="32"/>
      <c r="EV6" s="32"/>
    </row>
    <row r="7" spans="1:152" ht="11.25" customHeight="1" thickTop="1" x14ac:dyDescent="0.15">
      <c r="A7" s="544" t="s">
        <v>14</v>
      </c>
      <c r="B7" s="545"/>
      <c r="C7" s="545"/>
      <c r="D7" s="546"/>
      <c r="E7" s="532" t="s">
        <v>71</v>
      </c>
      <c r="F7" s="533"/>
      <c r="G7" s="533"/>
      <c r="H7" s="533"/>
      <c r="I7" s="533"/>
      <c r="J7" s="533"/>
      <c r="K7" s="533"/>
      <c r="L7" s="533"/>
      <c r="M7" s="533"/>
      <c r="N7" s="533"/>
      <c r="O7" s="533"/>
      <c r="P7" s="533"/>
      <c r="Q7" s="533"/>
      <c r="R7" s="533"/>
      <c r="S7" s="533"/>
      <c r="T7" s="533"/>
      <c r="U7" s="125"/>
      <c r="V7" s="174"/>
      <c r="W7" s="125"/>
      <c r="X7" s="715" t="s">
        <v>5</v>
      </c>
      <c r="Y7" s="716"/>
      <c r="Z7" s="716"/>
      <c r="AA7" s="716"/>
      <c r="AB7" s="716"/>
      <c r="AC7" s="716"/>
      <c r="AD7" s="716"/>
      <c r="AE7" s="716"/>
      <c r="AF7" s="716"/>
      <c r="AG7" s="716"/>
      <c r="AH7" s="716"/>
      <c r="AI7" s="716"/>
      <c r="AJ7" s="716"/>
      <c r="AK7" s="717"/>
      <c r="AL7" s="767" t="s">
        <v>30</v>
      </c>
      <c r="AM7" s="768"/>
      <c r="AN7" s="768"/>
      <c r="AO7" s="768"/>
      <c r="AP7" s="768"/>
      <c r="AQ7" s="768"/>
      <c r="AR7" s="768"/>
      <c r="AS7" s="768"/>
      <c r="AT7" s="768"/>
      <c r="AU7" s="768"/>
      <c r="AV7" s="768"/>
      <c r="AW7" s="768"/>
      <c r="AX7" s="768"/>
      <c r="AY7" s="768"/>
      <c r="AZ7" s="768"/>
      <c r="BA7" s="768"/>
      <c r="BB7" s="768"/>
      <c r="BC7" s="768"/>
      <c r="BD7" s="768"/>
      <c r="BE7" s="768"/>
      <c r="BF7" s="768"/>
      <c r="BG7" s="768"/>
      <c r="BH7" s="768"/>
      <c r="BI7" s="768"/>
      <c r="BJ7" s="768"/>
      <c r="BK7" s="768"/>
      <c r="BL7" s="768"/>
      <c r="BM7" s="768"/>
      <c r="BN7" s="768"/>
      <c r="BO7" s="768"/>
      <c r="BP7" s="768"/>
      <c r="BQ7" s="768"/>
      <c r="BR7" s="768"/>
      <c r="BS7" s="768"/>
      <c r="BT7" s="768"/>
      <c r="BU7" s="768"/>
      <c r="BV7" s="768"/>
      <c r="BW7" s="768"/>
      <c r="BX7" s="768"/>
      <c r="BY7" s="768"/>
      <c r="BZ7" s="768"/>
      <c r="CA7" s="768"/>
      <c r="CB7" s="285"/>
      <c r="CC7" s="286"/>
      <c r="CD7" s="286"/>
      <c r="CE7" s="286"/>
      <c r="CF7" s="286"/>
      <c r="CG7" s="286"/>
      <c r="CH7" s="286"/>
      <c r="CI7" s="286"/>
      <c r="CJ7" s="286"/>
      <c r="CK7" s="286"/>
      <c r="CL7" s="286"/>
      <c r="CM7" s="286"/>
      <c r="CN7" s="286"/>
      <c r="CO7" s="286"/>
      <c r="CP7" s="286"/>
      <c r="CQ7" s="286"/>
      <c r="CR7" s="286"/>
      <c r="CS7" s="286"/>
      <c r="CT7" s="286"/>
      <c r="CU7" s="286"/>
      <c r="CV7" s="286"/>
      <c r="CW7" s="286"/>
      <c r="CX7" s="286"/>
      <c r="CY7" s="286"/>
      <c r="CZ7" s="286"/>
      <c r="DA7" s="287"/>
      <c r="DB7" s="526" t="s">
        <v>122</v>
      </c>
      <c r="DC7" s="527"/>
      <c r="DD7" s="527"/>
      <c r="DE7" s="527"/>
      <c r="DF7" s="527"/>
      <c r="DG7" s="527"/>
      <c r="DH7" s="527"/>
      <c r="DI7" s="527"/>
      <c r="DJ7" s="527"/>
      <c r="DK7" s="527"/>
      <c r="DL7" s="527"/>
      <c r="DM7" s="527"/>
      <c r="DN7" s="527"/>
      <c r="DO7" s="527"/>
      <c r="DP7" s="527"/>
      <c r="DQ7" s="527"/>
      <c r="DR7" s="527"/>
      <c r="DS7" s="527"/>
      <c r="DT7" s="527"/>
      <c r="DU7" s="527"/>
      <c r="DV7" s="527"/>
      <c r="DW7" s="527"/>
      <c r="DX7" s="527"/>
      <c r="DY7" s="527"/>
      <c r="DZ7" s="527"/>
      <c r="EA7" s="527"/>
      <c r="EB7" s="527"/>
      <c r="EC7" s="527"/>
      <c r="ED7" s="527"/>
      <c r="EE7" s="527"/>
      <c r="EF7" s="528"/>
      <c r="EG7" s="34"/>
      <c r="EH7" s="163" t="str">
        <f>IF(OR(EI7="",EI7="OK"),"",SUM(MAX(EH$6:EH6),1))</f>
        <v/>
      </c>
      <c r="EI7" s="163" t="str">
        <f>IF(AL7="","「"&amp;E7&amp;"」を入力してください","")</f>
        <v/>
      </c>
      <c r="EJ7" s="58"/>
      <c r="EK7" s="58"/>
      <c r="EL7" s="53"/>
      <c r="EM7" s="49"/>
      <c r="EN7" s="49"/>
      <c r="EO7" s="49"/>
      <c r="EP7" s="49"/>
      <c r="EQ7" s="49"/>
      <c r="ER7" s="49"/>
      <c r="ES7" s="49"/>
      <c r="ET7" s="49"/>
      <c r="EU7" s="49"/>
      <c r="EV7" s="49"/>
    </row>
    <row r="8" spans="1:152" ht="11.25" customHeight="1" thickBot="1" x14ac:dyDescent="0.2">
      <c r="A8" s="547"/>
      <c r="B8" s="548"/>
      <c r="C8" s="548"/>
      <c r="D8" s="549"/>
      <c r="E8" s="534"/>
      <c r="F8" s="535"/>
      <c r="G8" s="535"/>
      <c r="H8" s="535"/>
      <c r="I8" s="535"/>
      <c r="J8" s="535"/>
      <c r="K8" s="535"/>
      <c r="L8" s="535"/>
      <c r="M8" s="535"/>
      <c r="N8" s="535"/>
      <c r="O8" s="535"/>
      <c r="P8" s="535"/>
      <c r="Q8" s="535"/>
      <c r="R8" s="535"/>
      <c r="S8" s="535"/>
      <c r="T8" s="535"/>
      <c r="U8" s="115"/>
      <c r="V8" s="175"/>
      <c r="W8" s="115"/>
      <c r="X8" s="718"/>
      <c r="Y8" s="719"/>
      <c r="Z8" s="719"/>
      <c r="AA8" s="719"/>
      <c r="AB8" s="719"/>
      <c r="AC8" s="719"/>
      <c r="AD8" s="719"/>
      <c r="AE8" s="719"/>
      <c r="AF8" s="719"/>
      <c r="AG8" s="719"/>
      <c r="AH8" s="719"/>
      <c r="AI8" s="719"/>
      <c r="AJ8" s="719"/>
      <c r="AK8" s="720"/>
      <c r="AL8" s="769"/>
      <c r="AM8" s="770"/>
      <c r="AN8" s="770"/>
      <c r="AO8" s="770"/>
      <c r="AP8" s="770"/>
      <c r="AQ8" s="770"/>
      <c r="AR8" s="770"/>
      <c r="AS8" s="770"/>
      <c r="AT8" s="770"/>
      <c r="AU8" s="770"/>
      <c r="AV8" s="770"/>
      <c r="AW8" s="770"/>
      <c r="AX8" s="770"/>
      <c r="AY8" s="770"/>
      <c r="AZ8" s="770"/>
      <c r="BA8" s="770"/>
      <c r="BB8" s="770"/>
      <c r="BC8" s="770"/>
      <c r="BD8" s="770"/>
      <c r="BE8" s="770"/>
      <c r="BF8" s="770"/>
      <c r="BG8" s="770"/>
      <c r="BH8" s="770"/>
      <c r="BI8" s="770"/>
      <c r="BJ8" s="770"/>
      <c r="BK8" s="770"/>
      <c r="BL8" s="770"/>
      <c r="BM8" s="770"/>
      <c r="BN8" s="770"/>
      <c r="BO8" s="770"/>
      <c r="BP8" s="770"/>
      <c r="BQ8" s="770"/>
      <c r="BR8" s="770"/>
      <c r="BS8" s="770"/>
      <c r="BT8" s="770"/>
      <c r="BU8" s="770"/>
      <c r="BV8" s="770"/>
      <c r="BW8" s="770"/>
      <c r="BX8" s="770"/>
      <c r="BY8" s="770"/>
      <c r="BZ8" s="770"/>
      <c r="CA8" s="770"/>
      <c r="CB8" s="288"/>
      <c r="CC8" s="289"/>
      <c r="CD8" s="289"/>
      <c r="CE8" s="289"/>
      <c r="CF8" s="289"/>
      <c r="CG8" s="289"/>
      <c r="CH8" s="289"/>
      <c r="CI8" s="289"/>
      <c r="CJ8" s="289"/>
      <c r="CK8" s="289"/>
      <c r="CL8" s="289"/>
      <c r="CM8" s="289"/>
      <c r="CN8" s="289"/>
      <c r="CO8" s="289"/>
      <c r="CP8" s="289"/>
      <c r="CQ8" s="289"/>
      <c r="CR8" s="289"/>
      <c r="CS8" s="289"/>
      <c r="CT8" s="289"/>
      <c r="CU8" s="289"/>
      <c r="CV8" s="289"/>
      <c r="CW8" s="289"/>
      <c r="CX8" s="289"/>
      <c r="CY8" s="289"/>
      <c r="CZ8" s="289"/>
      <c r="DA8" s="290"/>
      <c r="DB8" s="529"/>
      <c r="DC8" s="530"/>
      <c r="DD8" s="530"/>
      <c r="DE8" s="530"/>
      <c r="DF8" s="530"/>
      <c r="DG8" s="530"/>
      <c r="DH8" s="530"/>
      <c r="DI8" s="530"/>
      <c r="DJ8" s="530"/>
      <c r="DK8" s="530"/>
      <c r="DL8" s="530"/>
      <c r="DM8" s="530"/>
      <c r="DN8" s="530"/>
      <c r="DO8" s="530"/>
      <c r="DP8" s="530"/>
      <c r="DQ8" s="530"/>
      <c r="DR8" s="530"/>
      <c r="DS8" s="530"/>
      <c r="DT8" s="530"/>
      <c r="DU8" s="530"/>
      <c r="DV8" s="530"/>
      <c r="DW8" s="530"/>
      <c r="DX8" s="530"/>
      <c r="DY8" s="530"/>
      <c r="DZ8" s="530"/>
      <c r="EA8" s="530"/>
      <c r="EB8" s="530"/>
      <c r="EC8" s="530"/>
      <c r="ED8" s="530"/>
      <c r="EE8" s="530"/>
      <c r="EF8" s="531"/>
      <c r="EG8" s="34"/>
      <c r="EH8" s="163" t="str">
        <f>IF(OR(EI8="",EI8="OK"),"",SUM(MAX(EH$6:EH7),1))</f>
        <v/>
      </c>
      <c r="EI8" s="163"/>
      <c r="EJ8" s="58"/>
      <c r="EK8" s="58"/>
      <c r="EL8" s="53"/>
      <c r="EM8" s="49"/>
      <c r="EN8" s="49"/>
      <c r="EO8" s="49"/>
      <c r="EP8" s="49"/>
      <c r="EQ8" s="49"/>
      <c r="ER8" s="49"/>
      <c r="ES8" s="49"/>
      <c r="ET8" s="49"/>
      <c r="EU8" s="49"/>
      <c r="EV8" s="49"/>
    </row>
    <row r="9" spans="1:152" ht="15" customHeight="1" x14ac:dyDescent="0.15">
      <c r="A9" s="547"/>
      <c r="B9" s="548"/>
      <c r="C9" s="548"/>
      <c r="D9" s="549"/>
      <c r="E9" s="462" t="s">
        <v>73</v>
      </c>
      <c r="F9" s="463"/>
      <c r="G9" s="463"/>
      <c r="H9" s="463"/>
      <c r="I9" s="463"/>
      <c r="J9" s="463"/>
      <c r="K9" s="463"/>
      <c r="L9" s="463"/>
      <c r="M9" s="463"/>
      <c r="N9" s="463"/>
      <c r="O9" s="463"/>
      <c r="P9" s="463"/>
      <c r="Q9" s="463"/>
      <c r="R9" s="463"/>
      <c r="S9" s="463"/>
      <c r="T9" s="463"/>
      <c r="U9" s="463"/>
      <c r="V9" s="463"/>
      <c r="W9" s="464"/>
      <c r="X9" s="442" t="s">
        <v>72</v>
      </c>
      <c r="Y9" s="443"/>
      <c r="Z9" s="443"/>
      <c r="AA9" s="443"/>
      <c r="AB9" s="443"/>
      <c r="AC9" s="443"/>
      <c r="AD9" s="444"/>
      <c r="AE9" s="783" t="s">
        <v>34</v>
      </c>
      <c r="AF9" s="784"/>
      <c r="AG9" s="784"/>
      <c r="AH9" s="784"/>
      <c r="AI9" s="784"/>
      <c r="AJ9" s="784"/>
      <c r="AK9" s="784"/>
      <c r="AL9" s="784"/>
      <c r="AM9" s="784"/>
      <c r="AN9" s="784"/>
      <c r="AO9" s="784"/>
      <c r="AP9" s="784"/>
      <c r="AQ9" s="784"/>
      <c r="AR9" s="784"/>
      <c r="AS9" s="784"/>
      <c r="AT9" s="784"/>
      <c r="AU9" s="784"/>
      <c r="AV9" s="784"/>
      <c r="AW9" s="784"/>
      <c r="AX9" s="784"/>
      <c r="AY9" s="784"/>
      <c r="AZ9" s="784"/>
      <c r="BA9" s="784"/>
      <c r="BB9" s="784"/>
      <c r="BC9" s="784"/>
      <c r="BD9" s="784"/>
      <c r="BE9" s="784"/>
      <c r="BF9" s="784"/>
      <c r="BG9" s="784"/>
      <c r="BH9" s="784"/>
      <c r="BI9" s="784"/>
      <c r="BJ9" s="784"/>
      <c r="BK9" s="784"/>
      <c r="BL9" s="784"/>
      <c r="BM9" s="784"/>
      <c r="BN9" s="784"/>
      <c r="BO9" s="784"/>
      <c r="BP9" s="784"/>
      <c r="BQ9" s="784"/>
      <c r="BR9" s="784"/>
      <c r="BS9" s="784"/>
      <c r="BT9" s="784"/>
      <c r="BU9" s="784"/>
      <c r="BV9" s="784"/>
      <c r="BW9" s="784"/>
      <c r="BX9" s="784"/>
      <c r="BY9" s="784"/>
      <c r="BZ9" s="784"/>
      <c r="CA9" s="784"/>
      <c r="CB9" s="784"/>
      <c r="CC9" s="784"/>
      <c r="CD9" s="784"/>
      <c r="CE9" s="784"/>
      <c r="CF9" s="784"/>
      <c r="CG9" s="784"/>
      <c r="CH9" s="784"/>
      <c r="CI9" s="784"/>
      <c r="CJ9" s="784"/>
      <c r="CK9" s="784"/>
      <c r="CL9" s="784"/>
      <c r="CM9" s="784"/>
      <c r="CN9" s="784"/>
      <c r="CO9" s="784"/>
      <c r="CP9" s="784"/>
      <c r="CQ9" s="784"/>
      <c r="CR9" s="784"/>
      <c r="CS9" s="784"/>
      <c r="CT9" s="784"/>
      <c r="CU9" s="784"/>
      <c r="CV9" s="784"/>
      <c r="CW9" s="784"/>
      <c r="CX9" s="784"/>
      <c r="CY9" s="784"/>
      <c r="CZ9" s="784"/>
      <c r="DA9" s="785"/>
      <c r="DB9" s="213"/>
      <c r="DC9" s="214"/>
      <c r="DD9" s="214"/>
      <c r="DE9" s="214"/>
      <c r="DF9" s="214"/>
      <c r="DG9" s="214"/>
      <c r="DH9" s="214"/>
      <c r="DI9" s="214"/>
      <c r="DJ9" s="214"/>
      <c r="DK9" s="214"/>
      <c r="DL9" s="214"/>
      <c r="DM9" s="214"/>
      <c r="DN9" s="214"/>
      <c r="DO9" s="214"/>
      <c r="DP9" s="214"/>
      <c r="DQ9" s="214"/>
      <c r="DR9" s="214"/>
      <c r="DS9" s="214"/>
      <c r="DT9" s="214"/>
      <c r="DU9" s="214"/>
      <c r="DV9" s="214"/>
      <c r="DW9" s="214"/>
      <c r="DX9" s="214"/>
      <c r="DY9" s="214"/>
      <c r="DZ9" s="214"/>
      <c r="EA9" s="214"/>
      <c r="EB9" s="214"/>
      <c r="EC9" s="214"/>
      <c r="ED9" s="214"/>
      <c r="EE9" s="214"/>
      <c r="EF9" s="215"/>
      <c r="EG9" s="34"/>
      <c r="EH9" s="163" t="str">
        <f>IF(OR(EI9="",EI9="OK"),"",SUM(MAX(EH$6:EH8),1))</f>
        <v/>
      </c>
      <c r="EI9" s="163" t="str">
        <f>IF(AE9="","「"&amp;X9&amp;"」を入力してください","")</f>
        <v/>
      </c>
      <c r="EJ9" s="58"/>
      <c r="EK9" s="58"/>
      <c r="EL9" s="53"/>
      <c r="EM9" s="49"/>
      <c r="EN9" s="49"/>
      <c r="EO9" s="49"/>
      <c r="EP9" s="49"/>
      <c r="EQ9" s="49"/>
      <c r="ER9" s="49"/>
      <c r="ES9" s="49"/>
      <c r="ET9" s="49"/>
      <c r="EU9" s="49"/>
      <c r="EV9" s="49"/>
    </row>
    <row r="10" spans="1:152" ht="18.75" customHeight="1" x14ac:dyDescent="0.15">
      <c r="A10" s="547"/>
      <c r="B10" s="548"/>
      <c r="C10" s="548"/>
      <c r="D10" s="549"/>
      <c r="E10" s="465"/>
      <c r="F10" s="466"/>
      <c r="G10" s="466"/>
      <c r="H10" s="466"/>
      <c r="I10" s="466"/>
      <c r="J10" s="466"/>
      <c r="K10" s="466"/>
      <c r="L10" s="466"/>
      <c r="M10" s="466"/>
      <c r="N10" s="466"/>
      <c r="O10" s="466"/>
      <c r="P10" s="466"/>
      <c r="Q10" s="466"/>
      <c r="R10" s="466"/>
      <c r="S10" s="466"/>
      <c r="T10" s="466"/>
      <c r="U10" s="466"/>
      <c r="V10" s="466"/>
      <c r="W10" s="467"/>
      <c r="X10" s="436" t="s">
        <v>12</v>
      </c>
      <c r="Y10" s="437"/>
      <c r="Z10" s="437"/>
      <c r="AA10" s="437"/>
      <c r="AB10" s="437"/>
      <c r="AC10" s="437"/>
      <c r="AD10" s="438"/>
      <c r="AE10" s="774" t="s">
        <v>4</v>
      </c>
      <c r="AF10" s="775"/>
      <c r="AG10" s="775"/>
      <c r="AH10" s="775"/>
      <c r="AI10" s="775"/>
      <c r="AJ10" s="775"/>
      <c r="AK10" s="775"/>
      <c r="AL10" s="775"/>
      <c r="AM10" s="775"/>
      <c r="AN10" s="775"/>
      <c r="AO10" s="775"/>
      <c r="AP10" s="775"/>
      <c r="AQ10" s="775"/>
      <c r="AR10" s="775"/>
      <c r="AS10" s="775"/>
      <c r="AT10" s="775"/>
      <c r="AU10" s="775"/>
      <c r="AV10" s="775"/>
      <c r="AW10" s="775"/>
      <c r="AX10" s="775"/>
      <c r="AY10" s="775"/>
      <c r="AZ10" s="775"/>
      <c r="BA10" s="775"/>
      <c r="BB10" s="775"/>
      <c r="BC10" s="775"/>
      <c r="BD10" s="775"/>
      <c r="BE10" s="775"/>
      <c r="BF10" s="775"/>
      <c r="BG10" s="775"/>
      <c r="BH10" s="775"/>
      <c r="BI10" s="775"/>
      <c r="BJ10" s="775"/>
      <c r="BK10" s="775"/>
      <c r="BL10" s="775"/>
      <c r="BM10" s="775"/>
      <c r="BN10" s="775"/>
      <c r="BO10" s="775"/>
      <c r="BP10" s="775"/>
      <c r="BQ10" s="775"/>
      <c r="BR10" s="775"/>
      <c r="BS10" s="775"/>
      <c r="BT10" s="775"/>
      <c r="BU10" s="775"/>
      <c r="BV10" s="775"/>
      <c r="BW10" s="775"/>
      <c r="BX10" s="775"/>
      <c r="BY10" s="775"/>
      <c r="BZ10" s="775"/>
      <c r="CA10" s="775"/>
      <c r="CB10" s="775"/>
      <c r="CC10" s="775"/>
      <c r="CD10" s="775"/>
      <c r="CE10" s="775"/>
      <c r="CF10" s="775"/>
      <c r="CG10" s="775"/>
      <c r="CH10" s="775"/>
      <c r="CI10" s="775"/>
      <c r="CJ10" s="775"/>
      <c r="CK10" s="775"/>
      <c r="CL10" s="775"/>
      <c r="CM10" s="775"/>
      <c r="CN10" s="775"/>
      <c r="CO10" s="775"/>
      <c r="CP10" s="775"/>
      <c r="CQ10" s="775"/>
      <c r="CR10" s="775"/>
      <c r="CS10" s="775"/>
      <c r="CT10" s="775"/>
      <c r="CU10" s="775"/>
      <c r="CV10" s="775"/>
      <c r="CW10" s="775"/>
      <c r="CX10" s="775"/>
      <c r="CY10" s="775"/>
      <c r="CZ10" s="775"/>
      <c r="DA10" s="776"/>
      <c r="DB10" s="201"/>
      <c r="DC10" s="202"/>
      <c r="DD10" s="202"/>
      <c r="DE10" s="202"/>
      <c r="DF10" s="202"/>
      <c r="DG10" s="202"/>
      <c r="DH10" s="202"/>
      <c r="DI10" s="202"/>
      <c r="DJ10" s="202"/>
      <c r="DK10" s="202"/>
      <c r="DL10" s="202"/>
      <c r="DM10" s="202"/>
      <c r="DN10" s="203"/>
      <c r="DO10" s="780"/>
      <c r="DP10" s="781"/>
      <c r="DQ10" s="781"/>
      <c r="DR10" s="781"/>
      <c r="DS10" s="782"/>
      <c r="DT10" s="204"/>
      <c r="DU10" s="205"/>
      <c r="DV10" s="205"/>
      <c r="DW10" s="205"/>
      <c r="DX10" s="205"/>
      <c r="DY10" s="205"/>
      <c r="DZ10" s="205"/>
      <c r="EA10" s="205"/>
      <c r="EB10" s="205"/>
      <c r="EC10" s="205"/>
      <c r="ED10" s="205"/>
      <c r="EE10" s="205"/>
      <c r="EF10" s="206"/>
      <c r="EG10" s="34"/>
      <c r="EH10" s="163" t="str">
        <f>IF(OR(EI10="",EI10="OK"),"",SUM(MAX(EH$6:EH9),1))</f>
        <v/>
      </c>
      <c r="EI10" s="163" t="str">
        <f>IF(AE10="","「"&amp;X10&amp;"」を入力してください","")</f>
        <v/>
      </c>
      <c r="EJ10" s="83" t="str">
        <f>IF(EL10=TRUE,"画像_チェック後","画像_チェック前")</f>
        <v>画像_チェック前</v>
      </c>
      <c r="EK10" s="83"/>
      <c r="EL10" s="57" t="b">
        <v>0</v>
      </c>
      <c r="EM10" s="49"/>
      <c r="EN10" s="49"/>
      <c r="EO10" s="49"/>
      <c r="EP10" s="49"/>
      <c r="EQ10" s="49"/>
      <c r="ER10" s="49"/>
      <c r="ES10" s="49"/>
      <c r="ET10" s="49"/>
      <c r="EU10" s="49"/>
      <c r="EV10" s="49"/>
    </row>
    <row r="11" spans="1:152" ht="7.5" customHeight="1" x14ac:dyDescent="0.15">
      <c r="A11" s="547"/>
      <c r="B11" s="548"/>
      <c r="C11" s="548"/>
      <c r="D11" s="549"/>
      <c r="E11" s="468"/>
      <c r="F11" s="440"/>
      <c r="G11" s="440"/>
      <c r="H11" s="440"/>
      <c r="I11" s="440"/>
      <c r="J11" s="440"/>
      <c r="K11" s="440"/>
      <c r="L11" s="440"/>
      <c r="M11" s="440"/>
      <c r="N11" s="440"/>
      <c r="O11" s="440"/>
      <c r="P11" s="440"/>
      <c r="Q11" s="440"/>
      <c r="R11" s="440"/>
      <c r="S11" s="440"/>
      <c r="T11" s="440"/>
      <c r="U11" s="440"/>
      <c r="V11" s="440"/>
      <c r="W11" s="441"/>
      <c r="X11" s="439"/>
      <c r="Y11" s="440"/>
      <c r="Z11" s="440"/>
      <c r="AA11" s="440"/>
      <c r="AB11" s="440"/>
      <c r="AC11" s="440"/>
      <c r="AD11" s="441"/>
      <c r="AE11" s="777"/>
      <c r="AF11" s="778"/>
      <c r="AG11" s="778"/>
      <c r="AH11" s="778"/>
      <c r="AI11" s="778"/>
      <c r="AJ11" s="778"/>
      <c r="AK11" s="778"/>
      <c r="AL11" s="778"/>
      <c r="AM11" s="778"/>
      <c r="AN11" s="778"/>
      <c r="AO11" s="778"/>
      <c r="AP11" s="778"/>
      <c r="AQ11" s="778"/>
      <c r="AR11" s="778"/>
      <c r="AS11" s="778"/>
      <c r="AT11" s="778"/>
      <c r="AU11" s="778"/>
      <c r="AV11" s="778"/>
      <c r="AW11" s="778"/>
      <c r="AX11" s="778"/>
      <c r="AY11" s="778"/>
      <c r="AZ11" s="778"/>
      <c r="BA11" s="778"/>
      <c r="BB11" s="778"/>
      <c r="BC11" s="778"/>
      <c r="BD11" s="778"/>
      <c r="BE11" s="778"/>
      <c r="BF11" s="778"/>
      <c r="BG11" s="778"/>
      <c r="BH11" s="778"/>
      <c r="BI11" s="778"/>
      <c r="BJ11" s="778"/>
      <c r="BK11" s="778"/>
      <c r="BL11" s="778"/>
      <c r="BM11" s="778"/>
      <c r="BN11" s="778"/>
      <c r="BO11" s="778"/>
      <c r="BP11" s="778"/>
      <c r="BQ11" s="778"/>
      <c r="BR11" s="778"/>
      <c r="BS11" s="778"/>
      <c r="BT11" s="778"/>
      <c r="BU11" s="778"/>
      <c r="BV11" s="778"/>
      <c r="BW11" s="778"/>
      <c r="BX11" s="778"/>
      <c r="BY11" s="778"/>
      <c r="BZ11" s="778"/>
      <c r="CA11" s="778"/>
      <c r="CB11" s="778"/>
      <c r="CC11" s="778"/>
      <c r="CD11" s="778"/>
      <c r="CE11" s="778"/>
      <c r="CF11" s="778"/>
      <c r="CG11" s="778"/>
      <c r="CH11" s="778"/>
      <c r="CI11" s="778"/>
      <c r="CJ11" s="778"/>
      <c r="CK11" s="778"/>
      <c r="CL11" s="778"/>
      <c r="CM11" s="778"/>
      <c r="CN11" s="778"/>
      <c r="CO11" s="778"/>
      <c r="CP11" s="778"/>
      <c r="CQ11" s="778"/>
      <c r="CR11" s="778"/>
      <c r="CS11" s="778"/>
      <c r="CT11" s="778"/>
      <c r="CU11" s="778"/>
      <c r="CV11" s="778"/>
      <c r="CW11" s="778"/>
      <c r="CX11" s="778"/>
      <c r="CY11" s="778"/>
      <c r="CZ11" s="778"/>
      <c r="DA11" s="779"/>
      <c r="DB11" s="210"/>
      <c r="DC11" s="211"/>
      <c r="DD11" s="211"/>
      <c r="DE11" s="211"/>
      <c r="DF11" s="211"/>
      <c r="DG11" s="211"/>
      <c r="DH11" s="211"/>
      <c r="DI11" s="211"/>
      <c r="DJ11" s="211"/>
      <c r="DK11" s="211"/>
      <c r="DL11" s="211"/>
      <c r="DM11" s="211"/>
      <c r="DN11" s="211"/>
      <c r="DO11" s="211"/>
      <c r="DP11" s="211"/>
      <c r="DQ11" s="211"/>
      <c r="DR11" s="211"/>
      <c r="DS11" s="211"/>
      <c r="DT11" s="211"/>
      <c r="DU11" s="211"/>
      <c r="DV11" s="211"/>
      <c r="DW11" s="211"/>
      <c r="DX11" s="211"/>
      <c r="DY11" s="211"/>
      <c r="DZ11" s="211"/>
      <c r="EA11" s="211"/>
      <c r="EB11" s="211"/>
      <c r="EC11" s="211"/>
      <c r="ED11" s="211"/>
      <c r="EE11" s="211"/>
      <c r="EF11" s="212"/>
      <c r="EG11" s="34"/>
      <c r="EH11" s="163"/>
      <c r="EI11" s="163"/>
      <c r="EJ11" s="83"/>
      <c r="EK11" s="83"/>
      <c r="EL11" s="57"/>
      <c r="EM11" s="49"/>
      <c r="EN11" s="49"/>
      <c r="EO11" s="49"/>
      <c r="EP11" s="49"/>
      <c r="EQ11" s="49"/>
      <c r="ER11" s="49"/>
      <c r="ES11" s="49"/>
      <c r="ET11" s="49"/>
      <c r="EU11" s="49"/>
      <c r="EV11" s="49"/>
    </row>
    <row r="12" spans="1:152" ht="3.75" customHeight="1" x14ac:dyDescent="0.15">
      <c r="A12" s="547"/>
      <c r="B12" s="548"/>
      <c r="C12" s="548"/>
      <c r="D12" s="549"/>
      <c r="E12" s="456" t="s">
        <v>75</v>
      </c>
      <c r="F12" s="457"/>
      <c r="G12" s="457"/>
      <c r="H12" s="457"/>
      <c r="I12" s="457"/>
      <c r="J12" s="457"/>
      <c r="K12" s="457"/>
      <c r="L12" s="457"/>
      <c r="M12" s="457"/>
      <c r="N12" s="457"/>
      <c r="O12" s="457"/>
      <c r="P12" s="457"/>
      <c r="Q12" s="457"/>
      <c r="R12" s="457"/>
      <c r="S12" s="457"/>
      <c r="T12" s="457"/>
      <c r="U12" s="457"/>
      <c r="V12" s="457"/>
      <c r="W12" s="458"/>
      <c r="X12" s="433" t="s">
        <v>12</v>
      </c>
      <c r="Y12" s="434"/>
      <c r="Z12" s="434"/>
      <c r="AA12" s="434"/>
      <c r="AB12" s="434"/>
      <c r="AC12" s="434"/>
      <c r="AD12" s="435"/>
      <c r="AE12" s="771" t="s">
        <v>85</v>
      </c>
      <c r="AF12" s="772"/>
      <c r="AG12" s="772"/>
      <c r="AH12" s="772"/>
      <c r="AI12" s="772"/>
      <c r="AJ12" s="772"/>
      <c r="AK12" s="772"/>
      <c r="AL12" s="772"/>
      <c r="AM12" s="772"/>
      <c r="AN12" s="772"/>
      <c r="AO12" s="772"/>
      <c r="AP12" s="772"/>
      <c r="AQ12" s="772"/>
      <c r="AR12" s="772"/>
      <c r="AS12" s="772"/>
      <c r="AT12" s="772"/>
      <c r="AU12" s="772"/>
      <c r="AV12" s="772"/>
      <c r="AW12" s="772"/>
      <c r="AX12" s="772"/>
      <c r="AY12" s="772"/>
      <c r="AZ12" s="772"/>
      <c r="BA12" s="772"/>
      <c r="BB12" s="772"/>
      <c r="BC12" s="772"/>
      <c r="BD12" s="772"/>
      <c r="BE12" s="772"/>
      <c r="BF12" s="772"/>
      <c r="BG12" s="772"/>
      <c r="BH12" s="772"/>
      <c r="BI12" s="772"/>
      <c r="BJ12" s="772"/>
      <c r="BK12" s="772"/>
      <c r="BL12" s="772"/>
      <c r="BM12" s="772"/>
      <c r="BN12" s="772"/>
      <c r="BO12" s="772"/>
      <c r="BP12" s="772"/>
      <c r="BQ12" s="772"/>
      <c r="BR12" s="772"/>
      <c r="BS12" s="772"/>
      <c r="BT12" s="772"/>
      <c r="BU12" s="772"/>
      <c r="BV12" s="772"/>
      <c r="BW12" s="772"/>
      <c r="BX12" s="772"/>
      <c r="BY12" s="772"/>
      <c r="BZ12" s="772"/>
      <c r="CA12" s="772"/>
      <c r="CB12" s="772"/>
      <c r="CC12" s="772"/>
      <c r="CD12" s="772"/>
      <c r="CE12" s="772"/>
      <c r="CF12" s="772"/>
      <c r="CG12" s="772"/>
      <c r="CH12" s="772"/>
      <c r="CI12" s="772"/>
      <c r="CJ12" s="772"/>
      <c r="CK12" s="772"/>
      <c r="CL12" s="772"/>
      <c r="CM12" s="772"/>
      <c r="CN12" s="772"/>
      <c r="CO12" s="772"/>
      <c r="CP12" s="772"/>
      <c r="CQ12" s="772"/>
      <c r="CR12" s="772"/>
      <c r="CS12" s="772"/>
      <c r="CT12" s="772"/>
      <c r="CU12" s="772"/>
      <c r="CV12" s="772"/>
      <c r="CW12" s="772"/>
      <c r="CX12" s="772"/>
      <c r="CY12" s="772"/>
      <c r="CZ12" s="772"/>
      <c r="DA12" s="773"/>
      <c r="DB12" s="213"/>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5"/>
      <c r="EG12" s="27"/>
      <c r="EH12" s="163" t="str">
        <f>IF(OR(EI12="",EI12="OK"),"",SUM(MAX(EH$6:EH10),1))</f>
        <v/>
      </c>
      <c r="EI12" s="44"/>
      <c r="EJ12" s="83" t="str">
        <f t="shared" ref="EJ12:EJ22" si="0">IF(EL12=TRUE,"画像_チェック後","画像_チェック前")</f>
        <v>画像_チェック前</v>
      </c>
      <c r="EK12" s="83"/>
      <c r="EL12" s="57" t="b">
        <v>0</v>
      </c>
      <c r="EM12" s="49"/>
      <c r="EN12" s="49"/>
      <c r="EO12" s="49"/>
      <c r="EP12" s="49"/>
      <c r="EQ12" s="49"/>
      <c r="ER12" s="49"/>
      <c r="ES12" s="49"/>
      <c r="ET12" s="49"/>
      <c r="EU12" s="49"/>
      <c r="EV12" s="49"/>
    </row>
    <row r="13" spans="1:152" ht="18" customHeight="1" x14ac:dyDescent="0.15">
      <c r="A13" s="547"/>
      <c r="B13" s="548"/>
      <c r="C13" s="548"/>
      <c r="D13" s="549"/>
      <c r="E13" s="459"/>
      <c r="F13" s="460"/>
      <c r="G13" s="460"/>
      <c r="H13" s="460"/>
      <c r="I13" s="460"/>
      <c r="J13" s="460"/>
      <c r="K13" s="460"/>
      <c r="L13" s="460"/>
      <c r="M13" s="460"/>
      <c r="N13" s="460"/>
      <c r="O13" s="460"/>
      <c r="P13" s="460"/>
      <c r="Q13" s="460"/>
      <c r="R13" s="460"/>
      <c r="S13" s="460"/>
      <c r="T13" s="460"/>
      <c r="U13" s="460"/>
      <c r="V13" s="460"/>
      <c r="W13" s="461"/>
      <c r="X13" s="247"/>
      <c r="Y13" s="248"/>
      <c r="Z13" s="248"/>
      <c r="AA13" s="248"/>
      <c r="AB13" s="248"/>
      <c r="AC13" s="248"/>
      <c r="AD13" s="249"/>
      <c r="AE13" s="774"/>
      <c r="AF13" s="775"/>
      <c r="AG13" s="775"/>
      <c r="AH13" s="775"/>
      <c r="AI13" s="775"/>
      <c r="AJ13" s="775"/>
      <c r="AK13" s="775"/>
      <c r="AL13" s="775"/>
      <c r="AM13" s="775"/>
      <c r="AN13" s="775"/>
      <c r="AO13" s="775"/>
      <c r="AP13" s="775"/>
      <c r="AQ13" s="775"/>
      <c r="AR13" s="775"/>
      <c r="AS13" s="775"/>
      <c r="AT13" s="775"/>
      <c r="AU13" s="775"/>
      <c r="AV13" s="775"/>
      <c r="AW13" s="775"/>
      <c r="AX13" s="775"/>
      <c r="AY13" s="775"/>
      <c r="AZ13" s="775"/>
      <c r="BA13" s="775"/>
      <c r="BB13" s="775"/>
      <c r="BC13" s="775"/>
      <c r="BD13" s="775"/>
      <c r="BE13" s="775"/>
      <c r="BF13" s="775"/>
      <c r="BG13" s="775"/>
      <c r="BH13" s="775"/>
      <c r="BI13" s="775"/>
      <c r="BJ13" s="775"/>
      <c r="BK13" s="775"/>
      <c r="BL13" s="775"/>
      <c r="BM13" s="775"/>
      <c r="BN13" s="775"/>
      <c r="BO13" s="775"/>
      <c r="BP13" s="775"/>
      <c r="BQ13" s="775"/>
      <c r="BR13" s="775"/>
      <c r="BS13" s="775"/>
      <c r="BT13" s="775"/>
      <c r="BU13" s="775"/>
      <c r="BV13" s="775"/>
      <c r="BW13" s="775"/>
      <c r="BX13" s="775"/>
      <c r="BY13" s="775"/>
      <c r="BZ13" s="775"/>
      <c r="CA13" s="775"/>
      <c r="CB13" s="775"/>
      <c r="CC13" s="775"/>
      <c r="CD13" s="775"/>
      <c r="CE13" s="775"/>
      <c r="CF13" s="775"/>
      <c r="CG13" s="775"/>
      <c r="CH13" s="775"/>
      <c r="CI13" s="775"/>
      <c r="CJ13" s="775"/>
      <c r="CK13" s="775"/>
      <c r="CL13" s="775"/>
      <c r="CM13" s="775"/>
      <c r="CN13" s="775"/>
      <c r="CO13" s="775"/>
      <c r="CP13" s="775"/>
      <c r="CQ13" s="775"/>
      <c r="CR13" s="775"/>
      <c r="CS13" s="775"/>
      <c r="CT13" s="775"/>
      <c r="CU13" s="775"/>
      <c r="CV13" s="775"/>
      <c r="CW13" s="775"/>
      <c r="CX13" s="775"/>
      <c r="CY13" s="775"/>
      <c r="CZ13" s="775"/>
      <c r="DA13" s="776"/>
      <c r="DB13" s="201"/>
      <c r="DC13" s="202"/>
      <c r="DD13" s="202"/>
      <c r="DE13" s="202"/>
      <c r="DF13" s="202"/>
      <c r="DG13" s="202"/>
      <c r="DH13" s="202"/>
      <c r="DI13" s="202"/>
      <c r="DJ13" s="202"/>
      <c r="DK13" s="202"/>
      <c r="DL13" s="202"/>
      <c r="DM13" s="202"/>
      <c r="DN13" s="203"/>
      <c r="DO13" s="780"/>
      <c r="DP13" s="781"/>
      <c r="DQ13" s="781"/>
      <c r="DR13" s="781"/>
      <c r="DS13" s="782"/>
      <c r="DT13" s="204"/>
      <c r="DU13" s="205"/>
      <c r="DV13" s="205"/>
      <c r="DW13" s="205"/>
      <c r="DX13" s="205"/>
      <c r="DY13" s="205"/>
      <c r="DZ13" s="205"/>
      <c r="EA13" s="205"/>
      <c r="EB13" s="205"/>
      <c r="EC13" s="205"/>
      <c r="ED13" s="205"/>
      <c r="EE13" s="205"/>
      <c r="EF13" s="206"/>
      <c r="EG13" s="27"/>
      <c r="EH13" s="163"/>
      <c r="EI13" s="163"/>
      <c r="EJ13" s="163"/>
      <c r="EK13" s="163"/>
      <c r="EL13" s="163"/>
      <c r="EM13" s="163"/>
      <c r="EN13" s="49"/>
      <c r="EO13" s="49"/>
      <c r="EP13" s="49"/>
      <c r="EQ13" s="49"/>
      <c r="ER13" s="49"/>
      <c r="ES13" s="49"/>
      <c r="ET13" s="49"/>
      <c r="EU13" s="49"/>
      <c r="EV13" s="49"/>
    </row>
    <row r="14" spans="1:152" ht="3" customHeight="1" x14ac:dyDescent="0.15">
      <c r="A14" s="547"/>
      <c r="B14" s="548"/>
      <c r="C14" s="548"/>
      <c r="D14" s="549"/>
      <c r="E14" s="459"/>
      <c r="F14" s="460"/>
      <c r="G14" s="460"/>
      <c r="H14" s="460"/>
      <c r="I14" s="460"/>
      <c r="J14" s="460"/>
      <c r="K14" s="460"/>
      <c r="L14" s="460"/>
      <c r="M14" s="460"/>
      <c r="N14" s="460"/>
      <c r="O14" s="460"/>
      <c r="P14" s="460"/>
      <c r="Q14" s="460"/>
      <c r="R14" s="460"/>
      <c r="S14" s="460"/>
      <c r="T14" s="460"/>
      <c r="U14" s="460"/>
      <c r="V14" s="460"/>
      <c r="W14" s="461"/>
      <c r="X14" s="250"/>
      <c r="Y14" s="251"/>
      <c r="Z14" s="251"/>
      <c r="AA14" s="251"/>
      <c r="AB14" s="251"/>
      <c r="AC14" s="251"/>
      <c r="AD14" s="252"/>
      <c r="AE14" s="777"/>
      <c r="AF14" s="778"/>
      <c r="AG14" s="778"/>
      <c r="AH14" s="778"/>
      <c r="AI14" s="778"/>
      <c r="AJ14" s="778"/>
      <c r="AK14" s="778"/>
      <c r="AL14" s="778"/>
      <c r="AM14" s="778"/>
      <c r="AN14" s="778"/>
      <c r="AO14" s="778"/>
      <c r="AP14" s="778"/>
      <c r="AQ14" s="778"/>
      <c r="AR14" s="778"/>
      <c r="AS14" s="778"/>
      <c r="AT14" s="778"/>
      <c r="AU14" s="778"/>
      <c r="AV14" s="778"/>
      <c r="AW14" s="778"/>
      <c r="AX14" s="778"/>
      <c r="AY14" s="778"/>
      <c r="AZ14" s="778"/>
      <c r="BA14" s="778"/>
      <c r="BB14" s="778"/>
      <c r="BC14" s="778"/>
      <c r="BD14" s="778"/>
      <c r="BE14" s="778"/>
      <c r="BF14" s="778"/>
      <c r="BG14" s="778"/>
      <c r="BH14" s="778"/>
      <c r="BI14" s="778"/>
      <c r="BJ14" s="778"/>
      <c r="BK14" s="778"/>
      <c r="BL14" s="778"/>
      <c r="BM14" s="778"/>
      <c r="BN14" s="778"/>
      <c r="BO14" s="778"/>
      <c r="BP14" s="778"/>
      <c r="BQ14" s="778"/>
      <c r="BR14" s="778"/>
      <c r="BS14" s="778"/>
      <c r="BT14" s="778"/>
      <c r="BU14" s="778"/>
      <c r="BV14" s="778"/>
      <c r="BW14" s="778"/>
      <c r="BX14" s="778"/>
      <c r="BY14" s="778"/>
      <c r="BZ14" s="778"/>
      <c r="CA14" s="778"/>
      <c r="CB14" s="778"/>
      <c r="CC14" s="778"/>
      <c r="CD14" s="778"/>
      <c r="CE14" s="778"/>
      <c r="CF14" s="778"/>
      <c r="CG14" s="778"/>
      <c r="CH14" s="778"/>
      <c r="CI14" s="778"/>
      <c r="CJ14" s="778"/>
      <c r="CK14" s="778"/>
      <c r="CL14" s="778"/>
      <c r="CM14" s="778"/>
      <c r="CN14" s="778"/>
      <c r="CO14" s="778"/>
      <c r="CP14" s="778"/>
      <c r="CQ14" s="778"/>
      <c r="CR14" s="778"/>
      <c r="CS14" s="778"/>
      <c r="CT14" s="778"/>
      <c r="CU14" s="778"/>
      <c r="CV14" s="778"/>
      <c r="CW14" s="778"/>
      <c r="CX14" s="778"/>
      <c r="CY14" s="778"/>
      <c r="CZ14" s="778"/>
      <c r="DA14" s="779"/>
      <c r="DB14" s="210"/>
      <c r="DC14" s="211"/>
      <c r="DD14" s="211"/>
      <c r="DE14" s="211"/>
      <c r="DF14" s="211"/>
      <c r="DG14" s="211"/>
      <c r="DH14" s="211"/>
      <c r="DI14" s="211"/>
      <c r="DJ14" s="211"/>
      <c r="DK14" s="211"/>
      <c r="DL14" s="211"/>
      <c r="DM14" s="211"/>
      <c r="DN14" s="211"/>
      <c r="DO14" s="211"/>
      <c r="DP14" s="211"/>
      <c r="DQ14" s="211"/>
      <c r="DR14" s="211"/>
      <c r="DS14" s="211"/>
      <c r="DT14" s="211"/>
      <c r="DU14" s="211"/>
      <c r="DV14" s="211"/>
      <c r="DW14" s="211"/>
      <c r="DX14" s="211"/>
      <c r="DY14" s="211"/>
      <c r="DZ14" s="211"/>
      <c r="EA14" s="211"/>
      <c r="EB14" s="211"/>
      <c r="EC14" s="211"/>
      <c r="ED14" s="211"/>
      <c r="EE14" s="211"/>
      <c r="EF14" s="212"/>
      <c r="EG14" s="27"/>
      <c r="EH14" s="163"/>
      <c r="EI14" s="44"/>
      <c r="EJ14" s="83"/>
      <c r="EK14" s="83"/>
      <c r="EL14" s="57"/>
      <c r="EM14" s="49"/>
      <c r="EN14" s="49"/>
      <c r="EO14" s="49"/>
      <c r="EP14" s="49"/>
      <c r="EQ14" s="49"/>
      <c r="ER14" s="49"/>
      <c r="ES14" s="49"/>
      <c r="ET14" s="49"/>
      <c r="EU14" s="49"/>
      <c r="EV14" s="49"/>
    </row>
    <row r="15" spans="1:152" ht="3.75" customHeight="1" x14ac:dyDescent="0.15">
      <c r="A15" s="547"/>
      <c r="B15" s="548"/>
      <c r="C15" s="548"/>
      <c r="D15" s="549"/>
      <c r="E15" s="469" t="s">
        <v>13</v>
      </c>
      <c r="F15" s="470"/>
      <c r="G15" s="470"/>
      <c r="H15" s="470"/>
      <c r="I15" s="452" t="s">
        <v>68</v>
      </c>
      <c r="J15" s="452"/>
      <c r="K15" s="452"/>
      <c r="L15" s="452"/>
      <c r="M15" s="452"/>
      <c r="N15" s="452"/>
      <c r="O15" s="452"/>
      <c r="P15" s="452"/>
      <c r="Q15" s="452"/>
      <c r="R15" s="452"/>
      <c r="S15" s="452"/>
      <c r="T15" s="452"/>
      <c r="U15" s="452"/>
      <c r="V15" s="452"/>
      <c r="W15" s="453"/>
      <c r="X15" s="433" t="s">
        <v>12</v>
      </c>
      <c r="Y15" s="434"/>
      <c r="Z15" s="434"/>
      <c r="AA15" s="434"/>
      <c r="AB15" s="434"/>
      <c r="AC15" s="434"/>
      <c r="AD15" s="435"/>
      <c r="AE15" s="771"/>
      <c r="AF15" s="772"/>
      <c r="AG15" s="772"/>
      <c r="AH15" s="772"/>
      <c r="AI15" s="772"/>
      <c r="AJ15" s="772"/>
      <c r="AK15" s="772"/>
      <c r="AL15" s="772"/>
      <c r="AM15" s="772"/>
      <c r="AN15" s="772"/>
      <c r="AO15" s="772"/>
      <c r="AP15" s="772"/>
      <c r="AQ15" s="772"/>
      <c r="AR15" s="772"/>
      <c r="AS15" s="772"/>
      <c r="AT15" s="772"/>
      <c r="AU15" s="772"/>
      <c r="AV15" s="772"/>
      <c r="AW15" s="772"/>
      <c r="AX15" s="772"/>
      <c r="AY15" s="772"/>
      <c r="AZ15" s="772"/>
      <c r="BA15" s="772"/>
      <c r="BB15" s="772"/>
      <c r="BC15" s="772"/>
      <c r="BD15" s="772"/>
      <c r="BE15" s="772"/>
      <c r="BF15" s="772"/>
      <c r="BG15" s="772"/>
      <c r="BH15" s="772"/>
      <c r="BI15" s="772"/>
      <c r="BJ15" s="772"/>
      <c r="BK15" s="772"/>
      <c r="BL15" s="772"/>
      <c r="BM15" s="772"/>
      <c r="BN15" s="772"/>
      <c r="BO15" s="772"/>
      <c r="BP15" s="772"/>
      <c r="BQ15" s="772"/>
      <c r="BR15" s="772"/>
      <c r="BS15" s="772"/>
      <c r="BT15" s="772"/>
      <c r="BU15" s="772"/>
      <c r="BV15" s="772"/>
      <c r="BW15" s="772"/>
      <c r="BX15" s="772"/>
      <c r="BY15" s="772"/>
      <c r="BZ15" s="772"/>
      <c r="CA15" s="772"/>
      <c r="CB15" s="772"/>
      <c r="CC15" s="772"/>
      <c r="CD15" s="772"/>
      <c r="CE15" s="772"/>
      <c r="CF15" s="772"/>
      <c r="CG15" s="772"/>
      <c r="CH15" s="772"/>
      <c r="CI15" s="772"/>
      <c r="CJ15" s="772"/>
      <c r="CK15" s="772"/>
      <c r="CL15" s="772"/>
      <c r="CM15" s="772"/>
      <c r="CN15" s="772"/>
      <c r="CO15" s="772"/>
      <c r="CP15" s="772"/>
      <c r="CQ15" s="772"/>
      <c r="CR15" s="772"/>
      <c r="CS15" s="772"/>
      <c r="CT15" s="772"/>
      <c r="CU15" s="772"/>
      <c r="CV15" s="772"/>
      <c r="CW15" s="772"/>
      <c r="CX15" s="772"/>
      <c r="CY15" s="772"/>
      <c r="CZ15" s="772"/>
      <c r="DA15" s="773"/>
      <c r="DB15" s="213"/>
      <c r="DC15" s="214"/>
      <c r="DD15" s="214"/>
      <c r="DE15" s="214"/>
      <c r="DF15" s="214"/>
      <c r="DG15" s="214"/>
      <c r="DH15" s="214"/>
      <c r="DI15" s="214"/>
      <c r="DJ15" s="214"/>
      <c r="DK15" s="214"/>
      <c r="DL15" s="214"/>
      <c r="DM15" s="214"/>
      <c r="DN15" s="214"/>
      <c r="DO15" s="214"/>
      <c r="DP15" s="214"/>
      <c r="DQ15" s="214"/>
      <c r="DR15" s="214"/>
      <c r="DS15" s="214"/>
      <c r="DT15" s="214"/>
      <c r="DU15" s="214"/>
      <c r="DV15" s="214"/>
      <c r="DW15" s="214"/>
      <c r="DX15" s="214"/>
      <c r="DY15" s="214"/>
      <c r="DZ15" s="214"/>
      <c r="EA15" s="214"/>
      <c r="EB15" s="214"/>
      <c r="EC15" s="214"/>
      <c r="ED15" s="214"/>
      <c r="EE15" s="214"/>
      <c r="EF15" s="215"/>
      <c r="EG15" s="27"/>
      <c r="EH15" s="163" t="str">
        <f>IF(OR(EI15="",EI15="OK"),"",SUM(MAX(EH$6:EH12),1))</f>
        <v/>
      </c>
      <c r="EI15" s="44"/>
      <c r="EJ15" s="83" t="str">
        <f t="shared" si="0"/>
        <v>画像_チェック前</v>
      </c>
      <c r="EK15" s="83"/>
      <c r="EL15" s="57" t="b">
        <v>0</v>
      </c>
      <c r="EM15" s="49"/>
      <c r="EN15" s="49"/>
      <c r="EO15" s="49"/>
      <c r="EP15" s="49"/>
      <c r="EQ15" s="49"/>
      <c r="ER15" s="49"/>
      <c r="ES15" s="49"/>
      <c r="ET15" s="49"/>
      <c r="EU15" s="49"/>
      <c r="EV15" s="49"/>
    </row>
    <row r="16" spans="1:152" ht="18.75" customHeight="1" x14ac:dyDescent="0.15">
      <c r="A16" s="547"/>
      <c r="B16" s="548"/>
      <c r="C16" s="548"/>
      <c r="D16" s="549"/>
      <c r="E16" s="469"/>
      <c r="F16" s="470"/>
      <c r="G16" s="470"/>
      <c r="H16" s="470"/>
      <c r="I16" s="452"/>
      <c r="J16" s="452"/>
      <c r="K16" s="452"/>
      <c r="L16" s="452"/>
      <c r="M16" s="452"/>
      <c r="N16" s="452"/>
      <c r="O16" s="452"/>
      <c r="P16" s="452"/>
      <c r="Q16" s="452"/>
      <c r="R16" s="452"/>
      <c r="S16" s="452"/>
      <c r="T16" s="452"/>
      <c r="U16" s="452"/>
      <c r="V16" s="452"/>
      <c r="W16" s="453"/>
      <c r="X16" s="247"/>
      <c r="Y16" s="248"/>
      <c r="Z16" s="248"/>
      <c r="AA16" s="248"/>
      <c r="AB16" s="248"/>
      <c r="AC16" s="248"/>
      <c r="AD16" s="249"/>
      <c r="AE16" s="774"/>
      <c r="AF16" s="775"/>
      <c r="AG16" s="775"/>
      <c r="AH16" s="775"/>
      <c r="AI16" s="775"/>
      <c r="AJ16" s="775"/>
      <c r="AK16" s="775"/>
      <c r="AL16" s="775"/>
      <c r="AM16" s="775"/>
      <c r="AN16" s="775"/>
      <c r="AO16" s="775"/>
      <c r="AP16" s="775"/>
      <c r="AQ16" s="775"/>
      <c r="AR16" s="775"/>
      <c r="AS16" s="775"/>
      <c r="AT16" s="775"/>
      <c r="AU16" s="775"/>
      <c r="AV16" s="775"/>
      <c r="AW16" s="775"/>
      <c r="AX16" s="775"/>
      <c r="AY16" s="775"/>
      <c r="AZ16" s="775"/>
      <c r="BA16" s="775"/>
      <c r="BB16" s="775"/>
      <c r="BC16" s="775"/>
      <c r="BD16" s="775"/>
      <c r="BE16" s="775"/>
      <c r="BF16" s="775"/>
      <c r="BG16" s="775"/>
      <c r="BH16" s="775"/>
      <c r="BI16" s="775"/>
      <c r="BJ16" s="775"/>
      <c r="BK16" s="775"/>
      <c r="BL16" s="775"/>
      <c r="BM16" s="775"/>
      <c r="BN16" s="775"/>
      <c r="BO16" s="775"/>
      <c r="BP16" s="775"/>
      <c r="BQ16" s="775"/>
      <c r="BR16" s="775"/>
      <c r="BS16" s="775"/>
      <c r="BT16" s="775"/>
      <c r="BU16" s="775"/>
      <c r="BV16" s="775"/>
      <c r="BW16" s="775"/>
      <c r="BX16" s="775"/>
      <c r="BY16" s="775"/>
      <c r="BZ16" s="775"/>
      <c r="CA16" s="775"/>
      <c r="CB16" s="775"/>
      <c r="CC16" s="775"/>
      <c r="CD16" s="775"/>
      <c r="CE16" s="775"/>
      <c r="CF16" s="775"/>
      <c r="CG16" s="775"/>
      <c r="CH16" s="775"/>
      <c r="CI16" s="775"/>
      <c r="CJ16" s="775"/>
      <c r="CK16" s="775"/>
      <c r="CL16" s="775"/>
      <c r="CM16" s="775"/>
      <c r="CN16" s="775"/>
      <c r="CO16" s="775"/>
      <c r="CP16" s="775"/>
      <c r="CQ16" s="775"/>
      <c r="CR16" s="775"/>
      <c r="CS16" s="775"/>
      <c r="CT16" s="775"/>
      <c r="CU16" s="775"/>
      <c r="CV16" s="775"/>
      <c r="CW16" s="775"/>
      <c r="CX16" s="775"/>
      <c r="CY16" s="775"/>
      <c r="CZ16" s="775"/>
      <c r="DA16" s="776"/>
      <c r="DB16" s="201"/>
      <c r="DC16" s="202"/>
      <c r="DD16" s="202"/>
      <c r="DE16" s="202"/>
      <c r="DF16" s="202"/>
      <c r="DG16" s="202"/>
      <c r="DH16" s="202"/>
      <c r="DI16" s="202"/>
      <c r="DJ16" s="202"/>
      <c r="DK16" s="202"/>
      <c r="DL16" s="202"/>
      <c r="DM16" s="202"/>
      <c r="DN16" s="203"/>
      <c r="DO16" s="780"/>
      <c r="DP16" s="781"/>
      <c r="DQ16" s="781"/>
      <c r="DR16" s="781"/>
      <c r="DS16" s="782"/>
      <c r="DT16" s="204"/>
      <c r="DU16" s="205"/>
      <c r="DV16" s="205"/>
      <c r="DW16" s="205"/>
      <c r="DX16" s="205"/>
      <c r="DY16" s="205"/>
      <c r="DZ16" s="205"/>
      <c r="EA16" s="205"/>
      <c r="EB16" s="205"/>
      <c r="EC16" s="205"/>
      <c r="ED16" s="205"/>
      <c r="EE16" s="205"/>
      <c r="EF16" s="206"/>
      <c r="EG16" s="27"/>
      <c r="EH16" s="163"/>
      <c r="EI16" s="44"/>
      <c r="EJ16" s="83"/>
      <c r="EK16" s="83"/>
      <c r="EL16" s="57"/>
      <c r="EM16" s="49"/>
      <c r="EN16" s="49"/>
      <c r="EO16" s="49"/>
      <c r="EP16" s="49"/>
      <c r="EQ16" s="49"/>
      <c r="ER16" s="49"/>
      <c r="ES16" s="49"/>
      <c r="ET16" s="49"/>
      <c r="EU16" s="49"/>
      <c r="EV16" s="49"/>
    </row>
    <row r="17" spans="1:152" ht="3.75" customHeight="1" x14ac:dyDescent="0.15">
      <c r="A17" s="547"/>
      <c r="B17" s="548"/>
      <c r="C17" s="548"/>
      <c r="D17" s="549"/>
      <c r="E17" s="469"/>
      <c r="F17" s="470"/>
      <c r="G17" s="470"/>
      <c r="H17" s="470"/>
      <c r="I17" s="452"/>
      <c r="J17" s="452"/>
      <c r="K17" s="452"/>
      <c r="L17" s="452"/>
      <c r="M17" s="452"/>
      <c r="N17" s="452"/>
      <c r="O17" s="452"/>
      <c r="P17" s="452"/>
      <c r="Q17" s="452"/>
      <c r="R17" s="452"/>
      <c r="S17" s="452"/>
      <c r="T17" s="452"/>
      <c r="U17" s="452"/>
      <c r="V17" s="452"/>
      <c r="W17" s="453"/>
      <c r="X17" s="250"/>
      <c r="Y17" s="251"/>
      <c r="Z17" s="251"/>
      <c r="AA17" s="251"/>
      <c r="AB17" s="251"/>
      <c r="AC17" s="251"/>
      <c r="AD17" s="252"/>
      <c r="AE17" s="777"/>
      <c r="AF17" s="778"/>
      <c r="AG17" s="778"/>
      <c r="AH17" s="778"/>
      <c r="AI17" s="778"/>
      <c r="AJ17" s="778"/>
      <c r="AK17" s="778"/>
      <c r="AL17" s="778"/>
      <c r="AM17" s="778"/>
      <c r="AN17" s="778"/>
      <c r="AO17" s="778"/>
      <c r="AP17" s="778"/>
      <c r="AQ17" s="778"/>
      <c r="AR17" s="778"/>
      <c r="AS17" s="778"/>
      <c r="AT17" s="778"/>
      <c r="AU17" s="778"/>
      <c r="AV17" s="778"/>
      <c r="AW17" s="778"/>
      <c r="AX17" s="778"/>
      <c r="AY17" s="778"/>
      <c r="AZ17" s="778"/>
      <c r="BA17" s="778"/>
      <c r="BB17" s="778"/>
      <c r="BC17" s="778"/>
      <c r="BD17" s="778"/>
      <c r="BE17" s="778"/>
      <c r="BF17" s="778"/>
      <c r="BG17" s="778"/>
      <c r="BH17" s="778"/>
      <c r="BI17" s="778"/>
      <c r="BJ17" s="778"/>
      <c r="BK17" s="778"/>
      <c r="BL17" s="778"/>
      <c r="BM17" s="778"/>
      <c r="BN17" s="778"/>
      <c r="BO17" s="778"/>
      <c r="BP17" s="778"/>
      <c r="BQ17" s="778"/>
      <c r="BR17" s="778"/>
      <c r="BS17" s="778"/>
      <c r="BT17" s="778"/>
      <c r="BU17" s="778"/>
      <c r="BV17" s="778"/>
      <c r="BW17" s="778"/>
      <c r="BX17" s="778"/>
      <c r="BY17" s="778"/>
      <c r="BZ17" s="778"/>
      <c r="CA17" s="778"/>
      <c r="CB17" s="778"/>
      <c r="CC17" s="778"/>
      <c r="CD17" s="778"/>
      <c r="CE17" s="778"/>
      <c r="CF17" s="778"/>
      <c r="CG17" s="778"/>
      <c r="CH17" s="778"/>
      <c r="CI17" s="778"/>
      <c r="CJ17" s="778"/>
      <c r="CK17" s="778"/>
      <c r="CL17" s="778"/>
      <c r="CM17" s="778"/>
      <c r="CN17" s="778"/>
      <c r="CO17" s="778"/>
      <c r="CP17" s="778"/>
      <c r="CQ17" s="778"/>
      <c r="CR17" s="778"/>
      <c r="CS17" s="778"/>
      <c r="CT17" s="778"/>
      <c r="CU17" s="778"/>
      <c r="CV17" s="778"/>
      <c r="CW17" s="778"/>
      <c r="CX17" s="778"/>
      <c r="CY17" s="778"/>
      <c r="CZ17" s="778"/>
      <c r="DA17" s="779"/>
      <c r="DB17" s="210"/>
      <c r="DC17" s="211"/>
      <c r="DD17" s="211"/>
      <c r="DE17" s="211"/>
      <c r="DF17" s="211"/>
      <c r="DG17" s="211"/>
      <c r="DH17" s="211"/>
      <c r="DI17" s="211"/>
      <c r="DJ17" s="211"/>
      <c r="DK17" s="211"/>
      <c r="DL17" s="211"/>
      <c r="DM17" s="211"/>
      <c r="DN17" s="211"/>
      <c r="DO17" s="211"/>
      <c r="DP17" s="211"/>
      <c r="DQ17" s="211"/>
      <c r="DR17" s="211"/>
      <c r="DS17" s="211"/>
      <c r="DT17" s="211"/>
      <c r="DU17" s="211"/>
      <c r="DV17" s="211"/>
      <c r="DW17" s="211"/>
      <c r="DX17" s="211"/>
      <c r="DY17" s="211"/>
      <c r="DZ17" s="211"/>
      <c r="EA17" s="211"/>
      <c r="EB17" s="211"/>
      <c r="EC17" s="211"/>
      <c r="ED17" s="211"/>
      <c r="EE17" s="211"/>
      <c r="EF17" s="212"/>
      <c r="EG17" s="27"/>
      <c r="EH17" s="163"/>
      <c r="EI17" s="44"/>
      <c r="EJ17" s="83"/>
      <c r="EK17" s="83"/>
      <c r="EL17" s="57"/>
      <c r="EM17" s="49"/>
      <c r="EN17" s="49"/>
      <c r="EO17" s="49"/>
      <c r="EP17" s="49"/>
      <c r="EQ17" s="49"/>
      <c r="ER17" s="49"/>
      <c r="ES17" s="49"/>
      <c r="ET17" s="49"/>
      <c r="EU17" s="49"/>
      <c r="EV17" s="49"/>
    </row>
    <row r="18" spans="1:152" ht="3.75" customHeight="1" x14ac:dyDescent="0.15">
      <c r="A18" s="547"/>
      <c r="B18" s="548"/>
      <c r="C18" s="548"/>
      <c r="D18" s="549"/>
      <c r="E18" s="469"/>
      <c r="F18" s="470"/>
      <c r="G18" s="470"/>
      <c r="H18" s="470"/>
      <c r="I18" s="452"/>
      <c r="J18" s="452"/>
      <c r="K18" s="452"/>
      <c r="L18" s="452"/>
      <c r="M18" s="452"/>
      <c r="N18" s="452"/>
      <c r="O18" s="452"/>
      <c r="P18" s="452"/>
      <c r="Q18" s="452"/>
      <c r="R18" s="452"/>
      <c r="S18" s="452"/>
      <c r="T18" s="452"/>
      <c r="U18" s="452"/>
      <c r="V18" s="452"/>
      <c r="W18" s="453"/>
      <c r="X18" s="433" t="s">
        <v>12</v>
      </c>
      <c r="Y18" s="434"/>
      <c r="Z18" s="434"/>
      <c r="AA18" s="434"/>
      <c r="AB18" s="434"/>
      <c r="AC18" s="434"/>
      <c r="AD18" s="435"/>
      <c r="AE18" s="771"/>
      <c r="AF18" s="772"/>
      <c r="AG18" s="772"/>
      <c r="AH18" s="772"/>
      <c r="AI18" s="772"/>
      <c r="AJ18" s="772"/>
      <c r="AK18" s="772"/>
      <c r="AL18" s="772"/>
      <c r="AM18" s="772"/>
      <c r="AN18" s="772"/>
      <c r="AO18" s="772"/>
      <c r="AP18" s="772"/>
      <c r="AQ18" s="772"/>
      <c r="AR18" s="772"/>
      <c r="AS18" s="772"/>
      <c r="AT18" s="772"/>
      <c r="AU18" s="772"/>
      <c r="AV18" s="772"/>
      <c r="AW18" s="772"/>
      <c r="AX18" s="772"/>
      <c r="AY18" s="772"/>
      <c r="AZ18" s="772"/>
      <c r="BA18" s="772"/>
      <c r="BB18" s="772"/>
      <c r="BC18" s="772"/>
      <c r="BD18" s="772"/>
      <c r="BE18" s="772"/>
      <c r="BF18" s="772"/>
      <c r="BG18" s="772"/>
      <c r="BH18" s="772"/>
      <c r="BI18" s="772"/>
      <c r="BJ18" s="772"/>
      <c r="BK18" s="772"/>
      <c r="BL18" s="772"/>
      <c r="BM18" s="772"/>
      <c r="BN18" s="772"/>
      <c r="BO18" s="772"/>
      <c r="BP18" s="772"/>
      <c r="BQ18" s="772"/>
      <c r="BR18" s="772"/>
      <c r="BS18" s="772"/>
      <c r="BT18" s="772"/>
      <c r="BU18" s="772"/>
      <c r="BV18" s="772"/>
      <c r="BW18" s="772"/>
      <c r="BX18" s="772"/>
      <c r="BY18" s="772"/>
      <c r="BZ18" s="772"/>
      <c r="CA18" s="772"/>
      <c r="CB18" s="772"/>
      <c r="CC18" s="772"/>
      <c r="CD18" s="772"/>
      <c r="CE18" s="772"/>
      <c r="CF18" s="772"/>
      <c r="CG18" s="772"/>
      <c r="CH18" s="772"/>
      <c r="CI18" s="772"/>
      <c r="CJ18" s="772"/>
      <c r="CK18" s="772"/>
      <c r="CL18" s="772"/>
      <c r="CM18" s="772"/>
      <c r="CN18" s="772"/>
      <c r="CO18" s="772"/>
      <c r="CP18" s="772"/>
      <c r="CQ18" s="772"/>
      <c r="CR18" s="772"/>
      <c r="CS18" s="772"/>
      <c r="CT18" s="772"/>
      <c r="CU18" s="772"/>
      <c r="CV18" s="772"/>
      <c r="CW18" s="772"/>
      <c r="CX18" s="772"/>
      <c r="CY18" s="772"/>
      <c r="CZ18" s="772"/>
      <c r="DA18" s="773"/>
      <c r="DB18" s="213"/>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5"/>
      <c r="EG18" s="27"/>
      <c r="EH18" s="163" t="str">
        <f>IF(OR(EI18="",EI18="OK"),"",SUM(MAX(EH$6:EH15),1))</f>
        <v/>
      </c>
      <c r="EI18" s="44"/>
      <c r="EJ18" s="83" t="str">
        <f t="shared" ref="EJ18" si="1">IF(EL18=TRUE,"画像_チェック後","画像_チェック前")</f>
        <v>画像_チェック前</v>
      </c>
      <c r="EK18" s="83"/>
      <c r="EL18" s="57" t="b">
        <v>0</v>
      </c>
      <c r="EM18" s="49"/>
      <c r="EN18" s="49"/>
      <c r="EO18" s="49"/>
      <c r="EP18" s="49"/>
      <c r="EQ18" s="49"/>
      <c r="ER18" s="49"/>
      <c r="ES18" s="49"/>
      <c r="ET18" s="49"/>
      <c r="EU18" s="49"/>
      <c r="EV18" s="49"/>
    </row>
    <row r="19" spans="1:152" ht="18.75" customHeight="1" x14ac:dyDescent="0.15">
      <c r="A19" s="547"/>
      <c r="B19" s="548"/>
      <c r="C19" s="548"/>
      <c r="D19" s="549"/>
      <c r="E19" s="469"/>
      <c r="F19" s="470"/>
      <c r="G19" s="470"/>
      <c r="H19" s="470"/>
      <c r="I19" s="452"/>
      <c r="J19" s="452"/>
      <c r="K19" s="452"/>
      <c r="L19" s="452"/>
      <c r="M19" s="452"/>
      <c r="N19" s="452"/>
      <c r="O19" s="452"/>
      <c r="P19" s="452"/>
      <c r="Q19" s="452"/>
      <c r="R19" s="452"/>
      <c r="S19" s="452"/>
      <c r="T19" s="452"/>
      <c r="U19" s="452"/>
      <c r="V19" s="452"/>
      <c r="W19" s="453"/>
      <c r="X19" s="247"/>
      <c r="Y19" s="248"/>
      <c r="Z19" s="248"/>
      <c r="AA19" s="248"/>
      <c r="AB19" s="248"/>
      <c r="AC19" s="248"/>
      <c r="AD19" s="249"/>
      <c r="AE19" s="774"/>
      <c r="AF19" s="775"/>
      <c r="AG19" s="775"/>
      <c r="AH19" s="775"/>
      <c r="AI19" s="775"/>
      <c r="AJ19" s="775"/>
      <c r="AK19" s="775"/>
      <c r="AL19" s="775"/>
      <c r="AM19" s="775"/>
      <c r="AN19" s="775"/>
      <c r="AO19" s="775"/>
      <c r="AP19" s="775"/>
      <c r="AQ19" s="775"/>
      <c r="AR19" s="775"/>
      <c r="AS19" s="775"/>
      <c r="AT19" s="775"/>
      <c r="AU19" s="775"/>
      <c r="AV19" s="775"/>
      <c r="AW19" s="775"/>
      <c r="AX19" s="775"/>
      <c r="AY19" s="775"/>
      <c r="AZ19" s="775"/>
      <c r="BA19" s="775"/>
      <c r="BB19" s="775"/>
      <c r="BC19" s="775"/>
      <c r="BD19" s="775"/>
      <c r="BE19" s="775"/>
      <c r="BF19" s="775"/>
      <c r="BG19" s="775"/>
      <c r="BH19" s="775"/>
      <c r="BI19" s="775"/>
      <c r="BJ19" s="775"/>
      <c r="BK19" s="775"/>
      <c r="BL19" s="775"/>
      <c r="BM19" s="775"/>
      <c r="BN19" s="775"/>
      <c r="BO19" s="775"/>
      <c r="BP19" s="775"/>
      <c r="BQ19" s="775"/>
      <c r="BR19" s="775"/>
      <c r="BS19" s="775"/>
      <c r="BT19" s="775"/>
      <c r="BU19" s="775"/>
      <c r="BV19" s="775"/>
      <c r="BW19" s="775"/>
      <c r="BX19" s="775"/>
      <c r="BY19" s="775"/>
      <c r="BZ19" s="775"/>
      <c r="CA19" s="775"/>
      <c r="CB19" s="775"/>
      <c r="CC19" s="775"/>
      <c r="CD19" s="775"/>
      <c r="CE19" s="775"/>
      <c r="CF19" s="775"/>
      <c r="CG19" s="775"/>
      <c r="CH19" s="775"/>
      <c r="CI19" s="775"/>
      <c r="CJ19" s="775"/>
      <c r="CK19" s="775"/>
      <c r="CL19" s="775"/>
      <c r="CM19" s="775"/>
      <c r="CN19" s="775"/>
      <c r="CO19" s="775"/>
      <c r="CP19" s="775"/>
      <c r="CQ19" s="775"/>
      <c r="CR19" s="775"/>
      <c r="CS19" s="775"/>
      <c r="CT19" s="775"/>
      <c r="CU19" s="775"/>
      <c r="CV19" s="775"/>
      <c r="CW19" s="775"/>
      <c r="CX19" s="775"/>
      <c r="CY19" s="775"/>
      <c r="CZ19" s="775"/>
      <c r="DA19" s="776"/>
      <c r="DB19" s="201"/>
      <c r="DC19" s="202"/>
      <c r="DD19" s="202"/>
      <c r="DE19" s="202"/>
      <c r="DF19" s="202"/>
      <c r="DG19" s="202"/>
      <c r="DH19" s="202"/>
      <c r="DI19" s="202"/>
      <c r="DJ19" s="202"/>
      <c r="DK19" s="202"/>
      <c r="DL19" s="202"/>
      <c r="DM19" s="202"/>
      <c r="DN19" s="203"/>
      <c r="DO19" s="780"/>
      <c r="DP19" s="781"/>
      <c r="DQ19" s="781"/>
      <c r="DR19" s="781"/>
      <c r="DS19" s="782"/>
      <c r="DT19" s="204"/>
      <c r="DU19" s="205"/>
      <c r="DV19" s="205"/>
      <c r="DW19" s="205"/>
      <c r="DX19" s="205"/>
      <c r="DY19" s="205"/>
      <c r="DZ19" s="205"/>
      <c r="EA19" s="205"/>
      <c r="EB19" s="205"/>
      <c r="EC19" s="205"/>
      <c r="ED19" s="205"/>
      <c r="EE19" s="205"/>
      <c r="EF19" s="206"/>
      <c r="EG19" s="27"/>
      <c r="EH19" s="163"/>
      <c r="EI19" s="44"/>
      <c r="EJ19" s="83"/>
      <c r="EK19" s="83"/>
      <c r="EL19" s="57"/>
      <c r="EM19" s="49"/>
      <c r="EN19" s="49"/>
      <c r="EO19" s="49"/>
      <c r="EP19" s="49"/>
      <c r="EQ19" s="49"/>
      <c r="ER19" s="49"/>
      <c r="ES19" s="49"/>
      <c r="ET19" s="49"/>
      <c r="EU19" s="49"/>
      <c r="EV19" s="49"/>
    </row>
    <row r="20" spans="1:152" ht="3.75" customHeight="1" x14ac:dyDescent="0.15">
      <c r="A20" s="547"/>
      <c r="B20" s="548"/>
      <c r="C20" s="548"/>
      <c r="D20" s="549"/>
      <c r="E20" s="469"/>
      <c r="F20" s="470"/>
      <c r="G20" s="470"/>
      <c r="H20" s="470"/>
      <c r="I20" s="452"/>
      <c r="J20" s="452"/>
      <c r="K20" s="452"/>
      <c r="L20" s="452"/>
      <c r="M20" s="452"/>
      <c r="N20" s="452"/>
      <c r="O20" s="452"/>
      <c r="P20" s="452"/>
      <c r="Q20" s="452"/>
      <c r="R20" s="452"/>
      <c r="S20" s="452"/>
      <c r="T20" s="452"/>
      <c r="U20" s="452"/>
      <c r="V20" s="452"/>
      <c r="W20" s="453"/>
      <c r="X20" s="250"/>
      <c r="Y20" s="251"/>
      <c r="Z20" s="251"/>
      <c r="AA20" s="251"/>
      <c r="AB20" s="251"/>
      <c r="AC20" s="251"/>
      <c r="AD20" s="252"/>
      <c r="AE20" s="777"/>
      <c r="AF20" s="778"/>
      <c r="AG20" s="778"/>
      <c r="AH20" s="778"/>
      <c r="AI20" s="778"/>
      <c r="AJ20" s="778"/>
      <c r="AK20" s="778"/>
      <c r="AL20" s="778"/>
      <c r="AM20" s="778"/>
      <c r="AN20" s="778"/>
      <c r="AO20" s="778"/>
      <c r="AP20" s="778"/>
      <c r="AQ20" s="778"/>
      <c r="AR20" s="778"/>
      <c r="AS20" s="778"/>
      <c r="AT20" s="778"/>
      <c r="AU20" s="778"/>
      <c r="AV20" s="778"/>
      <c r="AW20" s="778"/>
      <c r="AX20" s="778"/>
      <c r="AY20" s="778"/>
      <c r="AZ20" s="778"/>
      <c r="BA20" s="778"/>
      <c r="BB20" s="778"/>
      <c r="BC20" s="778"/>
      <c r="BD20" s="778"/>
      <c r="BE20" s="778"/>
      <c r="BF20" s="778"/>
      <c r="BG20" s="778"/>
      <c r="BH20" s="778"/>
      <c r="BI20" s="778"/>
      <c r="BJ20" s="778"/>
      <c r="BK20" s="778"/>
      <c r="BL20" s="778"/>
      <c r="BM20" s="778"/>
      <c r="BN20" s="778"/>
      <c r="BO20" s="778"/>
      <c r="BP20" s="778"/>
      <c r="BQ20" s="778"/>
      <c r="BR20" s="778"/>
      <c r="BS20" s="778"/>
      <c r="BT20" s="778"/>
      <c r="BU20" s="778"/>
      <c r="BV20" s="778"/>
      <c r="BW20" s="778"/>
      <c r="BX20" s="778"/>
      <c r="BY20" s="778"/>
      <c r="BZ20" s="778"/>
      <c r="CA20" s="778"/>
      <c r="CB20" s="778"/>
      <c r="CC20" s="778"/>
      <c r="CD20" s="778"/>
      <c r="CE20" s="778"/>
      <c r="CF20" s="778"/>
      <c r="CG20" s="778"/>
      <c r="CH20" s="778"/>
      <c r="CI20" s="778"/>
      <c r="CJ20" s="778"/>
      <c r="CK20" s="778"/>
      <c r="CL20" s="778"/>
      <c r="CM20" s="778"/>
      <c r="CN20" s="778"/>
      <c r="CO20" s="778"/>
      <c r="CP20" s="778"/>
      <c r="CQ20" s="778"/>
      <c r="CR20" s="778"/>
      <c r="CS20" s="778"/>
      <c r="CT20" s="778"/>
      <c r="CU20" s="778"/>
      <c r="CV20" s="778"/>
      <c r="CW20" s="778"/>
      <c r="CX20" s="778"/>
      <c r="CY20" s="778"/>
      <c r="CZ20" s="778"/>
      <c r="DA20" s="779"/>
      <c r="DB20" s="210"/>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2"/>
      <c r="EG20" s="27"/>
      <c r="EH20" s="163"/>
      <c r="EI20" s="44"/>
      <c r="EJ20" s="83"/>
      <c r="EK20" s="83"/>
      <c r="EL20" s="57"/>
      <c r="EM20" s="49"/>
      <c r="EN20" s="49"/>
      <c r="EO20" s="49"/>
      <c r="EP20" s="49"/>
      <c r="EQ20" s="49"/>
      <c r="ER20" s="49"/>
      <c r="ES20" s="49"/>
      <c r="ET20" s="49"/>
      <c r="EU20" s="49"/>
      <c r="EV20" s="49"/>
    </row>
    <row r="21" spans="1:152" ht="3.75" customHeight="1" x14ac:dyDescent="0.15">
      <c r="A21" s="547"/>
      <c r="B21" s="548"/>
      <c r="C21" s="548"/>
      <c r="D21" s="549"/>
      <c r="E21" s="469"/>
      <c r="F21" s="470"/>
      <c r="G21" s="470"/>
      <c r="H21" s="470"/>
      <c r="I21" s="452"/>
      <c r="J21" s="452"/>
      <c r="K21" s="452"/>
      <c r="L21" s="452"/>
      <c r="M21" s="452"/>
      <c r="N21" s="452"/>
      <c r="O21" s="452"/>
      <c r="P21" s="452"/>
      <c r="Q21" s="452"/>
      <c r="R21" s="452"/>
      <c r="S21" s="452"/>
      <c r="T21" s="452"/>
      <c r="U21" s="452"/>
      <c r="V21" s="452"/>
      <c r="W21" s="453"/>
      <c r="X21" s="433" t="s">
        <v>12</v>
      </c>
      <c r="Y21" s="434"/>
      <c r="Z21" s="434"/>
      <c r="AA21" s="434"/>
      <c r="AB21" s="434"/>
      <c r="AC21" s="434"/>
      <c r="AD21" s="435"/>
      <c r="AE21" s="771"/>
      <c r="AF21" s="772"/>
      <c r="AG21" s="772"/>
      <c r="AH21" s="772"/>
      <c r="AI21" s="772"/>
      <c r="AJ21" s="772"/>
      <c r="AK21" s="772"/>
      <c r="AL21" s="772"/>
      <c r="AM21" s="772"/>
      <c r="AN21" s="772"/>
      <c r="AO21" s="772"/>
      <c r="AP21" s="772"/>
      <c r="AQ21" s="772"/>
      <c r="AR21" s="772"/>
      <c r="AS21" s="772"/>
      <c r="AT21" s="772"/>
      <c r="AU21" s="772"/>
      <c r="AV21" s="772"/>
      <c r="AW21" s="772"/>
      <c r="AX21" s="772"/>
      <c r="AY21" s="772"/>
      <c r="AZ21" s="772"/>
      <c r="BA21" s="772"/>
      <c r="BB21" s="772"/>
      <c r="BC21" s="772"/>
      <c r="BD21" s="772"/>
      <c r="BE21" s="772"/>
      <c r="BF21" s="772"/>
      <c r="BG21" s="772"/>
      <c r="BH21" s="772"/>
      <c r="BI21" s="772"/>
      <c r="BJ21" s="772"/>
      <c r="BK21" s="772"/>
      <c r="BL21" s="772"/>
      <c r="BM21" s="772"/>
      <c r="BN21" s="772"/>
      <c r="BO21" s="772"/>
      <c r="BP21" s="772"/>
      <c r="BQ21" s="772"/>
      <c r="BR21" s="772"/>
      <c r="BS21" s="772"/>
      <c r="BT21" s="772"/>
      <c r="BU21" s="772"/>
      <c r="BV21" s="772"/>
      <c r="BW21" s="772"/>
      <c r="BX21" s="772"/>
      <c r="BY21" s="772"/>
      <c r="BZ21" s="772"/>
      <c r="CA21" s="772"/>
      <c r="CB21" s="772"/>
      <c r="CC21" s="772"/>
      <c r="CD21" s="772"/>
      <c r="CE21" s="772"/>
      <c r="CF21" s="772"/>
      <c r="CG21" s="772"/>
      <c r="CH21" s="772"/>
      <c r="CI21" s="772"/>
      <c r="CJ21" s="772"/>
      <c r="CK21" s="772"/>
      <c r="CL21" s="772"/>
      <c r="CM21" s="772"/>
      <c r="CN21" s="772"/>
      <c r="CO21" s="772"/>
      <c r="CP21" s="772"/>
      <c r="CQ21" s="772"/>
      <c r="CR21" s="772"/>
      <c r="CS21" s="772"/>
      <c r="CT21" s="772"/>
      <c r="CU21" s="772"/>
      <c r="CV21" s="772"/>
      <c r="CW21" s="772"/>
      <c r="CX21" s="772"/>
      <c r="CY21" s="772"/>
      <c r="CZ21" s="772"/>
      <c r="DA21" s="773"/>
      <c r="DB21" s="213"/>
      <c r="DC21" s="214"/>
      <c r="DD21" s="214"/>
      <c r="DE21" s="214"/>
      <c r="DF21" s="214"/>
      <c r="DG21" s="214"/>
      <c r="DH21" s="214"/>
      <c r="DI21" s="214"/>
      <c r="DJ21" s="214"/>
      <c r="DK21" s="214"/>
      <c r="DL21" s="214"/>
      <c r="DM21" s="214"/>
      <c r="DN21" s="214"/>
      <c r="DO21" s="214"/>
      <c r="DP21" s="214"/>
      <c r="DQ21" s="214"/>
      <c r="DR21" s="214"/>
      <c r="DS21" s="214"/>
      <c r="DT21" s="214"/>
      <c r="DU21" s="214"/>
      <c r="DV21" s="214"/>
      <c r="DW21" s="214"/>
      <c r="DX21" s="214"/>
      <c r="DY21" s="214"/>
      <c r="DZ21" s="214"/>
      <c r="EA21" s="214"/>
      <c r="EB21" s="214"/>
      <c r="EC21" s="214"/>
      <c r="ED21" s="214"/>
      <c r="EE21" s="214"/>
      <c r="EF21" s="215"/>
      <c r="EG21" s="27"/>
      <c r="EH21" s="163" t="str">
        <f>IF(OR(EI21="",EI21="OK"),"",SUM(MAX(EH$6:EH15),1))</f>
        <v/>
      </c>
      <c r="EI21" s="44"/>
      <c r="EJ21" s="83" t="str">
        <f t="shared" si="0"/>
        <v>画像_チェック後</v>
      </c>
      <c r="EK21" s="83"/>
      <c r="EL21" s="57" t="b">
        <v>1</v>
      </c>
      <c r="EM21" s="49"/>
      <c r="EN21" s="49"/>
      <c r="EO21" s="49"/>
      <c r="EP21" s="49"/>
      <c r="EQ21" s="49"/>
      <c r="ER21" s="49"/>
      <c r="ES21" s="49"/>
      <c r="ET21" s="49"/>
      <c r="EU21" s="49"/>
      <c r="EV21" s="49"/>
    </row>
    <row r="22" spans="1:152" ht="18.75" customHeight="1" x14ac:dyDescent="0.15">
      <c r="A22" s="547"/>
      <c r="B22" s="548"/>
      <c r="C22" s="548"/>
      <c r="D22" s="549"/>
      <c r="E22" s="469"/>
      <c r="F22" s="470"/>
      <c r="G22" s="470"/>
      <c r="H22" s="470"/>
      <c r="I22" s="452"/>
      <c r="J22" s="452"/>
      <c r="K22" s="452"/>
      <c r="L22" s="452"/>
      <c r="M22" s="452"/>
      <c r="N22" s="452"/>
      <c r="O22" s="452"/>
      <c r="P22" s="452"/>
      <c r="Q22" s="452"/>
      <c r="R22" s="452"/>
      <c r="S22" s="452"/>
      <c r="T22" s="452"/>
      <c r="U22" s="452"/>
      <c r="V22" s="452"/>
      <c r="W22" s="453"/>
      <c r="X22" s="247"/>
      <c r="Y22" s="248"/>
      <c r="Z22" s="248"/>
      <c r="AA22" s="248"/>
      <c r="AB22" s="248"/>
      <c r="AC22" s="248"/>
      <c r="AD22" s="249"/>
      <c r="AE22" s="774"/>
      <c r="AF22" s="775"/>
      <c r="AG22" s="775"/>
      <c r="AH22" s="775"/>
      <c r="AI22" s="775"/>
      <c r="AJ22" s="775"/>
      <c r="AK22" s="775"/>
      <c r="AL22" s="775"/>
      <c r="AM22" s="775"/>
      <c r="AN22" s="775"/>
      <c r="AO22" s="775"/>
      <c r="AP22" s="775"/>
      <c r="AQ22" s="775"/>
      <c r="AR22" s="775"/>
      <c r="AS22" s="775"/>
      <c r="AT22" s="775"/>
      <c r="AU22" s="775"/>
      <c r="AV22" s="775"/>
      <c r="AW22" s="775"/>
      <c r="AX22" s="775"/>
      <c r="AY22" s="775"/>
      <c r="AZ22" s="775"/>
      <c r="BA22" s="775"/>
      <c r="BB22" s="775"/>
      <c r="BC22" s="775"/>
      <c r="BD22" s="775"/>
      <c r="BE22" s="775"/>
      <c r="BF22" s="775"/>
      <c r="BG22" s="775"/>
      <c r="BH22" s="775"/>
      <c r="BI22" s="775"/>
      <c r="BJ22" s="775"/>
      <c r="BK22" s="775"/>
      <c r="BL22" s="775"/>
      <c r="BM22" s="775"/>
      <c r="BN22" s="775"/>
      <c r="BO22" s="775"/>
      <c r="BP22" s="775"/>
      <c r="BQ22" s="775"/>
      <c r="BR22" s="775"/>
      <c r="BS22" s="775"/>
      <c r="BT22" s="775"/>
      <c r="BU22" s="775"/>
      <c r="BV22" s="775"/>
      <c r="BW22" s="775"/>
      <c r="BX22" s="775"/>
      <c r="BY22" s="775"/>
      <c r="BZ22" s="775"/>
      <c r="CA22" s="775"/>
      <c r="CB22" s="775"/>
      <c r="CC22" s="775"/>
      <c r="CD22" s="775"/>
      <c r="CE22" s="775"/>
      <c r="CF22" s="775"/>
      <c r="CG22" s="775"/>
      <c r="CH22" s="775"/>
      <c r="CI22" s="775"/>
      <c r="CJ22" s="775"/>
      <c r="CK22" s="775"/>
      <c r="CL22" s="775"/>
      <c r="CM22" s="775"/>
      <c r="CN22" s="775"/>
      <c r="CO22" s="775"/>
      <c r="CP22" s="775"/>
      <c r="CQ22" s="775"/>
      <c r="CR22" s="775"/>
      <c r="CS22" s="775"/>
      <c r="CT22" s="775"/>
      <c r="CU22" s="775"/>
      <c r="CV22" s="775"/>
      <c r="CW22" s="775"/>
      <c r="CX22" s="775"/>
      <c r="CY22" s="775"/>
      <c r="CZ22" s="775"/>
      <c r="DA22" s="776"/>
      <c r="DB22" s="201"/>
      <c r="DC22" s="202"/>
      <c r="DD22" s="202"/>
      <c r="DE22" s="202"/>
      <c r="DF22" s="202"/>
      <c r="DG22" s="202"/>
      <c r="DH22" s="202"/>
      <c r="DI22" s="202"/>
      <c r="DJ22" s="202"/>
      <c r="DK22" s="202"/>
      <c r="DL22" s="202"/>
      <c r="DM22" s="202"/>
      <c r="DN22" s="203"/>
      <c r="DO22" s="780"/>
      <c r="DP22" s="781"/>
      <c r="DQ22" s="781"/>
      <c r="DR22" s="781"/>
      <c r="DS22" s="782"/>
      <c r="DT22" s="204"/>
      <c r="DU22" s="205"/>
      <c r="DV22" s="205"/>
      <c r="DW22" s="205"/>
      <c r="DX22" s="205"/>
      <c r="DY22" s="205"/>
      <c r="DZ22" s="205"/>
      <c r="EA22" s="205"/>
      <c r="EB22" s="205"/>
      <c r="EC22" s="205"/>
      <c r="ED22" s="205"/>
      <c r="EE22" s="205"/>
      <c r="EF22" s="206"/>
      <c r="EG22" s="27"/>
      <c r="EH22" s="163" t="str">
        <f>IF(OR(EI22="",EI22="OK"),"",SUM(MAX(EH$6:EH21),1))</f>
        <v/>
      </c>
      <c r="EI22" s="44"/>
      <c r="EJ22" s="83" t="str">
        <f t="shared" si="0"/>
        <v>画像_チェック前</v>
      </c>
      <c r="EK22" s="83"/>
      <c r="EL22" s="57" t="b">
        <v>0</v>
      </c>
      <c r="EM22" s="49"/>
      <c r="EN22" s="49"/>
      <c r="EO22" s="49"/>
      <c r="EP22" s="49"/>
      <c r="EQ22" s="49"/>
      <c r="ER22" s="49"/>
      <c r="ES22" s="49"/>
      <c r="ET22" s="49"/>
      <c r="EU22" s="49"/>
      <c r="EV22" s="49"/>
    </row>
    <row r="23" spans="1:152" ht="3.75" customHeight="1" thickBot="1" x14ac:dyDescent="0.2">
      <c r="A23" s="547"/>
      <c r="B23" s="548"/>
      <c r="C23" s="548"/>
      <c r="D23" s="549"/>
      <c r="E23" s="471"/>
      <c r="F23" s="472"/>
      <c r="G23" s="472"/>
      <c r="H23" s="472"/>
      <c r="I23" s="454"/>
      <c r="J23" s="454"/>
      <c r="K23" s="454"/>
      <c r="L23" s="454"/>
      <c r="M23" s="454"/>
      <c r="N23" s="454"/>
      <c r="O23" s="454"/>
      <c r="P23" s="454"/>
      <c r="Q23" s="454"/>
      <c r="R23" s="454"/>
      <c r="S23" s="454"/>
      <c r="T23" s="454"/>
      <c r="U23" s="454"/>
      <c r="V23" s="454"/>
      <c r="W23" s="455"/>
      <c r="X23" s="557"/>
      <c r="Y23" s="558"/>
      <c r="Z23" s="558"/>
      <c r="AA23" s="558"/>
      <c r="AB23" s="558"/>
      <c r="AC23" s="558"/>
      <c r="AD23" s="559"/>
      <c r="AE23" s="786"/>
      <c r="AF23" s="787"/>
      <c r="AG23" s="787"/>
      <c r="AH23" s="787"/>
      <c r="AI23" s="787"/>
      <c r="AJ23" s="787"/>
      <c r="AK23" s="787"/>
      <c r="AL23" s="787"/>
      <c r="AM23" s="787"/>
      <c r="AN23" s="787"/>
      <c r="AO23" s="787"/>
      <c r="AP23" s="787"/>
      <c r="AQ23" s="787"/>
      <c r="AR23" s="787"/>
      <c r="AS23" s="787"/>
      <c r="AT23" s="787"/>
      <c r="AU23" s="787"/>
      <c r="AV23" s="787"/>
      <c r="AW23" s="787"/>
      <c r="AX23" s="787"/>
      <c r="AY23" s="787"/>
      <c r="AZ23" s="787"/>
      <c r="BA23" s="787"/>
      <c r="BB23" s="787"/>
      <c r="BC23" s="787"/>
      <c r="BD23" s="787"/>
      <c r="BE23" s="787"/>
      <c r="BF23" s="787"/>
      <c r="BG23" s="787"/>
      <c r="BH23" s="787"/>
      <c r="BI23" s="787"/>
      <c r="BJ23" s="787"/>
      <c r="BK23" s="787"/>
      <c r="BL23" s="787"/>
      <c r="BM23" s="787"/>
      <c r="BN23" s="787"/>
      <c r="BO23" s="787"/>
      <c r="BP23" s="787"/>
      <c r="BQ23" s="787"/>
      <c r="BR23" s="787"/>
      <c r="BS23" s="787"/>
      <c r="BT23" s="787"/>
      <c r="BU23" s="787"/>
      <c r="BV23" s="787"/>
      <c r="BW23" s="787"/>
      <c r="BX23" s="787"/>
      <c r="BY23" s="787"/>
      <c r="BZ23" s="787"/>
      <c r="CA23" s="787"/>
      <c r="CB23" s="787"/>
      <c r="CC23" s="787"/>
      <c r="CD23" s="787"/>
      <c r="CE23" s="787"/>
      <c r="CF23" s="787"/>
      <c r="CG23" s="787"/>
      <c r="CH23" s="787"/>
      <c r="CI23" s="787"/>
      <c r="CJ23" s="787"/>
      <c r="CK23" s="787"/>
      <c r="CL23" s="787"/>
      <c r="CM23" s="787"/>
      <c r="CN23" s="787"/>
      <c r="CO23" s="787"/>
      <c r="CP23" s="787"/>
      <c r="CQ23" s="787"/>
      <c r="CR23" s="787"/>
      <c r="CS23" s="787"/>
      <c r="CT23" s="787"/>
      <c r="CU23" s="787"/>
      <c r="CV23" s="787"/>
      <c r="CW23" s="787"/>
      <c r="CX23" s="787"/>
      <c r="CY23" s="787"/>
      <c r="CZ23" s="787"/>
      <c r="DA23" s="788"/>
      <c r="DB23" s="210"/>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2"/>
      <c r="EG23" s="27"/>
      <c r="EH23" s="163"/>
      <c r="EI23" s="44"/>
      <c r="EJ23" s="83"/>
      <c r="EK23" s="83"/>
      <c r="EL23" s="57"/>
      <c r="EM23" s="49"/>
      <c r="EN23" s="49"/>
      <c r="EO23" s="49"/>
      <c r="EP23" s="49"/>
      <c r="EQ23" s="49"/>
      <c r="ER23" s="49"/>
      <c r="ES23" s="49"/>
      <c r="ET23" s="49"/>
      <c r="EU23" s="49"/>
      <c r="EV23" s="49"/>
    </row>
    <row r="24" spans="1:152" ht="4.5" customHeight="1" x14ac:dyDescent="0.15">
      <c r="A24" s="547"/>
      <c r="B24" s="548"/>
      <c r="C24" s="548"/>
      <c r="D24" s="549"/>
      <c r="E24" s="502" t="s">
        <v>45</v>
      </c>
      <c r="F24" s="503"/>
      <c r="G24" s="503"/>
      <c r="H24" s="503"/>
      <c r="I24" s="503"/>
      <c r="J24" s="503"/>
      <c r="K24" s="503"/>
      <c r="L24" s="503"/>
      <c r="M24" s="503"/>
      <c r="N24" s="503"/>
      <c r="O24" s="503"/>
      <c r="P24" s="503"/>
      <c r="Q24" s="503"/>
      <c r="R24" s="503"/>
      <c r="S24" s="503"/>
      <c r="T24" s="503"/>
      <c r="U24" s="503"/>
      <c r="V24" s="503"/>
      <c r="W24" s="503"/>
      <c r="X24" s="503"/>
      <c r="Y24" s="503"/>
      <c r="Z24" s="503"/>
      <c r="AA24" s="503"/>
      <c r="AB24" s="503"/>
      <c r="AC24" s="503"/>
      <c r="AD24" s="504"/>
      <c r="AE24" s="135"/>
      <c r="AF24" s="132"/>
      <c r="AG24" s="132"/>
      <c r="AH24" s="132"/>
      <c r="AI24" s="132"/>
      <c r="AJ24" s="132"/>
      <c r="AK24" s="132"/>
      <c r="AL24" s="132"/>
      <c r="AM24" s="132"/>
      <c r="AN24" s="511" t="s">
        <v>46</v>
      </c>
      <c r="AO24" s="512"/>
      <c r="AP24" s="512"/>
      <c r="AQ24" s="512"/>
      <c r="AR24" s="512"/>
      <c r="AS24" s="512"/>
      <c r="AT24" s="512"/>
      <c r="AU24" s="512"/>
      <c r="AV24" s="513"/>
      <c r="AW24" s="306" t="s">
        <v>97</v>
      </c>
      <c r="AX24" s="307"/>
      <c r="AY24" s="307"/>
      <c r="AZ24" s="129"/>
      <c r="BA24" s="129"/>
      <c r="BB24" s="129"/>
      <c r="BC24" s="321" t="s">
        <v>96</v>
      </c>
      <c r="BD24" s="321"/>
      <c r="BE24" s="321"/>
      <c r="BF24" s="321"/>
      <c r="BG24" s="321"/>
      <c r="BH24" s="321"/>
      <c r="BI24" s="321"/>
      <c r="BJ24" s="321"/>
      <c r="BK24" s="321"/>
      <c r="BL24" s="321"/>
      <c r="BM24" s="321"/>
      <c r="BN24" s="321"/>
      <c r="BO24" s="321"/>
      <c r="BP24" s="321"/>
      <c r="BQ24" s="321"/>
      <c r="BR24" s="321"/>
      <c r="BS24" s="321"/>
      <c r="BT24" s="321"/>
      <c r="BU24" s="321"/>
      <c r="BV24" s="321"/>
      <c r="BW24" s="321"/>
      <c r="BX24" s="321"/>
      <c r="BY24" s="321"/>
      <c r="BZ24" s="321"/>
      <c r="CA24" s="321"/>
      <c r="CB24" s="321"/>
      <c r="CC24" s="321"/>
      <c r="CD24" s="321"/>
      <c r="CE24" s="321"/>
      <c r="CF24" s="321"/>
      <c r="CG24" s="321"/>
      <c r="CH24" s="321"/>
      <c r="CI24" s="321"/>
      <c r="CJ24" s="321"/>
      <c r="CK24" s="321"/>
      <c r="CL24" s="321"/>
      <c r="CM24" s="321"/>
      <c r="CN24" s="321"/>
      <c r="CO24" s="321"/>
      <c r="CP24" s="321"/>
      <c r="CQ24" s="321"/>
      <c r="CR24" s="321"/>
      <c r="CS24" s="321"/>
      <c r="CT24" s="321"/>
      <c r="CU24" s="321"/>
      <c r="CV24" s="321"/>
      <c r="CW24" s="321"/>
      <c r="CX24" s="321"/>
      <c r="CY24" s="321"/>
      <c r="CZ24" s="321"/>
      <c r="DA24" s="321"/>
      <c r="DB24" s="321"/>
      <c r="DC24" s="321"/>
      <c r="DD24" s="321"/>
      <c r="DE24" s="321"/>
      <c r="DF24" s="321"/>
      <c r="DG24" s="321"/>
      <c r="DH24" s="321"/>
      <c r="DI24" s="321"/>
      <c r="DJ24" s="321"/>
      <c r="DK24" s="321"/>
      <c r="DL24" s="321"/>
      <c r="DM24" s="321"/>
      <c r="DN24" s="321"/>
      <c r="DO24" s="321"/>
      <c r="DP24" s="321"/>
      <c r="DQ24" s="321"/>
      <c r="DR24" s="321"/>
      <c r="DS24" s="321"/>
      <c r="DT24" s="321"/>
      <c r="DU24" s="321"/>
      <c r="DV24" s="321"/>
      <c r="DW24" s="321"/>
      <c r="DX24" s="321"/>
      <c r="DY24" s="321"/>
      <c r="DZ24" s="321"/>
      <c r="EA24" s="321"/>
      <c r="EB24" s="321"/>
      <c r="EC24" s="321"/>
      <c r="ED24" s="321"/>
      <c r="EE24" s="321"/>
      <c r="EF24" s="322"/>
      <c r="EG24" s="27"/>
      <c r="EH24" s="163" t="str">
        <f>IF(OR(EI24="",EI24="OK"),"",SUM(MAX(EH$6:EH22),1))</f>
        <v/>
      </c>
      <c r="EI24" s="44"/>
      <c r="EJ24" s="83" t="str">
        <f t="shared" ref="EJ24" si="2">IF(EL24=TRUE,"画像_チェック","画像_なし")</f>
        <v>画像_なし</v>
      </c>
      <c r="EK24" s="83"/>
      <c r="EL24" s="53"/>
      <c r="EM24" s="49"/>
      <c r="EN24" s="49"/>
      <c r="EO24" s="49"/>
      <c r="EP24" s="49"/>
      <c r="EQ24" s="49"/>
      <c r="ER24" s="49"/>
      <c r="ES24" s="49"/>
      <c r="ET24" s="49"/>
      <c r="EU24" s="49"/>
      <c r="EV24" s="49"/>
    </row>
    <row r="25" spans="1:152" ht="12" customHeight="1" x14ac:dyDescent="0.15">
      <c r="A25" s="547"/>
      <c r="B25" s="548"/>
      <c r="C25" s="548"/>
      <c r="D25" s="549"/>
      <c r="E25" s="505"/>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c r="AD25" s="507"/>
      <c r="AE25" s="136"/>
      <c r="AF25" s="133"/>
      <c r="AG25" s="133"/>
      <c r="AH25" s="780"/>
      <c r="AI25" s="781"/>
      <c r="AJ25" s="782"/>
      <c r="AK25" s="136"/>
      <c r="AL25" s="133"/>
      <c r="AM25" s="133"/>
      <c r="AN25" s="514"/>
      <c r="AO25" s="515"/>
      <c r="AP25" s="515"/>
      <c r="AQ25" s="515"/>
      <c r="AR25" s="515"/>
      <c r="AS25" s="515"/>
      <c r="AT25" s="515"/>
      <c r="AU25" s="515"/>
      <c r="AV25" s="516"/>
      <c r="AW25" s="308"/>
      <c r="AX25" s="309"/>
      <c r="AY25" s="309"/>
      <c r="AZ25" s="130"/>
      <c r="BA25" s="130"/>
      <c r="BB25" s="130"/>
      <c r="BC25" s="323"/>
      <c r="BD25" s="323"/>
      <c r="BE25" s="323"/>
      <c r="BF25" s="323"/>
      <c r="BG25" s="323"/>
      <c r="BH25" s="323"/>
      <c r="BI25" s="323"/>
      <c r="BJ25" s="323"/>
      <c r="BK25" s="323"/>
      <c r="BL25" s="323"/>
      <c r="BM25" s="323"/>
      <c r="BN25" s="323"/>
      <c r="BO25" s="323"/>
      <c r="BP25" s="323"/>
      <c r="BQ25" s="323"/>
      <c r="BR25" s="323"/>
      <c r="BS25" s="323"/>
      <c r="BT25" s="323"/>
      <c r="BU25" s="323"/>
      <c r="BV25" s="323"/>
      <c r="BW25" s="323"/>
      <c r="BX25" s="323"/>
      <c r="BY25" s="323"/>
      <c r="BZ25" s="323"/>
      <c r="CA25" s="323"/>
      <c r="CB25" s="323"/>
      <c r="CC25" s="323"/>
      <c r="CD25" s="323"/>
      <c r="CE25" s="323"/>
      <c r="CF25" s="323"/>
      <c r="CG25" s="323"/>
      <c r="CH25" s="323"/>
      <c r="CI25" s="323"/>
      <c r="CJ25" s="323"/>
      <c r="CK25" s="323"/>
      <c r="CL25" s="323"/>
      <c r="CM25" s="323"/>
      <c r="CN25" s="323"/>
      <c r="CO25" s="323"/>
      <c r="CP25" s="323"/>
      <c r="CQ25" s="323"/>
      <c r="CR25" s="323"/>
      <c r="CS25" s="323"/>
      <c r="CT25" s="323"/>
      <c r="CU25" s="323"/>
      <c r="CV25" s="323"/>
      <c r="CW25" s="323"/>
      <c r="CX25" s="323"/>
      <c r="CY25" s="323"/>
      <c r="CZ25" s="323"/>
      <c r="DA25" s="323"/>
      <c r="DB25" s="323"/>
      <c r="DC25" s="323"/>
      <c r="DD25" s="323"/>
      <c r="DE25" s="323"/>
      <c r="DF25" s="323"/>
      <c r="DG25" s="323"/>
      <c r="DH25" s="323"/>
      <c r="DI25" s="323"/>
      <c r="DJ25" s="323"/>
      <c r="DK25" s="323"/>
      <c r="DL25" s="323"/>
      <c r="DM25" s="323"/>
      <c r="DN25" s="323"/>
      <c r="DO25" s="323"/>
      <c r="DP25" s="323"/>
      <c r="DQ25" s="323"/>
      <c r="DR25" s="323"/>
      <c r="DS25" s="323"/>
      <c r="DT25" s="323"/>
      <c r="DU25" s="323"/>
      <c r="DV25" s="323"/>
      <c r="DW25" s="323"/>
      <c r="DX25" s="323"/>
      <c r="DY25" s="323"/>
      <c r="DZ25" s="323"/>
      <c r="EA25" s="323"/>
      <c r="EB25" s="323"/>
      <c r="EC25" s="323"/>
      <c r="ED25" s="323"/>
      <c r="EE25" s="323"/>
      <c r="EF25" s="324"/>
      <c r="EG25" s="27"/>
      <c r="EH25" s="163"/>
      <c r="EI25" s="44"/>
      <c r="EJ25" s="83"/>
      <c r="EK25" s="83"/>
      <c r="EL25" s="53"/>
      <c r="EM25" s="49"/>
      <c r="EN25" s="49"/>
      <c r="EO25" s="49"/>
      <c r="EP25" s="49"/>
      <c r="EQ25" s="49"/>
      <c r="ER25" s="49"/>
      <c r="ES25" s="49"/>
      <c r="ET25" s="49"/>
      <c r="EU25" s="49"/>
      <c r="EV25" s="49"/>
    </row>
    <row r="26" spans="1:152" ht="4.5" customHeight="1" thickBot="1" x14ac:dyDescent="0.2">
      <c r="A26" s="547"/>
      <c r="B26" s="548"/>
      <c r="C26" s="548"/>
      <c r="D26" s="549"/>
      <c r="E26" s="508"/>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10"/>
      <c r="AE26" s="137"/>
      <c r="AF26" s="134"/>
      <c r="AG26" s="134"/>
      <c r="AH26" s="134"/>
      <c r="AI26" s="134"/>
      <c r="AJ26" s="134"/>
      <c r="AK26" s="134"/>
      <c r="AL26" s="134"/>
      <c r="AM26" s="134"/>
      <c r="AN26" s="517"/>
      <c r="AO26" s="518"/>
      <c r="AP26" s="518"/>
      <c r="AQ26" s="518"/>
      <c r="AR26" s="518"/>
      <c r="AS26" s="518"/>
      <c r="AT26" s="518"/>
      <c r="AU26" s="518"/>
      <c r="AV26" s="519"/>
      <c r="AW26" s="310"/>
      <c r="AX26" s="311"/>
      <c r="AY26" s="311"/>
      <c r="AZ26" s="131"/>
      <c r="BA26" s="131"/>
      <c r="BB26" s="131"/>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5"/>
      <c r="BZ26" s="325"/>
      <c r="CA26" s="325"/>
      <c r="CB26" s="325"/>
      <c r="CC26" s="325"/>
      <c r="CD26" s="325"/>
      <c r="CE26" s="325"/>
      <c r="CF26" s="325"/>
      <c r="CG26" s="325"/>
      <c r="CH26" s="325"/>
      <c r="CI26" s="325"/>
      <c r="CJ26" s="325"/>
      <c r="CK26" s="325"/>
      <c r="CL26" s="325"/>
      <c r="CM26" s="325"/>
      <c r="CN26" s="325"/>
      <c r="CO26" s="325"/>
      <c r="CP26" s="325"/>
      <c r="CQ26" s="325"/>
      <c r="CR26" s="325"/>
      <c r="CS26" s="325"/>
      <c r="CT26" s="325"/>
      <c r="CU26" s="325"/>
      <c r="CV26" s="325"/>
      <c r="CW26" s="325"/>
      <c r="CX26" s="325"/>
      <c r="CY26" s="325"/>
      <c r="CZ26" s="325"/>
      <c r="DA26" s="325"/>
      <c r="DB26" s="325"/>
      <c r="DC26" s="325"/>
      <c r="DD26" s="325"/>
      <c r="DE26" s="325"/>
      <c r="DF26" s="325"/>
      <c r="DG26" s="325"/>
      <c r="DH26" s="325"/>
      <c r="DI26" s="325"/>
      <c r="DJ26" s="325"/>
      <c r="DK26" s="325"/>
      <c r="DL26" s="325"/>
      <c r="DM26" s="325"/>
      <c r="DN26" s="325"/>
      <c r="DO26" s="325"/>
      <c r="DP26" s="325"/>
      <c r="DQ26" s="325"/>
      <c r="DR26" s="325"/>
      <c r="DS26" s="325"/>
      <c r="DT26" s="325"/>
      <c r="DU26" s="325"/>
      <c r="DV26" s="325"/>
      <c r="DW26" s="325"/>
      <c r="DX26" s="325"/>
      <c r="DY26" s="325"/>
      <c r="DZ26" s="325"/>
      <c r="EA26" s="325"/>
      <c r="EB26" s="325"/>
      <c r="EC26" s="325"/>
      <c r="ED26" s="325"/>
      <c r="EE26" s="325"/>
      <c r="EF26" s="326"/>
      <c r="EG26" s="27"/>
      <c r="EH26" s="163"/>
      <c r="EI26" s="44"/>
      <c r="EJ26" s="83"/>
      <c r="EK26" s="83"/>
      <c r="EL26" s="53"/>
      <c r="EM26" s="49"/>
      <c r="EN26" s="49"/>
      <c r="EO26" s="49"/>
      <c r="EP26" s="49"/>
      <c r="EQ26" s="49"/>
      <c r="ER26" s="49"/>
      <c r="ES26" s="49"/>
      <c r="ET26" s="49"/>
      <c r="EU26" s="49"/>
      <c r="EV26" s="49"/>
    </row>
    <row r="27" spans="1:152" ht="5.25" customHeight="1" x14ac:dyDescent="0.15">
      <c r="A27" s="547"/>
      <c r="B27" s="548"/>
      <c r="C27" s="548"/>
      <c r="D27" s="549"/>
      <c r="E27" s="536" t="s">
        <v>47</v>
      </c>
      <c r="F27" s="537"/>
      <c r="G27" s="537"/>
      <c r="H27" s="537"/>
      <c r="I27" s="537"/>
      <c r="J27" s="537"/>
      <c r="K27" s="537"/>
      <c r="L27" s="537"/>
      <c r="M27" s="537"/>
      <c r="N27" s="537"/>
      <c r="O27" s="537"/>
      <c r="P27" s="537"/>
      <c r="Q27" s="537"/>
      <c r="R27" s="537"/>
      <c r="S27" s="537"/>
      <c r="T27" s="143"/>
      <c r="U27" s="144"/>
      <c r="V27" s="144"/>
      <c r="W27" s="144"/>
      <c r="X27" s="144"/>
      <c r="Y27" s="144"/>
      <c r="Z27" s="144"/>
      <c r="AA27" s="144"/>
      <c r="AB27" s="445" t="s">
        <v>66</v>
      </c>
      <c r="AC27" s="445"/>
      <c r="AD27" s="445"/>
      <c r="AE27" s="445"/>
      <c r="AF27" s="445"/>
      <c r="AG27" s="446"/>
      <c r="AH27" s="168"/>
      <c r="AI27" s="144"/>
      <c r="AJ27" s="144"/>
      <c r="AK27" s="144"/>
      <c r="AL27" s="144"/>
      <c r="AM27" s="144"/>
      <c r="AN27" s="445" t="s">
        <v>67</v>
      </c>
      <c r="AO27" s="445"/>
      <c r="AP27" s="445"/>
      <c r="AQ27" s="445"/>
      <c r="AR27" s="445"/>
      <c r="AS27" s="446"/>
      <c r="AT27" s="789">
        <v>38</v>
      </c>
      <c r="AU27" s="790"/>
      <c r="AV27" s="790"/>
      <c r="AW27" s="790"/>
      <c r="AX27" s="790"/>
      <c r="AY27" s="791"/>
      <c r="AZ27" s="327" t="s">
        <v>29</v>
      </c>
      <c r="BA27" s="328"/>
      <c r="BB27" s="328"/>
      <c r="BC27" s="329"/>
      <c r="BD27" s="807">
        <v>12</v>
      </c>
      <c r="BE27" s="790"/>
      <c r="BF27" s="790"/>
      <c r="BG27" s="790"/>
      <c r="BH27" s="790"/>
      <c r="BI27" s="790"/>
      <c r="BJ27" s="790"/>
      <c r="BK27" s="791"/>
      <c r="BL27" s="327" t="s">
        <v>28</v>
      </c>
      <c r="BM27" s="328"/>
      <c r="BN27" s="328"/>
      <c r="BO27" s="329"/>
      <c r="BP27" s="807">
        <v>20</v>
      </c>
      <c r="BQ27" s="790"/>
      <c r="BR27" s="790"/>
      <c r="BS27" s="790"/>
      <c r="BT27" s="790"/>
      <c r="BU27" s="790"/>
      <c r="BV27" s="790"/>
      <c r="BW27" s="791"/>
      <c r="BX27" s="327" t="s">
        <v>27</v>
      </c>
      <c r="BY27" s="328"/>
      <c r="BZ27" s="328"/>
      <c r="CA27" s="749"/>
      <c r="CB27" s="270" t="s">
        <v>69</v>
      </c>
      <c r="CC27" s="271"/>
      <c r="CD27" s="271"/>
      <c r="CE27" s="271"/>
      <c r="CF27" s="271"/>
      <c r="CG27" s="271"/>
      <c r="CH27" s="271"/>
      <c r="CI27" s="272"/>
      <c r="CJ27" s="143"/>
      <c r="CK27" s="144"/>
      <c r="CL27" s="144"/>
      <c r="CM27" s="144"/>
      <c r="CN27" s="144"/>
      <c r="CO27" s="144"/>
      <c r="CP27" s="253" t="s">
        <v>64</v>
      </c>
      <c r="CQ27" s="253"/>
      <c r="CR27" s="253"/>
      <c r="CS27" s="253"/>
      <c r="CT27" s="253"/>
      <c r="CU27" s="253"/>
      <c r="CV27" s="253"/>
      <c r="CW27" s="253"/>
      <c r="CX27" s="254"/>
      <c r="CY27" s="143"/>
      <c r="CZ27" s="144"/>
      <c r="DA27" s="144"/>
      <c r="DB27" s="144"/>
      <c r="DC27" s="144"/>
      <c r="DD27" s="144"/>
      <c r="DE27" s="253" t="s">
        <v>65</v>
      </c>
      <c r="DF27" s="253"/>
      <c r="DG27" s="253"/>
      <c r="DH27" s="253"/>
      <c r="DI27" s="253"/>
      <c r="DJ27" s="253"/>
      <c r="DK27" s="253"/>
      <c r="DL27" s="253"/>
      <c r="DM27" s="281"/>
      <c r="DN27" s="798"/>
      <c r="DO27" s="374"/>
      <c r="DP27" s="374"/>
      <c r="DQ27" s="374"/>
      <c r="DR27" s="374"/>
      <c r="DS27" s="374"/>
      <c r="DT27" s="374"/>
      <c r="DU27" s="374"/>
      <c r="DV27" s="374"/>
      <c r="DW27" s="374"/>
      <c r="DX27" s="374"/>
      <c r="DY27" s="374"/>
      <c r="DZ27" s="374"/>
      <c r="EA27" s="374"/>
      <c r="EB27" s="374"/>
      <c r="EC27" s="374"/>
      <c r="ED27" s="374"/>
      <c r="EE27" s="374"/>
      <c r="EF27" s="375"/>
      <c r="EG27" s="35"/>
      <c r="EH27" s="216" t="str">
        <f>IF(OR(EI27="",EI27="OK"),"",SUM(MAX(EH$6:EH24),1))</f>
        <v/>
      </c>
      <c r="EI27" s="216" t="str">
        <f>IF(AND(COUNTIF(T27:AS30,"✓")=1,AT27&lt;&gt;"",BD27&lt;&gt;"",BP27&lt;&gt;""),"","「"&amp;E27&amp;"」の"&amp;IF(COUNTIF(T27:AS30,"✓")&lt;&gt;1,"元号を１つ選択してください",IF(AT27="","年を入力してください",IF(BD27="","月を入力してください","日を入力してください"))))</f>
        <v/>
      </c>
      <c r="EJ27" s="83" t="b">
        <f>EL27=1</f>
        <v>0</v>
      </c>
      <c r="EK27" s="83" t="b">
        <f>EL27=2</f>
        <v>0</v>
      </c>
      <c r="EL27" s="53">
        <v>0</v>
      </c>
      <c r="EM27" s="49"/>
      <c r="EN27" s="49"/>
      <c r="EO27" s="49"/>
      <c r="EP27" s="49"/>
      <c r="EQ27" s="49"/>
      <c r="ER27" s="49"/>
      <c r="ES27" s="49"/>
      <c r="ET27" s="49"/>
      <c r="EU27" s="49"/>
      <c r="EV27" s="49"/>
    </row>
    <row r="28" spans="1:152" ht="5.25" customHeight="1" x14ac:dyDescent="0.15">
      <c r="A28" s="547"/>
      <c r="B28" s="548"/>
      <c r="C28" s="548"/>
      <c r="D28" s="549"/>
      <c r="E28" s="538"/>
      <c r="F28" s="539"/>
      <c r="G28" s="539"/>
      <c r="H28" s="539"/>
      <c r="I28" s="539"/>
      <c r="J28" s="539"/>
      <c r="K28" s="539"/>
      <c r="L28" s="539"/>
      <c r="M28" s="539"/>
      <c r="N28" s="539"/>
      <c r="O28" s="539"/>
      <c r="P28" s="539"/>
      <c r="Q28" s="539"/>
      <c r="R28" s="539"/>
      <c r="S28" s="539"/>
      <c r="T28" s="147"/>
      <c r="U28" s="148"/>
      <c r="V28" s="148"/>
      <c r="W28" s="801" t="s">
        <v>117</v>
      </c>
      <c r="X28" s="802"/>
      <c r="Y28" s="803"/>
      <c r="Z28" s="179"/>
      <c r="AA28" s="148"/>
      <c r="AB28" s="447"/>
      <c r="AC28" s="447"/>
      <c r="AD28" s="447"/>
      <c r="AE28" s="447"/>
      <c r="AF28" s="447"/>
      <c r="AG28" s="448"/>
      <c r="AH28" s="169"/>
      <c r="AI28" s="148"/>
      <c r="AJ28" s="801"/>
      <c r="AK28" s="802"/>
      <c r="AL28" s="803"/>
      <c r="AM28" s="148"/>
      <c r="AN28" s="447"/>
      <c r="AO28" s="447"/>
      <c r="AP28" s="447"/>
      <c r="AQ28" s="447"/>
      <c r="AR28" s="447"/>
      <c r="AS28" s="448"/>
      <c r="AT28" s="792"/>
      <c r="AU28" s="793"/>
      <c r="AV28" s="793"/>
      <c r="AW28" s="793"/>
      <c r="AX28" s="793"/>
      <c r="AY28" s="794"/>
      <c r="AZ28" s="330"/>
      <c r="BA28" s="331"/>
      <c r="BB28" s="331"/>
      <c r="BC28" s="332"/>
      <c r="BD28" s="808"/>
      <c r="BE28" s="793"/>
      <c r="BF28" s="793"/>
      <c r="BG28" s="793"/>
      <c r="BH28" s="793"/>
      <c r="BI28" s="793"/>
      <c r="BJ28" s="793"/>
      <c r="BK28" s="794"/>
      <c r="BL28" s="330"/>
      <c r="BM28" s="331"/>
      <c r="BN28" s="331"/>
      <c r="BO28" s="332"/>
      <c r="BP28" s="808"/>
      <c r="BQ28" s="793"/>
      <c r="BR28" s="793"/>
      <c r="BS28" s="793"/>
      <c r="BT28" s="793"/>
      <c r="BU28" s="793"/>
      <c r="BV28" s="793"/>
      <c r="BW28" s="794"/>
      <c r="BX28" s="330"/>
      <c r="BY28" s="331"/>
      <c r="BZ28" s="331"/>
      <c r="CA28" s="750"/>
      <c r="CB28" s="273"/>
      <c r="CC28" s="274"/>
      <c r="CD28" s="274"/>
      <c r="CE28" s="274"/>
      <c r="CF28" s="274"/>
      <c r="CG28" s="274"/>
      <c r="CH28" s="274"/>
      <c r="CI28" s="275"/>
      <c r="CJ28" s="147"/>
      <c r="CK28" s="148"/>
      <c r="CL28" s="801" t="s">
        <v>117</v>
      </c>
      <c r="CM28" s="802"/>
      <c r="CN28" s="803"/>
      <c r="CO28" s="148"/>
      <c r="CP28" s="255"/>
      <c r="CQ28" s="255"/>
      <c r="CR28" s="255"/>
      <c r="CS28" s="255"/>
      <c r="CT28" s="255"/>
      <c r="CU28" s="255"/>
      <c r="CV28" s="255"/>
      <c r="CW28" s="255"/>
      <c r="CX28" s="256"/>
      <c r="CY28" s="147"/>
      <c r="CZ28" s="148"/>
      <c r="DA28" s="801"/>
      <c r="DB28" s="802"/>
      <c r="DC28" s="803"/>
      <c r="DD28" s="148"/>
      <c r="DE28" s="255"/>
      <c r="DF28" s="255"/>
      <c r="DG28" s="255"/>
      <c r="DH28" s="255"/>
      <c r="DI28" s="255"/>
      <c r="DJ28" s="255"/>
      <c r="DK28" s="255"/>
      <c r="DL28" s="255"/>
      <c r="DM28" s="282"/>
      <c r="DN28" s="799"/>
      <c r="DO28" s="377"/>
      <c r="DP28" s="377"/>
      <c r="DQ28" s="377"/>
      <c r="DR28" s="377"/>
      <c r="DS28" s="377"/>
      <c r="DT28" s="377"/>
      <c r="DU28" s="377"/>
      <c r="DV28" s="377"/>
      <c r="DW28" s="377"/>
      <c r="DX28" s="377"/>
      <c r="DY28" s="377"/>
      <c r="DZ28" s="377"/>
      <c r="EA28" s="377"/>
      <c r="EB28" s="377"/>
      <c r="EC28" s="377"/>
      <c r="ED28" s="377"/>
      <c r="EE28" s="377"/>
      <c r="EF28" s="378"/>
      <c r="EG28" s="35"/>
      <c r="EH28" s="216"/>
      <c r="EI28" s="216"/>
      <c r="EJ28" s="83"/>
      <c r="EK28" s="83"/>
      <c r="EL28" s="53"/>
      <c r="EM28" s="49"/>
      <c r="EN28" s="49"/>
      <c r="EO28" s="49"/>
      <c r="EP28" s="49"/>
      <c r="EQ28" s="49"/>
      <c r="ER28" s="49"/>
      <c r="ES28" s="49"/>
      <c r="ET28" s="49"/>
      <c r="EU28" s="49"/>
      <c r="EV28" s="49"/>
    </row>
    <row r="29" spans="1:152" ht="5.25" customHeight="1" x14ac:dyDescent="0.15">
      <c r="A29" s="547"/>
      <c r="B29" s="548"/>
      <c r="C29" s="548"/>
      <c r="D29" s="549"/>
      <c r="E29" s="538"/>
      <c r="F29" s="539"/>
      <c r="G29" s="539"/>
      <c r="H29" s="539"/>
      <c r="I29" s="539"/>
      <c r="J29" s="539"/>
      <c r="K29" s="539"/>
      <c r="L29" s="539"/>
      <c r="M29" s="539"/>
      <c r="N29" s="539"/>
      <c r="O29" s="539"/>
      <c r="P29" s="539"/>
      <c r="Q29" s="539"/>
      <c r="R29" s="539"/>
      <c r="S29" s="539"/>
      <c r="T29" s="147"/>
      <c r="U29" s="148"/>
      <c r="V29" s="148"/>
      <c r="W29" s="804"/>
      <c r="X29" s="805"/>
      <c r="Y29" s="806"/>
      <c r="Z29" s="179"/>
      <c r="AA29" s="148"/>
      <c r="AB29" s="447"/>
      <c r="AC29" s="447"/>
      <c r="AD29" s="447"/>
      <c r="AE29" s="447"/>
      <c r="AF29" s="447"/>
      <c r="AG29" s="448"/>
      <c r="AH29" s="169"/>
      <c r="AI29" s="148"/>
      <c r="AJ29" s="804"/>
      <c r="AK29" s="805"/>
      <c r="AL29" s="806"/>
      <c r="AM29" s="148"/>
      <c r="AN29" s="447"/>
      <c r="AO29" s="447"/>
      <c r="AP29" s="447"/>
      <c r="AQ29" s="447"/>
      <c r="AR29" s="447"/>
      <c r="AS29" s="448"/>
      <c r="AT29" s="792"/>
      <c r="AU29" s="793"/>
      <c r="AV29" s="793"/>
      <c r="AW29" s="793"/>
      <c r="AX29" s="793"/>
      <c r="AY29" s="794"/>
      <c r="AZ29" s="330"/>
      <c r="BA29" s="331"/>
      <c r="BB29" s="331"/>
      <c r="BC29" s="332"/>
      <c r="BD29" s="808"/>
      <c r="BE29" s="793"/>
      <c r="BF29" s="793"/>
      <c r="BG29" s="793"/>
      <c r="BH29" s="793"/>
      <c r="BI29" s="793"/>
      <c r="BJ29" s="793"/>
      <c r="BK29" s="794"/>
      <c r="BL29" s="330"/>
      <c r="BM29" s="331"/>
      <c r="BN29" s="331"/>
      <c r="BO29" s="332"/>
      <c r="BP29" s="808"/>
      <c r="BQ29" s="793"/>
      <c r="BR29" s="793"/>
      <c r="BS29" s="793"/>
      <c r="BT29" s="793"/>
      <c r="BU29" s="793"/>
      <c r="BV29" s="793"/>
      <c r="BW29" s="794"/>
      <c r="BX29" s="330"/>
      <c r="BY29" s="331"/>
      <c r="BZ29" s="331"/>
      <c r="CA29" s="750"/>
      <c r="CB29" s="273"/>
      <c r="CC29" s="274"/>
      <c r="CD29" s="274"/>
      <c r="CE29" s="274"/>
      <c r="CF29" s="274"/>
      <c r="CG29" s="274"/>
      <c r="CH29" s="274"/>
      <c r="CI29" s="275"/>
      <c r="CJ29" s="147"/>
      <c r="CK29" s="148"/>
      <c r="CL29" s="804"/>
      <c r="CM29" s="805"/>
      <c r="CN29" s="806"/>
      <c r="CO29" s="148"/>
      <c r="CP29" s="255"/>
      <c r="CQ29" s="255"/>
      <c r="CR29" s="255"/>
      <c r="CS29" s="255"/>
      <c r="CT29" s="255"/>
      <c r="CU29" s="255"/>
      <c r="CV29" s="255"/>
      <c r="CW29" s="255"/>
      <c r="CX29" s="256"/>
      <c r="CY29" s="147"/>
      <c r="CZ29" s="148"/>
      <c r="DA29" s="804"/>
      <c r="DB29" s="805"/>
      <c r="DC29" s="806"/>
      <c r="DD29" s="148"/>
      <c r="DE29" s="255"/>
      <c r="DF29" s="255"/>
      <c r="DG29" s="255"/>
      <c r="DH29" s="255"/>
      <c r="DI29" s="255"/>
      <c r="DJ29" s="255"/>
      <c r="DK29" s="255"/>
      <c r="DL29" s="255"/>
      <c r="DM29" s="282"/>
      <c r="DN29" s="799"/>
      <c r="DO29" s="377"/>
      <c r="DP29" s="377"/>
      <c r="DQ29" s="377"/>
      <c r="DR29" s="377"/>
      <c r="DS29" s="377"/>
      <c r="DT29" s="377"/>
      <c r="DU29" s="377"/>
      <c r="DV29" s="377"/>
      <c r="DW29" s="377"/>
      <c r="DX29" s="377"/>
      <c r="DY29" s="377"/>
      <c r="DZ29" s="377"/>
      <c r="EA29" s="377"/>
      <c r="EB29" s="377"/>
      <c r="EC29" s="377"/>
      <c r="ED29" s="377"/>
      <c r="EE29" s="377"/>
      <c r="EF29" s="378"/>
      <c r="EG29" s="35"/>
      <c r="EH29" s="216" t="str">
        <f>IF(OR(EI29="",EI29="OK"),"",SUM(MAX(EH$6:EH28),1))</f>
        <v/>
      </c>
      <c r="EI29" s="216" t="str">
        <f>IF(COUNTIF(CJ27:DI30,"✓")&lt;&gt;1,"「"&amp;CB27&amp;"」を１つ選択してください","")</f>
        <v/>
      </c>
      <c r="EJ29" s="83"/>
      <c r="EK29" s="83"/>
      <c r="EL29" s="53"/>
      <c r="EM29" s="49"/>
      <c r="EN29" s="49"/>
      <c r="EO29" s="49"/>
      <c r="EP29" s="49"/>
      <c r="EQ29" s="49"/>
      <c r="ER29" s="49"/>
      <c r="ES29" s="49"/>
      <c r="ET29" s="49"/>
      <c r="EU29" s="49"/>
      <c r="EV29" s="49"/>
    </row>
    <row r="30" spans="1:152" ht="5.25" customHeight="1" thickBot="1" x14ac:dyDescent="0.2">
      <c r="A30" s="547"/>
      <c r="B30" s="548"/>
      <c r="C30" s="548"/>
      <c r="D30" s="549"/>
      <c r="E30" s="534"/>
      <c r="F30" s="535"/>
      <c r="G30" s="535"/>
      <c r="H30" s="535"/>
      <c r="I30" s="535"/>
      <c r="J30" s="535"/>
      <c r="K30" s="535"/>
      <c r="L30" s="535"/>
      <c r="M30" s="535"/>
      <c r="N30" s="535"/>
      <c r="O30" s="535"/>
      <c r="P30" s="535"/>
      <c r="Q30" s="535"/>
      <c r="R30" s="535"/>
      <c r="S30" s="535"/>
      <c r="T30" s="145"/>
      <c r="U30" s="146"/>
      <c r="V30" s="146"/>
      <c r="W30" s="146"/>
      <c r="X30" s="146"/>
      <c r="Y30" s="146"/>
      <c r="Z30" s="146"/>
      <c r="AA30" s="146"/>
      <c r="AB30" s="449"/>
      <c r="AC30" s="449"/>
      <c r="AD30" s="449"/>
      <c r="AE30" s="449"/>
      <c r="AF30" s="449"/>
      <c r="AG30" s="450"/>
      <c r="AH30" s="170"/>
      <c r="AI30" s="146"/>
      <c r="AJ30" s="146"/>
      <c r="AK30" s="146"/>
      <c r="AL30" s="146"/>
      <c r="AM30" s="146"/>
      <c r="AN30" s="449"/>
      <c r="AO30" s="449"/>
      <c r="AP30" s="449"/>
      <c r="AQ30" s="449"/>
      <c r="AR30" s="449"/>
      <c r="AS30" s="450"/>
      <c r="AT30" s="795"/>
      <c r="AU30" s="796"/>
      <c r="AV30" s="796"/>
      <c r="AW30" s="796"/>
      <c r="AX30" s="796"/>
      <c r="AY30" s="797"/>
      <c r="AZ30" s="333"/>
      <c r="BA30" s="334"/>
      <c r="BB30" s="334"/>
      <c r="BC30" s="335"/>
      <c r="BD30" s="809"/>
      <c r="BE30" s="796"/>
      <c r="BF30" s="796"/>
      <c r="BG30" s="796"/>
      <c r="BH30" s="796"/>
      <c r="BI30" s="796"/>
      <c r="BJ30" s="796"/>
      <c r="BK30" s="797"/>
      <c r="BL30" s="333"/>
      <c r="BM30" s="334"/>
      <c r="BN30" s="334"/>
      <c r="BO30" s="335"/>
      <c r="BP30" s="809"/>
      <c r="BQ30" s="796"/>
      <c r="BR30" s="796"/>
      <c r="BS30" s="796"/>
      <c r="BT30" s="796"/>
      <c r="BU30" s="796"/>
      <c r="BV30" s="796"/>
      <c r="BW30" s="797"/>
      <c r="BX30" s="333"/>
      <c r="BY30" s="334"/>
      <c r="BZ30" s="334"/>
      <c r="CA30" s="751"/>
      <c r="CB30" s="276"/>
      <c r="CC30" s="277"/>
      <c r="CD30" s="277"/>
      <c r="CE30" s="277"/>
      <c r="CF30" s="277"/>
      <c r="CG30" s="277"/>
      <c r="CH30" s="277"/>
      <c r="CI30" s="278"/>
      <c r="CJ30" s="145"/>
      <c r="CK30" s="146"/>
      <c r="CL30" s="146"/>
      <c r="CM30" s="146"/>
      <c r="CN30" s="146"/>
      <c r="CO30" s="146"/>
      <c r="CP30" s="257"/>
      <c r="CQ30" s="257"/>
      <c r="CR30" s="257"/>
      <c r="CS30" s="257"/>
      <c r="CT30" s="257"/>
      <c r="CU30" s="257"/>
      <c r="CV30" s="257"/>
      <c r="CW30" s="257"/>
      <c r="CX30" s="258"/>
      <c r="CY30" s="145"/>
      <c r="CZ30" s="146"/>
      <c r="DA30" s="146"/>
      <c r="DB30" s="146"/>
      <c r="DC30" s="146"/>
      <c r="DD30" s="146"/>
      <c r="DE30" s="257"/>
      <c r="DF30" s="257"/>
      <c r="DG30" s="257"/>
      <c r="DH30" s="257"/>
      <c r="DI30" s="257"/>
      <c r="DJ30" s="257"/>
      <c r="DK30" s="257"/>
      <c r="DL30" s="257"/>
      <c r="DM30" s="283"/>
      <c r="DN30" s="800"/>
      <c r="DO30" s="667"/>
      <c r="DP30" s="667"/>
      <c r="DQ30" s="667"/>
      <c r="DR30" s="667"/>
      <c r="DS30" s="667"/>
      <c r="DT30" s="667"/>
      <c r="DU30" s="667"/>
      <c r="DV30" s="667"/>
      <c r="DW30" s="667"/>
      <c r="DX30" s="667"/>
      <c r="DY30" s="667"/>
      <c r="DZ30" s="667"/>
      <c r="EA30" s="667"/>
      <c r="EB30" s="667"/>
      <c r="EC30" s="667"/>
      <c r="ED30" s="667"/>
      <c r="EE30" s="667"/>
      <c r="EF30" s="668"/>
      <c r="EG30" s="35"/>
      <c r="EH30" s="216"/>
      <c r="EI30" s="216"/>
      <c r="EJ30" s="83" t="b">
        <f>EL30=1</f>
        <v>0</v>
      </c>
      <c r="EK30" s="83" t="b">
        <f>EL30=2</f>
        <v>0</v>
      </c>
      <c r="EL30" s="53">
        <v>0</v>
      </c>
      <c r="EM30" s="49"/>
      <c r="EN30" s="49"/>
      <c r="EO30" s="49"/>
      <c r="EP30" s="49"/>
      <c r="EQ30" s="49"/>
      <c r="ER30" s="49"/>
      <c r="ES30" s="49"/>
      <c r="ET30" s="49"/>
      <c r="EU30" s="49"/>
      <c r="EV30" s="49"/>
    </row>
    <row r="31" spans="1:152" ht="15" customHeight="1" x14ac:dyDescent="0.15">
      <c r="A31" s="547"/>
      <c r="B31" s="548"/>
      <c r="C31" s="548"/>
      <c r="D31" s="549"/>
      <c r="E31" s="482" t="s">
        <v>20</v>
      </c>
      <c r="F31" s="483"/>
      <c r="G31" s="483"/>
      <c r="H31" s="484"/>
      <c r="I31" s="496" t="s">
        <v>19</v>
      </c>
      <c r="J31" s="497"/>
      <c r="K31" s="497"/>
      <c r="L31" s="497"/>
      <c r="M31" s="497"/>
      <c r="N31" s="497"/>
      <c r="O31" s="497"/>
      <c r="P31" s="497"/>
      <c r="Q31" s="497"/>
      <c r="R31" s="497"/>
      <c r="S31" s="498"/>
      <c r="T31" s="820" t="s">
        <v>118</v>
      </c>
      <c r="U31" s="821"/>
      <c r="V31" s="821"/>
      <c r="W31" s="821"/>
      <c r="X31" s="821"/>
      <c r="Y31" s="821"/>
      <c r="Z31" s="821"/>
      <c r="AA31" s="821"/>
      <c r="AB31" s="821"/>
      <c r="AC31" s="821"/>
      <c r="AD31" s="821"/>
      <c r="AE31" s="822"/>
      <c r="AF31" s="427" t="s">
        <v>18</v>
      </c>
      <c r="AG31" s="428"/>
      <c r="AH31" s="429"/>
      <c r="AI31" s="820" t="s">
        <v>119</v>
      </c>
      <c r="AJ31" s="821"/>
      <c r="AK31" s="821"/>
      <c r="AL31" s="821"/>
      <c r="AM31" s="821"/>
      <c r="AN31" s="821"/>
      <c r="AO31" s="821"/>
      <c r="AP31" s="821"/>
      <c r="AQ31" s="821"/>
      <c r="AR31" s="821"/>
      <c r="AS31" s="821"/>
      <c r="AT31" s="821"/>
      <c r="AU31" s="821"/>
      <c r="AV31" s="821"/>
      <c r="AW31" s="821"/>
      <c r="AX31" s="823"/>
      <c r="AY31" s="540" t="s">
        <v>108</v>
      </c>
      <c r="AZ31" s="541"/>
      <c r="BA31" s="541"/>
      <c r="BB31" s="541"/>
      <c r="BC31" s="541"/>
      <c r="BD31" s="541"/>
      <c r="BE31" s="541"/>
      <c r="BF31" s="541"/>
      <c r="BG31" s="541"/>
      <c r="BH31" s="541"/>
      <c r="BI31" s="824" t="s">
        <v>120</v>
      </c>
      <c r="BJ31" s="825"/>
      <c r="BK31" s="825"/>
      <c r="BL31" s="825"/>
      <c r="BM31" s="825"/>
      <c r="BN31" s="825"/>
      <c r="BO31" s="825"/>
      <c r="BP31" s="825"/>
      <c r="BQ31" s="825"/>
      <c r="BR31" s="825"/>
      <c r="BS31" s="825"/>
      <c r="BT31" s="825"/>
      <c r="BU31" s="825"/>
      <c r="BV31" s="825"/>
      <c r="BW31" s="825"/>
      <c r="BX31" s="825"/>
      <c r="BY31" s="825"/>
      <c r="BZ31" s="825"/>
      <c r="CA31" s="825"/>
      <c r="CB31" s="825"/>
      <c r="CC31" s="825"/>
      <c r="CD31" s="825"/>
      <c r="CE31" s="825"/>
      <c r="CF31" s="825"/>
      <c r="CG31" s="825"/>
      <c r="CH31" s="825"/>
      <c r="CI31" s="825"/>
      <c r="CJ31" s="825"/>
      <c r="CK31" s="825"/>
      <c r="CL31" s="825"/>
      <c r="CM31" s="825"/>
      <c r="CN31" s="825"/>
      <c r="CO31" s="825"/>
      <c r="CP31" s="825"/>
      <c r="CQ31" s="825"/>
      <c r="CR31" s="825"/>
      <c r="CS31" s="825"/>
      <c r="CT31" s="825"/>
      <c r="CU31" s="825"/>
      <c r="CV31" s="825"/>
      <c r="CW31" s="825"/>
      <c r="CX31" s="825"/>
      <c r="CY31" s="825"/>
      <c r="CZ31" s="825"/>
      <c r="DA31" s="825"/>
      <c r="DB31" s="825"/>
      <c r="DC31" s="825"/>
      <c r="DD31" s="825"/>
      <c r="DE31" s="825"/>
      <c r="DF31" s="825"/>
      <c r="DG31" s="825"/>
      <c r="DH31" s="825"/>
      <c r="DI31" s="825"/>
      <c r="DJ31" s="825"/>
      <c r="DK31" s="825"/>
      <c r="DL31" s="825"/>
      <c r="DM31" s="825"/>
      <c r="DN31" s="825"/>
      <c r="DO31" s="825"/>
      <c r="DP31" s="825"/>
      <c r="DQ31" s="825"/>
      <c r="DR31" s="825"/>
      <c r="DS31" s="825"/>
      <c r="DT31" s="825"/>
      <c r="DU31" s="825"/>
      <c r="DV31" s="825"/>
      <c r="DW31" s="825"/>
      <c r="DX31" s="825"/>
      <c r="DY31" s="825"/>
      <c r="DZ31" s="825"/>
      <c r="EA31" s="825"/>
      <c r="EB31" s="825"/>
      <c r="EC31" s="825"/>
      <c r="ED31" s="825"/>
      <c r="EE31" s="825"/>
      <c r="EF31" s="826"/>
      <c r="EG31" s="122"/>
      <c r="EH31" s="163">
        <f>IF(OR(EI31="",EI31="OK"),"",SUM(MAX(EH$6:EH30),1))</f>
        <v>1</v>
      </c>
      <c r="EI31" s="163" t="str">
        <f>IF(OR(T31="",AH31=""),"「"&amp;I31&amp;"」を入力してください","")</f>
        <v>「郵便番号」を入力してください</v>
      </c>
      <c r="EJ31" s="84"/>
      <c r="EK31" s="84"/>
      <c r="EL31" s="53"/>
      <c r="EM31" s="49"/>
      <c r="EN31" s="49"/>
      <c r="EO31" s="49"/>
      <c r="EP31" s="49"/>
      <c r="EQ31" s="49"/>
      <c r="ER31" s="49"/>
      <c r="ES31" s="49"/>
      <c r="ET31" s="49"/>
      <c r="EU31" s="49"/>
      <c r="EV31" s="49"/>
    </row>
    <row r="32" spans="1:152" ht="15" customHeight="1" x14ac:dyDescent="0.15">
      <c r="A32" s="547"/>
      <c r="B32" s="548"/>
      <c r="C32" s="548"/>
      <c r="D32" s="549"/>
      <c r="E32" s="485"/>
      <c r="F32" s="486"/>
      <c r="G32" s="486"/>
      <c r="H32" s="487"/>
      <c r="I32" s="499" t="s">
        <v>21</v>
      </c>
      <c r="J32" s="500"/>
      <c r="K32" s="500"/>
      <c r="L32" s="500"/>
      <c r="M32" s="500"/>
      <c r="N32" s="500"/>
      <c r="O32" s="500"/>
      <c r="P32" s="500"/>
      <c r="Q32" s="500"/>
      <c r="R32" s="500"/>
      <c r="S32" s="501"/>
      <c r="T32" s="810" t="s">
        <v>89</v>
      </c>
      <c r="U32" s="811"/>
      <c r="V32" s="811"/>
      <c r="W32" s="811"/>
      <c r="X32" s="811"/>
      <c r="Y32" s="811"/>
      <c r="Z32" s="811"/>
      <c r="AA32" s="811"/>
      <c r="AB32" s="811"/>
      <c r="AC32" s="811"/>
      <c r="AD32" s="811"/>
      <c r="AE32" s="811"/>
      <c r="AF32" s="811"/>
      <c r="AG32" s="811"/>
      <c r="AH32" s="811"/>
      <c r="AI32" s="811"/>
      <c r="AJ32" s="811"/>
      <c r="AK32" s="811"/>
      <c r="AL32" s="811"/>
      <c r="AM32" s="811"/>
      <c r="AN32" s="811"/>
      <c r="AO32" s="811"/>
      <c r="AP32" s="811"/>
      <c r="AQ32" s="811"/>
      <c r="AR32" s="811"/>
      <c r="AS32" s="811"/>
      <c r="AT32" s="811"/>
      <c r="AU32" s="811"/>
      <c r="AV32" s="811"/>
      <c r="AW32" s="811"/>
      <c r="AX32" s="811"/>
      <c r="AY32" s="811"/>
      <c r="AZ32" s="811"/>
      <c r="BA32" s="811"/>
      <c r="BB32" s="811"/>
      <c r="BC32" s="811"/>
      <c r="BD32" s="811"/>
      <c r="BE32" s="811"/>
      <c r="BF32" s="811"/>
      <c r="BG32" s="811"/>
      <c r="BH32" s="811"/>
      <c r="BI32" s="811"/>
      <c r="BJ32" s="811"/>
      <c r="BK32" s="811"/>
      <c r="BL32" s="811"/>
      <c r="BM32" s="811"/>
      <c r="BN32" s="811"/>
      <c r="BO32" s="811"/>
      <c r="BP32" s="811"/>
      <c r="BQ32" s="811"/>
      <c r="BR32" s="811"/>
      <c r="BS32" s="811"/>
      <c r="BT32" s="811"/>
      <c r="BU32" s="811"/>
      <c r="BV32" s="811"/>
      <c r="BW32" s="811"/>
      <c r="BX32" s="811"/>
      <c r="BY32" s="811"/>
      <c r="BZ32" s="811"/>
      <c r="CA32" s="811"/>
      <c r="CB32" s="811"/>
      <c r="CC32" s="811"/>
      <c r="CD32" s="811"/>
      <c r="CE32" s="811"/>
      <c r="CF32" s="811"/>
      <c r="CG32" s="811"/>
      <c r="CH32" s="811"/>
      <c r="CI32" s="811"/>
      <c r="CJ32" s="811"/>
      <c r="CK32" s="811"/>
      <c r="CL32" s="811"/>
      <c r="CM32" s="811"/>
      <c r="CN32" s="811"/>
      <c r="CO32" s="811"/>
      <c r="CP32" s="811"/>
      <c r="CQ32" s="811"/>
      <c r="CR32" s="811"/>
      <c r="CS32" s="811"/>
      <c r="CT32" s="811"/>
      <c r="CU32" s="811"/>
      <c r="CV32" s="811"/>
      <c r="CW32" s="811"/>
      <c r="CX32" s="811"/>
      <c r="CY32" s="811"/>
      <c r="CZ32" s="811"/>
      <c r="DA32" s="811"/>
      <c r="DB32" s="811"/>
      <c r="DC32" s="811"/>
      <c r="DD32" s="811"/>
      <c r="DE32" s="811"/>
      <c r="DF32" s="811"/>
      <c r="DG32" s="811"/>
      <c r="DH32" s="811"/>
      <c r="DI32" s="811"/>
      <c r="DJ32" s="811"/>
      <c r="DK32" s="811"/>
      <c r="DL32" s="811"/>
      <c r="DM32" s="811"/>
      <c r="DN32" s="811"/>
      <c r="DO32" s="811"/>
      <c r="DP32" s="811"/>
      <c r="DQ32" s="811"/>
      <c r="DR32" s="811"/>
      <c r="DS32" s="811"/>
      <c r="DT32" s="811"/>
      <c r="DU32" s="811"/>
      <c r="DV32" s="811"/>
      <c r="DW32" s="811"/>
      <c r="DX32" s="811"/>
      <c r="DY32" s="811"/>
      <c r="DZ32" s="811"/>
      <c r="EA32" s="811"/>
      <c r="EB32" s="811"/>
      <c r="EC32" s="811"/>
      <c r="ED32" s="811"/>
      <c r="EE32" s="811"/>
      <c r="EF32" s="812"/>
      <c r="EG32" s="50"/>
      <c r="EH32" s="163">
        <f>IF(OR(EI32="",EI32="OK"),"",SUM(MAX(EH$6:EH31),1))</f>
        <v>2</v>
      </c>
      <c r="EI32" s="163" t="str">
        <f>IF(BD31="","「"&amp;AT31&amp;"」を入力してください","")</f>
        <v>「」を入力してください</v>
      </c>
      <c r="EJ32" s="84"/>
      <c r="EK32" s="84"/>
      <c r="EL32" s="53"/>
      <c r="EM32" s="49"/>
      <c r="EN32" s="49"/>
      <c r="EO32" s="49"/>
      <c r="EP32" s="49"/>
      <c r="EQ32" s="49"/>
      <c r="ER32" s="49"/>
      <c r="ES32" s="49"/>
      <c r="ET32" s="49"/>
      <c r="EU32" s="49"/>
      <c r="EV32" s="49"/>
    </row>
    <row r="33" spans="1:152" ht="11.25" customHeight="1" x14ac:dyDescent="0.15">
      <c r="A33" s="547"/>
      <c r="B33" s="548"/>
      <c r="C33" s="548"/>
      <c r="D33" s="549"/>
      <c r="E33" s="485"/>
      <c r="F33" s="486"/>
      <c r="G33" s="486"/>
      <c r="H33" s="487"/>
      <c r="I33" s="560" t="s">
        <v>17</v>
      </c>
      <c r="J33" s="561"/>
      <c r="K33" s="561"/>
      <c r="L33" s="561"/>
      <c r="M33" s="561"/>
      <c r="N33" s="561"/>
      <c r="O33" s="561"/>
      <c r="P33" s="561"/>
      <c r="Q33" s="561"/>
      <c r="R33" s="561"/>
      <c r="S33" s="562"/>
      <c r="T33" s="813" t="s">
        <v>90</v>
      </c>
      <c r="U33" s="814"/>
      <c r="V33" s="814"/>
      <c r="W33" s="814"/>
      <c r="X33" s="814"/>
      <c r="Y33" s="814"/>
      <c r="Z33" s="814"/>
      <c r="AA33" s="814"/>
      <c r="AB33" s="814"/>
      <c r="AC33" s="814"/>
      <c r="AD33" s="814"/>
      <c r="AE33" s="814"/>
      <c r="AF33" s="814"/>
      <c r="AG33" s="814"/>
      <c r="AH33" s="814"/>
      <c r="AI33" s="814"/>
      <c r="AJ33" s="814"/>
      <c r="AK33" s="814"/>
      <c r="AL33" s="814"/>
      <c r="AM33" s="814"/>
      <c r="AN33" s="814"/>
      <c r="AO33" s="814"/>
      <c r="AP33" s="814"/>
      <c r="AQ33" s="814"/>
      <c r="AR33" s="814"/>
      <c r="AS33" s="814"/>
      <c r="AT33" s="814"/>
      <c r="AU33" s="814"/>
      <c r="AV33" s="814"/>
      <c r="AW33" s="814"/>
      <c r="AX33" s="814"/>
      <c r="AY33" s="814"/>
      <c r="AZ33" s="814"/>
      <c r="BA33" s="814"/>
      <c r="BB33" s="814"/>
      <c r="BC33" s="814"/>
      <c r="BD33" s="814"/>
      <c r="BE33" s="814"/>
      <c r="BF33" s="814"/>
      <c r="BG33" s="814"/>
      <c r="BH33" s="814"/>
      <c r="BI33" s="814"/>
      <c r="BJ33" s="814"/>
      <c r="BK33" s="814"/>
      <c r="BL33" s="814"/>
      <c r="BM33" s="814"/>
      <c r="BN33" s="814"/>
      <c r="BO33" s="814"/>
      <c r="BP33" s="814"/>
      <c r="BQ33" s="814"/>
      <c r="BR33" s="814"/>
      <c r="BS33" s="814"/>
      <c r="BT33" s="814"/>
      <c r="BU33" s="814"/>
      <c r="BV33" s="814"/>
      <c r="BW33" s="814"/>
      <c r="BX33" s="814"/>
      <c r="BY33" s="814"/>
      <c r="BZ33" s="814"/>
      <c r="CA33" s="814"/>
      <c r="CB33" s="814"/>
      <c r="CC33" s="814"/>
      <c r="CD33" s="814"/>
      <c r="CE33" s="814"/>
      <c r="CF33" s="814"/>
      <c r="CG33" s="814"/>
      <c r="CH33" s="814"/>
      <c r="CI33" s="814"/>
      <c r="CJ33" s="814"/>
      <c r="CK33" s="814"/>
      <c r="CL33" s="814"/>
      <c r="CM33" s="814"/>
      <c r="CN33" s="814"/>
      <c r="CO33" s="814"/>
      <c r="CP33" s="814"/>
      <c r="CQ33" s="814"/>
      <c r="CR33" s="814"/>
      <c r="CS33" s="814"/>
      <c r="CT33" s="814"/>
      <c r="CU33" s="814"/>
      <c r="CV33" s="814"/>
      <c r="CW33" s="814"/>
      <c r="CX33" s="814"/>
      <c r="CY33" s="814"/>
      <c r="CZ33" s="814"/>
      <c r="DA33" s="814"/>
      <c r="DB33" s="814"/>
      <c r="DC33" s="814"/>
      <c r="DD33" s="814"/>
      <c r="DE33" s="814"/>
      <c r="DF33" s="814"/>
      <c r="DG33" s="814"/>
      <c r="DH33" s="814"/>
      <c r="DI33" s="814"/>
      <c r="DJ33" s="814"/>
      <c r="DK33" s="814"/>
      <c r="DL33" s="814"/>
      <c r="DM33" s="814"/>
      <c r="DN33" s="814"/>
      <c r="DO33" s="814"/>
      <c r="DP33" s="814"/>
      <c r="DQ33" s="814"/>
      <c r="DR33" s="814"/>
      <c r="DS33" s="814"/>
      <c r="DT33" s="814"/>
      <c r="DU33" s="814"/>
      <c r="DV33" s="814"/>
      <c r="DW33" s="814"/>
      <c r="DX33" s="814"/>
      <c r="DY33" s="814"/>
      <c r="DZ33" s="814"/>
      <c r="EA33" s="814"/>
      <c r="EB33" s="814"/>
      <c r="EC33" s="814"/>
      <c r="ED33" s="814"/>
      <c r="EE33" s="814"/>
      <c r="EF33" s="815"/>
      <c r="EG33" s="27"/>
      <c r="EH33" s="163" t="str">
        <f>IF(OR(EI33="",EI33="OK"),"",SUM(MAX(EH$6:EH32),1))</f>
        <v/>
      </c>
      <c r="EI33" s="163" t="str">
        <f>IF(T32="","「"&amp;I32&amp;"」を入力してください","")</f>
        <v/>
      </c>
      <c r="EJ33" s="84"/>
      <c r="EK33" s="84"/>
      <c r="EL33" s="53"/>
      <c r="EM33" s="49"/>
      <c r="EN33" s="49"/>
      <c r="EO33" s="49"/>
      <c r="EP33" s="49"/>
      <c r="EQ33" s="49"/>
      <c r="ER33" s="49"/>
      <c r="ES33" s="49"/>
      <c r="ET33" s="49"/>
      <c r="EU33" s="49"/>
      <c r="EV33" s="49"/>
    </row>
    <row r="34" spans="1:152" ht="11.25" customHeight="1" thickBot="1" x14ac:dyDescent="0.2">
      <c r="A34" s="547"/>
      <c r="B34" s="548"/>
      <c r="C34" s="548"/>
      <c r="D34" s="549"/>
      <c r="E34" s="488"/>
      <c r="F34" s="489"/>
      <c r="G34" s="489"/>
      <c r="H34" s="490"/>
      <c r="I34" s="563"/>
      <c r="J34" s="535"/>
      <c r="K34" s="535"/>
      <c r="L34" s="535"/>
      <c r="M34" s="535"/>
      <c r="N34" s="535"/>
      <c r="O34" s="535"/>
      <c r="P34" s="535"/>
      <c r="Q34" s="535"/>
      <c r="R34" s="535"/>
      <c r="S34" s="564"/>
      <c r="T34" s="816"/>
      <c r="U34" s="817"/>
      <c r="V34" s="817"/>
      <c r="W34" s="817"/>
      <c r="X34" s="817"/>
      <c r="Y34" s="817"/>
      <c r="Z34" s="817"/>
      <c r="AA34" s="817"/>
      <c r="AB34" s="817"/>
      <c r="AC34" s="817"/>
      <c r="AD34" s="817"/>
      <c r="AE34" s="817"/>
      <c r="AF34" s="817"/>
      <c r="AG34" s="817"/>
      <c r="AH34" s="817"/>
      <c r="AI34" s="817"/>
      <c r="AJ34" s="817"/>
      <c r="AK34" s="817"/>
      <c r="AL34" s="817"/>
      <c r="AM34" s="817"/>
      <c r="AN34" s="817"/>
      <c r="AO34" s="817"/>
      <c r="AP34" s="817"/>
      <c r="AQ34" s="817"/>
      <c r="AR34" s="817"/>
      <c r="AS34" s="817"/>
      <c r="AT34" s="817"/>
      <c r="AU34" s="817"/>
      <c r="AV34" s="817"/>
      <c r="AW34" s="817"/>
      <c r="AX34" s="817"/>
      <c r="AY34" s="817"/>
      <c r="AZ34" s="817"/>
      <c r="BA34" s="817"/>
      <c r="BB34" s="817"/>
      <c r="BC34" s="817"/>
      <c r="BD34" s="817"/>
      <c r="BE34" s="817"/>
      <c r="BF34" s="817"/>
      <c r="BG34" s="817"/>
      <c r="BH34" s="817"/>
      <c r="BI34" s="817"/>
      <c r="BJ34" s="817"/>
      <c r="BK34" s="817"/>
      <c r="BL34" s="817"/>
      <c r="BM34" s="817"/>
      <c r="BN34" s="817"/>
      <c r="BO34" s="817"/>
      <c r="BP34" s="817"/>
      <c r="BQ34" s="817"/>
      <c r="BR34" s="817"/>
      <c r="BS34" s="817"/>
      <c r="BT34" s="817"/>
      <c r="BU34" s="817"/>
      <c r="BV34" s="817"/>
      <c r="BW34" s="817"/>
      <c r="BX34" s="817"/>
      <c r="BY34" s="817"/>
      <c r="BZ34" s="817"/>
      <c r="CA34" s="817"/>
      <c r="CB34" s="817"/>
      <c r="CC34" s="817"/>
      <c r="CD34" s="817"/>
      <c r="CE34" s="817"/>
      <c r="CF34" s="817"/>
      <c r="CG34" s="817"/>
      <c r="CH34" s="817"/>
      <c r="CI34" s="817"/>
      <c r="CJ34" s="817"/>
      <c r="CK34" s="817"/>
      <c r="CL34" s="817"/>
      <c r="CM34" s="817"/>
      <c r="CN34" s="817"/>
      <c r="CO34" s="817"/>
      <c r="CP34" s="817"/>
      <c r="CQ34" s="817"/>
      <c r="CR34" s="817"/>
      <c r="CS34" s="817"/>
      <c r="CT34" s="817"/>
      <c r="CU34" s="817"/>
      <c r="CV34" s="817"/>
      <c r="CW34" s="817"/>
      <c r="CX34" s="817"/>
      <c r="CY34" s="817"/>
      <c r="CZ34" s="817"/>
      <c r="DA34" s="817"/>
      <c r="DB34" s="817"/>
      <c r="DC34" s="817"/>
      <c r="DD34" s="817"/>
      <c r="DE34" s="817"/>
      <c r="DF34" s="817"/>
      <c r="DG34" s="817"/>
      <c r="DH34" s="817"/>
      <c r="DI34" s="817"/>
      <c r="DJ34" s="817"/>
      <c r="DK34" s="817"/>
      <c r="DL34" s="817"/>
      <c r="DM34" s="817"/>
      <c r="DN34" s="817"/>
      <c r="DO34" s="817"/>
      <c r="DP34" s="817"/>
      <c r="DQ34" s="817"/>
      <c r="DR34" s="817"/>
      <c r="DS34" s="817"/>
      <c r="DT34" s="817"/>
      <c r="DU34" s="817"/>
      <c r="DV34" s="817"/>
      <c r="DW34" s="817"/>
      <c r="DX34" s="817"/>
      <c r="DY34" s="817"/>
      <c r="DZ34" s="817"/>
      <c r="EA34" s="817"/>
      <c r="EB34" s="817"/>
      <c r="EC34" s="817"/>
      <c r="ED34" s="817"/>
      <c r="EE34" s="817"/>
      <c r="EF34" s="818"/>
      <c r="EG34" s="27"/>
      <c r="EH34" s="163" t="str">
        <f>IF(OR(EI34="",EI34="OK"),"",SUM(MAX(EH$6:EH33),1))</f>
        <v/>
      </c>
      <c r="EI34" s="163" t="str">
        <f>IF(T33="","「"&amp;I33&amp;"」を入力してください","")</f>
        <v/>
      </c>
      <c r="EJ34" s="84"/>
      <c r="EK34" s="84"/>
      <c r="EL34" s="53"/>
      <c r="EM34" s="49"/>
      <c r="EN34" s="49"/>
      <c r="EO34" s="49"/>
      <c r="EP34" s="49"/>
      <c r="EQ34" s="49"/>
      <c r="ER34" s="49"/>
      <c r="ES34" s="49"/>
      <c r="ET34" s="49"/>
      <c r="EU34" s="49"/>
      <c r="EV34" s="49"/>
    </row>
    <row r="35" spans="1:152" ht="15" customHeight="1" x14ac:dyDescent="0.15">
      <c r="A35" s="547"/>
      <c r="B35" s="548"/>
      <c r="C35" s="548"/>
      <c r="D35" s="549"/>
      <c r="E35" s="473" t="s">
        <v>22</v>
      </c>
      <c r="F35" s="474"/>
      <c r="G35" s="474"/>
      <c r="H35" s="475"/>
      <c r="I35" s="574" t="s">
        <v>19</v>
      </c>
      <c r="J35" s="575"/>
      <c r="K35" s="575"/>
      <c r="L35" s="575"/>
      <c r="M35" s="575"/>
      <c r="N35" s="575"/>
      <c r="O35" s="575"/>
      <c r="P35" s="575"/>
      <c r="Q35" s="575"/>
      <c r="R35" s="575"/>
      <c r="S35" s="576"/>
      <c r="T35" s="820" t="s">
        <v>118</v>
      </c>
      <c r="U35" s="821"/>
      <c r="V35" s="821"/>
      <c r="W35" s="821"/>
      <c r="X35" s="821"/>
      <c r="Y35" s="821"/>
      <c r="Z35" s="821"/>
      <c r="AA35" s="821"/>
      <c r="AB35" s="821"/>
      <c r="AC35" s="821"/>
      <c r="AD35" s="821"/>
      <c r="AE35" s="822"/>
      <c r="AF35" s="427" t="s">
        <v>18</v>
      </c>
      <c r="AG35" s="428"/>
      <c r="AH35" s="429"/>
      <c r="AI35" s="820" t="s">
        <v>119</v>
      </c>
      <c r="AJ35" s="821"/>
      <c r="AK35" s="821"/>
      <c r="AL35" s="821"/>
      <c r="AM35" s="821"/>
      <c r="AN35" s="821"/>
      <c r="AO35" s="821"/>
      <c r="AP35" s="821"/>
      <c r="AQ35" s="821"/>
      <c r="AR35" s="821"/>
      <c r="AS35" s="821"/>
      <c r="AT35" s="821"/>
      <c r="AU35" s="821"/>
      <c r="AV35" s="821"/>
      <c r="AW35" s="821"/>
      <c r="AX35" s="823"/>
      <c r="AY35" s="542" t="s">
        <v>108</v>
      </c>
      <c r="AZ35" s="543"/>
      <c r="BA35" s="543"/>
      <c r="BB35" s="543"/>
      <c r="BC35" s="543"/>
      <c r="BD35" s="543"/>
      <c r="BE35" s="543"/>
      <c r="BF35" s="543"/>
      <c r="BG35" s="543"/>
      <c r="BH35" s="543"/>
      <c r="BI35" s="824" t="s">
        <v>120</v>
      </c>
      <c r="BJ35" s="825"/>
      <c r="BK35" s="825"/>
      <c r="BL35" s="825"/>
      <c r="BM35" s="825"/>
      <c r="BN35" s="825"/>
      <c r="BO35" s="825"/>
      <c r="BP35" s="825"/>
      <c r="BQ35" s="825"/>
      <c r="BR35" s="825"/>
      <c r="BS35" s="825"/>
      <c r="BT35" s="825"/>
      <c r="BU35" s="825"/>
      <c r="BV35" s="825"/>
      <c r="BW35" s="825"/>
      <c r="BX35" s="825"/>
      <c r="BY35" s="825"/>
      <c r="BZ35" s="825"/>
      <c r="CA35" s="825"/>
      <c r="CB35" s="825"/>
      <c r="CC35" s="825"/>
      <c r="CD35" s="825"/>
      <c r="CE35" s="825"/>
      <c r="CF35" s="825"/>
      <c r="CG35" s="825"/>
      <c r="CH35" s="825"/>
      <c r="CI35" s="827"/>
      <c r="CJ35" s="241" t="s">
        <v>74</v>
      </c>
      <c r="CK35" s="242"/>
      <c r="CL35" s="242"/>
      <c r="CM35" s="242"/>
      <c r="CN35" s="242"/>
      <c r="CO35" s="242"/>
      <c r="CP35" s="242"/>
      <c r="CQ35" s="243"/>
      <c r="CR35" s="268" t="s">
        <v>33</v>
      </c>
      <c r="CS35" s="269"/>
      <c r="CT35" s="269"/>
      <c r="CU35" s="269"/>
      <c r="CV35" s="269"/>
      <c r="CW35" s="269"/>
      <c r="CX35" s="269"/>
      <c r="CY35" s="269"/>
      <c r="CZ35" s="819" t="s">
        <v>105</v>
      </c>
      <c r="DA35" s="819"/>
      <c r="DB35" s="819"/>
      <c r="DC35" s="819"/>
      <c r="DD35" s="819"/>
      <c r="DE35" s="819"/>
      <c r="DF35" s="819"/>
      <c r="DG35" s="819"/>
      <c r="DH35" s="279" t="s">
        <v>29</v>
      </c>
      <c r="DI35" s="279"/>
      <c r="DJ35" s="279"/>
      <c r="DK35" s="819" t="s">
        <v>105</v>
      </c>
      <c r="DL35" s="819"/>
      <c r="DM35" s="819"/>
      <c r="DN35" s="819"/>
      <c r="DO35" s="819"/>
      <c r="DP35" s="819"/>
      <c r="DQ35" s="819"/>
      <c r="DR35" s="819"/>
      <c r="DS35" s="279" t="s">
        <v>28</v>
      </c>
      <c r="DT35" s="279"/>
      <c r="DU35" s="279"/>
      <c r="DV35" s="819" t="s">
        <v>105</v>
      </c>
      <c r="DW35" s="819"/>
      <c r="DX35" s="819"/>
      <c r="DY35" s="819"/>
      <c r="DZ35" s="819"/>
      <c r="EA35" s="819"/>
      <c r="EB35" s="819"/>
      <c r="EC35" s="819"/>
      <c r="ED35" s="279" t="s">
        <v>27</v>
      </c>
      <c r="EE35" s="279"/>
      <c r="EF35" s="280"/>
      <c r="EG35" s="122"/>
      <c r="EH35" s="163" t="str">
        <f>IF(OR(EI35="",EI35="OK"),"",SUM(MAX(EH$6:EH34),1))</f>
        <v/>
      </c>
      <c r="EI35" s="163"/>
      <c r="EJ35" s="84"/>
      <c r="EK35" s="84"/>
      <c r="EL35" s="53"/>
      <c r="EM35" s="49"/>
      <c r="EN35" s="49"/>
      <c r="EO35" s="49"/>
      <c r="EP35" s="49"/>
      <c r="EQ35" s="49"/>
      <c r="ER35" s="49"/>
      <c r="ES35" s="49"/>
      <c r="ET35" s="49"/>
      <c r="EU35" s="49"/>
      <c r="EV35" s="49"/>
    </row>
    <row r="36" spans="1:152" ht="15" customHeight="1" x14ac:dyDescent="0.15">
      <c r="A36" s="547"/>
      <c r="B36" s="548"/>
      <c r="C36" s="548"/>
      <c r="D36" s="549"/>
      <c r="E36" s="476"/>
      <c r="F36" s="477"/>
      <c r="G36" s="477"/>
      <c r="H36" s="478"/>
      <c r="I36" s="577" t="s">
        <v>21</v>
      </c>
      <c r="J36" s="578"/>
      <c r="K36" s="578"/>
      <c r="L36" s="578"/>
      <c r="M36" s="578"/>
      <c r="N36" s="578"/>
      <c r="O36" s="578"/>
      <c r="P36" s="578"/>
      <c r="Q36" s="578"/>
      <c r="R36" s="578"/>
      <c r="S36" s="579"/>
      <c r="T36" s="810" t="s">
        <v>91</v>
      </c>
      <c r="U36" s="811"/>
      <c r="V36" s="811"/>
      <c r="W36" s="811"/>
      <c r="X36" s="811"/>
      <c r="Y36" s="811"/>
      <c r="Z36" s="811"/>
      <c r="AA36" s="811"/>
      <c r="AB36" s="811"/>
      <c r="AC36" s="811"/>
      <c r="AD36" s="811"/>
      <c r="AE36" s="811"/>
      <c r="AF36" s="811"/>
      <c r="AG36" s="811"/>
      <c r="AH36" s="811"/>
      <c r="AI36" s="811"/>
      <c r="AJ36" s="811"/>
      <c r="AK36" s="811"/>
      <c r="AL36" s="811"/>
      <c r="AM36" s="811"/>
      <c r="AN36" s="811"/>
      <c r="AO36" s="811"/>
      <c r="AP36" s="811"/>
      <c r="AQ36" s="811"/>
      <c r="AR36" s="811"/>
      <c r="AS36" s="811"/>
      <c r="AT36" s="811"/>
      <c r="AU36" s="811"/>
      <c r="AV36" s="811"/>
      <c r="AW36" s="811"/>
      <c r="AX36" s="811"/>
      <c r="AY36" s="811"/>
      <c r="AZ36" s="811"/>
      <c r="BA36" s="811"/>
      <c r="BB36" s="811"/>
      <c r="BC36" s="811"/>
      <c r="BD36" s="811"/>
      <c r="BE36" s="811"/>
      <c r="BF36" s="811"/>
      <c r="BG36" s="811"/>
      <c r="BH36" s="811"/>
      <c r="BI36" s="811"/>
      <c r="BJ36" s="811"/>
      <c r="BK36" s="811"/>
      <c r="BL36" s="811"/>
      <c r="BM36" s="811"/>
      <c r="BN36" s="811"/>
      <c r="BO36" s="811"/>
      <c r="BP36" s="811"/>
      <c r="BQ36" s="811"/>
      <c r="BR36" s="811"/>
      <c r="BS36" s="811"/>
      <c r="BT36" s="811"/>
      <c r="BU36" s="811"/>
      <c r="BV36" s="811"/>
      <c r="BW36" s="811"/>
      <c r="BX36" s="811"/>
      <c r="BY36" s="811"/>
      <c r="BZ36" s="811"/>
      <c r="CA36" s="811"/>
      <c r="CB36" s="811"/>
      <c r="CC36" s="811"/>
      <c r="CD36" s="811"/>
      <c r="CE36" s="811"/>
      <c r="CF36" s="811"/>
      <c r="CG36" s="811"/>
      <c r="CH36" s="811"/>
      <c r="CI36" s="811"/>
      <c r="CJ36" s="811"/>
      <c r="CK36" s="811"/>
      <c r="CL36" s="811"/>
      <c r="CM36" s="811"/>
      <c r="CN36" s="811"/>
      <c r="CO36" s="811"/>
      <c r="CP36" s="811"/>
      <c r="CQ36" s="811"/>
      <c r="CR36" s="811"/>
      <c r="CS36" s="811"/>
      <c r="CT36" s="811"/>
      <c r="CU36" s="811"/>
      <c r="CV36" s="811"/>
      <c r="CW36" s="811"/>
      <c r="CX36" s="811"/>
      <c r="CY36" s="811"/>
      <c r="CZ36" s="811"/>
      <c r="DA36" s="811"/>
      <c r="DB36" s="811"/>
      <c r="DC36" s="811"/>
      <c r="DD36" s="811"/>
      <c r="DE36" s="811"/>
      <c r="DF36" s="811"/>
      <c r="DG36" s="811"/>
      <c r="DH36" s="811"/>
      <c r="DI36" s="811"/>
      <c r="DJ36" s="811"/>
      <c r="DK36" s="811"/>
      <c r="DL36" s="811"/>
      <c r="DM36" s="811"/>
      <c r="DN36" s="811"/>
      <c r="DO36" s="811"/>
      <c r="DP36" s="811"/>
      <c r="DQ36" s="811"/>
      <c r="DR36" s="811"/>
      <c r="DS36" s="811"/>
      <c r="DT36" s="811"/>
      <c r="DU36" s="811"/>
      <c r="DV36" s="811"/>
      <c r="DW36" s="811"/>
      <c r="DX36" s="811"/>
      <c r="DY36" s="811"/>
      <c r="DZ36" s="811"/>
      <c r="EA36" s="811"/>
      <c r="EB36" s="811"/>
      <c r="EC36" s="811"/>
      <c r="ED36" s="811"/>
      <c r="EE36" s="811"/>
      <c r="EF36" s="812"/>
      <c r="EG36" s="50"/>
      <c r="EH36" s="163" t="str">
        <f>IF(OR(EI36="",EI36="OK"),"",SUM(MAX(EH$6:EH35),1))</f>
        <v/>
      </c>
      <c r="EI36" s="44"/>
      <c r="EJ36" s="85"/>
      <c r="EK36" s="85"/>
      <c r="EL36" s="53"/>
      <c r="EM36" s="49"/>
      <c r="EN36" s="49"/>
      <c r="EO36" s="49"/>
      <c r="EP36" s="49"/>
      <c r="EQ36" s="49"/>
      <c r="ER36" s="49"/>
      <c r="ES36" s="49"/>
      <c r="ET36" s="49"/>
      <c r="EU36" s="49"/>
      <c r="EV36" s="49"/>
    </row>
    <row r="37" spans="1:152" ht="22.5" customHeight="1" thickBot="1" x14ac:dyDescent="0.2">
      <c r="A37" s="547"/>
      <c r="B37" s="548"/>
      <c r="C37" s="548"/>
      <c r="D37" s="549"/>
      <c r="E37" s="479"/>
      <c r="F37" s="480"/>
      <c r="G37" s="480"/>
      <c r="H37" s="481"/>
      <c r="I37" s="580" t="s">
        <v>17</v>
      </c>
      <c r="J37" s="581"/>
      <c r="K37" s="581"/>
      <c r="L37" s="581"/>
      <c r="M37" s="581"/>
      <c r="N37" s="581"/>
      <c r="O37" s="581"/>
      <c r="P37" s="581"/>
      <c r="Q37" s="581"/>
      <c r="R37" s="581"/>
      <c r="S37" s="582"/>
      <c r="T37" s="828" t="s">
        <v>88</v>
      </c>
      <c r="U37" s="829"/>
      <c r="V37" s="829"/>
      <c r="W37" s="829"/>
      <c r="X37" s="829"/>
      <c r="Y37" s="829"/>
      <c r="Z37" s="829"/>
      <c r="AA37" s="829"/>
      <c r="AB37" s="829"/>
      <c r="AC37" s="829"/>
      <c r="AD37" s="829"/>
      <c r="AE37" s="829"/>
      <c r="AF37" s="829"/>
      <c r="AG37" s="829"/>
      <c r="AH37" s="829"/>
      <c r="AI37" s="829"/>
      <c r="AJ37" s="829"/>
      <c r="AK37" s="829"/>
      <c r="AL37" s="829"/>
      <c r="AM37" s="829"/>
      <c r="AN37" s="829"/>
      <c r="AO37" s="829"/>
      <c r="AP37" s="829"/>
      <c r="AQ37" s="829"/>
      <c r="AR37" s="829"/>
      <c r="AS37" s="829"/>
      <c r="AT37" s="829"/>
      <c r="AU37" s="829"/>
      <c r="AV37" s="829"/>
      <c r="AW37" s="829"/>
      <c r="AX37" s="829"/>
      <c r="AY37" s="829"/>
      <c r="AZ37" s="829"/>
      <c r="BA37" s="829"/>
      <c r="BB37" s="829"/>
      <c r="BC37" s="829"/>
      <c r="BD37" s="829"/>
      <c r="BE37" s="829"/>
      <c r="BF37" s="829"/>
      <c r="BG37" s="829"/>
      <c r="BH37" s="829"/>
      <c r="BI37" s="829"/>
      <c r="BJ37" s="829"/>
      <c r="BK37" s="829"/>
      <c r="BL37" s="829"/>
      <c r="BM37" s="829"/>
      <c r="BN37" s="829"/>
      <c r="BO37" s="829"/>
      <c r="BP37" s="829"/>
      <c r="BQ37" s="829"/>
      <c r="BR37" s="829"/>
      <c r="BS37" s="829"/>
      <c r="BT37" s="829"/>
      <c r="BU37" s="829"/>
      <c r="BV37" s="829"/>
      <c r="BW37" s="829"/>
      <c r="BX37" s="829"/>
      <c r="BY37" s="829"/>
      <c r="BZ37" s="829"/>
      <c r="CA37" s="829"/>
      <c r="CB37" s="829"/>
      <c r="CC37" s="829"/>
      <c r="CD37" s="829"/>
      <c r="CE37" s="829"/>
      <c r="CF37" s="829"/>
      <c r="CG37" s="829"/>
      <c r="CH37" s="829"/>
      <c r="CI37" s="829"/>
      <c r="CJ37" s="829"/>
      <c r="CK37" s="829"/>
      <c r="CL37" s="829"/>
      <c r="CM37" s="829"/>
      <c r="CN37" s="829"/>
      <c r="CO37" s="829"/>
      <c r="CP37" s="829"/>
      <c r="CQ37" s="829"/>
      <c r="CR37" s="829"/>
      <c r="CS37" s="829"/>
      <c r="CT37" s="829"/>
      <c r="CU37" s="829"/>
      <c r="CV37" s="829"/>
      <c r="CW37" s="829"/>
      <c r="CX37" s="829"/>
      <c r="CY37" s="829"/>
      <c r="CZ37" s="829"/>
      <c r="DA37" s="829"/>
      <c r="DB37" s="829"/>
      <c r="DC37" s="829"/>
      <c r="DD37" s="829"/>
      <c r="DE37" s="829"/>
      <c r="DF37" s="829"/>
      <c r="DG37" s="829"/>
      <c r="DH37" s="829"/>
      <c r="DI37" s="829"/>
      <c r="DJ37" s="829"/>
      <c r="DK37" s="829"/>
      <c r="DL37" s="829"/>
      <c r="DM37" s="829"/>
      <c r="DN37" s="829"/>
      <c r="DO37" s="829"/>
      <c r="DP37" s="829"/>
      <c r="DQ37" s="829"/>
      <c r="DR37" s="829"/>
      <c r="DS37" s="829"/>
      <c r="DT37" s="829"/>
      <c r="DU37" s="829"/>
      <c r="DV37" s="829"/>
      <c r="DW37" s="829"/>
      <c r="DX37" s="829"/>
      <c r="DY37" s="829"/>
      <c r="DZ37" s="829"/>
      <c r="EA37" s="829"/>
      <c r="EB37" s="829"/>
      <c r="EC37" s="829"/>
      <c r="ED37" s="829"/>
      <c r="EE37" s="829"/>
      <c r="EF37" s="830"/>
      <c r="EG37" s="27"/>
      <c r="EH37" s="163" t="str">
        <f>IF(OR(EI37="",EI37="OK"),"",SUM(MAX(EH$6:EH36),1))</f>
        <v/>
      </c>
      <c r="EI37" s="44"/>
      <c r="EJ37" s="85"/>
      <c r="EK37" s="85"/>
      <c r="EL37" s="53"/>
      <c r="EM37" s="49"/>
      <c r="EN37" s="49"/>
      <c r="EO37" s="49"/>
      <c r="EP37" s="49"/>
      <c r="EQ37" s="49"/>
      <c r="ER37" s="49"/>
      <c r="ES37" s="49"/>
      <c r="ET37" s="49"/>
      <c r="EU37" s="49"/>
      <c r="EV37" s="49"/>
    </row>
    <row r="38" spans="1:152" s="180" customFormat="1" ht="5.25" customHeight="1" x14ac:dyDescent="0.15">
      <c r="A38" s="547"/>
      <c r="B38" s="548"/>
      <c r="C38" s="548"/>
      <c r="D38" s="549"/>
      <c r="E38" s="536" t="s">
        <v>77</v>
      </c>
      <c r="F38" s="537"/>
      <c r="G38" s="537"/>
      <c r="H38" s="537"/>
      <c r="I38" s="537"/>
      <c r="J38" s="537"/>
      <c r="K38" s="537"/>
      <c r="L38" s="537"/>
      <c r="M38" s="537"/>
      <c r="N38" s="537"/>
      <c r="O38" s="537"/>
      <c r="P38" s="537"/>
      <c r="Q38" s="537"/>
      <c r="R38" s="537"/>
      <c r="S38" s="592"/>
      <c r="T38" s="94"/>
      <c r="U38" s="95"/>
      <c r="V38" s="95"/>
      <c r="W38" s="95"/>
      <c r="X38" s="95"/>
      <c r="Y38" s="95"/>
      <c r="Z38" s="491" t="s">
        <v>109</v>
      </c>
      <c r="AA38" s="491"/>
      <c r="AB38" s="491"/>
      <c r="AC38" s="412" t="s">
        <v>110</v>
      </c>
      <c r="AD38" s="412"/>
      <c r="AE38" s="412"/>
      <c r="AF38" s="412"/>
      <c r="AG38" s="412"/>
      <c r="AH38" s="412"/>
      <c r="AI38" s="412"/>
      <c r="AJ38" s="412"/>
      <c r="AK38" s="412"/>
      <c r="AL38" s="412"/>
      <c r="AM38" s="412"/>
      <c r="AN38" s="412"/>
      <c r="AO38" s="412"/>
      <c r="AP38" s="413"/>
      <c r="AQ38" s="183"/>
      <c r="AR38" s="382" t="s">
        <v>104</v>
      </c>
      <c r="AS38" s="383"/>
      <c r="AT38" s="383"/>
      <c r="AU38" s="383"/>
      <c r="AV38" s="383"/>
      <c r="AW38" s="383"/>
      <c r="AX38" s="383"/>
      <c r="AY38" s="383"/>
      <c r="AZ38" s="383"/>
      <c r="BA38" s="383"/>
      <c r="BB38" s="384"/>
      <c r="BC38" s="890" t="s">
        <v>123</v>
      </c>
      <c r="BD38" s="891"/>
      <c r="BE38" s="891"/>
      <c r="BF38" s="891"/>
      <c r="BG38" s="891"/>
      <c r="BH38" s="891"/>
      <c r="BI38" s="891"/>
      <c r="BJ38" s="891"/>
      <c r="BK38" s="891"/>
      <c r="BL38" s="891"/>
      <c r="BM38" s="891"/>
      <c r="BN38" s="891"/>
      <c r="BO38" s="891"/>
      <c r="BP38" s="891"/>
      <c r="BQ38" s="891"/>
      <c r="BR38" s="891"/>
      <c r="BS38" s="891"/>
      <c r="BT38" s="891"/>
      <c r="BU38" s="891"/>
      <c r="BV38" s="891"/>
      <c r="BW38" s="891"/>
      <c r="BX38" s="891"/>
      <c r="BY38" s="891"/>
      <c r="BZ38" s="244" t="s">
        <v>25</v>
      </c>
      <c r="CA38" s="245"/>
      <c r="CB38" s="245"/>
      <c r="CC38" s="245"/>
      <c r="CD38" s="245"/>
      <c r="CE38" s="245"/>
      <c r="CF38" s="245"/>
      <c r="CG38" s="245"/>
      <c r="CH38" s="245"/>
      <c r="CI38" s="245"/>
      <c r="CJ38" s="245"/>
      <c r="CK38" s="245"/>
      <c r="CL38" s="245"/>
      <c r="CM38" s="245"/>
      <c r="CN38" s="245"/>
      <c r="CO38" s="246"/>
      <c r="CP38" s="890" t="s">
        <v>124</v>
      </c>
      <c r="CQ38" s="891"/>
      <c r="CR38" s="891"/>
      <c r="CS38" s="891"/>
      <c r="CT38" s="891"/>
      <c r="CU38" s="891"/>
      <c r="CV38" s="891"/>
      <c r="CW38" s="891"/>
      <c r="CX38" s="891"/>
      <c r="CY38" s="891"/>
      <c r="CZ38" s="891"/>
      <c r="DA38" s="891"/>
      <c r="DB38" s="891"/>
      <c r="DC38" s="891"/>
      <c r="DD38" s="891"/>
      <c r="DE38" s="891"/>
      <c r="DF38" s="891"/>
      <c r="DG38" s="891"/>
      <c r="DH38" s="891"/>
      <c r="DI38" s="891"/>
      <c r="DJ38" s="891"/>
      <c r="DK38" s="891"/>
      <c r="DL38" s="905"/>
      <c r="DM38" s="244" t="s">
        <v>3</v>
      </c>
      <c r="DN38" s="245"/>
      <c r="DO38" s="245"/>
      <c r="DP38" s="245"/>
      <c r="DQ38" s="245"/>
      <c r="DR38" s="245"/>
      <c r="DS38" s="245"/>
      <c r="DT38" s="245"/>
      <c r="DU38" s="245"/>
      <c r="DV38" s="245"/>
      <c r="DW38" s="245"/>
      <c r="DX38" s="246"/>
      <c r="DY38" s="373" t="s">
        <v>26</v>
      </c>
      <c r="DZ38" s="374"/>
      <c r="EA38" s="374"/>
      <c r="EB38" s="374"/>
      <c r="EC38" s="374"/>
      <c r="ED38" s="374"/>
      <c r="EE38" s="374"/>
      <c r="EF38" s="375"/>
      <c r="EG38" s="36"/>
      <c r="EH38" s="36"/>
      <c r="EI38" s="36"/>
      <c r="EJ38" s="36"/>
      <c r="EK38" s="216" t="str">
        <f>IF(OR(EL38="",EL38="OK"),"",SUM(MAX(EK$6:EK37),1))</f>
        <v/>
      </c>
      <c r="EL38" s="216" t="str">
        <f>IF(COUNTIF(T38:Y45,"✓")&lt;&gt;1,"「"&amp;E$38&amp;"」を１つ選択してください",IF(U43&lt;&gt;"",IF(BC38="","「"&amp;AT38&amp;"」を入力してください",""),""))</f>
        <v/>
      </c>
    </row>
    <row r="39" spans="1:152" s="180" customFormat="1" ht="5.25" customHeight="1" x14ac:dyDescent="0.15">
      <c r="A39" s="547"/>
      <c r="B39" s="548"/>
      <c r="C39" s="548"/>
      <c r="D39" s="549"/>
      <c r="E39" s="538"/>
      <c r="F39" s="539"/>
      <c r="G39" s="539"/>
      <c r="H39" s="539"/>
      <c r="I39" s="539"/>
      <c r="J39" s="539"/>
      <c r="K39" s="539"/>
      <c r="L39" s="539"/>
      <c r="M39" s="539"/>
      <c r="N39" s="539"/>
      <c r="O39" s="539"/>
      <c r="P39" s="539"/>
      <c r="Q39" s="539"/>
      <c r="R39" s="539"/>
      <c r="S39" s="593"/>
      <c r="T39" s="139"/>
      <c r="U39" s="884"/>
      <c r="V39" s="885"/>
      <c r="W39" s="886"/>
      <c r="X39" s="178"/>
      <c r="Y39" s="140"/>
      <c r="Z39" s="492"/>
      <c r="AA39" s="492"/>
      <c r="AB39" s="492"/>
      <c r="AC39" s="414"/>
      <c r="AD39" s="414"/>
      <c r="AE39" s="414"/>
      <c r="AF39" s="414"/>
      <c r="AG39" s="414"/>
      <c r="AH39" s="414"/>
      <c r="AI39" s="414"/>
      <c r="AJ39" s="414"/>
      <c r="AK39" s="414"/>
      <c r="AL39" s="414"/>
      <c r="AM39" s="414"/>
      <c r="AN39" s="414"/>
      <c r="AO39" s="414"/>
      <c r="AP39" s="415"/>
      <c r="AQ39" s="184"/>
      <c r="AR39" s="385"/>
      <c r="AS39" s="386"/>
      <c r="AT39" s="386"/>
      <c r="AU39" s="386"/>
      <c r="AV39" s="386"/>
      <c r="AW39" s="386"/>
      <c r="AX39" s="386"/>
      <c r="AY39" s="386"/>
      <c r="AZ39" s="386"/>
      <c r="BA39" s="386"/>
      <c r="BB39" s="387"/>
      <c r="BC39" s="892"/>
      <c r="BD39" s="893"/>
      <c r="BE39" s="893"/>
      <c r="BF39" s="893"/>
      <c r="BG39" s="893"/>
      <c r="BH39" s="893"/>
      <c r="BI39" s="893"/>
      <c r="BJ39" s="893"/>
      <c r="BK39" s="893"/>
      <c r="BL39" s="893"/>
      <c r="BM39" s="893"/>
      <c r="BN39" s="893"/>
      <c r="BO39" s="893"/>
      <c r="BP39" s="893"/>
      <c r="BQ39" s="893"/>
      <c r="BR39" s="893"/>
      <c r="BS39" s="893"/>
      <c r="BT39" s="893"/>
      <c r="BU39" s="893"/>
      <c r="BV39" s="893"/>
      <c r="BW39" s="893"/>
      <c r="BX39" s="893"/>
      <c r="BY39" s="893"/>
      <c r="BZ39" s="247"/>
      <c r="CA39" s="248"/>
      <c r="CB39" s="248"/>
      <c r="CC39" s="248"/>
      <c r="CD39" s="248"/>
      <c r="CE39" s="248"/>
      <c r="CF39" s="248"/>
      <c r="CG39" s="248"/>
      <c r="CH39" s="248"/>
      <c r="CI39" s="248"/>
      <c r="CJ39" s="248"/>
      <c r="CK39" s="248"/>
      <c r="CL39" s="248"/>
      <c r="CM39" s="248"/>
      <c r="CN39" s="248"/>
      <c r="CO39" s="249"/>
      <c r="CP39" s="892"/>
      <c r="CQ39" s="893"/>
      <c r="CR39" s="893"/>
      <c r="CS39" s="893"/>
      <c r="CT39" s="893"/>
      <c r="CU39" s="893"/>
      <c r="CV39" s="893"/>
      <c r="CW39" s="893"/>
      <c r="CX39" s="893"/>
      <c r="CY39" s="893"/>
      <c r="CZ39" s="893"/>
      <c r="DA39" s="893"/>
      <c r="DB39" s="893"/>
      <c r="DC39" s="893"/>
      <c r="DD39" s="893"/>
      <c r="DE39" s="893"/>
      <c r="DF39" s="893"/>
      <c r="DG39" s="893"/>
      <c r="DH39" s="893"/>
      <c r="DI39" s="893"/>
      <c r="DJ39" s="893"/>
      <c r="DK39" s="893"/>
      <c r="DL39" s="906"/>
      <c r="DM39" s="247"/>
      <c r="DN39" s="248"/>
      <c r="DO39" s="248"/>
      <c r="DP39" s="248"/>
      <c r="DQ39" s="248"/>
      <c r="DR39" s="248"/>
      <c r="DS39" s="248"/>
      <c r="DT39" s="248"/>
      <c r="DU39" s="248"/>
      <c r="DV39" s="248"/>
      <c r="DW39" s="248"/>
      <c r="DX39" s="249"/>
      <c r="DY39" s="376"/>
      <c r="DZ39" s="377"/>
      <c r="EA39" s="377"/>
      <c r="EB39" s="377"/>
      <c r="EC39" s="377"/>
      <c r="ED39" s="377"/>
      <c r="EE39" s="377"/>
      <c r="EF39" s="378"/>
      <c r="EG39" s="36"/>
      <c r="EH39" s="36"/>
      <c r="EI39" s="36"/>
      <c r="EJ39" s="36"/>
      <c r="EK39" s="216"/>
      <c r="EL39" s="216"/>
    </row>
    <row r="40" spans="1:152" s="180" customFormat="1" ht="5.25" customHeight="1" x14ac:dyDescent="0.15">
      <c r="A40" s="547"/>
      <c r="B40" s="548"/>
      <c r="C40" s="548"/>
      <c r="D40" s="549"/>
      <c r="E40" s="538"/>
      <c r="F40" s="539"/>
      <c r="G40" s="539"/>
      <c r="H40" s="539"/>
      <c r="I40" s="539"/>
      <c r="J40" s="539"/>
      <c r="K40" s="539"/>
      <c r="L40" s="539"/>
      <c r="M40" s="539"/>
      <c r="N40" s="539"/>
      <c r="O40" s="539"/>
      <c r="P40" s="539"/>
      <c r="Q40" s="539"/>
      <c r="R40" s="539"/>
      <c r="S40" s="593"/>
      <c r="T40" s="139"/>
      <c r="U40" s="887"/>
      <c r="V40" s="888"/>
      <c r="W40" s="889"/>
      <c r="X40" s="178"/>
      <c r="Y40" s="140"/>
      <c r="Z40" s="492"/>
      <c r="AA40" s="492"/>
      <c r="AB40" s="492"/>
      <c r="AC40" s="414"/>
      <c r="AD40" s="414"/>
      <c r="AE40" s="414"/>
      <c r="AF40" s="414"/>
      <c r="AG40" s="414"/>
      <c r="AH40" s="414"/>
      <c r="AI40" s="414"/>
      <c r="AJ40" s="414"/>
      <c r="AK40" s="414"/>
      <c r="AL40" s="414"/>
      <c r="AM40" s="414"/>
      <c r="AN40" s="414"/>
      <c r="AO40" s="414"/>
      <c r="AP40" s="415"/>
      <c r="AQ40" s="184"/>
      <c r="AR40" s="385"/>
      <c r="AS40" s="386"/>
      <c r="AT40" s="386"/>
      <c r="AU40" s="386"/>
      <c r="AV40" s="386"/>
      <c r="AW40" s="386"/>
      <c r="AX40" s="386"/>
      <c r="AY40" s="386"/>
      <c r="AZ40" s="386"/>
      <c r="BA40" s="386"/>
      <c r="BB40" s="387"/>
      <c r="BC40" s="892"/>
      <c r="BD40" s="893"/>
      <c r="BE40" s="893"/>
      <c r="BF40" s="893"/>
      <c r="BG40" s="893"/>
      <c r="BH40" s="893"/>
      <c r="BI40" s="893"/>
      <c r="BJ40" s="893"/>
      <c r="BK40" s="893"/>
      <c r="BL40" s="893"/>
      <c r="BM40" s="893"/>
      <c r="BN40" s="893"/>
      <c r="BO40" s="893"/>
      <c r="BP40" s="893"/>
      <c r="BQ40" s="893"/>
      <c r="BR40" s="893"/>
      <c r="BS40" s="893"/>
      <c r="BT40" s="893"/>
      <c r="BU40" s="893"/>
      <c r="BV40" s="893"/>
      <c r="BW40" s="893"/>
      <c r="BX40" s="893"/>
      <c r="BY40" s="893"/>
      <c r="BZ40" s="247"/>
      <c r="CA40" s="248"/>
      <c r="CB40" s="248"/>
      <c r="CC40" s="248"/>
      <c r="CD40" s="248"/>
      <c r="CE40" s="248"/>
      <c r="CF40" s="248"/>
      <c r="CG40" s="248"/>
      <c r="CH40" s="248"/>
      <c r="CI40" s="248"/>
      <c r="CJ40" s="248"/>
      <c r="CK40" s="248"/>
      <c r="CL40" s="248"/>
      <c r="CM40" s="248"/>
      <c r="CN40" s="248"/>
      <c r="CO40" s="249"/>
      <c r="CP40" s="892"/>
      <c r="CQ40" s="893"/>
      <c r="CR40" s="893"/>
      <c r="CS40" s="893"/>
      <c r="CT40" s="893"/>
      <c r="CU40" s="893"/>
      <c r="CV40" s="893"/>
      <c r="CW40" s="893"/>
      <c r="CX40" s="893"/>
      <c r="CY40" s="893"/>
      <c r="CZ40" s="893"/>
      <c r="DA40" s="893"/>
      <c r="DB40" s="893"/>
      <c r="DC40" s="893"/>
      <c r="DD40" s="893"/>
      <c r="DE40" s="893"/>
      <c r="DF40" s="893"/>
      <c r="DG40" s="893"/>
      <c r="DH40" s="893"/>
      <c r="DI40" s="893"/>
      <c r="DJ40" s="893"/>
      <c r="DK40" s="893"/>
      <c r="DL40" s="906"/>
      <c r="DM40" s="247"/>
      <c r="DN40" s="248"/>
      <c r="DO40" s="248"/>
      <c r="DP40" s="248"/>
      <c r="DQ40" s="248"/>
      <c r="DR40" s="248"/>
      <c r="DS40" s="248"/>
      <c r="DT40" s="248"/>
      <c r="DU40" s="248"/>
      <c r="DV40" s="248"/>
      <c r="DW40" s="248"/>
      <c r="DX40" s="249"/>
      <c r="DY40" s="376"/>
      <c r="DZ40" s="377"/>
      <c r="EA40" s="377"/>
      <c r="EB40" s="377"/>
      <c r="EC40" s="377"/>
      <c r="ED40" s="377"/>
      <c r="EE40" s="377"/>
      <c r="EF40" s="378"/>
      <c r="EG40" s="36"/>
      <c r="EH40" s="36"/>
      <c r="EI40" s="36"/>
      <c r="EJ40" s="36"/>
      <c r="EK40" s="216" t="str">
        <f>IF(OR(EL40="",EL40="OK"),"",SUM(MAX(EK$6:EK39),1))</f>
        <v/>
      </c>
      <c r="EL40" s="216" t="str">
        <f>IF(AND($U$43&lt;&gt;"",CP38=""),"「"&amp;BZ38&amp;"」を入力してください","")</f>
        <v/>
      </c>
    </row>
    <row r="41" spans="1:152" s="180" customFormat="1" ht="5.25" customHeight="1" x14ac:dyDescent="0.15">
      <c r="A41" s="547"/>
      <c r="B41" s="548"/>
      <c r="C41" s="548"/>
      <c r="D41" s="549"/>
      <c r="E41" s="538"/>
      <c r="F41" s="539"/>
      <c r="G41" s="539"/>
      <c r="H41" s="539"/>
      <c r="I41" s="539"/>
      <c r="J41" s="539"/>
      <c r="K41" s="539"/>
      <c r="L41" s="539"/>
      <c r="M41" s="539"/>
      <c r="N41" s="539"/>
      <c r="O41" s="539"/>
      <c r="P41" s="539"/>
      <c r="Q41" s="539"/>
      <c r="R41" s="539"/>
      <c r="S41" s="593"/>
      <c r="T41" s="96"/>
      <c r="U41" s="97"/>
      <c r="V41" s="97"/>
      <c r="W41" s="97"/>
      <c r="X41" s="97"/>
      <c r="Y41" s="97"/>
      <c r="Z41" s="493"/>
      <c r="AA41" s="493"/>
      <c r="AB41" s="493"/>
      <c r="AC41" s="416"/>
      <c r="AD41" s="416"/>
      <c r="AE41" s="416"/>
      <c r="AF41" s="416"/>
      <c r="AG41" s="416"/>
      <c r="AH41" s="416"/>
      <c r="AI41" s="416"/>
      <c r="AJ41" s="416"/>
      <c r="AK41" s="416"/>
      <c r="AL41" s="416"/>
      <c r="AM41" s="416"/>
      <c r="AN41" s="416"/>
      <c r="AO41" s="416"/>
      <c r="AP41" s="417"/>
      <c r="AQ41" s="184"/>
      <c r="AR41" s="388"/>
      <c r="AS41" s="389"/>
      <c r="AT41" s="389"/>
      <c r="AU41" s="389"/>
      <c r="AV41" s="389"/>
      <c r="AW41" s="389"/>
      <c r="AX41" s="389"/>
      <c r="AY41" s="389"/>
      <c r="AZ41" s="389"/>
      <c r="BA41" s="389"/>
      <c r="BB41" s="390"/>
      <c r="BC41" s="894"/>
      <c r="BD41" s="895"/>
      <c r="BE41" s="895"/>
      <c r="BF41" s="895"/>
      <c r="BG41" s="895"/>
      <c r="BH41" s="895"/>
      <c r="BI41" s="895"/>
      <c r="BJ41" s="895"/>
      <c r="BK41" s="895"/>
      <c r="BL41" s="895"/>
      <c r="BM41" s="895"/>
      <c r="BN41" s="895"/>
      <c r="BO41" s="895"/>
      <c r="BP41" s="895"/>
      <c r="BQ41" s="895"/>
      <c r="BR41" s="895"/>
      <c r="BS41" s="895"/>
      <c r="BT41" s="895"/>
      <c r="BU41" s="895"/>
      <c r="BV41" s="895"/>
      <c r="BW41" s="895"/>
      <c r="BX41" s="895"/>
      <c r="BY41" s="895"/>
      <c r="BZ41" s="250"/>
      <c r="CA41" s="251"/>
      <c r="CB41" s="251"/>
      <c r="CC41" s="251"/>
      <c r="CD41" s="251"/>
      <c r="CE41" s="251"/>
      <c r="CF41" s="251"/>
      <c r="CG41" s="251"/>
      <c r="CH41" s="251"/>
      <c r="CI41" s="251"/>
      <c r="CJ41" s="251"/>
      <c r="CK41" s="251"/>
      <c r="CL41" s="251"/>
      <c r="CM41" s="251"/>
      <c r="CN41" s="251"/>
      <c r="CO41" s="252"/>
      <c r="CP41" s="894"/>
      <c r="CQ41" s="895"/>
      <c r="CR41" s="895"/>
      <c r="CS41" s="895"/>
      <c r="CT41" s="895"/>
      <c r="CU41" s="895"/>
      <c r="CV41" s="895"/>
      <c r="CW41" s="895"/>
      <c r="CX41" s="895"/>
      <c r="CY41" s="895"/>
      <c r="CZ41" s="895"/>
      <c r="DA41" s="895"/>
      <c r="DB41" s="895"/>
      <c r="DC41" s="895"/>
      <c r="DD41" s="895"/>
      <c r="DE41" s="895"/>
      <c r="DF41" s="895"/>
      <c r="DG41" s="895"/>
      <c r="DH41" s="895"/>
      <c r="DI41" s="895"/>
      <c r="DJ41" s="895"/>
      <c r="DK41" s="895"/>
      <c r="DL41" s="907"/>
      <c r="DM41" s="250"/>
      <c r="DN41" s="251"/>
      <c r="DO41" s="251"/>
      <c r="DP41" s="251"/>
      <c r="DQ41" s="251"/>
      <c r="DR41" s="251"/>
      <c r="DS41" s="251"/>
      <c r="DT41" s="251"/>
      <c r="DU41" s="251"/>
      <c r="DV41" s="251"/>
      <c r="DW41" s="251"/>
      <c r="DX41" s="252"/>
      <c r="DY41" s="379"/>
      <c r="DZ41" s="380"/>
      <c r="EA41" s="380"/>
      <c r="EB41" s="380"/>
      <c r="EC41" s="380"/>
      <c r="ED41" s="380"/>
      <c r="EE41" s="380"/>
      <c r="EF41" s="381"/>
      <c r="EG41" s="51"/>
      <c r="EH41" s="51"/>
      <c r="EI41" s="51"/>
      <c r="EJ41" s="51"/>
      <c r="EK41" s="216"/>
      <c r="EL41" s="216"/>
    </row>
    <row r="42" spans="1:152" s="180" customFormat="1" ht="5.25" customHeight="1" x14ac:dyDescent="0.15">
      <c r="A42" s="547"/>
      <c r="B42" s="548"/>
      <c r="C42" s="548"/>
      <c r="D42" s="549"/>
      <c r="E42" s="538"/>
      <c r="F42" s="539"/>
      <c r="G42" s="539"/>
      <c r="H42" s="539"/>
      <c r="I42" s="539"/>
      <c r="J42" s="539"/>
      <c r="K42" s="539"/>
      <c r="L42" s="539"/>
      <c r="M42" s="539"/>
      <c r="N42" s="539"/>
      <c r="O42" s="539"/>
      <c r="P42" s="539"/>
      <c r="Q42" s="539"/>
      <c r="R42" s="539"/>
      <c r="S42" s="593"/>
      <c r="T42" s="98"/>
      <c r="U42" s="99"/>
      <c r="V42" s="99"/>
      <c r="W42" s="99"/>
      <c r="X42" s="99"/>
      <c r="Y42" s="99"/>
      <c r="Z42" s="494" t="s">
        <v>111</v>
      </c>
      <c r="AA42" s="494"/>
      <c r="AB42" s="494"/>
      <c r="AC42" s="418" t="s">
        <v>112</v>
      </c>
      <c r="AD42" s="418"/>
      <c r="AE42" s="418"/>
      <c r="AF42" s="418"/>
      <c r="AG42" s="418"/>
      <c r="AH42" s="418"/>
      <c r="AI42" s="418"/>
      <c r="AJ42" s="418"/>
      <c r="AK42" s="418"/>
      <c r="AL42" s="418"/>
      <c r="AM42" s="418"/>
      <c r="AN42" s="418"/>
      <c r="AO42" s="418"/>
      <c r="AP42" s="418"/>
      <c r="AQ42" s="185"/>
      <c r="AR42" s="586" t="s">
        <v>76</v>
      </c>
      <c r="AS42" s="587"/>
      <c r="AT42" s="587"/>
      <c r="AU42" s="587"/>
      <c r="AV42" s="587"/>
      <c r="AW42" s="587"/>
      <c r="AX42" s="587"/>
      <c r="AY42" s="587"/>
      <c r="AZ42" s="587"/>
      <c r="BA42" s="587"/>
      <c r="BB42" s="588"/>
      <c r="BC42" s="896" t="s">
        <v>126</v>
      </c>
      <c r="BD42" s="897"/>
      <c r="BE42" s="897"/>
      <c r="BF42" s="897"/>
      <c r="BG42" s="897"/>
      <c r="BH42" s="897"/>
      <c r="BI42" s="897"/>
      <c r="BJ42" s="897"/>
      <c r="BK42" s="897"/>
      <c r="BL42" s="897"/>
      <c r="BM42" s="897"/>
      <c r="BN42" s="897"/>
      <c r="BO42" s="897"/>
      <c r="BP42" s="897"/>
      <c r="BQ42" s="897"/>
      <c r="BR42" s="898"/>
      <c r="BS42" s="433" t="s">
        <v>2</v>
      </c>
      <c r="BT42" s="434"/>
      <c r="BU42" s="434"/>
      <c r="BV42" s="434"/>
      <c r="BW42" s="434"/>
      <c r="BX42" s="434"/>
      <c r="BY42" s="434"/>
      <c r="BZ42" s="434"/>
      <c r="CA42" s="434"/>
      <c r="CB42" s="434"/>
      <c r="CC42" s="434"/>
      <c r="CD42" s="434"/>
      <c r="CE42" s="434"/>
      <c r="CF42" s="434"/>
      <c r="CG42" s="435"/>
      <c r="CH42" s="896" t="s">
        <v>127</v>
      </c>
      <c r="CI42" s="897"/>
      <c r="CJ42" s="897"/>
      <c r="CK42" s="897"/>
      <c r="CL42" s="897"/>
      <c r="CM42" s="897"/>
      <c r="CN42" s="897"/>
      <c r="CO42" s="897"/>
      <c r="CP42" s="897"/>
      <c r="CQ42" s="897"/>
      <c r="CR42" s="897"/>
      <c r="CS42" s="898"/>
      <c r="CT42" s="586" t="s">
        <v>78</v>
      </c>
      <c r="CU42" s="587"/>
      <c r="CV42" s="587"/>
      <c r="CW42" s="587"/>
      <c r="CX42" s="587"/>
      <c r="CY42" s="587"/>
      <c r="CZ42" s="587"/>
      <c r="DA42" s="587"/>
      <c r="DB42" s="587"/>
      <c r="DC42" s="587"/>
      <c r="DD42" s="588"/>
      <c r="DE42" s="896" t="s">
        <v>125</v>
      </c>
      <c r="DF42" s="897"/>
      <c r="DG42" s="897"/>
      <c r="DH42" s="897"/>
      <c r="DI42" s="897"/>
      <c r="DJ42" s="897"/>
      <c r="DK42" s="897"/>
      <c r="DL42" s="897"/>
      <c r="DM42" s="897"/>
      <c r="DN42" s="897"/>
      <c r="DO42" s="897"/>
      <c r="DP42" s="897"/>
      <c r="DQ42" s="897"/>
      <c r="DR42" s="897"/>
      <c r="DS42" s="897"/>
      <c r="DT42" s="897"/>
      <c r="DU42" s="897"/>
      <c r="DV42" s="897"/>
      <c r="DW42" s="897"/>
      <c r="DX42" s="897"/>
      <c r="DY42" s="897"/>
      <c r="DZ42" s="897"/>
      <c r="EA42" s="897"/>
      <c r="EB42" s="897"/>
      <c r="EC42" s="897"/>
      <c r="ED42" s="897"/>
      <c r="EE42" s="897"/>
      <c r="EF42" s="908"/>
      <c r="EG42" s="27"/>
      <c r="EH42" s="27"/>
      <c r="EI42" s="27"/>
      <c r="EJ42" s="27"/>
      <c r="EK42" s="216" t="str">
        <f>IF(OR(EL42="",EL42="OK"),"",SUM(MAX(EK$6:EK41),1))</f>
        <v/>
      </c>
      <c r="EL42" s="216" t="str">
        <f>IF(AND($U$43&lt;&gt;"",BC42=""),"「"&amp;AT42&amp;"」を入力してください","")</f>
        <v/>
      </c>
    </row>
    <row r="43" spans="1:152" s="180" customFormat="1" ht="5.25" customHeight="1" x14ac:dyDescent="0.15">
      <c r="A43" s="547"/>
      <c r="B43" s="548"/>
      <c r="C43" s="548"/>
      <c r="D43" s="549"/>
      <c r="E43" s="538"/>
      <c r="F43" s="539"/>
      <c r="G43" s="539"/>
      <c r="H43" s="539"/>
      <c r="I43" s="539"/>
      <c r="J43" s="539"/>
      <c r="K43" s="539"/>
      <c r="L43" s="539"/>
      <c r="M43" s="539"/>
      <c r="N43" s="539"/>
      <c r="O43" s="539"/>
      <c r="P43" s="539"/>
      <c r="Q43" s="539"/>
      <c r="R43" s="539"/>
      <c r="S43" s="593"/>
      <c r="T43" s="139"/>
      <c r="U43" s="801" t="s">
        <v>117</v>
      </c>
      <c r="V43" s="802"/>
      <c r="W43" s="803"/>
      <c r="X43" s="178"/>
      <c r="Y43" s="140"/>
      <c r="Z43" s="492"/>
      <c r="AA43" s="492"/>
      <c r="AB43" s="492"/>
      <c r="AC43" s="419"/>
      <c r="AD43" s="419"/>
      <c r="AE43" s="419"/>
      <c r="AF43" s="419"/>
      <c r="AG43" s="419"/>
      <c r="AH43" s="419"/>
      <c r="AI43" s="419"/>
      <c r="AJ43" s="419"/>
      <c r="AK43" s="419"/>
      <c r="AL43" s="419"/>
      <c r="AM43" s="419"/>
      <c r="AN43" s="419"/>
      <c r="AO43" s="419"/>
      <c r="AP43" s="419"/>
      <c r="AQ43" s="185"/>
      <c r="AR43" s="385"/>
      <c r="AS43" s="386"/>
      <c r="AT43" s="386"/>
      <c r="AU43" s="386"/>
      <c r="AV43" s="386"/>
      <c r="AW43" s="386"/>
      <c r="AX43" s="386"/>
      <c r="AY43" s="386"/>
      <c r="AZ43" s="386"/>
      <c r="BA43" s="386"/>
      <c r="BB43" s="387"/>
      <c r="BC43" s="899"/>
      <c r="BD43" s="900"/>
      <c r="BE43" s="900"/>
      <c r="BF43" s="900"/>
      <c r="BG43" s="900"/>
      <c r="BH43" s="900"/>
      <c r="BI43" s="900"/>
      <c r="BJ43" s="900"/>
      <c r="BK43" s="900"/>
      <c r="BL43" s="900"/>
      <c r="BM43" s="900"/>
      <c r="BN43" s="900"/>
      <c r="BO43" s="900"/>
      <c r="BP43" s="900"/>
      <c r="BQ43" s="900"/>
      <c r="BR43" s="901"/>
      <c r="BS43" s="247"/>
      <c r="BT43" s="248"/>
      <c r="BU43" s="248"/>
      <c r="BV43" s="248"/>
      <c r="BW43" s="248"/>
      <c r="BX43" s="248"/>
      <c r="BY43" s="248"/>
      <c r="BZ43" s="248"/>
      <c r="CA43" s="248"/>
      <c r="CB43" s="248"/>
      <c r="CC43" s="248"/>
      <c r="CD43" s="248"/>
      <c r="CE43" s="248"/>
      <c r="CF43" s="248"/>
      <c r="CG43" s="249"/>
      <c r="CH43" s="899"/>
      <c r="CI43" s="900"/>
      <c r="CJ43" s="900"/>
      <c r="CK43" s="900"/>
      <c r="CL43" s="900"/>
      <c r="CM43" s="900"/>
      <c r="CN43" s="900"/>
      <c r="CO43" s="900"/>
      <c r="CP43" s="900"/>
      <c r="CQ43" s="900"/>
      <c r="CR43" s="900"/>
      <c r="CS43" s="901"/>
      <c r="CT43" s="385"/>
      <c r="CU43" s="386"/>
      <c r="CV43" s="386"/>
      <c r="CW43" s="386"/>
      <c r="CX43" s="386"/>
      <c r="CY43" s="386"/>
      <c r="CZ43" s="386"/>
      <c r="DA43" s="386"/>
      <c r="DB43" s="386"/>
      <c r="DC43" s="386"/>
      <c r="DD43" s="387"/>
      <c r="DE43" s="899"/>
      <c r="DF43" s="900"/>
      <c r="DG43" s="900"/>
      <c r="DH43" s="900"/>
      <c r="DI43" s="900"/>
      <c r="DJ43" s="900"/>
      <c r="DK43" s="900"/>
      <c r="DL43" s="900"/>
      <c r="DM43" s="900"/>
      <c r="DN43" s="900"/>
      <c r="DO43" s="900"/>
      <c r="DP43" s="900"/>
      <c r="DQ43" s="900"/>
      <c r="DR43" s="900"/>
      <c r="DS43" s="900"/>
      <c r="DT43" s="900"/>
      <c r="DU43" s="900"/>
      <c r="DV43" s="900"/>
      <c r="DW43" s="900"/>
      <c r="DX43" s="900"/>
      <c r="DY43" s="900"/>
      <c r="DZ43" s="900"/>
      <c r="EA43" s="900"/>
      <c r="EB43" s="900"/>
      <c r="EC43" s="900"/>
      <c r="ED43" s="900"/>
      <c r="EE43" s="900"/>
      <c r="EF43" s="909"/>
      <c r="EG43" s="27"/>
      <c r="EH43" s="27"/>
      <c r="EI43" s="27"/>
      <c r="EJ43" s="27"/>
      <c r="EK43" s="216"/>
      <c r="EL43" s="216"/>
    </row>
    <row r="44" spans="1:152" s="180" customFormat="1" ht="5.25" customHeight="1" x14ac:dyDescent="0.15">
      <c r="A44" s="547"/>
      <c r="B44" s="548"/>
      <c r="C44" s="548"/>
      <c r="D44" s="549"/>
      <c r="E44" s="538"/>
      <c r="F44" s="539"/>
      <c r="G44" s="539"/>
      <c r="H44" s="539"/>
      <c r="I44" s="539"/>
      <c r="J44" s="539"/>
      <c r="K44" s="539"/>
      <c r="L44" s="539"/>
      <c r="M44" s="539"/>
      <c r="N44" s="539"/>
      <c r="O44" s="539"/>
      <c r="P44" s="539"/>
      <c r="Q44" s="539"/>
      <c r="R44" s="539"/>
      <c r="S44" s="593"/>
      <c r="T44" s="139"/>
      <c r="U44" s="804"/>
      <c r="V44" s="805"/>
      <c r="W44" s="806"/>
      <c r="X44" s="178"/>
      <c r="Y44" s="140"/>
      <c r="Z44" s="492"/>
      <c r="AA44" s="492"/>
      <c r="AB44" s="492"/>
      <c r="AC44" s="419"/>
      <c r="AD44" s="419"/>
      <c r="AE44" s="419"/>
      <c r="AF44" s="419"/>
      <c r="AG44" s="419"/>
      <c r="AH44" s="419"/>
      <c r="AI44" s="419"/>
      <c r="AJ44" s="419"/>
      <c r="AK44" s="419"/>
      <c r="AL44" s="419"/>
      <c r="AM44" s="419"/>
      <c r="AN44" s="419"/>
      <c r="AO44" s="419"/>
      <c r="AP44" s="419"/>
      <c r="AQ44" s="185"/>
      <c r="AR44" s="385"/>
      <c r="AS44" s="386"/>
      <c r="AT44" s="386"/>
      <c r="AU44" s="386"/>
      <c r="AV44" s="386"/>
      <c r="AW44" s="386"/>
      <c r="AX44" s="386"/>
      <c r="AY44" s="386"/>
      <c r="AZ44" s="386"/>
      <c r="BA44" s="386"/>
      <c r="BB44" s="387"/>
      <c r="BC44" s="899"/>
      <c r="BD44" s="900"/>
      <c r="BE44" s="900"/>
      <c r="BF44" s="900"/>
      <c r="BG44" s="900"/>
      <c r="BH44" s="900"/>
      <c r="BI44" s="900"/>
      <c r="BJ44" s="900"/>
      <c r="BK44" s="900"/>
      <c r="BL44" s="900"/>
      <c r="BM44" s="900"/>
      <c r="BN44" s="900"/>
      <c r="BO44" s="900"/>
      <c r="BP44" s="900"/>
      <c r="BQ44" s="900"/>
      <c r="BR44" s="901"/>
      <c r="BS44" s="247"/>
      <c r="BT44" s="248"/>
      <c r="BU44" s="248"/>
      <c r="BV44" s="248"/>
      <c r="BW44" s="248"/>
      <c r="BX44" s="248"/>
      <c r="BY44" s="248"/>
      <c r="BZ44" s="248"/>
      <c r="CA44" s="248"/>
      <c r="CB44" s="248"/>
      <c r="CC44" s="248"/>
      <c r="CD44" s="248"/>
      <c r="CE44" s="248"/>
      <c r="CF44" s="248"/>
      <c r="CG44" s="249"/>
      <c r="CH44" s="899"/>
      <c r="CI44" s="900"/>
      <c r="CJ44" s="900"/>
      <c r="CK44" s="900"/>
      <c r="CL44" s="900"/>
      <c r="CM44" s="900"/>
      <c r="CN44" s="900"/>
      <c r="CO44" s="900"/>
      <c r="CP44" s="900"/>
      <c r="CQ44" s="900"/>
      <c r="CR44" s="900"/>
      <c r="CS44" s="901"/>
      <c r="CT44" s="385"/>
      <c r="CU44" s="386"/>
      <c r="CV44" s="386"/>
      <c r="CW44" s="386"/>
      <c r="CX44" s="386"/>
      <c r="CY44" s="386"/>
      <c r="CZ44" s="386"/>
      <c r="DA44" s="386"/>
      <c r="DB44" s="386"/>
      <c r="DC44" s="386"/>
      <c r="DD44" s="387"/>
      <c r="DE44" s="899"/>
      <c r="DF44" s="900"/>
      <c r="DG44" s="900"/>
      <c r="DH44" s="900"/>
      <c r="DI44" s="900"/>
      <c r="DJ44" s="900"/>
      <c r="DK44" s="900"/>
      <c r="DL44" s="900"/>
      <c r="DM44" s="900"/>
      <c r="DN44" s="900"/>
      <c r="DO44" s="900"/>
      <c r="DP44" s="900"/>
      <c r="DQ44" s="900"/>
      <c r="DR44" s="900"/>
      <c r="DS44" s="900"/>
      <c r="DT44" s="900"/>
      <c r="DU44" s="900"/>
      <c r="DV44" s="900"/>
      <c r="DW44" s="900"/>
      <c r="DX44" s="900"/>
      <c r="DY44" s="900"/>
      <c r="DZ44" s="900"/>
      <c r="EA44" s="900"/>
      <c r="EB44" s="900"/>
      <c r="EC44" s="900"/>
      <c r="ED44" s="900"/>
      <c r="EE44" s="900"/>
      <c r="EF44" s="909"/>
      <c r="EG44" s="27"/>
      <c r="EH44" s="27"/>
      <c r="EI44" s="27"/>
      <c r="EJ44" s="27"/>
      <c r="EK44" s="216" t="str">
        <f>IF(OR(EL44="",EL44="OK"),"",SUM(MAX(EK$6:EK43),1))</f>
        <v/>
      </c>
      <c r="EL44" s="216" t="str">
        <f>IF(AND($U$43&lt;&gt;"",CH42=""),"「"&amp;BS42&amp;"」を入力してください","")</f>
        <v/>
      </c>
    </row>
    <row r="45" spans="1:152" s="180" customFormat="1" ht="5.25" customHeight="1" thickBot="1" x14ac:dyDescent="0.2">
      <c r="A45" s="547"/>
      <c r="B45" s="548"/>
      <c r="C45" s="548"/>
      <c r="D45" s="549"/>
      <c r="E45" s="534"/>
      <c r="F45" s="535"/>
      <c r="G45" s="535"/>
      <c r="H45" s="535"/>
      <c r="I45" s="535"/>
      <c r="J45" s="535"/>
      <c r="K45" s="535"/>
      <c r="L45" s="535"/>
      <c r="M45" s="535"/>
      <c r="N45" s="535"/>
      <c r="O45" s="535"/>
      <c r="P45" s="535"/>
      <c r="Q45" s="535"/>
      <c r="R45" s="535"/>
      <c r="S45" s="564"/>
      <c r="T45" s="100"/>
      <c r="U45" s="101"/>
      <c r="V45" s="101"/>
      <c r="W45" s="101"/>
      <c r="X45" s="101"/>
      <c r="Y45" s="101"/>
      <c r="Z45" s="495"/>
      <c r="AA45" s="495"/>
      <c r="AB45" s="495"/>
      <c r="AC45" s="420"/>
      <c r="AD45" s="420"/>
      <c r="AE45" s="420"/>
      <c r="AF45" s="420"/>
      <c r="AG45" s="420"/>
      <c r="AH45" s="420"/>
      <c r="AI45" s="420"/>
      <c r="AJ45" s="420"/>
      <c r="AK45" s="420"/>
      <c r="AL45" s="420"/>
      <c r="AM45" s="420"/>
      <c r="AN45" s="420"/>
      <c r="AO45" s="420"/>
      <c r="AP45" s="420"/>
      <c r="AQ45" s="186"/>
      <c r="AR45" s="589"/>
      <c r="AS45" s="590"/>
      <c r="AT45" s="590"/>
      <c r="AU45" s="590"/>
      <c r="AV45" s="590"/>
      <c r="AW45" s="590"/>
      <c r="AX45" s="590"/>
      <c r="AY45" s="590"/>
      <c r="AZ45" s="590"/>
      <c r="BA45" s="590"/>
      <c r="BB45" s="591"/>
      <c r="BC45" s="902"/>
      <c r="BD45" s="903"/>
      <c r="BE45" s="903"/>
      <c r="BF45" s="903"/>
      <c r="BG45" s="903"/>
      <c r="BH45" s="903"/>
      <c r="BI45" s="903"/>
      <c r="BJ45" s="903"/>
      <c r="BK45" s="903"/>
      <c r="BL45" s="903"/>
      <c r="BM45" s="903"/>
      <c r="BN45" s="903"/>
      <c r="BO45" s="903"/>
      <c r="BP45" s="903"/>
      <c r="BQ45" s="903"/>
      <c r="BR45" s="904"/>
      <c r="BS45" s="557"/>
      <c r="BT45" s="558"/>
      <c r="BU45" s="558"/>
      <c r="BV45" s="558"/>
      <c r="BW45" s="558"/>
      <c r="BX45" s="558"/>
      <c r="BY45" s="558"/>
      <c r="BZ45" s="558"/>
      <c r="CA45" s="558"/>
      <c r="CB45" s="558"/>
      <c r="CC45" s="558"/>
      <c r="CD45" s="558"/>
      <c r="CE45" s="558"/>
      <c r="CF45" s="558"/>
      <c r="CG45" s="559"/>
      <c r="CH45" s="902"/>
      <c r="CI45" s="903"/>
      <c r="CJ45" s="903"/>
      <c r="CK45" s="903"/>
      <c r="CL45" s="903"/>
      <c r="CM45" s="903"/>
      <c r="CN45" s="903"/>
      <c r="CO45" s="903"/>
      <c r="CP45" s="903"/>
      <c r="CQ45" s="903"/>
      <c r="CR45" s="903"/>
      <c r="CS45" s="904"/>
      <c r="CT45" s="589"/>
      <c r="CU45" s="590"/>
      <c r="CV45" s="590"/>
      <c r="CW45" s="590"/>
      <c r="CX45" s="590"/>
      <c r="CY45" s="590"/>
      <c r="CZ45" s="590"/>
      <c r="DA45" s="590"/>
      <c r="DB45" s="590"/>
      <c r="DC45" s="590"/>
      <c r="DD45" s="591"/>
      <c r="DE45" s="902"/>
      <c r="DF45" s="903"/>
      <c r="DG45" s="903"/>
      <c r="DH45" s="903"/>
      <c r="DI45" s="903"/>
      <c r="DJ45" s="903"/>
      <c r="DK45" s="903"/>
      <c r="DL45" s="903"/>
      <c r="DM45" s="903"/>
      <c r="DN45" s="903"/>
      <c r="DO45" s="903"/>
      <c r="DP45" s="903"/>
      <c r="DQ45" s="903"/>
      <c r="DR45" s="903"/>
      <c r="DS45" s="903"/>
      <c r="DT45" s="903"/>
      <c r="DU45" s="903"/>
      <c r="DV45" s="903"/>
      <c r="DW45" s="903"/>
      <c r="DX45" s="903"/>
      <c r="DY45" s="903"/>
      <c r="DZ45" s="903"/>
      <c r="EA45" s="903"/>
      <c r="EB45" s="903"/>
      <c r="EC45" s="903"/>
      <c r="ED45" s="903"/>
      <c r="EE45" s="903"/>
      <c r="EF45" s="910"/>
      <c r="EG45" s="27"/>
      <c r="EH45" s="27"/>
      <c r="EI45" s="27"/>
      <c r="EJ45" s="27"/>
      <c r="EK45" s="216"/>
      <c r="EL45" s="216"/>
    </row>
    <row r="46" spans="1:152" ht="3.75" customHeight="1" x14ac:dyDescent="0.15">
      <c r="A46" s="547"/>
      <c r="B46" s="548"/>
      <c r="C46" s="548"/>
      <c r="D46" s="549"/>
      <c r="E46" s="348" t="s">
        <v>70</v>
      </c>
      <c r="F46" s="349"/>
      <c r="G46" s="349"/>
      <c r="H46" s="349"/>
      <c r="I46" s="349"/>
      <c r="J46" s="349"/>
      <c r="K46" s="349"/>
      <c r="L46" s="349"/>
      <c r="M46" s="349"/>
      <c r="N46" s="349"/>
      <c r="O46" s="349"/>
      <c r="P46" s="349"/>
      <c r="Q46" s="349"/>
      <c r="R46" s="349"/>
      <c r="S46" s="349"/>
      <c r="T46" s="349"/>
      <c r="U46" s="349"/>
      <c r="V46" s="349"/>
      <c r="W46" s="350"/>
      <c r="X46" s="150"/>
      <c r="Y46" s="151"/>
      <c r="Z46" s="151"/>
      <c r="AA46" s="151"/>
      <c r="AB46" s="151"/>
      <c r="AC46" s="151"/>
      <c r="AD46" s="729" t="s">
        <v>35</v>
      </c>
      <c r="AE46" s="729"/>
      <c r="AF46" s="729"/>
      <c r="AG46" s="730"/>
      <c r="AH46" s="731" t="s">
        <v>94</v>
      </c>
      <c r="AI46" s="732"/>
      <c r="AJ46" s="732"/>
      <c r="AK46" s="732"/>
      <c r="AL46" s="732"/>
      <c r="AM46" s="732"/>
      <c r="AN46" s="732"/>
      <c r="AO46" s="732"/>
      <c r="AP46" s="732"/>
      <c r="AQ46" s="732"/>
      <c r="AR46" s="732"/>
      <c r="AS46" s="732"/>
      <c r="AT46" s="732"/>
      <c r="AU46" s="732"/>
      <c r="AV46" s="732"/>
      <c r="AW46" s="732"/>
      <c r="AX46" s="732"/>
      <c r="AY46" s="733"/>
      <c r="AZ46" s="409" t="s">
        <v>40</v>
      </c>
      <c r="BA46" s="410"/>
      <c r="BB46" s="410"/>
      <c r="BC46" s="410"/>
      <c r="BD46" s="410"/>
      <c r="BE46" s="410"/>
      <c r="BF46" s="410"/>
      <c r="BG46" s="410"/>
      <c r="BH46" s="410"/>
      <c r="BI46" s="410"/>
      <c r="BJ46" s="410"/>
      <c r="BK46" s="410"/>
      <c r="BL46" s="410"/>
      <c r="BM46" s="410"/>
      <c r="BN46" s="410"/>
      <c r="BO46" s="410"/>
      <c r="BP46" s="410"/>
      <c r="BQ46" s="410"/>
      <c r="BR46" s="410"/>
      <c r="BS46" s="411"/>
      <c r="BT46" s="226" t="s">
        <v>48</v>
      </c>
      <c r="BU46" s="227"/>
      <c r="BV46" s="227"/>
      <c r="BW46" s="227"/>
      <c r="BX46" s="227"/>
      <c r="BY46" s="227"/>
      <c r="BZ46" s="227"/>
      <c r="CA46" s="227"/>
      <c r="CB46" s="227"/>
      <c r="CC46" s="227"/>
      <c r="CD46" s="227"/>
      <c r="CE46" s="227"/>
      <c r="CF46" s="227"/>
      <c r="CG46" s="227"/>
      <c r="CH46" s="227"/>
      <c r="CI46" s="227"/>
      <c r="CJ46" s="227"/>
      <c r="CK46" s="227"/>
      <c r="CL46" s="227"/>
      <c r="CM46" s="227"/>
      <c r="CN46" s="227"/>
      <c r="CO46" s="227"/>
      <c r="CP46" s="227"/>
      <c r="CQ46" s="227"/>
      <c r="CR46" s="227"/>
      <c r="CS46" s="227"/>
      <c r="CT46" s="227"/>
      <c r="CU46" s="227"/>
      <c r="CV46" s="227"/>
      <c r="CW46" s="227"/>
      <c r="CX46" s="227"/>
      <c r="CY46" s="227"/>
      <c r="CZ46" s="227"/>
      <c r="DA46" s="227"/>
      <c r="DB46" s="227"/>
      <c r="DC46" s="227"/>
      <c r="DD46" s="227"/>
      <c r="DE46" s="227"/>
      <c r="DF46" s="227"/>
      <c r="DG46" s="227"/>
      <c r="DH46" s="227"/>
      <c r="DI46" s="227"/>
      <c r="DJ46" s="227"/>
      <c r="DK46" s="227"/>
      <c r="DL46" s="227"/>
      <c r="DM46" s="227"/>
      <c r="DN46" s="227"/>
      <c r="DO46" s="227"/>
      <c r="DP46" s="227"/>
      <c r="DQ46" s="227"/>
      <c r="DR46" s="227"/>
      <c r="DS46" s="227"/>
      <c r="DT46" s="227"/>
      <c r="DU46" s="227"/>
      <c r="DV46" s="227"/>
      <c r="DW46" s="227"/>
      <c r="DX46" s="227"/>
      <c r="DY46" s="227"/>
      <c r="DZ46" s="227"/>
      <c r="EA46" s="227"/>
      <c r="EB46" s="227"/>
      <c r="EC46" s="227"/>
      <c r="ED46" s="227"/>
      <c r="EE46" s="227"/>
      <c r="EF46" s="228"/>
      <c r="EG46" s="122"/>
      <c r="EH46" s="216" t="str">
        <f>IF(OR(EI46="",EI46="OK"),"",SUM(MAX(EH$6:EH45),1))</f>
        <v/>
      </c>
      <c r="EI46" s="216" t="str">
        <f>IF(AND($W$43&lt;&gt;"",DE42=""),"「"&amp;CU42&amp;"」を入力してください","")</f>
        <v/>
      </c>
      <c r="EJ46" s="83" t="b">
        <f>EL$46=ROWS(EL$46:EL46)</f>
        <v>0</v>
      </c>
      <c r="EK46" s="84"/>
      <c r="EL46" s="53">
        <v>0</v>
      </c>
      <c r="EM46" s="49"/>
      <c r="EQ46" s="49"/>
      <c r="ER46" s="49"/>
      <c r="ES46" s="49"/>
      <c r="ET46" s="49"/>
      <c r="EU46" s="49"/>
      <c r="EV46" s="49"/>
    </row>
    <row r="47" spans="1:152" ht="12" customHeight="1" x14ac:dyDescent="0.15">
      <c r="A47" s="547"/>
      <c r="B47" s="548"/>
      <c r="C47" s="548"/>
      <c r="D47" s="549"/>
      <c r="E47" s="351"/>
      <c r="F47" s="352"/>
      <c r="G47" s="352"/>
      <c r="H47" s="352"/>
      <c r="I47" s="352"/>
      <c r="J47" s="352"/>
      <c r="K47" s="352"/>
      <c r="L47" s="352"/>
      <c r="M47" s="352"/>
      <c r="N47" s="352"/>
      <c r="O47" s="352"/>
      <c r="P47" s="352"/>
      <c r="Q47" s="352"/>
      <c r="R47" s="352"/>
      <c r="S47" s="352"/>
      <c r="T47" s="352"/>
      <c r="U47" s="352"/>
      <c r="V47" s="352"/>
      <c r="W47" s="353"/>
      <c r="X47" s="152"/>
      <c r="Y47" s="780"/>
      <c r="Z47" s="781"/>
      <c r="AA47" s="781"/>
      <c r="AB47" s="782"/>
      <c r="AC47" s="153"/>
      <c r="AD47" s="723"/>
      <c r="AE47" s="723"/>
      <c r="AF47" s="723"/>
      <c r="AG47" s="724"/>
      <c r="AH47" s="734"/>
      <c r="AI47" s="735"/>
      <c r="AJ47" s="735"/>
      <c r="AK47" s="735"/>
      <c r="AL47" s="735"/>
      <c r="AM47" s="735"/>
      <c r="AN47" s="735"/>
      <c r="AO47" s="735"/>
      <c r="AP47" s="735"/>
      <c r="AQ47" s="735"/>
      <c r="AR47" s="735"/>
      <c r="AS47" s="735"/>
      <c r="AT47" s="735"/>
      <c r="AU47" s="735"/>
      <c r="AV47" s="735"/>
      <c r="AW47" s="735"/>
      <c r="AX47" s="735"/>
      <c r="AY47" s="736"/>
      <c r="AZ47" s="403"/>
      <c r="BA47" s="404"/>
      <c r="BB47" s="404"/>
      <c r="BC47" s="404"/>
      <c r="BD47" s="404"/>
      <c r="BE47" s="404"/>
      <c r="BF47" s="404"/>
      <c r="BG47" s="404"/>
      <c r="BH47" s="404"/>
      <c r="BI47" s="404"/>
      <c r="BJ47" s="404"/>
      <c r="BK47" s="404"/>
      <c r="BL47" s="404"/>
      <c r="BM47" s="404"/>
      <c r="BN47" s="404"/>
      <c r="BO47" s="404"/>
      <c r="BP47" s="404"/>
      <c r="BQ47" s="404"/>
      <c r="BR47" s="404"/>
      <c r="BS47" s="405"/>
      <c r="BT47" s="229"/>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1"/>
      <c r="EG47" s="122"/>
      <c r="EH47" s="216"/>
      <c r="EI47" s="216"/>
      <c r="EJ47" s="83"/>
      <c r="EK47" s="84"/>
      <c r="EL47" s="53"/>
      <c r="EM47" s="49"/>
      <c r="EQ47" s="49"/>
      <c r="ER47" s="49"/>
      <c r="ES47" s="49"/>
      <c r="ET47" s="49"/>
      <c r="EU47" s="49"/>
      <c r="EV47" s="49"/>
    </row>
    <row r="48" spans="1:152" ht="5.25" customHeight="1" x14ac:dyDescent="0.15">
      <c r="A48" s="547"/>
      <c r="B48" s="548"/>
      <c r="C48" s="548"/>
      <c r="D48" s="549"/>
      <c r="E48" s="351"/>
      <c r="F48" s="352"/>
      <c r="G48" s="352"/>
      <c r="H48" s="352"/>
      <c r="I48" s="352"/>
      <c r="J48" s="352"/>
      <c r="K48" s="352"/>
      <c r="L48" s="352"/>
      <c r="M48" s="352"/>
      <c r="N48" s="352"/>
      <c r="O48" s="352"/>
      <c r="P48" s="352"/>
      <c r="Q48" s="352"/>
      <c r="R48" s="352"/>
      <c r="S48" s="352"/>
      <c r="T48" s="352"/>
      <c r="U48" s="352"/>
      <c r="V48" s="352"/>
      <c r="W48" s="353"/>
      <c r="X48" s="154"/>
      <c r="Y48" s="155"/>
      <c r="Z48" s="155"/>
      <c r="AA48" s="155"/>
      <c r="AB48" s="155"/>
      <c r="AC48" s="155"/>
      <c r="AD48" s="725"/>
      <c r="AE48" s="725"/>
      <c r="AF48" s="725"/>
      <c r="AG48" s="726"/>
      <c r="AH48" s="737"/>
      <c r="AI48" s="738"/>
      <c r="AJ48" s="738"/>
      <c r="AK48" s="738"/>
      <c r="AL48" s="738"/>
      <c r="AM48" s="738"/>
      <c r="AN48" s="738"/>
      <c r="AO48" s="738"/>
      <c r="AP48" s="738"/>
      <c r="AQ48" s="738"/>
      <c r="AR48" s="738"/>
      <c r="AS48" s="738"/>
      <c r="AT48" s="738"/>
      <c r="AU48" s="738"/>
      <c r="AV48" s="738"/>
      <c r="AW48" s="738"/>
      <c r="AX48" s="738"/>
      <c r="AY48" s="739"/>
      <c r="AZ48" s="406"/>
      <c r="BA48" s="407"/>
      <c r="BB48" s="407"/>
      <c r="BC48" s="407"/>
      <c r="BD48" s="407"/>
      <c r="BE48" s="407"/>
      <c r="BF48" s="407"/>
      <c r="BG48" s="407"/>
      <c r="BH48" s="407"/>
      <c r="BI48" s="407"/>
      <c r="BJ48" s="407"/>
      <c r="BK48" s="407"/>
      <c r="BL48" s="407"/>
      <c r="BM48" s="407"/>
      <c r="BN48" s="407"/>
      <c r="BO48" s="407"/>
      <c r="BP48" s="407"/>
      <c r="BQ48" s="407"/>
      <c r="BR48" s="407"/>
      <c r="BS48" s="408"/>
      <c r="BT48" s="229"/>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1"/>
      <c r="EG48" s="122"/>
      <c r="EH48" s="216" t="str">
        <f>IF(OR(EI48="",EI48="OK"),"",SUM(MAX(EH$6:EH47),1))</f>
        <v/>
      </c>
      <c r="EI48" s="216" t="str">
        <f>IF(COUNTIF(X46:AC57,"✓")&lt;&gt;1,"「"&amp;E46&amp;"」を１つ選択してください","")</f>
        <v/>
      </c>
      <c r="EJ48" s="83"/>
      <c r="EK48" s="84"/>
      <c r="EL48" s="53"/>
      <c r="EM48" s="49"/>
      <c r="EQ48" s="49"/>
      <c r="ER48" s="49"/>
      <c r="ES48" s="49"/>
      <c r="ET48" s="49"/>
      <c r="EU48" s="49"/>
      <c r="EV48" s="49"/>
    </row>
    <row r="49" spans="1:152" ht="5.25" customHeight="1" x14ac:dyDescent="0.15">
      <c r="A49" s="547"/>
      <c r="B49" s="548"/>
      <c r="C49" s="548"/>
      <c r="D49" s="549"/>
      <c r="E49" s="351"/>
      <c r="F49" s="352"/>
      <c r="G49" s="352"/>
      <c r="H49" s="352"/>
      <c r="I49" s="352"/>
      <c r="J49" s="352"/>
      <c r="K49" s="352"/>
      <c r="L49" s="352"/>
      <c r="M49" s="352"/>
      <c r="N49" s="352"/>
      <c r="O49" s="352"/>
      <c r="P49" s="352"/>
      <c r="Q49" s="352"/>
      <c r="R49" s="352"/>
      <c r="S49" s="352"/>
      <c r="T49" s="352"/>
      <c r="U49" s="352"/>
      <c r="V49" s="352"/>
      <c r="W49" s="353"/>
      <c r="X49" s="156"/>
      <c r="Y49" s="157"/>
      <c r="Z49" s="157"/>
      <c r="AA49" s="157"/>
      <c r="AB49" s="157"/>
      <c r="AC49" s="157"/>
      <c r="AD49" s="721" t="s">
        <v>36</v>
      </c>
      <c r="AE49" s="721"/>
      <c r="AF49" s="721"/>
      <c r="AG49" s="722"/>
      <c r="AH49" s="740" t="s">
        <v>95</v>
      </c>
      <c r="AI49" s="741"/>
      <c r="AJ49" s="741"/>
      <c r="AK49" s="741"/>
      <c r="AL49" s="741"/>
      <c r="AM49" s="741"/>
      <c r="AN49" s="741"/>
      <c r="AO49" s="741"/>
      <c r="AP49" s="741"/>
      <c r="AQ49" s="741"/>
      <c r="AR49" s="741"/>
      <c r="AS49" s="741"/>
      <c r="AT49" s="741"/>
      <c r="AU49" s="741"/>
      <c r="AV49" s="741"/>
      <c r="AW49" s="741"/>
      <c r="AX49" s="741"/>
      <c r="AY49" s="742"/>
      <c r="AZ49" s="400" t="s">
        <v>39</v>
      </c>
      <c r="BA49" s="401"/>
      <c r="BB49" s="401"/>
      <c r="BC49" s="401"/>
      <c r="BD49" s="401"/>
      <c r="BE49" s="401"/>
      <c r="BF49" s="401"/>
      <c r="BG49" s="401"/>
      <c r="BH49" s="401"/>
      <c r="BI49" s="401"/>
      <c r="BJ49" s="401"/>
      <c r="BK49" s="401"/>
      <c r="BL49" s="401"/>
      <c r="BM49" s="401"/>
      <c r="BN49" s="401"/>
      <c r="BO49" s="401"/>
      <c r="BP49" s="401"/>
      <c r="BQ49" s="401"/>
      <c r="BR49" s="401"/>
      <c r="BS49" s="402"/>
      <c r="BT49" s="229" t="s">
        <v>49</v>
      </c>
      <c r="BU49" s="230"/>
      <c r="BV49" s="230"/>
      <c r="BW49" s="230"/>
      <c r="BX49" s="230"/>
      <c r="BY49" s="230"/>
      <c r="BZ49" s="230"/>
      <c r="CA49" s="230"/>
      <c r="CB49" s="230"/>
      <c r="CC49" s="230"/>
      <c r="CD49" s="230"/>
      <c r="CE49" s="230"/>
      <c r="CF49" s="230"/>
      <c r="CG49" s="230"/>
      <c r="CH49" s="230"/>
      <c r="CI49" s="230"/>
      <c r="CJ49" s="230"/>
      <c r="CK49" s="230"/>
      <c r="CL49" s="230"/>
      <c r="CM49" s="230"/>
      <c r="CN49" s="230"/>
      <c r="CO49" s="230"/>
      <c r="CP49" s="230"/>
      <c r="CQ49" s="230"/>
      <c r="CR49" s="230"/>
      <c r="CS49" s="230"/>
      <c r="CT49" s="230"/>
      <c r="CU49" s="230"/>
      <c r="CV49" s="230"/>
      <c r="CW49" s="230"/>
      <c r="CX49" s="230"/>
      <c r="CY49" s="230"/>
      <c r="CZ49" s="230"/>
      <c r="DA49" s="230"/>
      <c r="DB49" s="230"/>
      <c r="DC49" s="230"/>
      <c r="DD49" s="230"/>
      <c r="DE49" s="230"/>
      <c r="DF49" s="230"/>
      <c r="DG49" s="230"/>
      <c r="DH49" s="230"/>
      <c r="DI49" s="230"/>
      <c r="DJ49" s="230"/>
      <c r="DK49" s="230"/>
      <c r="DL49" s="230"/>
      <c r="DM49" s="230"/>
      <c r="DN49" s="230"/>
      <c r="DO49" s="230"/>
      <c r="DP49" s="230"/>
      <c r="DQ49" s="230"/>
      <c r="DR49" s="230"/>
      <c r="DS49" s="230"/>
      <c r="DT49" s="230"/>
      <c r="DU49" s="230"/>
      <c r="DV49" s="230"/>
      <c r="DW49" s="230"/>
      <c r="DX49" s="230"/>
      <c r="DY49" s="230"/>
      <c r="DZ49" s="230"/>
      <c r="EA49" s="230"/>
      <c r="EB49" s="230"/>
      <c r="EC49" s="230"/>
      <c r="ED49" s="230"/>
      <c r="EE49" s="230"/>
      <c r="EF49" s="231"/>
      <c r="EG49" s="122"/>
      <c r="EH49" s="216"/>
      <c r="EI49" s="216"/>
      <c r="EJ49" s="83" t="b">
        <f>EL$46=ROWS(EL$46:EL49)</f>
        <v>0</v>
      </c>
      <c r="EK49" s="84"/>
      <c r="EL49" s="53"/>
      <c r="EM49" s="49"/>
      <c r="EN49" s="49"/>
      <c r="EO49" s="49"/>
      <c r="EP49" s="49"/>
      <c r="EQ49" s="49"/>
      <c r="ER49" s="49"/>
      <c r="ES49" s="49"/>
      <c r="ET49" s="49"/>
      <c r="EU49" s="49"/>
      <c r="EV49" s="49"/>
    </row>
    <row r="50" spans="1:152" ht="12" customHeight="1" x14ac:dyDescent="0.15">
      <c r="A50" s="547"/>
      <c r="B50" s="548"/>
      <c r="C50" s="548"/>
      <c r="D50" s="549"/>
      <c r="E50" s="351"/>
      <c r="F50" s="352"/>
      <c r="G50" s="352"/>
      <c r="H50" s="352"/>
      <c r="I50" s="352"/>
      <c r="J50" s="352"/>
      <c r="K50" s="352"/>
      <c r="L50" s="352"/>
      <c r="M50" s="352"/>
      <c r="N50" s="352"/>
      <c r="O50" s="352"/>
      <c r="P50" s="352"/>
      <c r="Q50" s="352"/>
      <c r="R50" s="352"/>
      <c r="S50" s="352"/>
      <c r="T50" s="352"/>
      <c r="U50" s="352"/>
      <c r="V50" s="352"/>
      <c r="W50" s="353"/>
      <c r="X50" s="152"/>
      <c r="Y50" s="780"/>
      <c r="Z50" s="781"/>
      <c r="AA50" s="781"/>
      <c r="AB50" s="782"/>
      <c r="AC50" s="153"/>
      <c r="AD50" s="723"/>
      <c r="AE50" s="723"/>
      <c r="AF50" s="723"/>
      <c r="AG50" s="724"/>
      <c r="AH50" s="734"/>
      <c r="AI50" s="735"/>
      <c r="AJ50" s="735"/>
      <c r="AK50" s="735"/>
      <c r="AL50" s="735"/>
      <c r="AM50" s="735"/>
      <c r="AN50" s="735"/>
      <c r="AO50" s="735"/>
      <c r="AP50" s="735"/>
      <c r="AQ50" s="735"/>
      <c r="AR50" s="735"/>
      <c r="AS50" s="735"/>
      <c r="AT50" s="735"/>
      <c r="AU50" s="735"/>
      <c r="AV50" s="735"/>
      <c r="AW50" s="735"/>
      <c r="AX50" s="735"/>
      <c r="AY50" s="736"/>
      <c r="AZ50" s="403"/>
      <c r="BA50" s="404"/>
      <c r="BB50" s="404"/>
      <c r="BC50" s="404"/>
      <c r="BD50" s="404"/>
      <c r="BE50" s="404"/>
      <c r="BF50" s="404"/>
      <c r="BG50" s="404"/>
      <c r="BH50" s="404"/>
      <c r="BI50" s="404"/>
      <c r="BJ50" s="404"/>
      <c r="BK50" s="404"/>
      <c r="BL50" s="404"/>
      <c r="BM50" s="404"/>
      <c r="BN50" s="404"/>
      <c r="BO50" s="404"/>
      <c r="BP50" s="404"/>
      <c r="BQ50" s="404"/>
      <c r="BR50" s="404"/>
      <c r="BS50" s="405"/>
      <c r="BT50" s="229"/>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c r="CV50" s="230"/>
      <c r="CW50" s="230"/>
      <c r="CX50" s="230"/>
      <c r="CY50" s="230"/>
      <c r="CZ50" s="230"/>
      <c r="DA50" s="230"/>
      <c r="DB50" s="230"/>
      <c r="DC50" s="230"/>
      <c r="DD50" s="230"/>
      <c r="DE50" s="230"/>
      <c r="DF50" s="230"/>
      <c r="DG50" s="230"/>
      <c r="DH50" s="230"/>
      <c r="DI50" s="230"/>
      <c r="DJ50" s="230"/>
      <c r="DK50" s="230"/>
      <c r="DL50" s="230"/>
      <c r="DM50" s="230"/>
      <c r="DN50" s="230"/>
      <c r="DO50" s="230"/>
      <c r="DP50" s="230"/>
      <c r="DQ50" s="230"/>
      <c r="DR50" s="230"/>
      <c r="DS50" s="230"/>
      <c r="DT50" s="230"/>
      <c r="DU50" s="230"/>
      <c r="DV50" s="230"/>
      <c r="DW50" s="230"/>
      <c r="DX50" s="230"/>
      <c r="DY50" s="230"/>
      <c r="DZ50" s="230"/>
      <c r="EA50" s="230"/>
      <c r="EB50" s="230"/>
      <c r="EC50" s="230"/>
      <c r="ED50" s="230"/>
      <c r="EE50" s="230"/>
      <c r="EF50" s="231"/>
      <c r="EG50" s="122"/>
      <c r="EH50" s="163"/>
      <c r="EI50" s="163"/>
      <c r="EJ50" s="83"/>
      <c r="EK50" s="84"/>
      <c r="EL50" s="53"/>
      <c r="EM50" s="49"/>
      <c r="EN50" s="49"/>
      <c r="EO50" s="49"/>
      <c r="EP50" s="49"/>
      <c r="EQ50" s="49"/>
      <c r="ER50" s="49"/>
      <c r="ES50" s="49"/>
      <c r="ET50" s="49"/>
      <c r="EU50" s="49"/>
      <c r="EV50" s="49"/>
    </row>
    <row r="51" spans="1:152" ht="5.25" customHeight="1" x14ac:dyDescent="0.15">
      <c r="A51" s="547"/>
      <c r="B51" s="548"/>
      <c r="C51" s="548"/>
      <c r="D51" s="549"/>
      <c r="E51" s="351"/>
      <c r="F51" s="352"/>
      <c r="G51" s="352"/>
      <c r="H51" s="352"/>
      <c r="I51" s="352"/>
      <c r="J51" s="352"/>
      <c r="K51" s="352"/>
      <c r="L51" s="352"/>
      <c r="M51" s="352"/>
      <c r="N51" s="352"/>
      <c r="O51" s="352"/>
      <c r="P51" s="352"/>
      <c r="Q51" s="352"/>
      <c r="R51" s="352"/>
      <c r="S51" s="352"/>
      <c r="T51" s="352"/>
      <c r="U51" s="352"/>
      <c r="V51" s="352"/>
      <c r="W51" s="353"/>
      <c r="X51" s="154"/>
      <c r="Y51" s="155"/>
      <c r="Z51" s="155"/>
      <c r="AA51" s="155"/>
      <c r="AB51" s="155"/>
      <c r="AC51" s="155"/>
      <c r="AD51" s="725"/>
      <c r="AE51" s="725"/>
      <c r="AF51" s="725"/>
      <c r="AG51" s="726"/>
      <c r="AH51" s="737"/>
      <c r="AI51" s="738"/>
      <c r="AJ51" s="738"/>
      <c r="AK51" s="738"/>
      <c r="AL51" s="738"/>
      <c r="AM51" s="738"/>
      <c r="AN51" s="738"/>
      <c r="AO51" s="738"/>
      <c r="AP51" s="738"/>
      <c r="AQ51" s="738"/>
      <c r="AR51" s="738"/>
      <c r="AS51" s="738"/>
      <c r="AT51" s="738"/>
      <c r="AU51" s="738"/>
      <c r="AV51" s="738"/>
      <c r="AW51" s="738"/>
      <c r="AX51" s="738"/>
      <c r="AY51" s="739"/>
      <c r="AZ51" s="406"/>
      <c r="BA51" s="407"/>
      <c r="BB51" s="407"/>
      <c r="BC51" s="407"/>
      <c r="BD51" s="407"/>
      <c r="BE51" s="407"/>
      <c r="BF51" s="407"/>
      <c r="BG51" s="407"/>
      <c r="BH51" s="407"/>
      <c r="BI51" s="407"/>
      <c r="BJ51" s="407"/>
      <c r="BK51" s="407"/>
      <c r="BL51" s="407"/>
      <c r="BM51" s="407"/>
      <c r="BN51" s="407"/>
      <c r="BO51" s="407"/>
      <c r="BP51" s="407"/>
      <c r="BQ51" s="407"/>
      <c r="BR51" s="407"/>
      <c r="BS51" s="408"/>
      <c r="BT51" s="232"/>
      <c r="BU51" s="233"/>
      <c r="BV51" s="233"/>
      <c r="BW51" s="233"/>
      <c r="BX51" s="233"/>
      <c r="BY51" s="233"/>
      <c r="BZ51" s="233"/>
      <c r="CA51" s="233"/>
      <c r="CB51" s="233"/>
      <c r="CC51" s="233"/>
      <c r="CD51" s="233"/>
      <c r="CE51" s="233"/>
      <c r="CF51" s="233"/>
      <c r="CG51" s="233"/>
      <c r="CH51" s="233"/>
      <c r="CI51" s="233"/>
      <c r="CJ51" s="233"/>
      <c r="CK51" s="233"/>
      <c r="CL51" s="233"/>
      <c r="CM51" s="233"/>
      <c r="CN51" s="233"/>
      <c r="CO51" s="233"/>
      <c r="CP51" s="233"/>
      <c r="CQ51" s="233"/>
      <c r="CR51" s="233"/>
      <c r="CS51" s="233"/>
      <c r="CT51" s="233"/>
      <c r="CU51" s="233"/>
      <c r="CV51" s="233"/>
      <c r="CW51" s="233"/>
      <c r="CX51" s="233"/>
      <c r="CY51" s="233"/>
      <c r="CZ51" s="233"/>
      <c r="DA51" s="233"/>
      <c r="DB51" s="233"/>
      <c r="DC51" s="233"/>
      <c r="DD51" s="233"/>
      <c r="DE51" s="233"/>
      <c r="DF51" s="233"/>
      <c r="DG51" s="233"/>
      <c r="DH51" s="233"/>
      <c r="DI51" s="233"/>
      <c r="DJ51" s="233"/>
      <c r="DK51" s="233"/>
      <c r="DL51" s="233"/>
      <c r="DM51" s="233"/>
      <c r="DN51" s="233"/>
      <c r="DO51" s="233"/>
      <c r="DP51" s="233"/>
      <c r="DQ51" s="233"/>
      <c r="DR51" s="233"/>
      <c r="DS51" s="233"/>
      <c r="DT51" s="233"/>
      <c r="DU51" s="233"/>
      <c r="DV51" s="233"/>
      <c r="DW51" s="233"/>
      <c r="DX51" s="233"/>
      <c r="DY51" s="233"/>
      <c r="DZ51" s="233"/>
      <c r="EA51" s="233"/>
      <c r="EB51" s="233"/>
      <c r="EC51" s="233"/>
      <c r="ED51" s="233"/>
      <c r="EE51" s="233"/>
      <c r="EF51" s="234"/>
      <c r="EG51" s="122"/>
      <c r="EH51" s="163"/>
      <c r="EI51" s="163"/>
      <c r="EJ51" s="83"/>
      <c r="EK51" s="84"/>
      <c r="EL51" s="53"/>
      <c r="EM51" s="49"/>
      <c r="EN51" s="49"/>
      <c r="EO51" s="49"/>
      <c r="EP51" s="49"/>
      <c r="EQ51" s="49"/>
      <c r="ER51" s="49"/>
      <c r="ES51" s="49"/>
      <c r="ET51" s="49"/>
      <c r="EU51" s="49"/>
      <c r="EV51" s="49"/>
    </row>
    <row r="52" spans="1:152" ht="5.25" customHeight="1" x14ac:dyDescent="0.15">
      <c r="A52" s="547"/>
      <c r="B52" s="548"/>
      <c r="C52" s="548"/>
      <c r="D52" s="549"/>
      <c r="E52" s="743" t="s">
        <v>99</v>
      </c>
      <c r="F52" s="553"/>
      <c r="G52" s="553"/>
      <c r="H52" s="553"/>
      <c r="I52" s="553" t="s">
        <v>98</v>
      </c>
      <c r="J52" s="553"/>
      <c r="K52" s="553"/>
      <c r="L52" s="553"/>
      <c r="M52" s="553"/>
      <c r="N52" s="553"/>
      <c r="O52" s="553"/>
      <c r="P52" s="553"/>
      <c r="Q52" s="553"/>
      <c r="R52" s="553"/>
      <c r="S52" s="553"/>
      <c r="T52" s="553"/>
      <c r="U52" s="553"/>
      <c r="V52" s="553"/>
      <c r="W52" s="554"/>
      <c r="X52" s="156"/>
      <c r="Y52" s="157"/>
      <c r="Z52" s="157"/>
      <c r="AA52" s="157"/>
      <c r="AB52" s="157"/>
      <c r="AC52" s="157"/>
      <c r="AD52" s="721" t="s">
        <v>37</v>
      </c>
      <c r="AE52" s="721"/>
      <c r="AF52" s="721"/>
      <c r="AG52" s="722"/>
      <c r="AH52" s="354" t="s">
        <v>9</v>
      </c>
      <c r="AI52" s="355"/>
      <c r="AJ52" s="355"/>
      <c r="AK52" s="355"/>
      <c r="AL52" s="355"/>
      <c r="AM52" s="355"/>
      <c r="AN52" s="355"/>
      <c r="AO52" s="355"/>
      <c r="AP52" s="355"/>
      <c r="AQ52" s="355"/>
      <c r="AR52" s="355"/>
      <c r="AS52" s="355"/>
      <c r="AT52" s="355"/>
      <c r="AU52" s="355"/>
      <c r="AV52" s="355"/>
      <c r="AW52" s="355"/>
      <c r="AX52" s="355"/>
      <c r="AY52" s="356"/>
      <c r="AZ52" s="391" t="s">
        <v>41</v>
      </c>
      <c r="BA52" s="392"/>
      <c r="BB52" s="392"/>
      <c r="BC52" s="392"/>
      <c r="BD52" s="392"/>
      <c r="BE52" s="392"/>
      <c r="BF52" s="392"/>
      <c r="BG52" s="392"/>
      <c r="BH52" s="392"/>
      <c r="BI52" s="392"/>
      <c r="BJ52" s="392"/>
      <c r="BK52" s="392"/>
      <c r="BL52" s="392"/>
      <c r="BM52" s="392"/>
      <c r="BN52" s="392"/>
      <c r="BO52" s="392"/>
      <c r="BP52" s="392"/>
      <c r="BQ52" s="392"/>
      <c r="BR52" s="392"/>
      <c r="BS52" s="393"/>
      <c r="BT52" s="752" t="s">
        <v>50</v>
      </c>
      <c r="BU52" s="753"/>
      <c r="BV52" s="753"/>
      <c r="BW52" s="753"/>
      <c r="BX52" s="753"/>
      <c r="BY52" s="753"/>
      <c r="BZ52" s="753"/>
      <c r="CA52" s="753"/>
      <c r="CB52" s="753"/>
      <c r="CC52" s="753"/>
      <c r="CD52" s="753"/>
      <c r="CE52" s="753"/>
      <c r="CF52" s="753"/>
      <c r="CG52" s="753"/>
      <c r="CH52" s="753"/>
      <c r="CI52" s="753"/>
      <c r="CJ52" s="753"/>
      <c r="CK52" s="753"/>
      <c r="CL52" s="753"/>
      <c r="CM52" s="753"/>
      <c r="CN52" s="753"/>
      <c r="CO52" s="753"/>
      <c r="CP52" s="753"/>
      <c r="CQ52" s="753"/>
      <c r="CR52" s="753"/>
      <c r="CS52" s="753"/>
      <c r="CT52" s="753"/>
      <c r="CU52" s="753"/>
      <c r="CV52" s="753"/>
      <c r="CW52" s="753"/>
      <c r="CX52" s="753"/>
      <c r="CY52" s="753"/>
      <c r="CZ52" s="753"/>
      <c r="DA52" s="753"/>
      <c r="DB52" s="753"/>
      <c r="DC52" s="753"/>
      <c r="DD52" s="753"/>
      <c r="DE52" s="753"/>
      <c r="DF52" s="753"/>
      <c r="DG52" s="753"/>
      <c r="DH52" s="753"/>
      <c r="DI52" s="753"/>
      <c r="DJ52" s="753"/>
      <c r="DK52" s="753"/>
      <c r="DL52" s="753"/>
      <c r="DM52" s="753"/>
      <c r="DN52" s="753"/>
      <c r="DO52" s="753"/>
      <c r="DP52" s="753"/>
      <c r="DQ52" s="753"/>
      <c r="DR52" s="753"/>
      <c r="DS52" s="753"/>
      <c r="DT52" s="753"/>
      <c r="DU52" s="753"/>
      <c r="DV52" s="753"/>
      <c r="DW52" s="753"/>
      <c r="DX52" s="753"/>
      <c r="DY52" s="753"/>
      <c r="DZ52" s="753"/>
      <c r="EA52" s="753"/>
      <c r="EB52" s="753"/>
      <c r="EC52" s="753"/>
      <c r="ED52" s="753"/>
      <c r="EE52" s="753"/>
      <c r="EF52" s="754"/>
      <c r="EG52" s="38"/>
      <c r="EH52" s="163" t="str">
        <f>IF(OR(EI52="",EI52="OK"),"",SUM(MAX(EH$6:EH49),1))</f>
        <v/>
      </c>
      <c r="EI52" s="163"/>
      <c r="EJ52" s="83" t="b">
        <f>EL$46=ROWS(EL$46:EL52)</f>
        <v>0</v>
      </c>
      <c r="EK52" s="84"/>
      <c r="EL52" s="53"/>
      <c r="EM52" s="49"/>
      <c r="EN52" s="49"/>
      <c r="EO52" s="49"/>
      <c r="EP52" s="49"/>
      <c r="EQ52" s="49"/>
      <c r="ER52" s="49"/>
      <c r="ES52" s="49"/>
      <c r="ET52" s="49"/>
      <c r="EU52" s="49"/>
      <c r="EV52" s="49"/>
    </row>
    <row r="53" spans="1:152" ht="12" customHeight="1" x14ac:dyDescent="0.15">
      <c r="A53" s="547"/>
      <c r="B53" s="548"/>
      <c r="C53" s="548"/>
      <c r="D53" s="549"/>
      <c r="E53" s="743"/>
      <c r="F53" s="553"/>
      <c r="G53" s="553"/>
      <c r="H53" s="553"/>
      <c r="I53" s="553"/>
      <c r="J53" s="553"/>
      <c r="K53" s="553"/>
      <c r="L53" s="553"/>
      <c r="M53" s="553"/>
      <c r="N53" s="553"/>
      <c r="O53" s="553"/>
      <c r="P53" s="553"/>
      <c r="Q53" s="553"/>
      <c r="R53" s="553"/>
      <c r="S53" s="553"/>
      <c r="T53" s="553"/>
      <c r="U53" s="553"/>
      <c r="V53" s="553"/>
      <c r="W53" s="554"/>
      <c r="X53" s="152"/>
      <c r="Y53" s="780"/>
      <c r="Z53" s="781"/>
      <c r="AA53" s="781"/>
      <c r="AB53" s="782"/>
      <c r="AC53" s="153"/>
      <c r="AD53" s="723"/>
      <c r="AE53" s="723"/>
      <c r="AF53" s="723"/>
      <c r="AG53" s="724"/>
      <c r="AH53" s="357"/>
      <c r="AI53" s="358"/>
      <c r="AJ53" s="358"/>
      <c r="AK53" s="358"/>
      <c r="AL53" s="358"/>
      <c r="AM53" s="358"/>
      <c r="AN53" s="358"/>
      <c r="AO53" s="358"/>
      <c r="AP53" s="358"/>
      <c r="AQ53" s="358"/>
      <c r="AR53" s="358"/>
      <c r="AS53" s="358"/>
      <c r="AT53" s="358"/>
      <c r="AU53" s="358"/>
      <c r="AV53" s="358"/>
      <c r="AW53" s="358"/>
      <c r="AX53" s="358"/>
      <c r="AY53" s="359"/>
      <c r="AZ53" s="394"/>
      <c r="BA53" s="395"/>
      <c r="BB53" s="395"/>
      <c r="BC53" s="395"/>
      <c r="BD53" s="395"/>
      <c r="BE53" s="395"/>
      <c r="BF53" s="395"/>
      <c r="BG53" s="395"/>
      <c r="BH53" s="395"/>
      <c r="BI53" s="395"/>
      <c r="BJ53" s="395"/>
      <c r="BK53" s="395"/>
      <c r="BL53" s="395"/>
      <c r="BM53" s="395"/>
      <c r="BN53" s="395"/>
      <c r="BO53" s="395"/>
      <c r="BP53" s="395"/>
      <c r="BQ53" s="395"/>
      <c r="BR53" s="395"/>
      <c r="BS53" s="396"/>
      <c r="BT53" s="755"/>
      <c r="BU53" s="756"/>
      <c r="BV53" s="756"/>
      <c r="BW53" s="756"/>
      <c r="BX53" s="756"/>
      <c r="BY53" s="756"/>
      <c r="BZ53" s="756"/>
      <c r="CA53" s="756"/>
      <c r="CB53" s="756"/>
      <c r="CC53" s="756"/>
      <c r="CD53" s="756"/>
      <c r="CE53" s="756"/>
      <c r="CF53" s="756"/>
      <c r="CG53" s="756"/>
      <c r="CH53" s="756"/>
      <c r="CI53" s="756"/>
      <c r="CJ53" s="756"/>
      <c r="CK53" s="756"/>
      <c r="CL53" s="756"/>
      <c r="CM53" s="756"/>
      <c r="CN53" s="756"/>
      <c r="CO53" s="756"/>
      <c r="CP53" s="756"/>
      <c r="CQ53" s="756"/>
      <c r="CR53" s="756"/>
      <c r="CS53" s="756"/>
      <c r="CT53" s="756"/>
      <c r="CU53" s="756"/>
      <c r="CV53" s="756"/>
      <c r="CW53" s="756"/>
      <c r="CX53" s="756"/>
      <c r="CY53" s="756"/>
      <c r="CZ53" s="756"/>
      <c r="DA53" s="756"/>
      <c r="DB53" s="756"/>
      <c r="DC53" s="756"/>
      <c r="DD53" s="756"/>
      <c r="DE53" s="756"/>
      <c r="DF53" s="756"/>
      <c r="DG53" s="756"/>
      <c r="DH53" s="756"/>
      <c r="DI53" s="756"/>
      <c r="DJ53" s="756"/>
      <c r="DK53" s="756"/>
      <c r="DL53" s="756"/>
      <c r="DM53" s="756"/>
      <c r="DN53" s="756"/>
      <c r="DO53" s="756"/>
      <c r="DP53" s="756"/>
      <c r="DQ53" s="756"/>
      <c r="DR53" s="756"/>
      <c r="DS53" s="756"/>
      <c r="DT53" s="756"/>
      <c r="DU53" s="756"/>
      <c r="DV53" s="756"/>
      <c r="DW53" s="756"/>
      <c r="DX53" s="756"/>
      <c r="DY53" s="756"/>
      <c r="DZ53" s="756"/>
      <c r="EA53" s="756"/>
      <c r="EB53" s="756"/>
      <c r="EC53" s="756"/>
      <c r="ED53" s="756"/>
      <c r="EE53" s="756"/>
      <c r="EF53" s="757"/>
      <c r="EG53" s="38"/>
      <c r="EH53" s="163"/>
      <c r="EI53" s="163"/>
      <c r="EJ53" s="83"/>
      <c r="EK53" s="84"/>
      <c r="EL53" s="53"/>
      <c r="EM53" s="49"/>
      <c r="EN53" s="49"/>
      <c r="EO53" s="49"/>
      <c r="EP53" s="49"/>
      <c r="EQ53" s="49"/>
      <c r="ER53" s="49"/>
      <c r="ES53" s="49"/>
      <c r="ET53" s="49"/>
      <c r="EU53" s="49"/>
      <c r="EV53" s="49"/>
    </row>
    <row r="54" spans="1:152" ht="5.25" customHeight="1" x14ac:dyDescent="0.15">
      <c r="A54" s="547"/>
      <c r="B54" s="548"/>
      <c r="C54" s="548"/>
      <c r="D54" s="549"/>
      <c r="E54" s="743"/>
      <c r="F54" s="553"/>
      <c r="G54" s="553"/>
      <c r="H54" s="553"/>
      <c r="I54" s="553"/>
      <c r="J54" s="553"/>
      <c r="K54" s="553"/>
      <c r="L54" s="553"/>
      <c r="M54" s="553"/>
      <c r="N54" s="553"/>
      <c r="O54" s="553"/>
      <c r="P54" s="553"/>
      <c r="Q54" s="553"/>
      <c r="R54" s="553"/>
      <c r="S54" s="553"/>
      <c r="T54" s="553"/>
      <c r="U54" s="553"/>
      <c r="V54" s="553"/>
      <c r="W54" s="554"/>
      <c r="X54" s="154"/>
      <c r="Y54" s="155"/>
      <c r="Z54" s="155"/>
      <c r="AA54" s="155"/>
      <c r="AB54" s="155"/>
      <c r="AC54" s="155"/>
      <c r="AD54" s="725"/>
      <c r="AE54" s="725"/>
      <c r="AF54" s="725"/>
      <c r="AG54" s="726"/>
      <c r="AH54" s="360"/>
      <c r="AI54" s="361"/>
      <c r="AJ54" s="361"/>
      <c r="AK54" s="361"/>
      <c r="AL54" s="361"/>
      <c r="AM54" s="361"/>
      <c r="AN54" s="361"/>
      <c r="AO54" s="361"/>
      <c r="AP54" s="361"/>
      <c r="AQ54" s="361"/>
      <c r="AR54" s="361"/>
      <c r="AS54" s="361"/>
      <c r="AT54" s="361"/>
      <c r="AU54" s="361"/>
      <c r="AV54" s="361"/>
      <c r="AW54" s="361"/>
      <c r="AX54" s="361"/>
      <c r="AY54" s="362"/>
      <c r="AZ54" s="394"/>
      <c r="BA54" s="395"/>
      <c r="BB54" s="395"/>
      <c r="BC54" s="395"/>
      <c r="BD54" s="395"/>
      <c r="BE54" s="395"/>
      <c r="BF54" s="395"/>
      <c r="BG54" s="395"/>
      <c r="BH54" s="395"/>
      <c r="BI54" s="395"/>
      <c r="BJ54" s="395"/>
      <c r="BK54" s="395"/>
      <c r="BL54" s="395"/>
      <c r="BM54" s="395"/>
      <c r="BN54" s="395"/>
      <c r="BO54" s="395"/>
      <c r="BP54" s="395"/>
      <c r="BQ54" s="395"/>
      <c r="BR54" s="395"/>
      <c r="BS54" s="396"/>
      <c r="BT54" s="755"/>
      <c r="BU54" s="756"/>
      <c r="BV54" s="756"/>
      <c r="BW54" s="756"/>
      <c r="BX54" s="756"/>
      <c r="BY54" s="756"/>
      <c r="BZ54" s="756"/>
      <c r="CA54" s="756"/>
      <c r="CB54" s="756"/>
      <c r="CC54" s="756"/>
      <c r="CD54" s="756"/>
      <c r="CE54" s="756"/>
      <c r="CF54" s="756"/>
      <c r="CG54" s="756"/>
      <c r="CH54" s="756"/>
      <c r="CI54" s="756"/>
      <c r="CJ54" s="756"/>
      <c r="CK54" s="756"/>
      <c r="CL54" s="756"/>
      <c r="CM54" s="756"/>
      <c r="CN54" s="756"/>
      <c r="CO54" s="756"/>
      <c r="CP54" s="756"/>
      <c r="CQ54" s="756"/>
      <c r="CR54" s="756"/>
      <c r="CS54" s="756"/>
      <c r="CT54" s="756"/>
      <c r="CU54" s="756"/>
      <c r="CV54" s="756"/>
      <c r="CW54" s="756"/>
      <c r="CX54" s="756"/>
      <c r="CY54" s="756"/>
      <c r="CZ54" s="756"/>
      <c r="DA54" s="756"/>
      <c r="DB54" s="756"/>
      <c r="DC54" s="756"/>
      <c r="DD54" s="756"/>
      <c r="DE54" s="756"/>
      <c r="DF54" s="756"/>
      <c r="DG54" s="756"/>
      <c r="DH54" s="756"/>
      <c r="DI54" s="756"/>
      <c r="DJ54" s="756"/>
      <c r="DK54" s="756"/>
      <c r="DL54" s="756"/>
      <c r="DM54" s="756"/>
      <c r="DN54" s="756"/>
      <c r="DO54" s="756"/>
      <c r="DP54" s="756"/>
      <c r="DQ54" s="756"/>
      <c r="DR54" s="756"/>
      <c r="DS54" s="756"/>
      <c r="DT54" s="756"/>
      <c r="DU54" s="756"/>
      <c r="DV54" s="756"/>
      <c r="DW54" s="756"/>
      <c r="DX54" s="756"/>
      <c r="DY54" s="756"/>
      <c r="DZ54" s="756"/>
      <c r="EA54" s="756"/>
      <c r="EB54" s="756"/>
      <c r="EC54" s="756"/>
      <c r="ED54" s="756"/>
      <c r="EE54" s="756"/>
      <c r="EF54" s="757"/>
      <c r="EG54" s="38"/>
      <c r="EH54" s="163"/>
      <c r="EI54" s="163"/>
      <c r="EJ54" s="83"/>
      <c r="EK54" s="84"/>
      <c r="EL54" s="53"/>
      <c r="EM54" s="49"/>
      <c r="EN54" s="49"/>
      <c r="EO54" s="49"/>
      <c r="EP54" s="49"/>
      <c r="EQ54" s="49"/>
      <c r="ER54" s="49"/>
      <c r="ES54" s="49"/>
      <c r="ET54" s="49"/>
      <c r="EU54" s="49"/>
      <c r="EV54" s="49"/>
    </row>
    <row r="55" spans="1:152" ht="5.25" customHeight="1" x14ac:dyDescent="0.15">
      <c r="A55" s="547"/>
      <c r="B55" s="548"/>
      <c r="C55" s="548"/>
      <c r="D55" s="549"/>
      <c r="E55" s="743"/>
      <c r="F55" s="553"/>
      <c r="G55" s="553"/>
      <c r="H55" s="553"/>
      <c r="I55" s="553"/>
      <c r="J55" s="553"/>
      <c r="K55" s="553"/>
      <c r="L55" s="553"/>
      <c r="M55" s="553"/>
      <c r="N55" s="553"/>
      <c r="O55" s="553"/>
      <c r="P55" s="553"/>
      <c r="Q55" s="553"/>
      <c r="R55" s="553"/>
      <c r="S55" s="553"/>
      <c r="T55" s="553"/>
      <c r="U55" s="553"/>
      <c r="V55" s="553"/>
      <c r="W55" s="554"/>
      <c r="X55" s="152"/>
      <c r="Y55" s="153"/>
      <c r="Z55" s="153"/>
      <c r="AA55" s="153"/>
      <c r="AB55" s="153"/>
      <c r="AC55" s="153"/>
      <c r="AD55" s="721" t="s">
        <v>38</v>
      </c>
      <c r="AE55" s="721"/>
      <c r="AF55" s="721"/>
      <c r="AG55" s="722"/>
      <c r="AH55" s="354" t="s">
        <v>10</v>
      </c>
      <c r="AI55" s="355"/>
      <c r="AJ55" s="355"/>
      <c r="AK55" s="355"/>
      <c r="AL55" s="355"/>
      <c r="AM55" s="355"/>
      <c r="AN55" s="355"/>
      <c r="AO55" s="355"/>
      <c r="AP55" s="355"/>
      <c r="AQ55" s="355"/>
      <c r="AR55" s="355"/>
      <c r="AS55" s="355"/>
      <c r="AT55" s="355"/>
      <c r="AU55" s="355"/>
      <c r="AV55" s="355"/>
      <c r="AW55" s="355"/>
      <c r="AX55" s="355"/>
      <c r="AY55" s="356"/>
      <c r="AZ55" s="394"/>
      <c r="BA55" s="395"/>
      <c r="BB55" s="395"/>
      <c r="BC55" s="395"/>
      <c r="BD55" s="395"/>
      <c r="BE55" s="395"/>
      <c r="BF55" s="395"/>
      <c r="BG55" s="395"/>
      <c r="BH55" s="395"/>
      <c r="BI55" s="395"/>
      <c r="BJ55" s="395"/>
      <c r="BK55" s="395"/>
      <c r="BL55" s="395"/>
      <c r="BM55" s="395"/>
      <c r="BN55" s="395"/>
      <c r="BO55" s="395"/>
      <c r="BP55" s="395"/>
      <c r="BQ55" s="395"/>
      <c r="BR55" s="395"/>
      <c r="BS55" s="396"/>
      <c r="BT55" s="755"/>
      <c r="BU55" s="756"/>
      <c r="BV55" s="756"/>
      <c r="BW55" s="756"/>
      <c r="BX55" s="756"/>
      <c r="BY55" s="756"/>
      <c r="BZ55" s="756"/>
      <c r="CA55" s="756"/>
      <c r="CB55" s="756"/>
      <c r="CC55" s="756"/>
      <c r="CD55" s="756"/>
      <c r="CE55" s="756"/>
      <c r="CF55" s="756"/>
      <c r="CG55" s="756"/>
      <c r="CH55" s="756"/>
      <c r="CI55" s="756"/>
      <c r="CJ55" s="756"/>
      <c r="CK55" s="756"/>
      <c r="CL55" s="756"/>
      <c r="CM55" s="756"/>
      <c r="CN55" s="756"/>
      <c r="CO55" s="756"/>
      <c r="CP55" s="756"/>
      <c r="CQ55" s="756"/>
      <c r="CR55" s="756"/>
      <c r="CS55" s="756"/>
      <c r="CT55" s="756"/>
      <c r="CU55" s="756"/>
      <c r="CV55" s="756"/>
      <c r="CW55" s="756"/>
      <c r="CX55" s="756"/>
      <c r="CY55" s="756"/>
      <c r="CZ55" s="756"/>
      <c r="DA55" s="756"/>
      <c r="DB55" s="756"/>
      <c r="DC55" s="756"/>
      <c r="DD55" s="756"/>
      <c r="DE55" s="756"/>
      <c r="DF55" s="756"/>
      <c r="DG55" s="756"/>
      <c r="DH55" s="756"/>
      <c r="DI55" s="756"/>
      <c r="DJ55" s="756"/>
      <c r="DK55" s="756"/>
      <c r="DL55" s="756"/>
      <c r="DM55" s="756"/>
      <c r="DN55" s="756"/>
      <c r="DO55" s="756"/>
      <c r="DP55" s="756"/>
      <c r="DQ55" s="756"/>
      <c r="DR55" s="756"/>
      <c r="DS55" s="756"/>
      <c r="DT55" s="756"/>
      <c r="DU55" s="756"/>
      <c r="DV55" s="756"/>
      <c r="DW55" s="756"/>
      <c r="DX55" s="756"/>
      <c r="DY55" s="756"/>
      <c r="DZ55" s="756"/>
      <c r="EA55" s="756"/>
      <c r="EB55" s="756"/>
      <c r="EC55" s="756"/>
      <c r="ED55" s="756"/>
      <c r="EE55" s="756"/>
      <c r="EF55" s="757"/>
      <c r="EG55" s="38"/>
      <c r="EH55" s="163"/>
      <c r="EI55" s="163"/>
      <c r="EJ55" s="83"/>
      <c r="EK55" s="84"/>
      <c r="EL55" s="53"/>
      <c r="EM55" s="49"/>
      <c r="EN55" s="49"/>
      <c r="EO55" s="49"/>
      <c r="EP55" s="49"/>
      <c r="EQ55" s="49"/>
      <c r="ER55" s="49"/>
      <c r="ES55" s="49"/>
      <c r="ET55" s="49"/>
      <c r="EU55" s="49"/>
      <c r="EV55" s="49"/>
    </row>
    <row r="56" spans="1:152" ht="12" customHeight="1" x14ac:dyDescent="0.15">
      <c r="A56" s="547"/>
      <c r="B56" s="548"/>
      <c r="C56" s="548"/>
      <c r="D56" s="549"/>
      <c r="E56" s="743"/>
      <c r="F56" s="553"/>
      <c r="G56" s="553"/>
      <c r="H56" s="553"/>
      <c r="I56" s="553"/>
      <c r="J56" s="553"/>
      <c r="K56" s="553"/>
      <c r="L56" s="553"/>
      <c r="M56" s="553"/>
      <c r="N56" s="553"/>
      <c r="O56" s="553"/>
      <c r="P56" s="553"/>
      <c r="Q56" s="553"/>
      <c r="R56" s="553"/>
      <c r="S56" s="553"/>
      <c r="T56" s="553"/>
      <c r="U56" s="553"/>
      <c r="V56" s="553"/>
      <c r="W56" s="554"/>
      <c r="X56" s="152"/>
      <c r="Y56" s="780" t="s">
        <v>117</v>
      </c>
      <c r="Z56" s="781"/>
      <c r="AA56" s="781"/>
      <c r="AB56" s="782"/>
      <c r="AC56" s="152"/>
      <c r="AD56" s="723"/>
      <c r="AE56" s="723"/>
      <c r="AF56" s="723"/>
      <c r="AG56" s="724"/>
      <c r="AH56" s="357"/>
      <c r="AI56" s="358"/>
      <c r="AJ56" s="358"/>
      <c r="AK56" s="358"/>
      <c r="AL56" s="358"/>
      <c r="AM56" s="358"/>
      <c r="AN56" s="358"/>
      <c r="AO56" s="358"/>
      <c r="AP56" s="358"/>
      <c r="AQ56" s="358"/>
      <c r="AR56" s="358"/>
      <c r="AS56" s="358"/>
      <c r="AT56" s="358"/>
      <c r="AU56" s="358"/>
      <c r="AV56" s="358"/>
      <c r="AW56" s="358"/>
      <c r="AX56" s="358"/>
      <c r="AY56" s="359"/>
      <c r="AZ56" s="394"/>
      <c r="BA56" s="395"/>
      <c r="BB56" s="395"/>
      <c r="BC56" s="395"/>
      <c r="BD56" s="395"/>
      <c r="BE56" s="395"/>
      <c r="BF56" s="395"/>
      <c r="BG56" s="395"/>
      <c r="BH56" s="395"/>
      <c r="BI56" s="395"/>
      <c r="BJ56" s="395"/>
      <c r="BK56" s="395"/>
      <c r="BL56" s="395"/>
      <c r="BM56" s="395"/>
      <c r="BN56" s="395"/>
      <c r="BO56" s="395"/>
      <c r="BP56" s="395"/>
      <c r="BQ56" s="395"/>
      <c r="BR56" s="395"/>
      <c r="BS56" s="396"/>
      <c r="BT56" s="755"/>
      <c r="BU56" s="756"/>
      <c r="BV56" s="756"/>
      <c r="BW56" s="756"/>
      <c r="BX56" s="756"/>
      <c r="BY56" s="756"/>
      <c r="BZ56" s="756"/>
      <c r="CA56" s="756"/>
      <c r="CB56" s="756"/>
      <c r="CC56" s="756"/>
      <c r="CD56" s="756"/>
      <c r="CE56" s="756"/>
      <c r="CF56" s="756"/>
      <c r="CG56" s="756"/>
      <c r="CH56" s="756"/>
      <c r="CI56" s="756"/>
      <c r="CJ56" s="756"/>
      <c r="CK56" s="756"/>
      <c r="CL56" s="756"/>
      <c r="CM56" s="756"/>
      <c r="CN56" s="756"/>
      <c r="CO56" s="756"/>
      <c r="CP56" s="756"/>
      <c r="CQ56" s="756"/>
      <c r="CR56" s="756"/>
      <c r="CS56" s="756"/>
      <c r="CT56" s="756"/>
      <c r="CU56" s="756"/>
      <c r="CV56" s="756"/>
      <c r="CW56" s="756"/>
      <c r="CX56" s="756"/>
      <c r="CY56" s="756"/>
      <c r="CZ56" s="756"/>
      <c r="DA56" s="756"/>
      <c r="DB56" s="756"/>
      <c r="DC56" s="756"/>
      <c r="DD56" s="756"/>
      <c r="DE56" s="756"/>
      <c r="DF56" s="756"/>
      <c r="DG56" s="756"/>
      <c r="DH56" s="756"/>
      <c r="DI56" s="756"/>
      <c r="DJ56" s="756"/>
      <c r="DK56" s="756"/>
      <c r="DL56" s="756"/>
      <c r="DM56" s="756"/>
      <c r="DN56" s="756"/>
      <c r="DO56" s="756"/>
      <c r="DP56" s="756"/>
      <c r="DQ56" s="756"/>
      <c r="DR56" s="756"/>
      <c r="DS56" s="756"/>
      <c r="DT56" s="756"/>
      <c r="DU56" s="756"/>
      <c r="DV56" s="756"/>
      <c r="DW56" s="756"/>
      <c r="DX56" s="756"/>
      <c r="DY56" s="756"/>
      <c r="DZ56" s="756"/>
      <c r="EA56" s="756"/>
      <c r="EB56" s="756"/>
      <c r="EC56" s="756"/>
      <c r="ED56" s="756"/>
      <c r="EE56" s="756"/>
      <c r="EF56" s="757"/>
      <c r="EG56" s="38"/>
      <c r="EH56" s="163"/>
      <c r="EI56" s="163"/>
      <c r="EJ56" s="83"/>
      <c r="EK56" s="84"/>
      <c r="EL56" s="53"/>
      <c r="EM56" s="49"/>
      <c r="EN56" s="49"/>
      <c r="EO56" s="49"/>
      <c r="EP56" s="49"/>
      <c r="EQ56" s="49"/>
      <c r="ER56" s="49"/>
      <c r="ES56" s="49"/>
      <c r="ET56" s="49"/>
      <c r="EU56" s="49"/>
      <c r="EV56" s="49"/>
    </row>
    <row r="57" spans="1:152" ht="5.25" customHeight="1" thickBot="1" x14ac:dyDescent="0.2">
      <c r="A57" s="547"/>
      <c r="B57" s="548"/>
      <c r="C57" s="548"/>
      <c r="D57" s="549"/>
      <c r="E57" s="744"/>
      <c r="F57" s="555"/>
      <c r="G57" s="555"/>
      <c r="H57" s="555"/>
      <c r="I57" s="555"/>
      <c r="J57" s="555"/>
      <c r="K57" s="555"/>
      <c r="L57" s="555"/>
      <c r="M57" s="555"/>
      <c r="N57" s="555"/>
      <c r="O57" s="555"/>
      <c r="P57" s="555"/>
      <c r="Q57" s="555"/>
      <c r="R57" s="555"/>
      <c r="S57" s="555"/>
      <c r="T57" s="555"/>
      <c r="U57" s="555"/>
      <c r="V57" s="555"/>
      <c r="W57" s="556"/>
      <c r="X57" s="159"/>
      <c r="Y57" s="158"/>
      <c r="Z57" s="158"/>
      <c r="AA57" s="158"/>
      <c r="AB57" s="158"/>
      <c r="AC57" s="158"/>
      <c r="AD57" s="727"/>
      <c r="AE57" s="727"/>
      <c r="AF57" s="727"/>
      <c r="AG57" s="728"/>
      <c r="AH57" s="363"/>
      <c r="AI57" s="364"/>
      <c r="AJ57" s="364"/>
      <c r="AK57" s="364"/>
      <c r="AL57" s="364"/>
      <c r="AM57" s="364"/>
      <c r="AN57" s="364"/>
      <c r="AO57" s="364"/>
      <c r="AP57" s="364"/>
      <c r="AQ57" s="364"/>
      <c r="AR57" s="364"/>
      <c r="AS57" s="364"/>
      <c r="AT57" s="364"/>
      <c r="AU57" s="364"/>
      <c r="AV57" s="364"/>
      <c r="AW57" s="364"/>
      <c r="AX57" s="364"/>
      <c r="AY57" s="365"/>
      <c r="AZ57" s="397"/>
      <c r="BA57" s="398"/>
      <c r="BB57" s="398"/>
      <c r="BC57" s="398"/>
      <c r="BD57" s="398"/>
      <c r="BE57" s="398"/>
      <c r="BF57" s="398"/>
      <c r="BG57" s="398"/>
      <c r="BH57" s="398"/>
      <c r="BI57" s="398"/>
      <c r="BJ57" s="398"/>
      <c r="BK57" s="398"/>
      <c r="BL57" s="398"/>
      <c r="BM57" s="398"/>
      <c r="BN57" s="398"/>
      <c r="BO57" s="398"/>
      <c r="BP57" s="398"/>
      <c r="BQ57" s="398"/>
      <c r="BR57" s="398"/>
      <c r="BS57" s="399"/>
      <c r="BT57" s="758"/>
      <c r="BU57" s="759"/>
      <c r="BV57" s="759"/>
      <c r="BW57" s="759"/>
      <c r="BX57" s="759"/>
      <c r="BY57" s="759"/>
      <c r="BZ57" s="759"/>
      <c r="CA57" s="759"/>
      <c r="CB57" s="759"/>
      <c r="CC57" s="759"/>
      <c r="CD57" s="759"/>
      <c r="CE57" s="759"/>
      <c r="CF57" s="759"/>
      <c r="CG57" s="759"/>
      <c r="CH57" s="759"/>
      <c r="CI57" s="759"/>
      <c r="CJ57" s="759"/>
      <c r="CK57" s="759"/>
      <c r="CL57" s="759"/>
      <c r="CM57" s="759"/>
      <c r="CN57" s="759"/>
      <c r="CO57" s="759"/>
      <c r="CP57" s="759"/>
      <c r="CQ57" s="759"/>
      <c r="CR57" s="759"/>
      <c r="CS57" s="759"/>
      <c r="CT57" s="759"/>
      <c r="CU57" s="759"/>
      <c r="CV57" s="759"/>
      <c r="CW57" s="759"/>
      <c r="CX57" s="759"/>
      <c r="CY57" s="759"/>
      <c r="CZ57" s="759"/>
      <c r="DA57" s="759"/>
      <c r="DB57" s="759"/>
      <c r="DC57" s="759"/>
      <c r="DD57" s="759"/>
      <c r="DE57" s="759"/>
      <c r="DF57" s="759"/>
      <c r="DG57" s="759"/>
      <c r="DH57" s="759"/>
      <c r="DI57" s="759"/>
      <c r="DJ57" s="759"/>
      <c r="DK57" s="759"/>
      <c r="DL57" s="759"/>
      <c r="DM57" s="759"/>
      <c r="DN57" s="759"/>
      <c r="DO57" s="759"/>
      <c r="DP57" s="759"/>
      <c r="DQ57" s="759"/>
      <c r="DR57" s="759"/>
      <c r="DS57" s="759"/>
      <c r="DT57" s="759"/>
      <c r="DU57" s="759"/>
      <c r="DV57" s="759"/>
      <c r="DW57" s="759"/>
      <c r="DX57" s="759"/>
      <c r="DY57" s="759"/>
      <c r="DZ57" s="759"/>
      <c r="EA57" s="759"/>
      <c r="EB57" s="759"/>
      <c r="EC57" s="759"/>
      <c r="ED57" s="759"/>
      <c r="EE57" s="759"/>
      <c r="EF57" s="760"/>
      <c r="EG57" s="38"/>
      <c r="EH57" s="163" t="str">
        <f>IF(OR(EI57="",EI57="OK"),"",SUM(MAX(EH$6:EH52),1))</f>
        <v/>
      </c>
      <c r="EI57" s="163"/>
      <c r="EJ57" s="83" t="b">
        <f>EL$46=ROWS(EL$46:EL57)</f>
        <v>0</v>
      </c>
      <c r="EK57" s="84"/>
      <c r="EL57" s="53"/>
      <c r="EM57" s="49"/>
      <c r="EN57" s="49"/>
      <c r="EO57" s="49"/>
      <c r="EP57" s="49"/>
      <c r="EQ57" s="49"/>
      <c r="ER57" s="49"/>
      <c r="ES57" s="49"/>
      <c r="ET57" s="49"/>
      <c r="EU57" s="49"/>
      <c r="EV57" s="49"/>
    </row>
    <row r="58" spans="1:152" ht="3" customHeight="1" x14ac:dyDescent="0.15">
      <c r="A58" s="547"/>
      <c r="B58" s="548"/>
      <c r="C58" s="548"/>
      <c r="D58" s="549"/>
      <c r="E58" s="60"/>
      <c r="F58" s="138"/>
      <c r="G58" s="138"/>
      <c r="H58" s="138"/>
      <c r="I58" s="61"/>
      <c r="J58" s="61"/>
      <c r="K58" s="61"/>
      <c r="L58" s="61"/>
      <c r="M58" s="61"/>
      <c r="N58" s="61"/>
      <c r="O58" s="61"/>
      <c r="P58" s="61"/>
      <c r="Q58" s="61"/>
      <c r="R58" s="61"/>
      <c r="S58" s="61"/>
      <c r="T58" s="61"/>
      <c r="U58" s="61"/>
      <c r="V58" s="61"/>
      <c r="W58" s="61"/>
      <c r="X58" s="61"/>
      <c r="Y58" s="61"/>
      <c r="Z58" s="61"/>
      <c r="AA58" s="61"/>
      <c r="AB58" s="61"/>
      <c r="AC58" s="61"/>
      <c r="AD58" s="61"/>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13"/>
      <c r="BM58" s="13"/>
      <c r="BN58" s="13"/>
      <c r="BO58" s="13"/>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13"/>
      <c r="DV58" s="13"/>
      <c r="DW58" s="13"/>
      <c r="DX58" s="13"/>
      <c r="DY58" s="63"/>
      <c r="DZ58" s="63"/>
      <c r="EA58" s="63"/>
      <c r="EB58" s="63"/>
      <c r="EC58" s="63"/>
      <c r="ED58" s="63"/>
      <c r="EE58" s="63"/>
      <c r="EF58" s="64"/>
      <c r="EG58" s="39"/>
      <c r="EH58" s="163" t="str">
        <f>IF(OR(EI58="",EI58="OK"),"",SUM(MAX(EH$6:EH57),1))</f>
        <v/>
      </c>
      <c r="EI58" s="163"/>
      <c r="EJ58" s="84"/>
      <c r="EK58" s="84"/>
      <c r="EL58" s="53"/>
      <c r="EM58" s="49"/>
      <c r="EN58" s="49"/>
      <c r="EO58" s="49"/>
      <c r="EP58" s="49"/>
      <c r="EQ58" s="49"/>
      <c r="ER58" s="49"/>
      <c r="ES58" s="49"/>
      <c r="ET58" s="49"/>
      <c r="EU58" s="49"/>
      <c r="EV58" s="49"/>
    </row>
    <row r="59" spans="1:152" ht="10.5" customHeight="1" x14ac:dyDescent="0.15">
      <c r="A59" s="547"/>
      <c r="B59" s="548"/>
      <c r="C59" s="548"/>
      <c r="D59" s="549"/>
      <c r="E59" s="65" t="s">
        <v>7</v>
      </c>
      <c r="F59" s="116"/>
      <c r="G59" s="116"/>
      <c r="H59" s="116"/>
      <c r="I59" s="116"/>
      <c r="J59" s="116"/>
      <c r="K59" s="116"/>
      <c r="L59" s="116"/>
      <c r="M59" s="116"/>
      <c r="N59" s="116"/>
      <c r="O59" s="176"/>
      <c r="P59" s="116"/>
      <c r="Q59" s="116"/>
      <c r="R59" s="116"/>
      <c r="S59" s="116"/>
      <c r="T59" s="116"/>
      <c r="U59" s="116"/>
      <c r="V59" s="176"/>
      <c r="W59" s="116"/>
      <c r="X59" s="116"/>
      <c r="Y59" s="116"/>
      <c r="Z59" s="17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c r="BJ59" s="116"/>
      <c r="BK59" s="116"/>
      <c r="BL59" s="13"/>
      <c r="BM59" s="13"/>
      <c r="BN59" s="13"/>
      <c r="BO59" s="13"/>
      <c r="BP59" s="116"/>
      <c r="BQ59" s="116"/>
      <c r="BR59" s="116"/>
      <c r="BS59" s="116"/>
      <c r="BT59" s="116"/>
      <c r="BU59" s="116"/>
      <c r="BV59" s="116"/>
      <c r="BW59" s="116"/>
      <c r="BX59" s="116"/>
      <c r="BY59" s="116"/>
      <c r="BZ59" s="116"/>
      <c r="CA59" s="116"/>
      <c r="CB59" s="116"/>
      <c r="CC59" s="116"/>
      <c r="CD59" s="116"/>
      <c r="CE59" s="116"/>
      <c r="CF59" s="116"/>
      <c r="CG59" s="116"/>
      <c r="CH59" s="116"/>
      <c r="CI59" s="116"/>
      <c r="CJ59" s="116"/>
      <c r="CK59" s="116"/>
      <c r="CL59" s="116"/>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3"/>
      <c r="DV59" s="13"/>
      <c r="DW59" s="13"/>
      <c r="DX59" s="13"/>
      <c r="DY59" s="141"/>
      <c r="DZ59" s="141"/>
      <c r="EA59" s="141"/>
      <c r="EB59" s="141"/>
      <c r="EC59" s="141"/>
      <c r="ED59" s="141"/>
      <c r="EE59" s="141"/>
      <c r="EF59" s="117"/>
      <c r="EG59" s="27"/>
      <c r="EH59" s="163" t="str">
        <f>IF(OR(EI59="",EI59="OK"),"",SUM(MAX(EH$6:EH58),1))</f>
        <v/>
      </c>
      <c r="EI59" s="163"/>
      <c r="EJ59" s="84"/>
      <c r="EK59" s="84"/>
      <c r="EL59" s="53"/>
      <c r="EM59" s="49"/>
      <c r="EN59" s="49"/>
      <c r="EO59" s="49"/>
      <c r="EP59" s="49"/>
      <c r="EQ59" s="49"/>
      <c r="ER59" s="49"/>
      <c r="ES59" s="49"/>
      <c r="ET59" s="49"/>
      <c r="EU59" s="49"/>
      <c r="EV59" s="49"/>
    </row>
    <row r="60" spans="1:152" ht="3" customHeight="1" x14ac:dyDescent="0.15">
      <c r="A60" s="547"/>
      <c r="B60" s="548"/>
      <c r="C60" s="548"/>
      <c r="D60" s="549"/>
      <c r="E60" s="65"/>
      <c r="F60" s="116"/>
      <c r="G60" s="116"/>
      <c r="H60" s="116"/>
      <c r="I60" s="116"/>
      <c r="J60" s="116"/>
      <c r="K60" s="116"/>
      <c r="L60" s="116"/>
      <c r="M60" s="116"/>
      <c r="N60" s="116"/>
      <c r="O60" s="176"/>
      <c r="P60" s="116"/>
      <c r="Q60" s="116"/>
      <c r="R60" s="116"/>
      <c r="S60" s="116"/>
      <c r="T60" s="116"/>
      <c r="U60" s="116"/>
      <c r="V60" s="176"/>
      <c r="W60" s="116"/>
      <c r="X60" s="116"/>
      <c r="Y60" s="116"/>
      <c r="Z60" s="17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3"/>
      <c r="BM60" s="13"/>
      <c r="BN60" s="13"/>
      <c r="BO60" s="13"/>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6"/>
      <c r="DQ60" s="116"/>
      <c r="DR60" s="116"/>
      <c r="DS60" s="116"/>
      <c r="DT60" s="116"/>
      <c r="DU60" s="13"/>
      <c r="DV60" s="13"/>
      <c r="DW60" s="13"/>
      <c r="DX60" s="13"/>
      <c r="DY60" s="141"/>
      <c r="DZ60" s="141"/>
      <c r="EA60" s="141"/>
      <c r="EB60" s="141"/>
      <c r="EC60" s="141"/>
      <c r="ED60" s="141"/>
      <c r="EE60" s="141"/>
      <c r="EF60" s="117"/>
      <c r="EG60" s="27"/>
      <c r="EH60" s="163" t="str">
        <f>IF(OR(EI60="",EI60="OK"),"",SUM(MAX(EH$6:EH59),1))</f>
        <v/>
      </c>
      <c r="EI60" s="163"/>
      <c r="EJ60" s="84"/>
      <c r="EK60" s="84"/>
      <c r="EL60" s="53"/>
      <c r="EM60" s="49"/>
      <c r="EN60" s="49"/>
      <c r="EO60" s="49"/>
      <c r="EP60" s="49"/>
      <c r="EQ60" s="49"/>
      <c r="ER60" s="49"/>
      <c r="ES60" s="49"/>
      <c r="ET60" s="49"/>
      <c r="EU60" s="49"/>
      <c r="EV60" s="49"/>
    </row>
    <row r="61" spans="1:152" ht="10.5" customHeight="1" x14ac:dyDescent="0.15">
      <c r="A61" s="547"/>
      <c r="B61" s="548"/>
      <c r="C61" s="548"/>
      <c r="D61" s="549"/>
      <c r="E61" s="65" t="s">
        <v>51</v>
      </c>
      <c r="F61" s="116"/>
      <c r="G61" s="116"/>
      <c r="H61" s="116"/>
      <c r="I61" s="116"/>
      <c r="J61" s="116"/>
      <c r="K61" s="116"/>
      <c r="L61" s="116"/>
      <c r="M61" s="116"/>
      <c r="N61" s="116"/>
      <c r="O61" s="176"/>
      <c r="P61" s="116"/>
      <c r="Q61" s="116"/>
      <c r="R61" s="116"/>
      <c r="S61" s="116"/>
      <c r="T61" s="116"/>
      <c r="U61" s="116"/>
      <c r="V61" s="176"/>
      <c r="W61" s="116"/>
      <c r="X61" s="116"/>
      <c r="Y61" s="116"/>
      <c r="Z61" s="17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3"/>
      <c r="BM61" s="13"/>
      <c r="BN61" s="13"/>
      <c r="BO61" s="13"/>
      <c r="BP61" s="116"/>
      <c r="BQ61" s="116"/>
      <c r="BR61" s="116"/>
      <c r="BS61" s="116"/>
      <c r="BT61" s="116"/>
      <c r="BU61" s="116"/>
      <c r="BV61" s="116"/>
      <c r="BW61" s="116"/>
      <c r="BX61" s="116"/>
      <c r="BY61" s="116"/>
      <c r="BZ61" s="116"/>
      <c r="CA61" s="116"/>
      <c r="CB61" s="116"/>
      <c r="CC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W61" s="13"/>
      <c r="DX61" s="13"/>
      <c r="DY61" s="141"/>
      <c r="DZ61" s="141"/>
      <c r="EA61" s="141"/>
      <c r="EB61" s="141"/>
      <c r="EC61" s="141"/>
      <c r="ED61" s="141"/>
      <c r="EE61" s="141"/>
      <c r="EF61" s="117"/>
      <c r="EG61" s="27"/>
      <c r="EH61" s="163" t="str">
        <f>IF(OR(EI61="",EI61="OK"),"",SUM(MAX(EH$6:EH60),1))</f>
        <v/>
      </c>
      <c r="EI61" s="163"/>
      <c r="EJ61" s="84"/>
      <c r="EK61" s="84"/>
      <c r="EL61" s="53"/>
      <c r="EM61" s="49"/>
      <c r="EN61" s="49"/>
      <c r="EO61" s="49"/>
      <c r="EP61" s="49"/>
      <c r="EQ61" s="49"/>
      <c r="ER61" s="49"/>
      <c r="ES61" s="49"/>
      <c r="ET61" s="49"/>
      <c r="EU61" s="49"/>
      <c r="EV61" s="49"/>
    </row>
    <row r="62" spans="1:152" ht="10.5" customHeight="1" x14ac:dyDescent="0.15">
      <c r="A62" s="547"/>
      <c r="B62" s="548"/>
      <c r="C62" s="548"/>
      <c r="D62" s="549"/>
      <c r="E62" s="65"/>
      <c r="F62" s="116"/>
      <c r="G62" s="116"/>
      <c r="H62" s="116"/>
      <c r="I62" s="116"/>
      <c r="J62" s="116"/>
      <c r="K62" s="116"/>
      <c r="L62" s="116"/>
      <c r="M62" s="116"/>
      <c r="N62" s="834" t="s">
        <v>105</v>
      </c>
      <c r="O62" s="834"/>
      <c r="P62" s="834"/>
      <c r="Q62" s="834"/>
      <c r="R62" s="834"/>
      <c r="S62" s="834"/>
      <c r="T62" s="116" t="s">
        <v>29</v>
      </c>
      <c r="U62" s="116"/>
      <c r="V62" s="176"/>
      <c r="W62" s="116"/>
      <c r="X62" s="834" t="s">
        <v>105</v>
      </c>
      <c r="Y62" s="834"/>
      <c r="Z62" s="834"/>
      <c r="AA62" s="834"/>
      <c r="AB62" s="834"/>
      <c r="AC62" s="834"/>
      <c r="AD62" s="834"/>
      <c r="AE62" s="116" t="s">
        <v>28</v>
      </c>
      <c r="AF62" s="116"/>
      <c r="AG62" s="116"/>
      <c r="AH62" s="834" t="s">
        <v>105</v>
      </c>
      <c r="AI62" s="834"/>
      <c r="AJ62" s="834"/>
      <c r="AK62" s="834"/>
      <c r="AL62" s="834"/>
      <c r="AM62" s="834"/>
      <c r="AN62" s="116" t="s">
        <v>27</v>
      </c>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c r="BK62" s="116"/>
      <c r="BL62" s="13"/>
      <c r="BM62" s="13"/>
      <c r="BN62" s="13"/>
      <c r="BO62" s="13"/>
      <c r="BP62" s="116"/>
      <c r="BQ62" s="116"/>
      <c r="BR62" s="116"/>
      <c r="BS62" s="116"/>
      <c r="BT62" s="116"/>
      <c r="BU62" s="116"/>
      <c r="BV62" s="116"/>
      <c r="BW62" s="116"/>
      <c r="BX62" s="116"/>
      <c r="BY62" s="116"/>
      <c r="BZ62" s="116"/>
      <c r="CA62" s="116"/>
      <c r="CB62" s="116"/>
      <c r="CC62" s="116"/>
      <c r="CD62" s="116"/>
      <c r="CE62" s="116"/>
      <c r="CF62" s="116"/>
      <c r="CG62" s="116"/>
      <c r="CH62" s="116"/>
      <c r="CI62" s="116"/>
      <c r="CJ62" s="116"/>
      <c r="CK62" s="116"/>
      <c r="CL62" s="116"/>
      <c r="CM62" s="116"/>
      <c r="CN62" s="116"/>
      <c r="CO62" s="116"/>
      <c r="CP62" s="116"/>
      <c r="CQ62" s="116"/>
      <c r="CR62" s="116"/>
      <c r="CS62" s="116"/>
      <c r="CT62" s="116"/>
      <c r="CU62" s="116"/>
      <c r="CV62" s="116"/>
      <c r="CW62" s="116"/>
      <c r="CX62" s="116"/>
      <c r="CY62" s="116"/>
      <c r="CZ62" s="116"/>
      <c r="DA62" s="116"/>
      <c r="DB62" s="116"/>
      <c r="DC62" s="116"/>
      <c r="DD62" s="116"/>
      <c r="DE62" s="116"/>
      <c r="DF62" s="116"/>
      <c r="DG62" s="116"/>
      <c r="DH62" s="116"/>
      <c r="DI62" s="116"/>
      <c r="DJ62" s="116"/>
      <c r="DK62" s="116"/>
      <c r="DL62" s="116"/>
      <c r="DM62" s="116"/>
      <c r="DN62" s="116"/>
      <c r="DO62" s="116"/>
      <c r="DP62" s="116"/>
      <c r="DQ62" s="116"/>
      <c r="DR62" s="116"/>
      <c r="DY62" s="141"/>
      <c r="DZ62" s="141"/>
      <c r="EA62" s="141"/>
      <c r="EB62" s="141"/>
      <c r="EC62" s="141"/>
      <c r="ED62" s="141"/>
      <c r="EE62" s="141"/>
      <c r="EF62" s="117"/>
      <c r="EG62" s="27"/>
      <c r="EH62" s="163" t="str">
        <f>IF(OR(EI62="",EI62="OK"),"",SUM(MAX(EH$6:EH61),1))</f>
        <v/>
      </c>
      <c r="EI62" s="163"/>
      <c r="EJ62" s="84"/>
      <c r="EK62" s="84"/>
      <c r="EL62" s="53"/>
      <c r="EM62" s="49"/>
      <c r="EN62" s="49"/>
      <c r="EO62" s="49"/>
      <c r="EP62" s="49"/>
      <c r="EQ62" s="49"/>
      <c r="ER62" s="49"/>
      <c r="ES62" s="49"/>
      <c r="ET62" s="49"/>
      <c r="EU62" s="49"/>
      <c r="EV62" s="49"/>
    </row>
    <row r="63" spans="1:152" ht="10.5" customHeight="1" x14ac:dyDescent="0.15">
      <c r="A63" s="547"/>
      <c r="B63" s="548"/>
      <c r="C63" s="548"/>
      <c r="D63" s="549"/>
      <c r="E63" s="65"/>
      <c r="F63" s="116"/>
      <c r="G63" s="116"/>
      <c r="H63" s="116"/>
      <c r="I63" s="116"/>
      <c r="J63" s="116"/>
      <c r="K63" s="116"/>
      <c r="L63" s="116"/>
      <c r="M63" s="116"/>
      <c r="N63" s="116"/>
      <c r="O63" s="176"/>
      <c r="P63" s="116"/>
      <c r="Q63" s="116"/>
      <c r="R63" s="116"/>
      <c r="S63" s="116"/>
      <c r="T63" s="116"/>
      <c r="U63" s="116"/>
      <c r="V63" s="176"/>
      <c r="W63" s="116"/>
      <c r="X63" s="116"/>
      <c r="Y63" s="116"/>
      <c r="Z63" s="17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t="s">
        <v>6</v>
      </c>
      <c r="BE63" s="116"/>
      <c r="BF63" s="116"/>
      <c r="BG63" s="116"/>
      <c r="BH63" s="116"/>
      <c r="BI63" s="116"/>
      <c r="BJ63" s="116"/>
      <c r="BK63" s="116"/>
      <c r="BL63" s="835" t="s">
        <v>4</v>
      </c>
      <c r="BM63" s="835"/>
      <c r="BN63" s="835"/>
      <c r="BO63" s="835"/>
      <c r="BP63" s="835"/>
      <c r="BQ63" s="835"/>
      <c r="BR63" s="835"/>
      <c r="BS63" s="835"/>
      <c r="BT63" s="835"/>
      <c r="BU63" s="835"/>
      <c r="BV63" s="835"/>
      <c r="BW63" s="835"/>
      <c r="BX63" s="835"/>
      <c r="BY63" s="835"/>
      <c r="BZ63" s="835"/>
      <c r="CA63" s="835"/>
      <c r="CB63" s="835"/>
      <c r="CC63" s="835"/>
      <c r="CD63" s="835"/>
      <c r="CE63" s="835"/>
      <c r="CF63" s="835"/>
      <c r="CG63" s="835"/>
      <c r="CH63" s="835"/>
      <c r="CI63" s="835"/>
      <c r="CJ63" s="835"/>
      <c r="CK63" s="835"/>
      <c r="CL63" s="835"/>
      <c r="CM63" s="835"/>
      <c r="CN63" s="835"/>
      <c r="CO63" s="835"/>
      <c r="CP63" s="835"/>
      <c r="CQ63" s="835"/>
      <c r="CR63" s="835"/>
      <c r="CS63" s="835"/>
      <c r="CT63" s="835"/>
      <c r="CU63" s="835"/>
      <c r="CV63" s="835"/>
      <c r="CW63" s="835"/>
      <c r="CX63" s="835"/>
      <c r="CY63" s="835"/>
      <c r="CZ63" s="835"/>
      <c r="DA63" s="835"/>
      <c r="DB63" s="835"/>
      <c r="DC63" s="835"/>
      <c r="DD63" s="835"/>
      <c r="DE63" s="835"/>
      <c r="DF63" s="835"/>
      <c r="DG63" s="835"/>
      <c r="DH63" s="835"/>
      <c r="DI63" s="835"/>
      <c r="DJ63" s="835"/>
      <c r="DK63" s="835"/>
      <c r="DL63" s="835"/>
      <c r="DM63" s="835"/>
      <c r="DN63" s="835"/>
      <c r="DO63" s="835"/>
      <c r="DP63" s="835"/>
      <c r="DQ63" s="835"/>
      <c r="DR63" s="835"/>
      <c r="DS63" s="835"/>
      <c r="DT63" s="835"/>
      <c r="DU63" s="835"/>
      <c r="DV63" s="835"/>
      <c r="DW63" s="835"/>
      <c r="DX63" s="835"/>
      <c r="DY63" s="835"/>
      <c r="DZ63" s="835"/>
      <c r="EA63" s="835"/>
      <c r="EB63" s="835"/>
      <c r="EC63" s="835"/>
      <c r="ED63" s="835"/>
      <c r="EE63" s="835"/>
      <c r="EF63" s="836"/>
      <c r="EG63" s="40"/>
      <c r="EH63" s="163" t="str">
        <f>IF(OR(EI63="",EI63="OK"),"",SUM(MAX(EH$6:EH62),1))</f>
        <v/>
      </c>
      <c r="EI63" s="163"/>
      <c r="EJ63" s="84"/>
      <c r="EK63" s="84"/>
      <c r="EL63" s="53"/>
      <c r="EM63" s="49"/>
      <c r="EN63" s="49"/>
      <c r="EO63" s="49"/>
      <c r="EP63" s="49"/>
      <c r="EQ63" s="49"/>
      <c r="ER63" s="49"/>
      <c r="ES63" s="49"/>
      <c r="ET63" s="49"/>
      <c r="EU63" s="49"/>
      <c r="EV63" s="49"/>
    </row>
    <row r="64" spans="1:152" ht="10.5" customHeight="1" thickBot="1" x14ac:dyDescent="0.2">
      <c r="A64" s="550"/>
      <c r="B64" s="551"/>
      <c r="C64" s="551"/>
      <c r="D64" s="552"/>
      <c r="E64" s="67"/>
      <c r="F64" s="118"/>
      <c r="G64" s="118"/>
      <c r="H64" s="118"/>
      <c r="I64" s="118"/>
      <c r="J64" s="118"/>
      <c r="K64" s="118"/>
      <c r="L64" s="118"/>
      <c r="M64" s="118"/>
      <c r="N64" s="118"/>
      <c r="O64" s="177"/>
      <c r="P64" s="118"/>
      <c r="Q64" s="118"/>
      <c r="R64" s="118"/>
      <c r="S64" s="118"/>
      <c r="T64" s="118"/>
      <c r="U64" s="118"/>
      <c r="V64" s="177"/>
      <c r="W64" s="118"/>
      <c r="X64" s="118"/>
      <c r="Y64" s="118"/>
      <c r="Z64" s="177"/>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t="s">
        <v>8</v>
      </c>
      <c r="BE64" s="118"/>
      <c r="BF64" s="118"/>
      <c r="BG64" s="118"/>
      <c r="BH64" s="118"/>
      <c r="BI64" s="118"/>
      <c r="BJ64" s="118"/>
      <c r="BK64" s="118"/>
      <c r="BL64" s="837"/>
      <c r="BM64" s="837"/>
      <c r="BN64" s="837"/>
      <c r="BO64" s="837"/>
      <c r="BP64" s="837"/>
      <c r="BQ64" s="837"/>
      <c r="BR64" s="837"/>
      <c r="BS64" s="837"/>
      <c r="BT64" s="837"/>
      <c r="BU64" s="837"/>
      <c r="BV64" s="837"/>
      <c r="BW64" s="837"/>
      <c r="BX64" s="837"/>
      <c r="BY64" s="837"/>
      <c r="BZ64" s="837"/>
      <c r="CA64" s="837"/>
      <c r="CB64" s="837"/>
      <c r="CC64" s="837"/>
      <c r="CD64" s="837"/>
      <c r="CE64" s="837"/>
      <c r="CF64" s="837"/>
      <c r="CG64" s="837"/>
      <c r="CH64" s="837"/>
      <c r="CI64" s="837"/>
      <c r="CJ64" s="837"/>
      <c r="CK64" s="837"/>
      <c r="CL64" s="837"/>
      <c r="CM64" s="837"/>
      <c r="CN64" s="837"/>
      <c r="CO64" s="837"/>
      <c r="CP64" s="837"/>
      <c r="CQ64" s="837"/>
      <c r="CR64" s="837"/>
      <c r="CS64" s="837"/>
      <c r="CT64" s="837"/>
      <c r="CU64" s="837"/>
      <c r="CV64" s="837"/>
      <c r="CW64" s="837"/>
      <c r="CX64" s="837"/>
      <c r="CY64" s="837"/>
      <c r="CZ64" s="837"/>
      <c r="DA64" s="837"/>
      <c r="DB64" s="837"/>
      <c r="DC64" s="837"/>
      <c r="DD64" s="837"/>
      <c r="DE64" s="837"/>
      <c r="DF64" s="837"/>
      <c r="DG64" s="837"/>
      <c r="DH64" s="837"/>
      <c r="DI64" s="837"/>
      <c r="DJ64" s="837"/>
      <c r="DK64" s="837"/>
      <c r="DL64" s="837"/>
      <c r="DM64" s="837"/>
      <c r="DN64" s="837"/>
      <c r="DO64" s="837"/>
      <c r="DP64" s="837"/>
      <c r="DQ64" s="837"/>
      <c r="DR64" s="837"/>
      <c r="DS64" s="837"/>
      <c r="DT64" s="837"/>
      <c r="DU64" s="837"/>
      <c r="DV64" s="837"/>
      <c r="DW64" s="837"/>
      <c r="DX64" s="837"/>
      <c r="DY64" s="837"/>
      <c r="DZ64" s="837"/>
      <c r="EA64" s="837"/>
      <c r="EB64" s="837"/>
      <c r="EC64" s="837"/>
      <c r="ED64" s="837"/>
      <c r="EE64" s="837"/>
      <c r="EF64" s="838"/>
      <c r="EG64" s="40"/>
      <c r="EH64" s="163" t="str">
        <f>IF(OR(EI64="",EI64="OK"),"",SUM(MAX(EH$6:EH63),1))</f>
        <v/>
      </c>
      <c r="EI64" s="163"/>
      <c r="EJ64" s="84"/>
      <c r="EK64" s="84"/>
      <c r="EL64" s="53"/>
      <c r="EM64" s="49"/>
      <c r="EN64" s="49"/>
      <c r="EO64" s="49"/>
      <c r="EP64" s="49"/>
      <c r="EQ64" s="49"/>
      <c r="ER64" s="49"/>
      <c r="ES64" s="49"/>
      <c r="ET64" s="49"/>
      <c r="EU64" s="49"/>
      <c r="EV64" s="49"/>
    </row>
    <row r="65" spans="1:152" s="8" customFormat="1" ht="10.5" customHeight="1" thickTop="1" thickBot="1" x14ac:dyDescent="0.2">
      <c r="A65" s="21"/>
      <c r="B65" s="21"/>
      <c r="C65" s="21"/>
      <c r="D65" s="21"/>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70"/>
      <c r="DV65" s="69"/>
      <c r="DW65" s="69"/>
      <c r="DX65" s="69"/>
      <c r="DY65" s="69"/>
      <c r="DZ65" s="69"/>
      <c r="EA65" s="69"/>
      <c r="EB65" s="69"/>
      <c r="EC65" s="69"/>
      <c r="ED65" s="69"/>
      <c r="EE65" s="69"/>
      <c r="EF65" s="69"/>
      <c r="EG65" s="30"/>
      <c r="EH65" s="163" t="str">
        <f>IF(OR(EI65="",EI65="OK"),"",SUM(MAX(EH$6:EH64),1))</f>
        <v/>
      </c>
      <c r="EI65" s="163"/>
      <c r="EJ65" s="84"/>
      <c r="EK65" s="84"/>
      <c r="EL65" s="54"/>
      <c r="EM65" s="32"/>
      <c r="EN65" s="32"/>
      <c r="EO65" s="32"/>
      <c r="EP65" s="32"/>
      <c r="EQ65" s="32"/>
      <c r="ER65" s="32"/>
      <c r="ES65" s="32"/>
      <c r="ET65" s="32"/>
      <c r="EU65" s="32"/>
      <c r="EV65" s="32"/>
    </row>
    <row r="66" spans="1:152" ht="11.25" customHeight="1" thickTop="1" x14ac:dyDescent="0.15">
      <c r="A66" s="594" t="s">
        <v>44</v>
      </c>
      <c r="B66" s="595"/>
      <c r="C66" s="595"/>
      <c r="D66" s="596"/>
      <c r="E66" s="700" t="s">
        <v>15</v>
      </c>
      <c r="F66" s="200"/>
      <c r="G66" s="200"/>
      <c r="H66" s="200"/>
      <c r="I66" s="200"/>
      <c r="J66" s="200"/>
      <c r="K66" s="200"/>
      <c r="L66" s="200"/>
      <c r="M66" s="200"/>
      <c r="N66" s="200"/>
      <c r="O66" s="200"/>
      <c r="P66" s="200"/>
      <c r="Q66" s="200"/>
      <c r="R66" s="701"/>
      <c r="S66" s="869" t="s">
        <v>42</v>
      </c>
      <c r="T66" s="870"/>
      <c r="U66" s="870"/>
      <c r="V66" s="870"/>
      <c r="W66" s="870"/>
      <c r="X66" s="870"/>
      <c r="Y66" s="870"/>
      <c r="Z66" s="870"/>
      <c r="AA66" s="870"/>
      <c r="AB66" s="870"/>
      <c r="AC66" s="870"/>
      <c r="AD66" s="870"/>
      <c r="AE66" s="870"/>
      <c r="AF66" s="870"/>
      <c r="AG66" s="870"/>
      <c r="AH66" s="870"/>
      <c r="AI66" s="870"/>
      <c r="AJ66" s="870"/>
      <c r="AK66" s="870"/>
      <c r="AL66" s="870"/>
      <c r="AM66" s="870"/>
      <c r="AN66" s="870"/>
      <c r="AO66" s="870"/>
      <c r="AP66" s="870"/>
      <c r="AQ66" s="870"/>
      <c r="AR66" s="870"/>
      <c r="AS66" s="870"/>
      <c r="AT66" s="870"/>
      <c r="AU66" s="870"/>
      <c r="AV66" s="870"/>
      <c r="AW66" s="870"/>
      <c r="AX66" s="870"/>
      <c r="AY66" s="870"/>
      <c r="AZ66" s="870"/>
      <c r="BA66" s="870"/>
      <c r="BB66" s="870"/>
      <c r="BC66" s="871"/>
      <c r="BD66" s="187" t="s">
        <v>1</v>
      </c>
      <c r="BE66" s="188"/>
      <c r="BF66" s="188"/>
      <c r="BG66" s="188"/>
      <c r="BH66" s="188"/>
      <c r="BI66" s="188"/>
      <c r="BJ66" s="188"/>
      <c r="BK66" s="188"/>
      <c r="BL66" s="188"/>
      <c r="BM66" s="188"/>
      <c r="BN66" s="188"/>
      <c r="BO66" s="188"/>
      <c r="BP66" s="188"/>
      <c r="BQ66" s="188"/>
      <c r="BR66" s="188"/>
      <c r="BS66" s="189"/>
      <c r="BT66" s="839" t="s">
        <v>31</v>
      </c>
      <c r="BU66" s="840"/>
      <c r="BV66" s="840"/>
      <c r="BW66" s="840"/>
      <c r="BX66" s="840"/>
      <c r="BY66" s="840"/>
      <c r="BZ66" s="840"/>
      <c r="CA66" s="840"/>
      <c r="CB66" s="840"/>
      <c r="CC66" s="840"/>
      <c r="CD66" s="840"/>
      <c r="CE66" s="840"/>
      <c r="CF66" s="840"/>
      <c r="CG66" s="840"/>
      <c r="CH66" s="840"/>
      <c r="CI66" s="841"/>
      <c r="CJ66" s="199" t="s">
        <v>92</v>
      </c>
      <c r="CK66" s="200"/>
      <c r="CL66" s="200"/>
      <c r="CM66" s="200"/>
      <c r="CN66" s="188"/>
      <c r="CO66" s="188"/>
      <c r="CP66" s="188"/>
      <c r="CQ66" s="188"/>
      <c r="CR66" s="188"/>
      <c r="CS66" s="188"/>
      <c r="CT66" s="188"/>
      <c r="CU66" s="188"/>
      <c r="CV66" s="189"/>
      <c r="CW66" s="842" t="s">
        <v>32</v>
      </c>
      <c r="CX66" s="843"/>
      <c r="CY66" s="843"/>
      <c r="CZ66" s="843"/>
      <c r="DA66" s="843"/>
      <c r="DB66" s="843"/>
      <c r="DC66" s="843"/>
      <c r="DD66" s="843"/>
      <c r="DE66" s="843"/>
      <c r="DF66" s="843"/>
      <c r="DG66" s="843"/>
      <c r="DH66" s="843"/>
      <c r="DI66" s="843"/>
      <c r="DJ66" s="843"/>
      <c r="DK66" s="843"/>
      <c r="DL66" s="843"/>
      <c r="DM66" s="843"/>
      <c r="DN66" s="843"/>
      <c r="DO66" s="843"/>
      <c r="DP66" s="843"/>
      <c r="DQ66" s="843"/>
      <c r="DR66" s="843"/>
      <c r="DS66" s="843"/>
      <c r="DT66" s="843"/>
      <c r="DU66" s="843"/>
      <c r="DV66" s="843"/>
      <c r="DW66" s="843"/>
      <c r="DX66" s="843"/>
      <c r="DY66" s="843"/>
      <c r="DZ66" s="843"/>
      <c r="EA66" s="843"/>
      <c r="EB66" s="843"/>
      <c r="EC66" s="843"/>
      <c r="ED66" s="843"/>
      <c r="EE66" s="843"/>
      <c r="EF66" s="844"/>
      <c r="EG66" s="27"/>
      <c r="EH66" s="163" t="str">
        <f>IF(OR(EI66="",EI66="OK"),"",SUM(MAX(EH$6:EH65),1))</f>
        <v/>
      </c>
      <c r="EI66" s="163" t="str">
        <f>IF(S66="","「"&amp;E66&amp;"」を選択してください","")</f>
        <v/>
      </c>
      <c r="EJ66" s="84"/>
      <c r="EK66" s="84"/>
      <c r="EL66" s="53"/>
      <c r="EM66" s="49"/>
      <c r="EN66" s="49"/>
      <c r="EO66" s="49"/>
      <c r="EP66" s="49"/>
      <c r="EQ66" s="49"/>
      <c r="ER66" s="49"/>
      <c r="ES66" s="49"/>
      <c r="ET66" s="49"/>
      <c r="EU66" s="49"/>
      <c r="EV66" s="49"/>
    </row>
    <row r="67" spans="1:152" ht="11.25" customHeight="1" thickBot="1" x14ac:dyDescent="0.2">
      <c r="A67" s="597"/>
      <c r="B67" s="598"/>
      <c r="C67" s="598"/>
      <c r="D67" s="599"/>
      <c r="E67" s="659"/>
      <c r="F67" s="660"/>
      <c r="G67" s="660"/>
      <c r="H67" s="660"/>
      <c r="I67" s="660"/>
      <c r="J67" s="660"/>
      <c r="K67" s="660"/>
      <c r="L67" s="660"/>
      <c r="M67" s="660"/>
      <c r="N67" s="660"/>
      <c r="O67" s="660"/>
      <c r="P67" s="660"/>
      <c r="Q67" s="660"/>
      <c r="R67" s="661"/>
      <c r="S67" s="866"/>
      <c r="T67" s="867"/>
      <c r="U67" s="867"/>
      <c r="V67" s="867"/>
      <c r="W67" s="867"/>
      <c r="X67" s="867"/>
      <c r="Y67" s="867"/>
      <c r="Z67" s="867"/>
      <c r="AA67" s="867"/>
      <c r="AB67" s="867"/>
      <c r="AC67" s="867"/>
      <c r="AD67" s="867"/>
      <c r="AE67" s="867"/>
      <c r="AF67" s="867"/>
      <c r="AG67" s="867"/>
      <c r="AH67" s="867"/>
      <c r="AI67" s="867"/>
      <c r="AJ67" s="867"/>
      <c r="AK67" s="867"/>
      <c r="AL67" s="867"/>
      <c r="AM67" s="867"/>
      <c r="AN67" s="867"/>
      <c r="AO67" s="867"/>
      <c r="AP67" s="867"/>
      <c r="AQ67" s="867"/>
      <c r="AR67" s="867"/>
      <c r="AS67" s="867"/>
      <c r="AT67" s="867"/>
      <c r="AU67" s="867"/>
      <c r="AV67" s="867"/>
      <c r="AW67" s="867"/>
      <c r="AX67" s="867"/>
      <c r="AY67" s="867"/>
      <c r="AZ67" s="867"/>
      <c r="BA67" s="867"/>
      <c r="BB67" s="867"/>
      <c r="BC67" s="868"/>
      <c r="BD67" s="190"/>
      <c r="BE67" s="191"/>
      <c r="BF67" s="191"/>
      <c r="BG67" s="191"/>
      <c r="BH67" s="191"/>
      <c r="BI67" s="191"/>
      <c r="BJ67" s="191"/>
      <c r="BK67" s="191"/>
      <c r="BL67" s="191"/>
      <c r="BM67" s="191"/>
      <c r="BN67" s="191"/>
      <c r="BO67" s="191"/>
      <c r="BP67" s="191"/>
      <c r="BQ67" s="191"/>
      <c r="BR67" s="191"/>
      <c r="BS67" s="192"/>
      <c r="BT67" s="831"/>
      <c r="BU67" s="832"/>
      <c r="BV67" s="832"/>
      <c r="BW67" s="832"/>
      <c r="BX67" s="832"/>
      <c r="BY67" s="832"/>
      <c r="BZ67" s="832"/>
      <c r="CA67" s="832"/>
      <c r="CB67" s="832"/>
      <c r="CC67" s="832"/>
      <c r="CD67" s="832"/>
      <c r="CE67" s="832"/>
      <c r="CF67" s="832"/>
      <c r="CG67" s="832"/>
      <c r="CH67" s="832"/>
      <c r="CI67" s="833"/>
      <c r="CJ67" s="190"/>
      <c r="CK67" s="191"/>
      <c r="CL67" s="191"/>
      <c r="CM67" s="191"/>
      <c r="CN67" s="191"/>
      <c r="CO67" s="191"/>
      <c r="CP67" s="191"/>
      <c r="CQ67" s="191"/>
      <c r="CR67" s="191"/>
      <c r="CS67" s="191"/>
      <c r="CT67" s="191"/>
      <c r="CU67" s="191"/>
      <c r="CV67" s="192"/>
      <c r="CW67" s="845"/>
      <c r="CX67" s="846"/>
      <c r="CY67" s="846"/>
      <c r="CZ67" s="846"/>
      <c r="DA67" s="846"/>
      <c r="DB67" s="846"/>
      <c r="DC67" s="846"/>
      <c r="DD67" s="846"/>
      <c r="DE67" s="846"/>
      <c r="DF67" s="846"/>
      <c r="DG67" s="846"/>
      <c r="DH67" s="846"/>
      <c r="DI67" s="846"/>
      <c r="DJ67" s="846"/>
      <c r="DK67" s="846"/>
      <c r="DL67" s="846"/>
      <c r="DM67" s="846"/>
      <c r="DN67" s="846"/>
      <c r="DO67" s="846"/>
      <c r="DP67" s="846"/>
      <c r="DQ67" s="846"/>
      <c r="DR67" s="846"/>
      <c r="DS67" s="846"/>
      <c r="DT67" s="846"/>
      <c r="DU67" s="846"/>
      <c r="DV67" s="846"/>
      <c r="DW67" s="846"/>
      <c r="DX67" s="846"/>
      <c r="DY67" s="846"/>
      <c r="DZ67" s="846"/>
      <c r="EA67" s="846"/>
      <c r="EB67" s="846"/>
      <c r="EC67" s="846"/>
      <c r="ED67" s="846"/>
      <c r="EE67" s="846"/>
      <c r="EF67" s="847"/>
      <c r="EG67" s="27"/>
      <c r="EH67" s="163" t="str">
        <f>IF(OR(EI67="",EI67="OK"),"",SUM(MAX(EH$6:EH66),1))</f>
        <v/>
      </c>
      <c r="EI67" s="163" t="str">
        <f>IF(BT66="","「"&amp;BD66&amp;"」を入力してください","")</f>
        <v/>
      </c>
      <c r="EJ67" s="84"/>
      <c r="EK67" s="84"/>
      <c r="EL67" s="53"/>
      <c r="EM67" s="49"/>
      <c r="EN67" s="49"/>
      <c r="EO67" s="49"/>
      <c r="EP67" s="49"/>
      <c r="EQ67" s="49"/>
      <c r="ER67" s="49"/>
      <c r="ES67" s="49"/>
      <c r="ET67" s="49"/>
      <c r="EU67" s="49"/>
      <c r="EV67" s="49"/>
    </row>
    <row r="68" spans="1:152" ht="5.25" customHeight="1" x14ac:dyDescent="0.15">
      <c r="A68" s="597"/>
      <c r="B68" s="598"/>
      <c r="C68" s="598"/>
      <c r="D68" s="599"/>
      <c r="E68" s="653" t="s">
        <v>121</v>
      </c>
      <c r="F68" s="654"/>
      <c r="G68" s="654"/>
      <c r="H68" s="654"/>
      <c r="I68" s="654"/>
      <c r="J68" s="654"/>
      <c r="K68" s="654"/>
      <c r="L68" s="654"/>
      <c r="M68" s="654"/>
      <c r="N68" s="654"/>
      <c r="O68" s="654"/>
      <c r="P68" s="654"/>
      <c r="Q68" s="654"/>
      <c r="R68" s="654"/>
      <c r="S68" s="127"/>
      <c r="T68" s="142"/>
      <c r="U68" s="142"/>
      <c r="V68" s="142"/>
      <c r="W68" s="491" t="s">
        <v>66</v>
      </c>
      <c r="X68" s="491"/>
      <c r="Y68" s="491"/>
      <c r="Z68" s="491"/>
      <c r="AA68" s="491"/>
      <c r="AB68" s="491"/>
      <c r="AC68" s="613"/>
      <c r="AD68" s="164"/>
      <c r="AE68" s="142"/>
      <c r="AF68" s="142"/>
      <c r="AG68" s="491" t="s">
        <v>67</v>
      </c>
      <c r="AH68" s="491"/>
      <c r="AI68" s="491"/>
      <c r="AJ68" s="491"/>
      <c r="AK68" s="491"/>
      <c r="AL68" s="613"/>
      <c r="AM68" s="164"/>
      <c r="AN68" s="142"/>
      <c r="AO68" s="142"/>
      <c r="AP68" s="491" t="s">
        <v>33</v>
      </c>
      <c r="AQ68" s="491"/>
      <c r="AR68" s="491"/>
      <c r="AS68" s="491"/>
      <c r="AT68" s="491"/>
      <c r="AU68" s="617"/>
      <c r="AV68" s="860">
        <v>6</v>
      </c>
      <c r="AW68" s="861"/>
      <c r="AX68" s="861"/>
      <c r="AY68" s="861"/>
      <c r="AZ68" s="861"/>
      <c r="BA68" s="861"/>
      <c r="BB68" s="861"/>
      <c r="BC68" s="862"/>
      <c r="BD68" s="616" t="s">
        <v>29</v>
      </c>
      <c r="BE68" s="491"/>
      <c r="BF68" s="491"/>
      <c r="BG68" s="617"/>
      <c r="BH68" s="860">
        <v>3</v>
      </c>
      <c r="BI68" s="861"/>
      <c r="BJ68" s="861"/>
      <c r="BK68" s="861"/>
      <c r="BL68" s="861"/>
      <c r="BM68" s="861"/>
      <c r="BN68" s="861"/>
      <c r="BO68" s="862"/>
      <c r="BP68" s="616" t="s">
        <v>28</v>
      </c>
      <c r="BQ68" s="491"/>
      <c r="BR68" s="491"/>
      <c r="BS68" s="617"/>
      <c r="BT68" s="860">
        <v>31</v>
      </c>
      <c r="BU68" s="861"/>
      <c r="BV68" s="861"/>
      <c r="BW68" s="861"/>
      <c r="BX68" s="861"/>
      <c r="BY68" s="861"/>
      <c r="BZ68" s="861"/>
      <c r="CA68" s="862"/>
      <c r="CB68" s="491" t="s">
        <v>27</v>
      </c>
      <c r="CC68" s="491"/>
      <c r="CD68" s="491"/>
      <c r="CE68" s="678"/>
      <c r="CF68" s="653" t="s">
        <v>100</v>
      </c>
      <c r="CG68" s="654"/>
      <c r="CH68" s="654"/>
      <c r="CI68" s="654"/>
      <c r="CJ68" s="654"/>
      <c r="CK68" s="654"/>
      <c r="CL68" s="654"/>
      <c r="CM68" s="654"/>
      <c r="CN68" s="654"/>
      <c r="CO68" s="654"/>
      <c r="CP68" s="654"/>
      <c r="CQ68" s="654"/>
      <c r="CR68" s="654"/>
      <c r="CS68" s="654"/>
      <c r="CT68" s="654"/>
      <c r="CU68" s="654"/>
      <c r="CV68" s="655"/>
      <c r="CW68" s="851">
        <v>380000</v>
      </c>
      <c r="CX68" s="852"/>
      <c r="CY68" s="852"/>
      <c r="CZ68" s="852"/>
      <c r="DA68" s="852"/>
      <c r="DB68" s="852"/>
      <c r="DC68" s="852"/>
      <c r="DD68" s="852"/>
      <c r="DE68" s="852"/>
      <c r="DF68" s="852"/>
      <c r="DG68" s="852"/>
      <c r="DH68" s="852"/>
      <c r="DI68" s="852"/>
      <c r="DJ68" s="852"/>
      <c r="DK68" s="852"/>
      <c r="DL68" s="852"/>
      <c r="DM68" s="852"/>
      <c r="DN68" s="852"/>
      <c r="DO68" s="852"/>
      <c r="DP68" s="852"/>
      <c r="DQ68" s="852"/>
      <c r="DR68" s="852"/>
      <c r="DS68" s="852"/>
      <c r="DT68" s="852"/>
      <c r="DU68" s="852"/>
      <c r="DV68" s="852"/>
      <c r="DW68" s="852"/>
      <c r="DX68" s="852"/>
      <c r="DY68" s="852"/>
      <c r="DZ68" s="852"/>
      <c r="EA68" s="852"/>
      <c r="EB68" s="853"/>
      <c r="EC68" s="373" t="s">
        <v>43</v>
      </c>
      <c r="ED68" s="374"/>
      <c r="EE68" s="374"/>
      <c r="EF68" s="375"/>
      <c r="EG68" s="27"/>
      <c r="EH68" s="216" t="str">
        <f>IF(OR(EI68="",EI68="OK"),"",SUM(MAX(EH$6:EH67),1))</f>
        <v/>
      </c>
      <c r="EI68" s="216" t="str">
        <f>IF(CW66="","「"&amp;CJ66&amp;"」を入力してください","")</f>
        <v/>
      </c>
      <c r="EJ68" s="83" t="b">
        <f>EL$68=ROWS(EL$68:EL68)</f>
        <v>0</v>
      </c>
      <c r="EK68" s="84"/>
      <c r="EL68" s="53">
        <v>0</v>
      </c>
      <c r="EM68" s="49"/>
      <c r="EN68" s="49"/>
      <c r="EO68" s="49"/>
      <c r="EP68" s="49"/>
      <c r="EQ68" s="49"/>
      <c r="ER68" s="49"/>
      <c r="ES68" s="49"/>
      <c r="ET68" s="49"/>
      <c r="EU68" s="49"/>
      <c r="EV68" s="49"/>
    </row>
    <row r="69" spans="1:152" ht="5.25" customHeight="1" x14ac:dyDescent="0.15">
      <c r="A69" s="597"/>
      <c r="B69" s="598"/>
      <c r="C69" s="598"/>
      <c r="D69" s="599"/>
      <c r="E69" s="656"/>
      <c r="F69" s="657"/>
      <c r="G69" s="657"/>
      <c r="H69" s="657"/>
      <c r="I69" s="657"/>
      <c r="J69" s="657"/>
      <c r="K69" s="657"/>
      <c r="L69" s="657"/>
      <c r="M69" s="657"/>
      <c r="N69" s="657"/>
      <c r="O69" s="657"/>
      <c r="P69" s="657"/>
      <c r="Q69" s="657"/>
      <c r="R69" s="657"/>
      <c r="S69" s="161"/>
      <c r="T69" s="801"/>
      <c r="U69" s="803"/>
      <c r="V69" s="179"/>
      <c r="W69" s="492"/>
      <c r="X69" s="492"/>
      <c r="Y69" s="492"/>
      <c r="Z69" s="492"/>
      <c r="AA69" s="492"/>
      <c r="AB69" s="492"/>
      <c r="AC69" s="614"/>
      <c r="AD69" s="171"/>
      <c r="AE69" s="801" t="s">
        <v>117</v>
      </c>
      <c r="AF69" s="803"/>
      <c r="AG69" s="492"/>
      <c r="AH69" s="492"/>
      <c r="AI69" s="492"/>
      <c r="AJ69" s="492"/>
      <c r="AK69" s="492"/>
      <c r="AL69" s="614"/>
      <c r="AM69" s="165"/>
      <c r="AN69" s="801"/>
      <c r="AO69" s="803"/>
      <c r="AP69" s="492"/>
      <c r="AQ69" s="492"/>
      <c r="AR69" s="492"/>
      <c r="AS69" s="492"/>
      <c r="AT69" s="492"/>
      <c r="AU69" s="619"/>
      <c r="AV69" s="863"/>
      <c r="AW69" s="864"/>
      <c r="AX69" s="864"/>
      <c r="AY69" s="864"/>
      <c r="AZ69" s="864"/>
      <c r="BA69" s="864"/>
      <c r="BB69" s="864"/>
      <c r="BC69" s="865"/>
      <c r="BD69" s="618"/>
      <c r="BE69" s="492"/>
      <c r="BF69" s="492"/>
      <c r="BG69" s="619"/>
      <c r="BH69" s="863"/>
      <c r="BI69" s="864"/>
      <c r="BJ69" s="864"/>
      <c r="BK69" s="864"/>
      <c r="BL69" s="864"/>
      <c r="BM69" s="864"/>
      <c r="BN69" s="864"/>
      <c r="BO69" s="865"/>
      <c r="BP69" s="618"/>
      <c r="BQ69" s="492"/>
      <c r="BR69" s="492"/>
      <c r="BS69" s="619"/>
      <c r="BT69" s="863"/>
      <c r="BU69" s="864"/>
      <c r="BV69" s="864"/>
      <c r="BW69" s="864"/>
      <c r="BX69" s="864"/>
      <c r="BY69" s="864"/>
      <c r="BZ69" s="864"/>
      <c r="CA69" s="865"/>
      <c r="CB69" s="492"/>
      <c r="CC69" s="492"/>
      <c r="CD69" s="492"/>
      <c r="CE69" s="679"/>
      <c r="CF69" s="656"/>
      <c r="CG69" s="657"/>
      <c r="CH69" s="657"/>
      <c r="CI69" s="657"/>
      <c r="CJ69" s="657"/>
      <c r="CK69" s="657"/>
      <c r="CL69" s="657"/>
      <c r="CM69" s="657"/>
      <c r="CN69" s="657"/>
      <c r="CO69" s="657"/>
      <c r="CP69" s="657"/>
      <c r="CQ69" s="657"/>
      <c r="CR69" s="657"/>
      <c r="CS69" s="657"/>
      <c r="CT69" s="657"/>
      <c r="CU69" s="657"/>
      <c r="CV69" s="658"/>
      <c r="CW69" s="854"/>
      <c r="CX69" s="855"/>
      <c r="CY69" s="855"/>
      <c r="CZ69" s="855"/>
      <c r="DA69" s="855"/>
      <c r="DB69" s="855"/>
      <c r="DC69" s="855"/>
      <c r="DD69" s="855"/>
      <c r="DE69" s="855"/>
      <c r="DF69" s="855"/>
      <c r="DG69" s="855"/>
      <c r="DH69" s="855"/>
      <c r="DI69" s="855"/>
      <c r="DJ69" s="855"/>
      <c r="DK69" s="855"/>
      <c r="DL69" s="855"/>
      <c r="DM69" s="855"/>
      <c r="DN69" s="855"/>
      <c r="DO69" s="855"/>
      <c r="DP69" s="855"/>
      <c r="DQ69" s="855"/>
      <c r="DR69" s="855"/>
      <c r="DS69" s="855"/>
      <c r="DT69" s="855"/>
      <c r="DU69" s="855"/>
      <c r="DV69" s="855"/>
      <c r="DW69" s="855"/>
      <c r="DX69" s="855"/>
      <c r="DY69" s="855"/>
      <c r="DZ69" s="855"/>
      <c r="EA69" s="855"/>
      <c r="EB69" s="856"/>
      <c r="EC69" s="376"/>
      <c r="ED69" s="377"/>
      <c r="EE69" s="377"/>
      <c r="EF69" s="378"/>
      <c r="EG69" s="27"/>
      <c r="EH69" s="216"/>
      <c r="EI69" s="216"/>
      <c r="EJ69" s="83"/>
      <c r="EK69" s="84"/>
      <c r="EL69" s="53"/>
      <c r="EM69" s="49"/>
      <c r="EN69" s="49"/>
      <c r="EO69" s="49"/>
      <c r="EP69" s="49"/>
      <c r="EQ69" s="49"/>
      <c r="ER69" s="49"/>
      <c r="ES69" s="49"/>
      <c r="ET69" s="49"/>
      <c r="EU69" s="49"/>
      <c r="EV69" s="49"/>
    </row>
    <row r="70" spans="1:152" ht="5.25" customHeight="1" x14ac:dyDescent="0.15">
      <c r="A70" s="597"/>
      <c r="B70" s="598"/>
      <c r="C70" s="598"/>
      <c r="D70" s="599"/>
      <c r="E70" s="656"/>
      <c r="F70" s="657"/>
      <c r="G70" s="657"/>
      <c r="H70" s="657"/>
      <c r="I70" s="657"/>
      <c r="J70" s="657"/>
      <c r="K70" s="657"/>
      <c r="L70" s="657"/>
      <c r="M70" s="657"/>
      <c r="N70" s="657"/>
      <c r="O70" s="657"/>
      <c r="P70" s="657"/>
      <c r="Q70" s="657"/>
      <c r="R70" s="657"/>
      <c r="S70" s="161"/>
      <c r="T70" s="804"/>
      <c r="U70" s="806"/>
      <c r="V70" s="179"/>
      <c r="W70" s="492"/>
      <c r="X70" s="492"/>
      <c r="Y70" s="492"/>
      <c r="Z70" s="492"/>
      <c r="AA70" s="492"/>
      <c r="AB70" s="492"/>
      <c r="AC70" s="614"/>
      <c r="AD70" s="165"/>
      <c r="AE70" s="804"/>
      <c r="AF70" s="806"/>
      <c r="AG70" s="492"/>
      <c r="AH70" s="492"/>
      <c r="AI70" s="492"/>
      <c r="AJ70" s="492"/>
      <c r="AK70" s="492"/>
      <c r="AL70" s="614"/>
      <c r="AM70" s="165"/>
      <c r="AN70" s="804"/>
      <c r="AO70" s="806"/>
      <c r="AP70" s="492"/>
      <c r="AQ70" s="492"/>
      <c r="AR70" s="492"/>
      <c r="AS70" s="492"/>
      <c r="AT70" s="492"/>
      <c r="AU70" s="619"/>
      <c r="AV70" s="863"/>
      <c r="AW70" s="864"/>
      <c r="AX70" s="864"/>
      <c r="AY70" s="864"/>
      <c r="AZ70" s="864"/>
      <c r="BA70" s="864"/>
      <c r="BB70" s="864"/>
      <c r="BC70" s="865"/>
      <c r="BD70" s="618"/>
      <c r="BE70" s="492"/>
      <c r="BF70" s="492"/>
      <c r="BG70" s="619"/>
      <c r="BH70" s="863"/>
      <c r="BI70" s="864"/>
      <c r="BJ70" s="864"/>
      <c r="BK70" s="864"/>
      <c r="BL70" s="864"/>
      <c r="BM70" s="864"/>
      <c r="BN70" s="864"/>
      <c r="BO70" s="865"/>
      <c r="BP70" s="618"/>
      <c r="BQ70" s="492"/>
      <c r="BR70" s="492"/>
      <c r="BS70" s="619"/>
      <c r="BT70" s="863"/>
      <c r="BU70" s="864"/>
      <c r="BV70" s="864"/>
      <c r="BW70" s="864"/>
      <c r="BX70" s="864"/>
      <c r="BY70" s="864"/>
      <c r="BZ70" s="864"/>
      <c r="CA70" s="865"/>
      <c r="CB70" s="492"/>
      <c r="CC70" s="492"/>
      <c r="CD70" s="492"/>
      <c r="CE70" s="679"/>
      <c r="CF70" s="656"/>
      <c r="CG70" s="657"/>
      <c r="CH70" s="657"/>
      <c r="CI70" s="657"/>
      <c r="CJ70" s="657"/>
      <c r="CK70" s="657"/>
      <c r="CL70" s="657"/>
      <c r="CM70" s="657"/>
      <c r="CN70" s="657"/>
      <c r="CO70" s="657"/>
      <c r="CP70" s="657"/>
      <c r="CQ70" s="657"/>
      <c r="CR70" s="657"/>
      <c r="CS70" s="657"/>
      <c r="CT70" s="657"/>
      <c r="CU70" s="657"/>
      <c r="CV70" s="658"/>
      <c r="CW70" s="854"/>
      <c r="CX70" s="855"/>
      <c r="CY70" s="855"/>
      <c r="CZ70" s="855"/>
      <c r="DA70" s="855"/>
      <c r="DB70" s="855"/>
      <c r="DC70" s="855"/>
      <c r="DD70" s="855"/>
      <c r="DE70" s="855"/>
      <c r="DF70" s="855"/>
      <c r="DG70" s="855"/>
      <c r="DH70" s="855"/>
      <c r="DI70" s="855"/>
      <c r="DJ70" s="855"/>
      <c r="DK70" s="855"/>
      <c r="DL70" s="855"/>
      <c r="DM70" s="855"/>
      <c r="DN70" s="855"/>
      <c r="DO70" s="855"/>
      <c r="DP70" s="855"/>
      <c r="DQ70" s="855"/>
      <c r="DR70" s="855"/>
      <c r="DS70" s="855"/>
      <c r="DT70" s="855"/>
      <c r="DU70" s="855"/>
      <c r="DV70" s="855"/>
      <c r="DW70" s="855"/>
      <c r="DX70" s="855"/>
      <c r="DY70" s="855"/>
      <c r="DZ70" s="855"/>
      <c r="EA70" s="855"/>
      <c r="EB70" s="856"/>
      <c r="EC70" s="376"/>
      <c r="ED70" s="377"/>
      <c r="EE70" s="377"/>
      <c r="EF70" s="378"/>
      <c r="EG70" s="27"/>
      <c r="EH70" s="216" t="str">
        <f>IF(OR(EI70="",EI70="OK"),"",SUM(MAX(EH$6:EH69),1))</f>
        <v/>
      </c>
      <c r="EI70" s="216" t="str">
        <f>IF(AND(COUNTIF(S68:AU71,"✓")=1,AV68&lt;&gt;"",BH68&lt;&gt;"",BT68&lt;&gt;""),"","「"&amp;E68&amp;"」の"&amp;IF(COUNTIF(S68:AU71,"✓")&lt;&gt;1,"元号を１つ選択してください",IF(AV68="","年を入力してください",IF(BH68="","月を入力してください","日を入力してください"))))</f>
        <v/>
      </c>
      <c r="EJ70" s="83"/>
      <c r="EK70" s="84"/>
      <c r="EL70" s="53"/>
      <c r="EM70" s="49"/>
      <c r="EN70" s="49"/>
      <c r="EO70" s="49"/>
      <c r="EP70" s="49"/>
      <c r="EQ70" s="49"/>
      <c r="ER70" s="49"/>
      <c r="ES70" s="49"/>
      <c r="ET70" s="49"/>
      <c r="EU70" s="49"/>
      <c r="EV70" s="49"/>
    </row>
    <row r="71" spans="1:152" ht="5.25" customHeight="1" thickBot="1" x14ac:dyDescent="0.2">
      <c r="A71" s="597"/>
      <c r="B71" s="598"/>
      <c r="C71" s="598"/>
      <c r="D71" s="599"/>
      <c r="E71" s="659"/>
      <c r="F71" s="660"/>
      <c r="G71" s="660"/>
      <c r="H71" s="660"/>
      <c r="I71" s="660"/>
      <c r="J71" s="660"/>
      <c r="K71" s="660"/>
      <c r="L71" s="660"/>
      <c r="M71" s="660"/>
      <c r="N71" s="660"/>
      <c r="O71" s="660"/>
      <c r="P71" s="660"/>
      <c r="Q71" s="660"/>
      <c r="R71" s="660"/>
      <c r="S71" s="128"/>
      <c r="T71" s="162"/>
      <c r="U71" s="162"/>
      <c r="V71" s="162"/>
      <c r="W71" s="495"/>
      <c r="X71" s="495"/>
      <c r="Y71" s="495"/>
      <c r="Z71" s="495"/>
      <c r="AA71" s="495"/>
      <c r="AB71" s="495"/>
      <c r="AC71" s="615"/>
      <c r="AD71" s="166"/>
      <c r="AE71" s="162"/>
      <c r="AF71" s="162"/>
      <c r="AG71" s="495"/>
      <c r="AH71" s="495"/>
      <c r="AI71" s="495"/>
      <c r="AJ71" s="495"/>
      <c r="AK71" s="495"/>
      <c r="AL71" s="615"/>
      <c r="AM71" s="166"/>
      <c r="AN71" s="162"/>
      <c r="AO71" s="162"/>
      <c r="AP71" s="495"/>
      <c r="AQ71" s="495"/>
      <c r="AR71" s="495"/>
      <c r="AS71" s="495"/>
      <c r="AT71" s="495"/>
      <c r="AU71" s="621"/>
      <c r="AV71" s="866"/>
      <c r="AW71" s="867"/>
      <c r="AX71" s="867"/>
      <c r="AY71" s="867"/>
      <c r="AZ71" s="867"/>
      <c r="BA71" s="867"/>
      <c r="BB71" s="867"/>
      <c r="BC71" s="868"/>
      <c r="BD71" s="620"/>
      <c r="BE71" s="495"/>
      <c r="BF71" s="495"/>
      <c r="BG71" s="621"/>
      <c r="BH71" s="866"/>
      <c r="BI71" s="867"/>
      <c r="BJ71" s="867"/>
      <c r="BK71" s="867"/>
      <c r="BL71" s="867"/>
      <c r="BM71" s="867"/>
      <c r="BN71" s="867"/>
      <c r="BO71" s="868"/>
      <c r="BP71" s="620"/>
      <c r="BQ71" s="495"/>
      <c r="BR71" s="495"/>
      <c r="BS71" s="621"/>
      <c r="BT71" s="866"/>
      <c r="BU71" s="867"/>
      <c r="BV71" s="867"/>
      <c r="BW71" s="867"/>
      <c r="BX71" s="867"/>
      <c r="BY71" s="867"/>
      <c r="BZ71" s="867"/>
      <c r="CA71" s="868"/>
      <c r="CB71" s="495"/>
      <c r="CC71" s="495"/>
      <c r="CD71" s="495"/>
      <c r="CE71" s="680"/>
      <c r="CF71" s="659"/>
      <c r="CG71" s="660"/>
      <c r="CH71" s="660"/>
      <c r="CI71" s="660"/>
      <c r="CJ71" s="660"/>
      <c r="CK71" s="660"/>
      <c r="CL71" s="660"/>
      <c r="CM71" s="660"/>
      <c r="CN71" s="660"/>
      <c r="CO71" s="660"/>
      <c r="CP71" s="660"/>
      <c r="CQ71" s="660"/>
      <c r="CR71" s="660"/>
      <c r="CS71" s="660"/>
      <c r="CT71" s="660"/>
      <c r="CU71" s="660"/>
      <c r="CV71" s="661"/>
      <c r="CW71" s="857"/>
      <c r="CX71" s="858"/>
      <c r="CY71" s="858"/>
      <c r="CZ71" s="858"/>
      <c r="DA71" s="858"/>
      <c r="DB71" s="858"/>
      <c r="DC71" s="858"/>
      <c r="DD71" s="858"/>
      <c r="DE71" s="858"/>
      <c r="DF71" s="858"/>
      <c r="DG71" s="858"/>
      <c r="DH71" s="858"/>
      <c r="DI71" s="858"/>
      <c r="DJ71" s="858"/>
      <c r="DK71" s="858"/>
      <c r="DL71" s="858"/>
      <c r="DM71" s="858"/>
      <c r="DN71" s="858"/>
      <c r="DO71" s="858"/>
      <c r="DP71" s="858"/>
      <c r="DQ71" s="858"/>
      <c r="DR71" s="858"/>
      <c r="DS71" s="858"/>
      <c r="DT71" s="858"/>
      <c r="DU71" s="858"/>
      <c r="DV71" s="858"/>
      <c r="DW71" s="858"/>
      <c r="DX71" s="858"/>
      <c r="DY71" s="858"/>
      <c r="DZ71" s="858"/>
      <c r="EA71" s="858"/>
      <c r="EB71" s="859"/>
      <c r="EC71" s="666"/>
      <c r="ED71" s="667"/>
      <c r="EE71" s="667"/>
      <c r="EF71" s="668"/>
      <c r="EG71" s="27"/>
      <c r="EH71" s="216"/>
      <c r="EI71" s="216"/>
      <c r="EJ71" s="83" t="b">
        <f>EL$68=ROWS(EL$68:EL71)</f>
        <v>0</v>
      </c>
      <c r="EK71" s="84"/>
      <c r="EL71" s="53"/>
      <c r="EM71" s="49"/>
      <c r="EN71" s="49"/>
      <c r="EO71" s="49"/>
      <c r="EP71" s="49"/>
      <c r="EQ71" s="49"/>
      <c r="ER71" s="49"/>
      <c r="ES71" s="49"/>
      <c r="ET71" s="49"/>
      <c r="EU71" s="49"/>
      <c r="EV71" s="49"/>
    </row>
    <row r="72" spans="1:152" ht="21.75" customHeight="1" thickBot="1" x14ac:dyDescent="0.2">
      <c r="A72" s="597"/>
      <c r="B72" s="598"/>
      <c r="C72" s="598"/>
      <c r="D72" s="599"/>
      <c r="E72" s="650" t="s">
        <v>23</v>
      </c>
      <c r="F72" s="651"/>
      <c r="G72" s="651"/>
      <c r="H72" s="651"/>
      <c r="I72" s="651"/>
      <c r="J72" s="651"/>
      <c r="K72" s="651"/>
      <c r="L72" s="651"/>
      <c r="M72" s="651"/>
      <c r="N72" s="651"/>
      <c r="O72" s="651"/>
      <c r="P72" s="651"/>
      <c r="Q72" s="651"/>
      <c r="R72" s="651"/>
      <c r="S72" s="662" t="s">
        <v>33</v>
      </c>
      <c r="T72" s="663"/>
      <c r="U72" s="663"/>
      <c r="V72" s="663"/>
      <c r="W72" s="663"/>
      <c r="X72" s="663"/>
      <c r="Y72" s="663"/>
      <c r="Z72" s="663"/>
      <c r="AA72" s="663"/>
      <c r="AB72" s="664"/>
      <c r="AC72" s="848">
        <v>6</v>
      </c>
      <c r="AD72" s="849"/>
      <c r="AE72" s="849"/>
      <c r="AF72" s="849"/>
      <c r="AG72" s="849"/>
      <c r="AH72" s="850"/>
      <c r="AI72" s="662" t="s">
        <v>29</v>
      </c>
      <c r="AJ72" s="663"/>
      <c r="AK72" s="664"/>
      <c r="AL72" s="848">
        <v>3</v>
      </c>
      <c r="AM72" s="849"/>
      <c r="AN72" s="849"/>
      <c r="AO72" s="849"/>
      <c r="AP72" s="849"/>
      <c r="AQ72" s="850"/>
      <c r="AR72" s="662" t="s">
        <v>28</v>
      </c>
      <c r="AS72" s="663"/>
      <c r="AT72" s="664"/>
      <c r="AU72" s="848">
        <v>31</v>
      </c>
      <c r="AV72" s="849"/>
      <c r="AW72" s="849"/>
      <c r="AX72" s="849"/>
      <c r="AY72" s="849"/>
      <c r="AZ72" s="849"/>
      <c r="BA72" s="638" t="s">
        <v>27</v>
      </c>
      <c r="BB72" s="639"/>
      <c r="BC72" s="640"/>
      <c r="BD72" s="650" t="s">
        <v>53</v>
      </c>
      <c r="BE72" s="651"/>
      <c r="BF72" s="651"/>
      <c r="BG72" s="651"/>
      <c r="BH72" s="651"/>
      <c r="BI72" s="651"/>
      <c r="BJ72" s="651"/>
      <c r="BK72" s="651"/>
      <c r="BL72" s="651"/>
      <c r="BM72" s="651"/>
      <c r="BN72" s="651"/>
      <c r="BO72" s="651"/>
      <c r="BP72" s="651"/>
      <c r="BQ72" s="651"/>
      <c r="BR72" s="651"/>
      <c r="BS72" s="652"/>
      <c r="BT72" s="624" t="str">
        <f>IF(ISNUMBER(AE88),TEXT(AE88+19,"ggge年m月d日"),"退職日を起算日として20日後の日")&amp;"（当支部必着）"</f>
        <v>令和6年4月19日（当支部必着）</v>
      </c>
      <c r="BU72" s="625"/>
      <c r="BV72" s="625"/>
      <c r="BW72" s="625"/>
      <c r="BX72" s="625"/>
      <c r="BY72" s="625"/>
      <c r="BZ72" s="625"/>
      <c r="CA72" s="625"/>
      <c r="CB72" s="625"/>
      <c r="CC72" s="625"/>
      <c r="CD72" s="625"/>
      <c r="CE72" s="625"/>
      <c r="CF72" s="625"/>
      <c r="CG72" s="625"/>
      <c r="CH72" s="625"/>
      <c r="CI72" s="625"/>
      <c r="CJ72" s="625"/>
      <c r="CK72" s="625"/>
      <c r="CL72" s="625"/>
      <c r="CM72" s="625"/>
      <c r="CN72" s="625"/>
      <c r="CO72" s="625"/>
      <c r="CP72" s="625"/>
      <c r="CQ72" s="625"/>
      <c r="CR72" s="625"/>
      <c r="CS72" s="625"/>
      <c r="CT72" s="625"/>
      <c r="CU72" s="625"/>
      <c r="CV72" s="625"/>
      <c r="CW72" s="625"/>
      <c r="CX72" s="625"/>
      <c r="CY72" s="625"/>
      <c r="CZ72" s="625"/>
      <c r="DA72" s="625"/>
      <c r="DB72" s="625"/>
      <c r="DC72" s="625"/>
      <c r="DD72" s="625"/>
      <c r="DE72" s="625"/>
      <c r="DF72" s="625"/>
      <c r="DG72" s="625"/>
      <c r="DH72" s="625"/>
      <c r="DI72" s="625"/>
      <c r="DJ72" s="625"/>
      <c r="DK72" s="625"/>
      <c r="DL72" s="625"/>
      <c r="DM72" s="625"/>
      <c r="DN72" s="625"/>
      <c r="DO72" s="625"/>
      <c r="DP72" s="625"/>
      <c r="DQ72" s="625"/>
      <c r="DR72" s="625"/>
      <c r="DS72" s="625"/>
      <c r="DT72" s="625"/>
      <c r="DU72" s="625"/>
      <c r="DV72" s="625"/>
      <c r="DW72" s="625"/>
      <c r="DX72" s="625"/>
      <c r="DY72" s="625"/>
      <c r="DZ72" s="625"/>
      <c r="EA72" s="625"/>
      <c r="EB72" s="625"/>
      <c r="EC72" s="625"/>
      <c r="ED72" s="625"/>
      <c r="EE72" s="625"/>
      <c r="EF72" s="626"/>
      <c r="EG72" s="41"/>
      <c r="EH72" s="163" t="str">
        <f>IF(OR(EI72="",EI72="OK"),"",SUM(MAX(EH$6:EH71),1))</f>
        <v/>
      </c>
      <c r="EI72" s="163" t="str">
        <f>IF(CW68="","「"&amp;CF68&amp;"」を入力してください","")</f>
        <v/>
      </c>
      <c r="EJ72" s="83" t="b">
        <f>EL$68=ROWS(EL$68:EL72)</f>
        <v>0</v>
      </c>
      <c r="EK72" s="84"/>
      <c r="EL72" s="53"/>
      <c r="EM72" s="49"/>
      <c r="EN72" s="49"/>
      <c r="EO72" s="49"/>
      <c r="EP72" s="49"/>
      <c r="EQ72" s="49"/>
      <c r="ER72" s="49"/>
      <c r="ES72" s="49"/>
      <c r="ET72" s="49"/>
      <c r="EU72" s="49"/>
      <c r="EV72" s="49"/>
    </row>
    <row r="73" spans="1:152" ht="14.25" customHeight="1" x14ac:dyDescent="0.15">
      <c r="A73" s="597"/>
      <c r="B73" s="598"/>
      <c r="C73" s="598"/>
      <c r="D73" s="599"/>
      <c r="E73" s="629" t="s">
        <v>52</v>
      </c>
      <c r="F73" s="630"/>
      <c r="G73" s="630"/>
      <c r="H73" s="630"/>
      <c r="I73" s="630"/>
      <c r="J73" s="630"/>
      <c r="K73" s="630"/>
      <c r="L73" s="630"/>
      <c r="M73" s="630"/>
      <c r="N73" s="630"/>
      <c r="O73" s="630"/>
      <c r="P73" s="631"/>
      <c r="Q73" s="689" t="s">
        <v>113</v>
      </c>
      <c r="R73" s="690"/>
      <c r="S73" s="690"/>
      <c r="T73" s="690"/>
      <c r="U73" s="690"/>
      <c r="V73" s="690"/>
      <c r="W73" s="690"/>
      <c r="X73" s="690"/>
      <c r="Y73" s="690"/>
      <c r="Z73" s="690"/>
      <c r="AA73" s="690"/>
      <c r="AB73" s="690"/>
      <c r="AC73" s="690"/>
      <c r="AD73" s="690"/>
      <c r="AE73" s="690"/>
      <c r="AF73" s="690"/>
      <c r="AG73" s="690"/>
      <c r="AH73" s="690"/>
      <c r="AI73" s="690"/>
      <c r="AJ73" s="690"/>
      <c r="AK73" s="690"/>
      <c r="AL73" s="690"/>
      <c r="AM73" s="691"/>
      <c r="AN73" s="697">
        <v>1</v>
      </c>
      <c r="AO73" s="698"/>
      <c r="AP73" s="698"/>
      <c r="AQ73" s="607" t="s">
        <v>106</v>
      </c>
      <c r="AR73" s="607"/>
      <c r="AS73" s="607"/>
      <c r="AT73" s="607"/>
      <c r="AU73" s="607"/>
      <c r="AV73" s="607"/>
      <c r="AW73" s="607"/>
      <c r="AX73" s="607"/>
      <c r="AY73" s="607"/>
      <c r="AZ73" s="607"/>
      <c r="BA73" s="607"/>
      <c r="BB73" s="607"/>
      <c r="BC73" s="607"/>
      <c r="BD73" s="607"/>
      <c r="BE73" s="607"/>
      <c r="BF73" s="607"/>
      <c r="BG73" s="607"/>
      <c r="BH73" s="607"/>
      <c r="BI73" s="607"/>
      <c r="BJ73" s="607"/>
      <c r="BK73" s="607"/>
      <c r="BL73" s="607"/>
      <c r="BM73" s="607"/>
      <c r="BN73" s="607"/>
      <c r="BO73" s="607"/>
      <c r="BP73" s="607"/>
      <c r="BQ73" s="607"/>
      <c r="BR73" s="607"/>
      <c r="BS73" s="607"/>
      <c r="BT73" s="607"/>
      <c r="BU73" s="607"/>
      <c r="BV73" s="607"/>
      <c r="BW73" s="607"/>
      <c r="BX73" s="607"/>
      <c r="BY73" s="607"/>
      <c r="BZ73" s="607"/>
      <c r="CA73" s="607"/>
      <c r="CB73" s="607"/>
      <c r="CC73" s="607"/>
      <c r="CD73" s="607"/>
      <c r="CE73" s="607"/>
      <c r="CF73" s="607"/>
      <c r="CG73" s="607"/>
      <c r="CH73" s="607"/>
      <c r="CI73" s="607"/>
      <c r="CJ73" s="607"/>
      <c r="CK73" s="607"/>
      <c r="CL73" s="607"/>
      <c r="CM73" s="607"/>
      <c r="CN73" s="607"/>
      <c r="CO73" s="607"/>
      <c r="CP73" s="607"/>
      <c r="CQ73" s="607"/>
      <c r="CR73" s="607"/>
      <c r="CS73" s="607"/>
      <c r="CT73" s="607"/>
      <c r="CU73" s="607"/>
      <c r="CV73" s="607"/>
      <c r="CW73" s="607"/>
      <c r="CX73" s="607"/>
      <c r="CY73" s="607"/>
      <c r="CZ73" s="607"/>
      <c r="DA73" s="607"/>
      <c r="DB73" s="607"/>
      <c r="DC73" s="607"/>
      <c r="DD73" s="607"/>
      <c r="DE73" s="607"/>
      <c r="DF73" s="607"/>
      <c r="DG73" s="607"/>
      <c r="DH73" s="607"/>
      <c r="DI73" s="607"/>
      <c r="DJ73" s="607"/>
      <c r="DK73" s="607"/>
      <c r="DL73" s="607"/>
      <c r="DM73" s="607"/>
      <c r="DN73" s="607"/>
      <c r="DO73" s="607"/>
      <c r="DP73" s="607"/>
      <c r="DQ73" s="607"/>
      <c r="DR73" s="607"/>
      <c r="DS73" s="607"/>
      <c r="DT73" s="607"/>
      <c r="DU73" s="607"/>
      <c r="DV73" s="607"/>
      <c r="DW73" s="607"/>
      <c r="DX73" s="607"/>
      <c r="DY73" s="607"/>
      <c r="DZ73" s="607"/>
      <c r="EA73" s="607"/>
      <c r="EB73" s="607"/>
      <c r="EC73" s="607"/>
      <c r="ED73" s="607"/>
      <c r="EE73" s="607"/>
      <c r="EF73" s="608"/>
      <c r="EG73" s="52"/>
      <c r="EH73" s="163" t="str">
        <f>IF(OR(EI73="",EI73="OK"),"",SUM(MAX(EH$6:EH72),1))</f>
        <v/>
      </c>
      <c r="EI73" s="163" t="str">
        <f>IF(AND(EL72=0,AC72&lt;&gt;"",AL72&lt;&gt;"",AU72&lt;&gt;""),"","「"&amp;E72&amp;"」の"&amp;IF(AC72="","年を入力してください",IF(AL72="","月を入力してください","日を入力してください")))</f>
        <v/>
      </c>
      <c r="EJ73" s="83"/>
      <c r="EK73" s="84"/>
      <c r="EL73" s="53"/>
      <c r="EM73" s="49"/>
      <c r="EN73" s="49"/>
      <c r="EO73" s="49"/>
      <c r="EP73" s="49"/>
      <c r="EQ73" s="49"/>
      <c r="ER73" s="49"/>
      <c r="ES73" s="49"/>
      <c r="ET73" s="49"/>
      <c r="EU73" s="49"/>
      <c r="EV73" s="49"/>
    </row>
    <row r="74" spans="1:152" ht="14.25" customHeight="1" x14ac:dyDescent="0.15">
      <c r="A74" s="597"/>
      <c r="B74" s="598"/>
      <c r="C74" s="598"/>
      <c r="D74" s="599"/>
      <c r="E74" s="632"/>
      <c r="F74" s="633"/>
      <c r="G74" s="633"/>
      <c r="H74" s="633"/>
      <c r="I74" s="633"/>
      <c r="J74" s="633"/>
      <c r="K74" s="633"/>
      <c r="L74" s="633"/>
      <c r="M74" s="633"/>
      <c r="N74" s="633"/>
      <c r="O74" s="633"/>
      <c r="P74" s="634"/>
      <c r="Q74" s="692"/>
      <c r="R74" s="693"/>
      <c r="S74" s="693"/>
      <c r="T74" s="693"/>
      <c r="U74" s="693"/>
      <c r="V74" s="693"/>
      <c r="W74" s="693"/>
      <c r="X74" s="693"/>
      <c r="Y74" s="693"/>
      <c r="Z74" s="693"/>
      <c r="AA74" s="693"/>
      <c r="AB74" s="693"/>
      <c r="AC74" s="693"/>
      <c r="AD74" s="693"/>
      <c r="AE74" s="693"/>
      <c r="AF74" s="693"/>
      <c r="AG74" s="693"/>
      <c r="AH74" s="693"/>
      <c r="AI74" s="693"/>
      <c r="AJ74" s="693"/>
      <c r="AK74" s="693"/>
      <c r="AL74" s="693"/>
      <c r="AM74" s="694"/>
      <c r="AN74" s="71"/>
      <c r="AO74" s="124"/>
      <c r="AP74" s="124"/>
      <c r="AQ74" s="605" t="s">
        <v>57</v>
      </c>
      <c r="AR74" s="605"/>
      <c r="AS74" s="605"/>
      <c r="AT74" s="605"/>
      <c r="AU74" s="121"/>
      <c r="AV74" s="121"/>
      <c r="AW74" s="121"/>
      <c r="AX74" s="121"/>
      <c r="AY74" s="604">
        <f>IF(ISNUMBER(AE88),AE88,AE86-1)</f>
        <v>45382</v>
      </c>
      <c r="AZ74" s="604"/>
      <c r="BA74" s="604"/>
      <c r="BB74" s="604"/>
      <c r="BC74" s="604"/>
      <c r="BD74" s="604"/>
      <c r="BE74" s="604"/>
      <c r="BF74" s="604"/>
      <c r="BG74" s="604"/>
      <c r="BH74" s="604"/>
      <c r="BI74" s="120"/>
      <c r="BJ74" s="120"/>
      <c r="BK74" s="120"/>
      <c r="BL74" s="605" t="s">
        <v>55</v>
      </c>
      <c r="BM74" s="605"/>
      <c r="BN74" s="605"/>
      <c r="BO74" s="605"/>
      <c r="BP74" s="605"/>
      <c r="BQ74" s="605"/>
      <c r="BR74" s="605"/>
      <c r="BS74" s="605"/>
      <c r="BT74" s="605"/>
      <c r="BU74" s="605"/>
      <c r="BV74" s="605"/>
      <c r="BW74" s="605"/>
      <c r="BX74" s="605"/>
      <c r="BY74" s="605"/>
      <c r="BZ74" s="605"/>
      <c r="CA74" s="605"/>
      <c r="CB74" s="605"/>
      <c r="CC74" s="121"/>
      <c r="CD74" s="121"/>
      <c r="CE74" s="121"/>
      <c r="CF74" s="604" t="s">
        <v>83</v>
      </c>
      <c r="CG74" s="604"/>
      <c r="CH74" s="604"/>
      <c r="CI74" s="604"/>
      <c r="CJ74" s="604"/>
      <c r="CK74" s="604"/>
      <c r="CL74" s="604"/>
      <c r="CM74" s="604"/>
      <c r="CN74" s="604"/>
      <c r="CO74" s="604"/>
      <c r="CP74" s="604"/>
      <c r="CQ74" s="604"/>
      <c r="CR74" s="604"/>
      <c r="CS74" s="120"/>
      <c r="CT74" s="120"/>
      <c r="CU74" s="120"/>
      <c r="CV74" s="604">
        <f>EDATE(AY74,-12)</f>
        <v>45016</v>
      </c>
      <c r="CW74" s="604"/>
      <c r="CX74" s="604"/>
      <c r="CY74" s="604"/>
      <c r="CZ74" s="604"/>
      <c r="DA74" s="604"/>
      <c r="DB74" s="604"/>
      <c r="DC74" s="604"/>
      <c r="DD74" s="604"/>
      <c r="DE74" s="604"/>
      <c r="DF74" s="120"/>
      <c r="DG74" s="120"/>
      <c r="DH74" s="120"/>
      <c r="DI74" s="605" t="s">
        <v>54</v>
      </c>
      <c r="DJ74" s="605"/>
      <c r="DK74" s="605"/>
      <c r="DL74" s="605"/>
      <c r="DM74" s="605"/>
      <c r="DN74" s="121"/>
      <c r="DO74" s="121"/>
      <c r="DP74" s="121"/>
      <c r="DQ74" s="604">
        <f>AY74</f>
        <v>45382</v>
      </c>
      <c r="DR74" s="604"/>
      <c r="DS74" s="604"/>
      <c r="DT74" s="604"/>
      <c r="DU74" s="604"/>
      <c r="DV74" s="604"/>
      <c r="DW74" s="604"/>
      <c r="DX74" s="604"/>
      <c r="DY74" s="604"/>
      <c r="DZ74" s="604"/>
      <c r="EA74" s="604"/>
      <c r="EB74" s="604"/>
      <c r="EC74" s="604"/>
      <c r="ED74" s="604"/>
      <c r="EE74" s="604"/>
      <c r="EF74" s="622"/>
      <c r="EG74" s="52"/>
      <c r="EH74" s="163">
        <f>IF(OR(EI74="",EI74="OK"),"",SUM(MAX(EH$6:EH73),1))</f>
        <v>3</v>
      </c>
      <c r="EI74" s="163" t="str">
        <f>IF(SUBSTITUTE(AA76,"　","")="","「"&amp;E73&amp;"」を入力してください","")</f>
        <v>「申出要件」を入力してください</v>
      </c>
      <c r="EJ74" s="86"/>
      <c r="EK74" s="86"/>
      <c r="EL74" s="53"/>
      <c r="EM74" s="49"/>
      <c r="EN74" s="49"/>
      <c r="EO74" s="49"/>
      <c r="EP74" s="49"/>
      <c r="EQ74" s="49"/>
      <c r="ER74" s="49"/>
      <c r="ES74" s="49"/>
      <c r="ET74" s="49"/>
      <c r="EU74" s="49"/>
      <c r="EV74" s="49"/>
    </row>
    <row r="75" spans="1:152" ht="14.25" customHeight="1" x14ac:dyDescent="0.15">
      <c r="A75" s="597"/>
      <c r="B75" s="598"/>
      <c r="C75" s="598"/>
      <c r="D75" s="599"/>
      <c r="E75" s="632"/>
      <c r="F75" s="633"/>
      <c r="G75" s="633"/>
      <c r="H75" s="633"/>
      <c r="I75" s="633"/>
      <c r="J75" s="633"/>
      <c r="K75" s="633"/>
      <c r="L75" s="633"/>
      <c r="M75" s="633"/>
      <c r="N75" s="633"/>
      <c r="O75" s="633"/>
      <c r="P75" s="634"/>
      <c r="Q75" s="618"/>
      <c r="R75" s="492"/>
      <c r="S75" s="492"/>
      <c r="T75" s="492"/>
      <c r="U75" s="492"/>
      <c r="V75" s="492"/>
      <c r="W75" s="492"/>
      <c r="X75" s="492"/>
      <c r="Y75" s="492"/>
      <c r="Z75" s="492"/>
      <c r="AA75" s="492"/>
      <c r="AB75" s="492"/>
      <c r="AC75" s="492"/>
      <c r="AD75" s="492"/>
      <c r="AE75" s="492"/>
      <c r="AF75" s="492"/>
      <c r="AG75" s="492"/>
      <c r="AH75" s="492"/>
      <c r="AI75" s="492"/>
      <c r="AJ75" s="492"/>
      <c r="AK75" s="492"/>
      <c r="AL75" s="492"/>
      <c r="AM75" s="685"/>
      <c r="AN75" s="72" t="s">
        <v>58</v>
      </c>
      <c r="AO75" s="149"/>
      <c r="AP75" s="149"/>
      <c r="AQ75" s="73" t="s">
        <v>63</v>
      </c>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4"/>
      <c r="EG75" s="42"/>
      <c r="EH75" s="33" t="str">
        <f>IF(EI75="","",SUM(MAX(EH$6:EH74),1))</f>
        <v/>
      </c>
      <c r="EI75" s="33"/>
      <c r="EJ75" s="86"/>
      <c r="EK75" s="86"/>
      <c r="EL75" s="53"/>
      <c r="EM75" s="49"/>
      <c r="EN75" s="49"/>
      <c r="EO75" s="49"/>
      <c r="EP75" s="49"/>
      <c r="EQ75" s="49"/>
      <c r="ER75" s="49"/>
      <c r="ES75" s="49"/>
      <c r="ET75" s="49"/>
      <c r="EU75" s="49"/>
      <c r="EV75" s="49"/>
    </row>
    <row r="76" spans="1:152" ht="14.25" customHeight="1" x14ac:dyDescent="0.15">
      <c r="A76" s="597"/>
      <c r="B76" s="598"/>
      <c r="C76" s="598"/>
      <c r="D76" s="599"/>
      <c r="E76" s="632"/>
      <c r="F76" s="633"/>
      <c r="G76" s="633"/>
      <c r="H76" s="633"/>
      <c r="I76" s="633"/>
      <c r="J76" s="633"/>
      <c r="K76" s="633"/>
      <c r="L76" s="633"/>
      <c r="M76" s="633"/>
      <c r="N76" s="633"/>
      <c r="O76" s="633"/>
      <c r="P76" s="634"/>
      <c r="Q76" s="618"/>
      <c r="R76" s="492"/>
      <c r="S76" s="492"/>
      <c r="T76" s="492"/>
      <c r="U76" s="492"/>
      <c r="V76" s="492"/>
      <c r="W76" s="492"/>
      <c r="X76" s="492"/>
      <c r="Y76" s="619"/>
      <c r="Z76" s="780" t="s">
        <v>117</v>
      </c>
      <c r="AA76" s="781"/>
      <c r="AB76" s="781"/>
      <c r="AC76" s="782"/>
      <c r="AD76" s="708"/>
      <c r="AE76" s="343"/>
      <c r="AF76" s="343"/>
      <c r="AG76" s="343"/>
      <c r="AH76" s="343"/>
      <c r="AI76" s="343"/>
      <c r="AJ76" s="343"/>
      <c r="AK76" s="343"/>
      <c r="AL76" s="343"/>
      <c r="AM76" s="709"/>
      <c r="AN76" s="71"/>
      <c r="AO76" s="124"/>
      <c r="AP76" s="124"/>
      <c r="AQ76" s="696" t="s">
        <v>59</v>
      </c>
      <c r="AR76" s="696"/>
      <c r="AS76" s="696"/>
      <c r="AT76" s="696"/>
      <c r="AU76" s="696"/>
      <c r="AV76" s="696"/>
      <c r="AW76" s="696"/>
      <c r="AX76" s="696"/>
      <c r="AY76" s="696"/>
      <c r="AZ76" s="696"/>
      <c r="BA76" s="696"/>
      <c r="BB76" s="696"/>
      <c r="BC76" s="696"/>
      <c r="BD76" s="696"/>
      <c r="BE76" s="696"/>
      <c r="BF76" s="696"/>
      <c r="BG76" s="696"/>
      <c r="BH76" s="696"/>
      <c r="BI76" s="696"/>
      <c r="BJ76" s="696"/>
      <c r="BK76" s="696"/>
      <c r="BL76" s="696"/>
      <c r="BM76" s="696"/>
      <c r="BN76" s="696"/>
      <c r="BO76" s="696"/>
      <c r="BP76" s="696"/>
      <c r="BQ76" s="696"/>
      <c r="BR76" s="696"/>
      <c r="BS76" s="696"/>
      <c r="BT76" s="696"/>
      <c r="BU76" s="696"/>
      <c r="BV76" s="696"/>
      <c r="BW76" s="696"/>
      <c r="BX76" s="696"/>
      <c r="BY76" s="696"/>
      <c r="BZ76" s="696"/>
      <c r="CA76" s="696"/>
      <c r="CB76" s="695" t="s">
        <v>56</v>
      </c>
      <c r="CC76" s="695"/>
      <c r="CD76" s="695"/>
      <c r="CE76" s="695"/>
      <c r="CF76" s="695" t="s">
        <v>61</v>
      </c>
      <c r="CG76" s="695"/>
      <c r="CH76" s="695"/>
      <c r="CI76" s="695"/>
      <c r="CJ76" s="872" t="s">
        <v>86</v>
      </c>
      <c r="CK76" s="872"/>
      <c r="CL76" s="872"/>
      <c r="CM76" s="872"/>
      <c r="CN76" s="872"/>
      <c r="CO76" s="872"/>
      <c r="CP76" s="872"/>
      <c r="CQ76" s="872"/>
      <c r="CR76" s="872"/>
      <c r="CS76" s="872"/>
      <c r="CT76" s="872"/>
      <c r="CU76" s="872"/>
      <c r="CV76" s="872"/>
      <c r="CW76" s="872"/>
      <c r="CX76" s="872"/>
      <c r="CY76" s="872"/>
      <c r="CZ76" s="872"/>
      <c r="DA76" s="872"/>
      <c r="DB76" s="872"/>
      <c r="DC76" s="872"/>
      <c r="DD76" s="872"/>
      <c r="DE76" s="872"/>
      <c r="DF76" s="872"/>
      <c r="DG76" s="872"/>
      <c r="DH76" s="872"/>
      <c r="DI76" s="872"/>
      <c r="DJ76" s="872"/>
      <c r="DK76" s="872"/>
      <c r="DL76" s="872"/>
      <c r="DM76" s="872"/>
      <c r="DN76" s="872"/>
      <c r="DO76" s="872"/>
      <c r="DP76" s="872"/>
      <c r="DQ76" s="872"/>
      <c r="DR76" s="872"/>
      <c r="DS76" s="872"/>
      <c r="DT76" s="872"/>
      <c r="DU76" s="872"/>
      <c r="DV76" s="872"/>
      <c r="DW76" s="872"/>
      <c r="DX76" s="872"/>
      <c r="DY76" s="611" t="s">
        <v>60</v>
      </c>
      <c r="DZ76" s="611"/>
      <c r="EA76" s="611"/>
      <c r="EB76" s="611"/>
      <c r="EC76" s="611"/>
      <c r="ED76" s="611"/>
      <c r="EE76" s="611"/>
      <c r="EF76" s="612"/>
      <c r="EG76" s="43"/>
      <c r="EH76" s="44"/>
      <c r="EI76" s="44"/>
      <c r="EJ76" s="83" t="str">
        <f>IF(EL76=TRUE,"画像_チェック後","画像_チェック前")</f>
        <v>画像_チェック前</v>
      </c>
      <c r="EK76" s="84"/>
      <c r="EL76" s="53" t="b">
        <v>0</v>
      </c>
      <c r="EM76" s="49"/>
      <c r="EN76" s="49"/>
      <c r="EO76" s="49"/>
      <c r="EP76" s="49"/>
      <c r="EQ76" s="49"/>
      <c r="ER76" s="49"/>
      <c r="ES76" s="49"/>
      <c r="ET76" s="49"/>
      <c r="EU76" s="49"/>
      <c r="EV76" s="49"/>
    </row>
    <row r="77" spans="1:152" ht="14.25" customHeight="1" thickBot="1" x14ac:dyDescent="0.2">
      <c r="A77" s="600"/>
      <c r="B77" s="601"/>
      <c r="C77" s="601"/>
      <c r="D77" s="602"/>
      <c r="E77" s="635"/>
      <c r="F77" s="636"/>
      <c r="G77" s="636"/>
      <c r="H77" s="636"/>
      <c r="I77" s="636"/>
      <c r="J77" s="636"/>
      <c r="K77" s="636"/>
      <c r="L77" s="636"/>
      <c r="M77" s="636"/>
      <c r="N77" s="636"/>
      <c r="O77" s="636"/>
      <c r="P77" s="637"/>
      <c r="Q77" s="682"/>
      <c r="R77" s="683"/>
      <c r="S77" s="683"/>
      <c r="T77" s="683"/>
      <c r="U77" s="683"/>
      <c r="V77" s="683"/>
      <c r="W77" s="683"/>
      <c r="X77" s="683"/>
      <c r="Y77" s="683"/>
      <c r="Z77" s="683"/>
      <c r="AA77" s="683"/>
      <c r="AB77" s="683"/>
      <c r="AC77" s="683"/>
      <c r="AD77" s="683"/>
      <c r="AE77" s="683"/>
      <c r="AF77" s="683"/>
      <c r="AG77" s="683"/>
      <c r="AH77" s="683"/>
      <c r="AI77" s="683"/>
      <c r="AJ77" s="683"/>
      <c r="AK77" s="683"/>
      <c r="AL77" s="683"/>
      <c r="AM77" s="684"/>
      <c r="AN77" s="75"/>
      <c r="AO77" s="76"/>
      <c r="AP77" s="76"/>
      <c r="AQ77" s="623" t="s">
        <v>93</v>
      </c>
      <c r="AR77" s="623"/>
      <c r="AS77" s="623"/>
      <c r="AT77" s="623"/>
      <c r="AU77" s="623"/>
      <c r="AV77" s="623"/>
      <c r="AW77" s="623"/>
      <c r="AX77" s="623"/>
      <c r="AY77" s="623"/>
      <c r="AZ77" s="623"/>
      <c r="BA77" s="623"/>
      <c r="BB77" s="623"/>
      <c r="BC77" s="623"/>
      <c r="BD77" s="623"/>
      <c r="BE77" s="623"/>
      <c r="BF77" s="623"/>
      <c r="BG77" s="623"/>
      <c r="BH77" s="623"/>
      <c r="BI77" s="623"/>
      <c r="BJ77" s="623"/>
      <c r="BK77" s="623"/>
      <c r="BL77" s="623"/>
      <c r="BM77" s="623"/>
      <c r="BN77" s="623"/>
      <c r="BO77" s="623"/>
      <c r="BP77" s="623"/>
      <c r="BQ77" s="623"/>
      <c r="BR77" s="623"/>
      <c r="BS77" s="623"/>
      <c r="BT77" s="623"/>
      <c r="BU77" s="623"/>
      <c r="BV77" s="623"/>
      <c r="BW77" s="623"/>
      <c r="BX77" s="623"/>
      <c r="BY77" s="623"/>
      <c r="BZ77" s="623"/>
      <c r="CA77" s="623"/>
      <c r="CB77" s="623"/>
      <c r="CC77" s="623"/>
      <c r="CD77" s="623"/>
      <c r="CE77" s="623"/>
      <c r="CF77" s="623"/>
      <c r="CG77" s="623"/>
      <c r="CH77" s="623"/>
      <c r="CI77" s="623"/>
      <c r="CJ77" s="623"/>
      <c r="CK77" s="623"/>
      <c r="CL77" s="623"/>
      <c r="CM77" s="623"/>
      <c r="CN77" s="623"/>
      <c r="CO77" s="623"/>
      <c r="CP77" s="623"/>
      <c r="CQ77" s="623"/>
      <c r="CR77" s="623"/>
      <c r="CS77" s="119"/>
      <c r="CT77" s="119"/>
      <c r="CU77" s="119"/>
      <c r="CV77" s="76" t="s">
        <v>56</v>
      </c>
      <c r="CW77" s="76"/>
      <c r="CX77" s="76"/>
      <c r="CY77" s="609" t="s">
        <v>62</v>
      </c>
      <c r="CZ77" s="609"/>
      <c r="DA77" s="609"/>
      <c r="DB77" s="609"/>
      <c r="DC77" s="609"/>
      <c r="DD77" s="609"/>
      <c r="DE77" s="609"/>
      <c r="DF77" s="609"/>
      <c r="DG77" s="609"/>
      <c r="DH77" s="609"/>
      <c r="DI77" s="609"/>
      <c r="DJ77" s="609"/>
      <c r="DK77" s="609"/>
      <c r="DL77" s="609"/>
      <c r="DM77" s="609"/>
      <c r="DN77" s="609"/>
      <c r="DO77" s="609"/>
      <c r="DP77" s="609"/>
      <c r="DQ77" s="609"/>
      <c r="DR77" s="609"/>
      <c r="DS77" s="609"/>
      <c r="DT77" s="609"/>
      <c r="DU77" s="609"/>
      <c r="DV77" s="609"/>
      <c r="DW77" s="609"/>
      <c r="DX77" s="609"/>
      <c r="DY77" s="609"/>
      <c r="DZ77" s="609"/>
      <c r="EA77" s="609"/>
      <c r="EB77" s="609"/>
      <c r="EC77" s="609"/>
      <c r="ED77" s="609"/>
      <c r="EE77" s="609"/>
      <c r="EF77" s="610"/>
      <c r="EG77" s="27"/>
      <c r="EH77" s="33" t="str">
        <f>IF(EI77="","",SUM(MAX(EH$6:EH76),1))</f>
        <v/>
      </c>
      <c r="EI77" s="33"/>
      <c r="EJ77" s="58"/>
      <c r="EK77" s="58"/>
      <c r="EL77" s="53"/>
      <c r="EM77" s="49"/>
      <c r="EN77" s="49"/>
      <c r="EO77" s="49"/>
      <c r="EP77" s="49"/>
      <c r="EQ77" s="49"/>
      <c r="ER77" s="49"/>
      <c r="ES77" s="49"/>
      <c r="ET77" s="49"/>
      <c r="EU77" s="49"/>
      <c r="EV77" s="49"/>
    </row>
    <row r="78" spans="1:152" ht="15" customHeight="1" thickTop="1" thickBot="1" x14ac:dyDescent="0.2">
      <c r="A78" s="22"/>
      <c r="B78" s="22"/>
      <c r="C78" s="22"/>
      <c r="D78" s="22"/>
      <c r="E78" s="116"/>
      <c r="F78" s="116"/>
      <c r="G78" s="116"/>
      <c r="H78" s="116"/>
      <c r="I78" s="116"/>
      <c r="J78" s="116"/>
      <c r="K78" s="116"/>
      <c r="L78" s="116"/>
      <c r="AU78" s="77"/>
      <c r="AV78" s="77"/>
      <c r="AW78" s="77"/>
      <c r="AX78" s="77"/>
      <c r="AY78" s="77"/>
      <c r="AZ78" s="77"/>
      <c r="BA78" s="77"/>
      <c r="BB78" s="77"/>
      <c r="BC78" s="77" t="s">
        <v>103</v>
      </c>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116"/>
      <c r="CC78" s="116"/>
      <c r="CD78" s="116"/>
      <c r="CE78" s="116"/>
      <c r="CF78" s="116"/>
      <c r="CG78" s="116"/>
      <c r="CH78" s="116"/>
      <c r="CI78" s="116"/>
      <c r="CJ78" s="116"/>
      <c r="CK78" s="181"/>
      <c r="CL78" s="181"/>
      <c r="CM78" s="181"/>
      <c r="CN78" s="181"/>
      <c r="CO78" s="181"/>
      <c r="CP78" s="181"/>
      <c r="CQ78" s="181"/>
      <c r="CR78" s="181"/>
      <c r="CS78" s="181"/>
      <c r="CT78" s="181"/>
      <c r="CU78" s="181"/>
      <c r="CV78" s="181"/>
      <c r="CW78" s="181"/>
      <c r="CX78" s="181"/>
      <c r="CY78" s="181"/>
      <c r="CZ78" s="181"/>
      <c r="DA78" s="181"/>
      <c r="DB78" s="181"/>
      <c r="DC78" s="181"/>
      <c r="DD78" s="181"/>
      <c r="DE78" s="181"/>
      <c r="DF78" s="181"/>
      <c r="DG78" s="181"/>
      <c r="DH78" s="181"/>
      <c r="DI78" s="181"/>
      <c r="DJ78" s="181"/>
      <c r="DK78" s="181"/>
      <c r="DL78" s="181"/>
      <c r="DM78" s="181"/>
      <c r="DN78" s="182"/>
      <c r="DO78" s="182"/>
      <c r="DP78" s="182"/>
      <c r="DQ78" s="181"/>
      <c r="DR78" s="181"/>
      <c r="DS78" s="181"/>
      <c r="DT78" s="181"/>
      <c r="DU78" s="181"/>
      <c r="DV78" s="181"/>
      <c r="DW78" s="181"/>
      <c r="DX78" s="181"/>
      <c r="DY78" s="141"/>
      <c r="DZ78" s="141"/>
      <c r="EA78" s="141"/>
      <c r="EB78" s="141"/>
      <c r="EC78" s="141"/>
      <c r="ED78" s="141"/>
      <c r="EE78" s="141"/>
      <c r="EF78" s="141"/>
      <c r="EG78" s="44"/>
      <c r="EH78" s="44"/>
      <c r="EI78" s="44"/>
      <c r="EJ78" s="44"/>
      <c r="EK78" s="44"/>
      <c r="EL78" s="53"/>
      <c r="EM78" s="49"/>
      <c r="EN78" s="49"/>
      <c r="EO78" s="49"/>
      <c r="EP78" s="49"/>
      <c r="EQ78" s="49"/>
      <c r="ER78" s="49"/>
      <c r="ES78" s="49"/>
      <c r="ET78" s="49"/>
      <c r="EU78" s="49"/>
      <c r="EV78" s="49"/>
    </row>
    <row r="79" spans="1:152" ht="15" customHeight="1" x14ac:dyDescent="0.15">
      <c r="A79" s="22"/>
      <c r="B79" s="22"/>
      <c r="C79" s="22"/>
      <c r="D79" s="22"/>
      <c r="K79" s="160"/>
      <c r="L79" s="160"/>
      <c r="M79" s="141"/>
      <c r="N79" s="141"/>
      <c r="O79" s="141"/>
      <c r="P79" s="141"/>
      <c r="Q79" s="141"/>
      <c r="R79" s="141"/>
      <c r="S79" s="141"/>
      <c r="AL79" s="4"/>
      <c r="AM79" s="4"/>
      <c r="BC79" s="10"/>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2"/>
      <c r="CK79" s="181"/>
      <c r="CL79" s="181"/>
      <c r="CM79" s="181"/>
      <c r="CN79" s="181"/>
      <c r="CO79" s="181"/>
      <c r="CP79" s="181"/>
      <c r="CQ79" s="181"/>
      <c r="CR79" s="181"/>
      <c r="CS79" s="181"/>
      <c r="CT79" s="181"/>
      <c r="CU79" s="181"/>
      <c r="CV79" s="181"/>
      <c r="CW79" s="181"/>
      <c r="CX79" s="181"/>
      <c r="CY79" s="181"/>
      <c r="CZ79" s="181"/>
      <c r="DA79" s="181"/>
      <c r="DB79" s="873" t="s">
        <v>16</v>
      </c>
      <c r="DC79" s="874"/>
      <c r="DD79" s="874"/>
      <c r="DE79" s="874"/>
      <c r="DF79" s="874"/>
      <c r="DG79" s="874"/>
      <c r="DH79" s="874"/>
      <c r="DI79" s="874"/>
      <c r="DJ79" s="874"/>
      <c r="DK79" s="874"/>
      <c r="DL79" s="874"/>
      <c r="DM79" s="874"/>
      <c r="DN79" s="874"/>
      <c r="DO79" s="874"/>
      <c r="DP79" s="874"/>
      <c r="DQ79" s="874"/>
      <c r="DR79" s="875"/>
      <c r="DS79" s="181"/>
      <c r="DT79" s="181"/>
      <c r="DU79" s="181"/>
      <c r="DV79" s="181"/>
      <c r="DW79" s="181"/>
      <c r="DX79" s="181"/>
      <c r="DY79" s="141"/>
      <c r="DZ79" s="141"/>
      <c r="EA79" s="141"/>
      <c r="EB79" s="141"/>
      <c r="EC79" s="141"/>
      <c r="ED79" s="141"/>
      <c r="EE79" s="141"/>
      <c r="EF79" s="141"/>
      <c r="EG79" s="44"/>
      <c r="EH79" s="44"/>
      <c r="EI79" s="44"/>
      <c r="EJ79" s="44"/>
      <c r="EK79" s="44"/>
      <c r="EL79" s="44"/>
      <c r="EM79" s="49"/>
      <c r="EN79" s="49"/>
      <c r="EO79" s="49"/>
      <c r="EP79" s="49"/>
      <c r="EQ79" s="49"/>
      <c r="ER79" s="49"/>
      <c r="ES79" s="49"/>
      <c r="ET79" s="49"/>
      <c r="EU79" s="49"/>
      <c r="EV79" s="49"/>
    </row>
    <row r="80" spans="1:152" ht="15" customHeight="1" x14ac:dyDescent="0.15">
      <c r="A80" s="22"/>
      <c r="B80" s="22"/>
      <c r="C80" s="22"/>
      <c r="D80" s="22"/>
      <c r="K80" s="160"/>
      <c r="L80" s="160"/>
      <c r="M80" s="141"/>
      <c r="N80" s="141"/>
      <c r="O80" s="141"/>
      <c r="P80" s="141"/>
      <c r="Q80" s="141"/>
      <c r="R80" s="141"/>
      <c r="S80" s="141"/>
      <c r="BC80" s="65"/>
      <c r="BD80" s="116"/>
      <c r="BE80" s="116"/>
      <c r="BF80" s="116"/>
      <c r="BG80" s="116"/>
      <c r="BH80" s="116"/>
      <c r="BI80" s="116"/>
      <c r="BJ80" s="116"/>
      <c r="BK80" s="116"/>
      <c r="BL80" s="116"/>
      <c r="BM80" s="116"/>
      <c r="BN80" s="116"/>
      <c r="BO80" s="116"/>
      <c r="BP80" s="116"/>
      <c r="BQ80" s="116"/>
      <c r="BR80" s="116"/>
      <c r="BS80" s="116"/>
      <c r="BT80" s="116"/>
      <c r="BU80" s="116"/>
      <c r="BV80" s="116"/>
      <c r="BW80" s="116"/>
      <c r="BX80" s="116"/>
      <c r="BY80" s="116"/>
      <c r="BZ80" s="116"/>
      <c r="CA80" s="116"/>
      <c r="CB80" s="116"/>
      <c r="CC80" s="116"/>
      <c r="CD80" s="116"/>
      <c r="CE80" s="116"/>
      <c r="CF80" s="116"/>
      <c r="CG80" s="116"/>
      <c r="CH80" s="116"/>
      <c r="CI80" s="116"/>
      <c r="CJ80" s="78"/>
      <c r="CK80" s="181"/>
      <c r="CL80" s="181"/>
      <c r="CM80" s="181"/>
      <c r="CN80" s="181"/>
      <c r="CO80" s="181"/>
      <c r="CP80" s="181"/>
      <c r="CQ80" s="181"/>
      <c r="CR80" s="181"/>
      <c r="CS80" s="181"/>
      <c r="CT80" s="181"/>
      <c r="CU80" s="181"/>
      <c r="CV80" s="181"/>
      <c r="CW80" s="181"/>
      <c r="CX80" s="181"/>
      <c r="CY80" s="181"/>
      <c r="CZ80" s="181"/>
      <c r="DA80" s="181"/>
      <c r="DB80" s="879"/>
      <c r="DC80" s="880"/>
      <c r="DD80" s="880"/>
      <c r="DE80" s="880"/>
      <c r="DF80" s="880"/>
      <c r="DG80" s="880"/>
      <c r="DH80" s="880"/>
      <c r="DI80" s="880"/>
      <c r="DJ80" s="880"/>
      <c r="DK80" s="880"/>
      <c r="DL80" s="880"/>
      <c r="DM80" s="880"/>
      <c r="DN80" s="880"/>
      <c r="DO80" s="880"/>
      <c r="DP80" s="880"/>
      <c r="DQ80" s="880"/>
      <c r="DR80" s="881"/>
      <c r="DS80" s="181"/>
      <c r="DT80" s="181"/>
      <c r="DU80" s="181"/>
      <c r="DV80" s="181"/>
      <c r="DW80" s="181"/>
      <c r="DX80" s="181"/>
      <c r="DY80" s="141"/>
      <c r="DZ80" s="141"/>
      <c r="EA80" s="141"/>
      <c r="EB80" s="141"/>
      <c r="EC80" s="141"/>
      <c r="ED80" s="141"/>
      <c r="EE80" s="141"/>
      <c r="EF80" s="141"/>
      <c r="EG80" s="44"/>
      <c r="EH80" s="44"/>
      <c r="EI80" s="44"/>
      <c r="EJ80" s="44"/>
      <c r="EK80" s="44"/>
      <c r="EL80" s="53"/>
      <c r="EM80" s="49"/>
      <c r="EN80" s="49"/>
      <c r="EO80" s="49"/>
      <c r="EP80" s="49"/>
      <c r="EQ80" s="49"/>
      <c r="ER80" s="49"/>
      <c r="ES80" s="49"/>
      <c r="ET80" s="49"/>
      <c r="EU80" s="49"/>
      <c r="EV80" s="49"/>
    </row>
    <row r="81" spans="1:152" ht="15" customHeight="1" x14ac:dyDescent="0.15">
      <c r="A81" s="22"/>
      <c r="B81" s="22"/>
      <c r="C81" s="22"/>
      <c r="D81" s="22"/>
      <c r="K81" s="160"/>
      <c r="L81" s="160"/>
      <c r="M81" s="141"/>
      <c r="N81" s="141"/>
      <c r="O81" s="141"/>
      <c r="P81" s="141"/>
      <c r="Q81" s="141"/>
      <c r="R81" s="141"/>
      <c r="S81" s="141"/>
      <c r="AL81" s="4"/>
      <c r="AM81" s="4"/>
      <c r="BC81" s="65"/>
      <c r="BD81" s="116"/>
      <c r="BE81" s="116"/>
      <c r="BF81" s="116"/>
      <c r="BG81" s="116"/>
      <c r="BH81" s="116"/>
      <c r="BI81" s="116"/>
      <c r="BJ81" s="116"/>
      <c r="BK81" s="116"/>
      <c r="BL81" s="116"/>
      <c r="BM81" s="116"/>
      <c r="BN81" s="116"/>
      <c r="BO81" s="116"/>
      <c r="BP81" s="116"/>
      <c r="BQ81" s="116"/>
      <c r="BR81" s="116"/>
      <c r="BS81" s="116"/>
      <c r="BT81" s="116"/>
      <c r="BU81" s="116"/>
      <c r="BV81" s="116"/>
      <c r="BW81" s="116"/>
      <c r="BX81" s="116"/>
      <c r="BY81" s="116"/>
      <c r="BZ81" s="116"/>
      <c r="CA81" s="116"/>
      <c r="CB81" s="116"/>
      <c r="CC81" s="116"/>
      <c r="CD81" s="116"/>
      <c r="CE81" s="116"/>
      <c r="CF81" s="116"/>
      <c r="CG81" s="116"/>
      <c r="CH81" s="116"/>
      <c r="CI81" s="116"/>
      <c r="CJ81" s="78"/>
      <c r="CK81" s="181"/>
      <c r="CL81" s="181"/>
      <c r="CM81" s="181"/>
      <c r="CN81" s="181"/>
      <c r="CO81" s="181"/>
      <c r="CP81" s="181"/>
      <c r="CQ81" s="181"/>
      <c r="CR81" s="181"/>
      <c r="CS81" s="181"/>
      <c r="CT81" s="181"/>
      <c r="CU81" s="181"/>
      <c r="CV81" s="181"/>
      <c r="CW81" s="181"/>
      <c r="CX81" s="181"/>
      <c r="CY81" s="181"/>
      <c r="CZ81" s="181"/>
      <c r="DA81" s="181"/>
      <c r="DB81" s="876"/>
      <c r="DC81" s="745"/>
      <c r="DD81" s="745"/>
      <c r="DE81" s="745"/>
      <c r="DF81" s="745"/>
      <c r="DG81" s="745"/>
      <c r="DH81" s="745"/>
      <c r="DI81" s="745"/>
      <c r="DJ81" s="745"/>
      <c r="DK81" s="745"/>
      <c r="DL81" s="745"/>
      <c r="DM81" s="745"/>
      <c r="DN81" s="745"/>
      <c r="DO81" s="745"/>
      <c r="DP81" s="745"/>
      <c r="DQ81" s="745"/>
      <c r="DR81" s="877"/>
      <c r="DS81" s="181"/>
      <c r="DT81" s="181"/>
      <c r="DU81" s="181"/>
      <c r="DV81" s="181"/>
      <c r="DW81" s="181"/>
      <c r="DX81" s="181"/>
      <c r="DY81" s="141"/>
      <c r="DZ81" s="141"/>
      <c r="EA81" s="141"/>
      <c r="EB81" s="141"/>
      <c r="EC81" s="141"/>
      <c r="ED81" s="141"/>
      <c r="EE81" s="141"/>
      <c r="EF81" s="141"/>
      <c r="EG81" s="44"/>
      <c r="EH81" s="44"/>
      <c r="EI81" s="44"/>
      <c r="EJ81" s="44"/>
      <c r="EK81" s="44"/>
      <c r="EL81" s="53"/>
      <c r="EM81" s="49"/>
      <c r="EN81" s="49"/>
      <c r="EO81" s="49"/>
      <c r="EP81" s="49"/>
      <c r="EQ81" s="49"/>
      <c r="ER81" s="49"/>
      <c r="ES81" s="49"/>
      <c r="ET81" s="49"/>
      <c r="EU81" s="49"/>
      <c r="EV81" s="49"/>
    </row>
    <row r="82" spans="1:152" ht="15" customHeight="1" x14ac:dyDescent="0.15">
      <c r="A82" s="22"/>
      <c r="B82" s="22"/>
      <c r="C82" s="22"/>
      <c r="D82" s="22"/>
      <c r="K82" s="160"/>
      <c r="L82" s="160"/>
      <c r="M82" s="160"/>
      <c r="N82" s="160"/>
      <c r="O82" s="160"/>
      <c r="P82" s="4"/>
      <c r="Q82" s="4"/>
      <c r="R82" s="4"/>
      <c r="S82" s="4"/>
      <c r="AL82" s="4"/>
      <c r="AM82" s="4"/>
      <c r="BC82" s="65"/>
      <c r="BD82" s="116"/>
      <c r="BE82" s="116"/>
      <c r="BF82" s="116"/>
      <c r="BG82" s="116"/>
      <c r="BH82" s="116"/>
      <c r="BI82" s="116"/>
      <c r="BJ82" s="116"/>
      <c r="BK82" s="116"/>
      <c r="BL82" s="116"/>
      <c r="BM82" s="116"/>
      <c r="BN82" s="116"/>
      <c r="BO82" s="116"/>
      <c r="BP82" s="116"/>
      <c r="BQ82" s="116"/>
      <c r="BR82" s="116"/>
      <c r="BS82" s="116"/>
      <c r="BT82" s="116"/>
      <c r="BU82" s="116"/>
      <c r="BV82" s="116"/>
      <c r="BW82" s="116"/>
      <c r="BX82" s="116"/>
      <c r="BY82" s="116"/>
      <c r="BZ82" s="116"/>
      <c r="CA82" s="116"/>
      <c r="CB82" s="116"/>
      <c r="CC82" s="116"/>
      <c r="CD82" s="116"/>
      <c r="CE82" s="116"/>
      <c r="CF82" s="116"/>
      <c r="CG82" s="116"/>
      <c r="CH82" s="116"/>
      <c r="CI82" s="116"/>
      <c r="CJ82" s="78"/>
      <c r="CK82" s="181"/>
      <c r="CL82" s="181"/>
      <c r="CM82" s="181"/>
      <c r="CN82" s="181"/>
      <c r="CO82" s="181"/>
      <c r="CP82" s="181"/>
      <c r="CQ82" s="181"/>
      <c r="CR82" s="181"/>
      <c r="CS82" s="181"/>
      <c r="CT82" s="181"/>
      <c r="CU82" s="181"/>
      <c r="CV82" s="181"/>
      <c r="CW82" s="181"/>
      <c r="CX82" s="181"/>
      <c r="CY82" s="181"/>
      <c r="CZ82" s="181"/>
      <c r="DA82" s="181"/>
      <c r="DB82" s="876"/>
      <c r="DC82" s="745"/>
      <c r="DD82" s="745"/>
      <c r="DE82" s="745"/>
      <c r="DF82" s="745"/>
      <c r="DG82" s="745"/>
      <c r="DH82" s="745"/>
      <c r="DI82" s="745"/>
      <c r="DJ82" s="745"/>
      <c r="DK82" s="745"/>
      <c r="DL82" s="745"/>
      <c r="DM82" s="745"/>
      <c r="DN82" s="745"/>
      <c r="DO82" s="745"/>
      <c r="DP82" s="745"/>
      <c r="DQ82" s="745"/>
      <c r="DR82" s="877"/>
      <c r="DS82" s="181"/>
      <c r="DT82" s="181"/>
      <c r="DU82" s="181"/>
      <c r="DV82" s="181"/>
      <c r="DW82" s="181"/>
      <c r="DX82" s="181"/>
      <c r="DY82" s="141"/>
      <c r="DZ82" s="141"/>
      <c r="EA82" s="141"/>
      <c r="EB82" s="141"/>
      <c r="EC82" s="141"/>
      <c r="ED82" s="141"/>
      <c r="EE82" s="141"/>
      <c r="EF82" s="141"/>
      <c r="EG82" s="44"/>
      <c r="EH82" s="44"/>
      <c r="EI82" s="44"/>
      <c r="EJ82" s="44"/>
      <c r="EK82" s="44"/>
      <c r="EL82" s="53"/>
      <c r="EM82" s="49"/>
      <c r="EN82" s="49"/>
      <c r="EO82" s="49"/>
      <c r="EP82" s="49"/>
      <c r="EQ82" s="49"/>
      <c r="ER82" s="49"/>
      <c r="ES82" s="49"/>
      <c r="ET82" s="49"/>
      <c r="EU82" s="49"/>
      <c r="EV82" s="49"/>
    </row>
    <row r="83" spans="1:152" ht="15" customHeight="1" thickBot="1" x14ac:dyDescent="0.2">
      <c r="A83" s="22"/>
      <c r="B83" s="22"/>
      <c r="C83" s="22"/>
      <c r="D83" s="22"/>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O83" s="13"/>
      <c r="AP83" s="13"/>
      <c r="BC83" s="79"/>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1"/>
      <c r="CK83" s="181"/>
      <c r="CL83" s="181"/>
      <c r="CM83" s="181"/>
      <c r="CN83" s="82"/>
      <c r="CO83" s="82"/>
      <c r="CP83" s="82"/>
      <c r="CQ83" s="82"/>
      <c r="CR83" s="82"/>
      <c r="CS83" s="82"/>
      <c r="CT83" s="82"/>
      <c r="CU83" s="82"/>
      <c r="CV83" s="82"/>
      <c r="CW83" s="82"/>
      <c r="CX83" s="82"/>
      <c r="CY83" s="82"/>
      <c r="CZ83" s="82"/>
      <c r="DA83" s="82"/>
      <c r="DB83" s="878"/>
      <c r="DC83" s="882"/>
      <c r="DD83" s="882"/>
      <c r="DE83" s="882"/>
      <c r="DF83" s="882"/>
      <c r="DG83" s="882"/>
      <c r="DH83" s="882"/>
      <c r="DI83" s="882"/>
      <c r="DJ83" s="882"/>
      <c r="DK83" s="882"/>
      <c r="DL83" s="882"/>
      <c r="DM83" s="882"/>
      <c r="DN83" s="882"/>
      <c r="DO83" s="882"/>
      <c r="DP83" s="882"/>
      <c r="DQ83" s="882"/>
      <c r="DR83" s="883"/>
      <c r="DS83" s="181"/>
      <c r="DT83" s="181"/>
      <c r="DU83" s="181"/>
      <c r="DV83" s="181"/>
      <c r="DW83" s="181"/>
      <c r="DX83" s="181"/>
      <c r="DY83" s="141"/>
      <c r="DZ83" s="141"/>
      <c r="EA83" s="141"/>
      <c r="EB83" s="141"/>
      <c r="EC83" s="141"/>
      <c r="ED83" s="141"/>
      <c r="EE83" s="141"/>
      <c r="EF83" s="141"/>
      <c r="EG83" s="44"/>
      <c r="EH83" s="44"/>
      <c r="EI83" s="44"/>
      <c r="EJ83" s="44"/>
      <c r="EK83" s="44"/>
      <c r="EL83" s="53"/>
      <c r="EM83" s="49"/>
      <c r="EN83" s="49"/>
      <c r="EO83" s="49"/>
      <c r="EP83" s="49"/>
      <c r="EQ83" s="49"/>
      <c r="ER83" s="49"/>
      <c r="ES83" s="49"/>
      <c r="ET83" s="49"/>
      <c r="EU83" s="49"/>
      <c r="EV83" s="49"/>
    </row>
    <row r="84" spans="1:152" s="13" customFormat="1" ht="15" customHeight="1" x14ac:dyDescent="0.1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45"/>
      <c r="EN84" s="45"/>
      <c r="EO84" s="45"/>
      <c r="EP84" s="45"/>
      <c r="EQ84" s="45"/>
      <c r="ER84" s="45"/>
      <c r="ES84" s="45"/>
      <c r="ET84" s="45"/>
      <c r="EU84" s="45"/>
      <c r="EV84" s="45"/>
    </row>
    <row r="85" spans="1:152" s="13" customFormat="1" ht="15" customHeight="1" x14ac:dyDescent="0.15">
      <c r="A85" s="26"/>
      <c r="B85" s="26"/>
      <c r="C85" s="26"/>
      <c r="D85" s="26"/>
      <c r="E85" s="603" t="s">
        <v>84</v>
      </c>
      <c r="F85" s="603"/>
      <c r="G85" s="603"/>
      <c r="H85" s="603"/>
      <c r="I85" s="603"/>
      <c r="J85" s="603"/>
      <c r="K85" s="603"/>
      <c r="L85" s="603"/>
      <c r="M85" s="603"/>
      <c r="N85" s="603"/>
      <c r="O85" s="603"/>
      <c r="P85" s="603"/>
      <c r="Q85" s="603"/>
      <c r="R85" s="603"/>
      <c r="S85" s="603"/>
      <c r="T85" s="603"/>
      <c r="U85" s="603"/>
      <c r="V85" s="603"/>
      <c r="W85" s="603"/>
      <c r="X85" s="603"/>
      <c r="Y85" s="603"/>
      <c r="Z85" s="603"/>
      <c r="AA85" s="603"/>
      <c r="AB85" s="603"/>
      <c r="AC85" s="603"/>
      <c r="AD85" s="603"/>
      <c r="AE85" s="603"/>
      <c r="AF85" s="603"/>
      <c r="AG85" s="603"/>
      <c r="AH85" s="603"/>
      <c r="AI85" s="603"/>
      <c r="AJ85" s="603"/>
      <c r="AK85" s="603"/>
      <c r="AL85" s="603"/>
      <c r="AM85" s="603"/>
      <c r="AN85" s="603"/>
      <c r="AO85" s="603"/>
      <c r="AP85" s="603"/>
      <c r="AQ85" s="603"/>
      <c r="AR85" s="123"/>
      <c r="AS85" s="123"/>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c r="DO85" s="45"/>
      <c r="DP85" s="45"/>
      <c r="DQ85" s="45"/>
      <c r="DR85" s="45"/>
      <c r="DS85" s="45"/>
      <c r="DT85" s="45"/>
      <c r="DU85" s="45"/>
      <c r="DV85" s="45"/>
      <c r="DW85" s="45"/>
      <c r="DX85" s="45"/>
      <c r="DY85" s="45"/>
      <c r="DZ85" s="45"/>
      <c r="EA85" s="45"/>
      <c r="EB85" s="45"/>
      <c r="EC85" s="45"/>
      <c r="ED85" s="45"/>
      <c r="EE85" s="45"/>
      <c r="EF85" s="45"/>
      <c r="EG85" s="45"/>
      <c r="EH85" s="45"/>
      <c r="EI85" s="45"/>
      <c r="EJ85" s="45"/>
      <c r="EK85" s="45"/>
      <c r="EL85" s="45"/>
      <c r="EM85" s="45"/>
      <c r="EN85" s="45"/>
      <c r="EO85" s="45"/>
      <c r="EP85" s="45"/>
      <c r="EQ85" s="45"/>
      <c r="ER85" s="45"/>
      <c r="ES85" s="45"/>
      <c r="ET85" s="45"/>
      <c r="EU85" s="45"/>
      <c r="EV85" s="45"/>
    </row>
    <row r="86" spans="1:152" s="13" customFormat="1" ht="15" customHeight="1" x14ac:dyDescent="0.15">
      <c r="A86" s="26"/>
      <c r="B86" s="26"/>
      <c r="C86" s="26"/>
      <c r="D86" s="26"/>
      <c r="E86" s="26"/>
      <c r="F86" s="26"/>
      <c r="G86" s="26"/>
      <c r="H86" s="26"/>
      <c r="I86" s="606" t="s">
        <v>79</v>
      </c>
      <c r="J86" s="606"/>
      <c r="K86" s="606"/>
      <c r="L86" s="606"/>
      <c r="M86" s="606"/>
      <c r="N86" s="606"/>
      <c r="O86" s="606"/>
      <c r="P86" s="606"/>
      <c r="Q86" s="606"/>
      <c r="R86" s="606"/>
      <c r="S86" s="606"/>
      <c r="T86" s="606"/>
      <c r="U86" s="606"/>
      <c r="V86" s="606"/>
      <c r="W86" s="606"/>
      <c r="X86" s="606"/>
      <c r="Y86" s="606"/>
      <c r="Z86" s="606"/>
      <c r="AA86" s="606"/>
      <c r="AB86" s="606"/>
      <c r="AC86" s="606"/>
      <c r="AD86" s="606"/>
      <c r="AE86" s="710">
        <v>45383</v>
      </c>
      <c r="AF86" s="710"/>
      <c r="AG86" s="710"/>
      <c r="AH86" s="710"/>
      <c r="AI86" s="710"/>
      <c r="AJ86" s="710"/>
      <c r="AK86" s="710"/>
      <c r="AL86" s="710"/>
      <c r="AM86" s="710"/>
      <c r="AN86" s="710"/>
      <c r="AO86" s="710"/>
      <c r="AP86" s="710"/>
      <c r="AQ86" s="710"/>
      <c r="AR86" s="710"/>
      <c r="AS86" s="710"/>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row>
    <row r="87" spans="1:152" s="13" customFormat="1" ht="17.100000000000001" customHeight="1" x14ac:dyDescent="0.15">
      <c r="A87" s="26"/>
      <c r="B87" s="26"/>
      <c r="C87" s="26"/>
      <c r="D87" s="26"/>
      <c r="E87" s="26"/>
      <c r="F87" s="26"/>
      <c r="G87" s="26"/>
      <c r="H87" s="26"/>
      <c r="I87" s="606" t="s">
        <v>80</v>
      </c>
      <c r="J87" s="606"/>
      <c r="K87" s="606"/>
      <c r="L87" s="606"/>
      <c r="M87" s="606"/>
      <c r="N87" s="606"/>
      <c r="O87" s="606"/>
      <c r="P87" s="606"/>
      <c r="Q87" s="606"/>
      <c r="R87" s="606"/>
      <c r="S87" s="606"/>
      <c r="T87" s="606"/>
      <c r="U87" s="606"/>
      <c r="V87" s="606"/>
      <c r="W87" s="606"/>
      <c r="X87" s="606"/>
      <c r="Y87" s="606"/>
      <c r="Z87" s="606"/>
      <c r="AA87" s="606"/>
      <c r="AB87" s="606"/>
      <c r="AC87" s="606"/>
      <c r="AD87" s="606"/>
      <c r="AE87" s="710">
        <f>IF(EI70="",VALUE(IF(T69&lt;&gt;"",W68,IF(AE69&lt;&gt;"",AG68,AP68))&amp;AV68&amp;BD68&amp;BH68&amp;BP68&amp;BT68&amp;CB68),"")</f>
        <v>34424</v>
      </c>
      <c r="AF87" s="710"/>
      <c r="AG87" s="710"/>
      <c r="AH87" s="710"/>
      <c r="AI87" s="710"/>
      <c r="AJ87" s="710"/>
      <c r="AK87" s="710"/>
      <c r="AL87" s="710"/>
      <c r="AM87" s="710"/>
      <c r="AN87" s="710"/>
      <c r="AO87" s="710"/>
      <c r="AP87" s="710"/>
      <c r="AQ87" s="710"/>
      <c r="AR87" s="710"/>
      <c r="AS87" s="710"/>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c r="DY87" s="45"/>
      <c r="DZ87" s="45"/>
      <c r="EA87" s="45"/>
      <c r="EB87" s="45"/>
      <c r="EC87" s="45"/>
      <c r="ED87" s="45"/>
      <c r="EE87" s="45"/>
      <c r="EF87" s="45"/>
      <c r="EG87" s="45"/>
      <c r="EH87" s="45"/>
      <c r="EI87" s="45"/>
      <c r="EJ87" s="45"/>
      <c r="EK87" s="45"/>
      <c r="EL87" s="55"/>
      <c r="EM87" s="45"/>
      <c r="EN87" s="45"/>
      <c r="EO87" s="45"/>
      <c r="EP87" s="45"/>
      <c r="EQ87" s="45"/>
      <c r="ER87" s="45"/>
      <c r="ES87" s="45"/>
      <c r="ET87" s="45"/>
      <c r="EU87" s="45"/>
      <c r="EV87" s="45"/>
    </row>
    <row r="88" spans="1:152" s="13" customFormat="1" ht="17.100000000000001" customHeight="1" x14ac:dyDescent="0.15">
      <c r="A88" s="26"/>
      <c r="B88" s="26"/>
      <c r="C88" s="26"/>
      <c r="D88" s="26"/>
      <c r="E88" s="26"/>
      <c r="F88" s="26"/>
      <c r="G88" s="26"/>
      <c r="H88" s="26"/>
      <c r="I88" s="606" t="s">
        <v>81</v>
      </c>
      <c r="J88" s="606"/>
      <c r="K88" s="606"/>
      <c r="L88" s="606"/>
      <c r="M88" s="606"/>
      <c r="N88" s="606"/>
      <c r="O88" s="606"/>
      <c r="P88" s="606"/>
      <c r="Q88" s="606"/>
      <c r="R88" s="606"/>
      <c r="S88" s="606"/>
      <c r="T88" s="606"/>
      <c r="U88" s="606"/>
      <c r="V88" s="606"/>
      <c r="W88" s="606"/>
      <c r="X88" s="606"/>
      <c r="Y88" s="606"/>
      <c r="Z88" s="606"/>
      <c r="AA88" s="606"/>
      <c r="AB88" s="606"/>
      <c r="AC88" s="606"/>
      <c r="AD88" s="606"/>
      <c r="AE88" s="710">
        <f>IF(EI72="",VALUE(S72&amp;AC72&amp;AI72&amp;AL72&amp;AR72&amp;AU72&amp;BA72),"")</f>
        <v>45382</v>
      </c>
      <c r="AF88" s="710"/>
      <c r="AG88" s="710"/>
      <c r="AH88" s="710"/>
      <c r="AI88" s="710"/>
      <c r="AJ88" s="710"/>
      <c r="AK88" s="710"/>
      <c r="AL88" s="710"/>
      <c r="AM88" s="710"/>
      <c r="AN88" s="710"/>
      <c r="AO88" s="710"/>
      <c r="AP88" s="710"/>
      <c r="AQ88" s="710"/>
      <c r="AR88" s="710"/>
      <c r="AS88" s="710"/>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55"/>
      <c r="EM88" s="45"/>
      <c r="EN88" s="45"/>
      <c r="EO88" s="45"/>
      <c r="EP88" s="45"/>
      <c r="EQ88" s="45"/>
      <c r="ER88" s="45"/>
      <c r="ES88" s="45"/>
      <c r="ET88" s="45"/>
      <c r="EU88" s="45"/>
      <c r="EV88" s="45"/>
    </row>
    <row r="89" spans="1:152" s="13" customFormat="1" ht="17.100000000000001" customHeight="1" x14ac:dyDescent="0.15">
      <c r="A89" s="26"/>
      <c r="B89" s="26"/>
      <c r="C89" s="26"/>
      <c r="D89" s="26"/>
      <c r="E89" s="26"/>
      <c r="F89" s="26"/>
      <c r="G89" s="26"/>
      <c r="H89" s="26"/>
      <c r="I89" s="606" t="s">
        <v>82</v>
      </c>
      <c r="J89" s="606"/>
      <c r="K89" s="606"/>
      <c r="L89" s="606"/>
      <c r="M89" s="606"/>
      <c r="N89" s="606"/>
      <c r="O89" s="606"/>
      <c r="P89" s="606"/>
      <c r="Q89" s="606"/>
      <c r="R89" s="606"/>
      <c r="S89" s="606"/>
      <c r="T89" s="606"/>
      <c r="U89" s="606"/>
      <c r="V89" s="606"/>
      <c r="W89" s="606"/>
      <c r="X89" s="606"/>
      <c r="Y89" s="606"/>
      <c r="Z89" s="606"/>
      <c r="AA89" s="606"/>
      <c r="AB89" s="606"/>
      <c r="AC89" s="606"/>
      <c r="AD89" s="606"/>
      <c r="AE89" s="710">
        <f>IF(AE88="","",AE88+1)</f>
        <v>45383</v>
      </c>
      <c r="AF89" s="710"/>
      <c r="AG89" s="710"/>
      <c r="AH89" s="710"/>
      <c r="AI89" s="710"/>
      <c r="AJ89" s="710"/>
      <c r="AK89" s="710"/>
      <c r="AL89" s="710"/>
      <c r="AM89" s="710"/>
      <c r="AN89" s="710"/>
      <c r="AO89" s="710"/>
      <c r="AP89" s="710"/>
      <c r="AQ89" s="710"/>
      <c r="AR89" s="710"/>
      <c r="AS89" s="710"/>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5"/>
      <c r="DV89" s="45"/>
      <c r="DW89" s="45"/>
      <c r="DX89" s="45"/>
      <c r="DY89" s="45"/>
      <c r="DZ89" s="45"/>
      <c r="EA89" s="45"/>
      <c r="EB89" s="45"/>
      <c r="EC89" s="45"/>
      <c r="ED89" s="45"/>
      <c r="EE89" s="45"/>
      <c r="EF89" s="45"/>
      <c r="EG89" s="45"/>
      <c r="EH89" s="45"/>
      <c r="EI89" s="45"/>
      <c r="EJ89" s="45"/>
      <c r="EK89" s="45"/>
      <c r="EL89" s="55"/>
      <c r="EM89" s="45"/>
      <c r="EN89" s="45"/>
      <c r="EO89" s="45"/>
      <c r="EP89" s="45"/>
      <c r="EQ89" s="45"/>
      <c r="ER89" s="45"/>
      <c r="ES89" s="45"/>
      <c r="ET89" s="45"/>
      <c r="EU89" s="45"/>
      <c r="EV89" s="45"/>
    </row>
    <row r="90" spans="1:152" s="13" customFormat="1" ht="17.100000000000001" customHeight="1" x14ac:dyDescent="0.15">
      <c r="A90" s="26"/>
      <c r="B90" s="26"/>
      <c r="C90" s="26"/>
      <c r="D90" s="26"/>
      <c r="E90" s="26"/>
      <c r="F90" s="26"/>
      <c r="G90" s="26"/>
      <c r="H90" s="26"/>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c r="DY90" s="45"/>
      <c r="DZ90" s="45"/>
      <c r="EA90" s="45"/>
      <c r="EB90" s="45"/>
      <c r="EC90" s="45"/>
      <c r="ED90" s="45"/>
      <c r="EE90" s="45"/>
      <c r="EF90" s="45"/>
      <c r="EG90" s="45"/>
      <c r="EH90" s="45"/>
      <c r="EI90" s="45"/>
      <c r="EJ90" s="45"/>
      <c r="EK90" s="45"/>
      <c r="EL90" s="55"/>
      <c r="EM90" s="45"/>
      <c r="EN90" s="45"/>
      <c r="EO90" s="45"/>
      <c r="EP90" s="45"/>
      <c r="EQ90" s="45"/>
      <c r="ER90" s="45"/>
      <c r="ES90" s="45"/>
      <c r="ET90" s="45"/>
      <c r="EU90" s="45"/>
      <c r="EV90" s="45"/>
    </row>
    <row r="91" spans="1:152" ht="17.100000000000001" customHeight="1" x14ac:dyDescent="0.15">
      <c r="A91" s="14"/>
      <c r="B91" s="14"/>
      <c r="C91" s="14"/>
      <c r="D91" s="14"/>
      <c r="E91" s="14"/>
      <c r="F91" s="14"/>
      <c r="G91" s="14"/>
      <c r="H91" s="14"/>
      <c r="I91" s="14"/>
      <c r="J91" s="14"/>
      <c r="K91" s="14"/>
      <c r="L91" s="14"/>
      <c r="M91" s="14"/>
      <c r="EH91" s="20"/>
      <c r="EI91" s="20"/>
      <c r="EJ91" s="20"/>
      <c r="EK91" s="20"/>
    </row>
    <row r="92" spans="1:152" x14ac:dyDescent="0.15">
      <c r="A92" s="4"/>
      <c r="B92" s="4"/>
      <c r="C92" s="4"/>
      <c r="D92" s="4"/>
      <c r="E92" s="4"/>
      <c r="F92" s="4"/>
      <c r="G92" s="4"/>
      <c r="H92" s="4"/>
      <c r="I92" s="4"/>
      <c r="J92" s="4"/>
      <c r="K92" s="4"/>
      <c r="L92" s="4"/>
      <c r="M92" s="4"/>
    </row>
    <row r="93" spans="1:152" ht="15" customHeight="1" x14ac:dyDescent="0.15"/>
    <row r="94" spans="1:152" ht="15" customHeight="1" x14ac:dyDescent="0.15">
      <c r="DY94" s="1"/>
      <c r="DZ94" s="1"/>
      <c r="EA94" s="1"/>
      <c r="EB94" s="1"/>
      <c r="EC94" s="1"/>
      <c r="ED94" s="1"/>
      <c r="EE94" s="1"/>
      <c r="EF94" s="1"/>
      <c r="EG94" s="1"/>
    </row>
    <row r="95" spans="1:152" ht="15" customHeight="1" x14ac:dyDescent="0.15">
      <c r="DY95" s="1"/>
      <c r="DZ95" s="1"/>
      <c r="EA95" s="1"/>
      <c r="EB95" s="1"/>
      <c r="EC95" s="1"/>
      <c r="ED95" s="1"/>
      <c r="EE95" s="1"/>
      <c r="EF95" s="1"/>
      <c r="EG95" s="1"/>
    </row>
    <row r="96" spans="1:152" ht="15" customHeight="1" x14ac:dyDescent="0.15"/>
    <row r="97" spans="24:142" ht="15" customHeight="1" x14ac:dyDescent="0.15"/>
    <row r="98" spans="24:142" ht="15" customHeight="1" x14ac:dyDescent="0.15"/>
    <row r="99" spans="24:142" ht="15" customHeight="1" x14ac:dyDescent="0.15">
      <c r="DY99" s="1"/>
      <c r="DZ99" s="1"/>
      <c r="EA99" s="1"/>
      <c r="EB99" s="1"/>
      <c r="EC99" s="1"/>
      <c r="ED99" s="1"/>
      <c r="EE99" s="1"/>
      <c r="EF99" s="1"/>
      <c r="EG99" s="1"/>
      <c r="EH99" s="1"/>
      <c r="EI99" s="1"/>
      <c r="EJ99" s="1"/>
      <c r="EK99" s="1"/>
      <c r="EL99" s="1"/>
    </row>
    <row r="100" spans="24:142" ht="15" customHeight="1" x14ac:dyDescent="0.15">
      <c r="DY100" s="1"/>
      <c r="DZ100" s="1"/>
      <c r="EA100" s="1"/>
      <c r="EB100" s="1"/>
      <c r="EC100" s="1"/>
      <c r="ED100" s="1"/>
      <c r="EE100" s="1"/>
      <c r="EF100" s="1"/>
      <c r="EG100" s="1"/>
      <c r="EH100" s="1"/>
      <c r="EI100" s="1"/>
      <c r="EJ100" s="1"/>
      <c r="EK100" s="1"/>
      <c r="EL100" s="1"/>
    </row>
    <row r="101" spans="24:142" ht="15" customHeight="1" x14ac:dyDescent="0.15">
      <c r="DY101" s="1"/>
      <c r="DZ101" s="1"/>
      <c r="EA101" s="1"/>
      <c r="EB101" s="1"/>
      <c r="EC101" s="1"/>
      <c r="ED101" s="1"/>
      <c r="EE101" s="1"/>
      <c r="EF101" s="1"/>
      <c r="EG101" s="1"/>
      <c r="EH101" s="1"/>
      <c r="EI101" s="1"/>
      <c r="EJ101" s="1"/>
      <c r="EK101" s="1"/>
      <c r="EL101" s="1"/>
    </row>
    <row r="102" spans="24:142" ht="15" customHeight="1" x14ac:dyDescent="0.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DY102" s="1"/>
      <c r="DZ102" s="1"/>
      <c r="EA102" s="1"/>
      <c r="EB102" s="1"/>
      <c r="EC102" s="1"/>
      <c r="ED102" s="1"/>
      <c r="EE102" s="1"/>
      <c r="EF102" s="1"/>
      <c r="EG102" s="1"/>
      <c r="EH102" s="1"/>
      <c r="EI102" s="1"/>
      <c r="EJ102" s="1"/>
      <c r="EK102" s="1"/>
      <c r="EL102" s="1"/>
    </row>
    <row r="103" spans="24:142" ht="15" customHeight="1" x14ac:dyDescent="0.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DY103" s="1"/>
      <c r="DZ103" s="1"/>
      <c r="EA103" s="1"/>
      <c r="EB103" s="1"/>
      <c r="EC103" s="1"/>
      <c r="ED103" s="1"/>
      <c r="EE103" s="1"/>
      <c r="EF103" s="1"/>
      <c r="EG103" s="1"/>
      <c r="EH103" s="1"/>
      <c r="EI103" s="1"/>
      <c r="EJ103" s="1"/>
      <c r="EK103" s="1"/>
      <c r="EL103" s="1"/>
    </row>
    <row r="104" spans="24:142" ht="15" customHeight="1" x14ac:dyDescent="0.15">
      <c r="DY104" s="1"/>
      <c r="DZ104" s="1"/>
      <c r="EA104" s="1"/>
      <c r="EB104" s="1"/>
      <c r="EC104" s="1"/>
      <c r="ED104" s="1"/>
      <c r="EE104" s="1"/>
      <c r="EF104" s="1"/>
      <c r="EG104" s="1"/>
      <c r="EH104" s="1"/>
      <c r="EI104" s="1"/>
      <c r="EJ104" s="1"/>
      <c r="EK104" s="1"/>
      <c r="EL104" s="1"/>
    </row>
    <row r="105" spans="24:142" ht="15" customHeight="1" x14ac:dyDescent="0.15">
      <c r="X105" s="15"/>
      <c r="Y105" s="15"/>
      <c r="Z105" s="15"/>
      <c r="AA105" s="15"/>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DY105" s="1"/>
      <c r="DZ105" s="1"/>
      <c r="EA105" s="1"/>
      <c r="EB105" s="1"/>
      <c r="EC105" s="1"/>
      <c r="ED105" s="1"/>
      <c r="EE105" s="1"/>
      <c r="EF105" s="1"/>
      <c r="EG105" s="1"/>
      <c r="EH105" s="1"/>
      <c r="EI105" s="1"/>
      <c r="EJ105" s="1"/>
      <c r="EK105" s="1"/>
      <c r="EL105" s="1"/>
    </row>
    <row r="106" spans="24:142" ht="15" customHeight="1" x14ac:dyDescent="0.15">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DY106" s="1"/>
      <c r="DZ106" s="1"/>
      <c r="EA106" s="1"/>
      <c r="EB106" s="1"/>
      <c r="EC106" s="1"/>
      <c r="ED106" s="1"/>
      <c r="EE106" s="1"/>
      <c r="EF106" s="1"/>
      <c r="EG106" s="1"/>
      <c r="EH106" s="1"/>
      <c r="EI106" s="1"/>
      <c r="EJ106" s="1"/>
      <c r="EK106" s="1"/>
      <c r="EL106" s="1"/>
    </row>
    <row r="107" spans="24:142" ht="15" customHeight="1" x14ac:dyDescent="0.15">
      <c r="DY107" s="1"/>
      <c r="DZ107" s="1"/>
      <c r="EA107" s="1"/>
      <c r="EB107" s="1"/>
      <c r="EC107" s="1"/>
      <c r="ED107" s="1"/>
      <c r="EE107" s="1"/>
      <c r="EF107" s="1"/>
      <c r="EG107" s="1"/>
      <c r="EH107" s="1"/>
      <c r="EI107" s="1"/>
      <c r="EJ107" s="1"/>
      <c r="EK107" s="1"/>
      <c r="EL107" s="1"/>
    </row>
    <row r="108" spans="24:142" ht="15" customHeight="1" x14ac:dyDescent="0.15">
      <c r="DY108" s="1"/>
      <c r="DZ108" s="1"/>
      <c r="EA108" s="1"/>
      <c r="EB108" s="1"/>
      <c r="EC108" s="1"/>
      <c r="ED108" s="1"/>
      <c r="EE108" s="1"/>
      <c r="EF108" s="1"/>
      <c r="EG108" s="1"/>
      <c r="EH108" s="1"/>
      <c r="EI108" s="1"/>
      <c r="EJ108" s="1"/>
      <c r="EK108" s="1"/>
      <c r="EL108" s="1"/>
    </row>
    <row r="109" spans="24:142" ht="15" customHeight="1" x14ac:dyDescent="0.15">
      <c r="DY109" s="1"/>
      <c r="DZ109" s="1"/>
      <c r="EA109" s="1"/>
      <c r="EB109" s="1"/>
      <c r="EC109" s="1"/>
      <c r="ED109" s="1"/>
      <c r="EE109" s="1"/>
      <c r="EF109" s="1"/>
      <c r="EG109" s="1"/>
      <c r="EH109" s="1"/>
      <c r="EI109" s="1"/>
      <c r="EJ109" s="1"/>
      <c r="EK109" s="1"/>
      <c r="EL109" s="1"/>
    </row>
    <row r="110" spans="24:142" ht="15" customHeight="1" x14ac:dyDescent="0.15">
      <c r="DY110" s="1"/>
      <c r="DZ110" s="1"/>
      <c r="EA110" s="1"/>
      <c r="EB110" s="1"/>
      <c r="EC110" s="1"/>
      <c r="ED110" s="1"/>
      <c r="EE110" s="1"/>
      <c r="EF110" s="1"/>
      <c r="EG110" s="1"/>
      <c r="EH110" s="1"/>
      <c r="EI110" s="1"/>
      <c r="EJ110" s="1"/>
      <c r="EK110" s="1"/>
      <c r="EL110" s="1"/>
    </row>
    <row r="111" spans="24:142" ht="15" customHeight="1" x14ac:dyDescent="0.15">
      <c r="DY111" s="1"/>
      <c r="DZ111" s="1"/>
      <c r="EA111" s="1"/>
      <c r="EB111" s="1"/>
      <c r="EC111" s="1"/>
      <c r="ED111" s="1"/>
      <c r="EE111" s="1"/>
      <c r="EF111" s="1"/>
      <c r="EG111" s="1"/>
      <c r="EH111" s="1"/>
      <c r="EI111" s="1"/>
      <c r="EJ111" s="1"/>
      <c r="EK111" s="1"/>
      <c r="EL111" s="1"/>
    </row>
    <row r="112" spans="24:142" ht="15" customHeight="1" x14ac:dyDescent="0.15">
      <c r="DY112" s="1"/>
      <c r="DZ112" s="1"/>
      <c r="EA112" s="1"/>
      <c r="EB112" s="1"/>
      <c r="EC112" s="1"/>
      <c r="ED112" s="1"/>
      <c r="EE112" s="1"/>
      <c r="EF112" s="1"/>
      <c r="EG112" s="1"/>
      <c r="EH112" s="1"/>
      <c r="EI112" s="1"/>
      <c r="EJ112" s="1"/>
      <c r="EK112" s="1"/>
      <c r="EL112" s="1"/>
    </row>
    <row r="113" spans="129:142" ht="15" customHeight="1" x14ac:dyDescent="0.15">
      <c r="DY113" s="1"/>
      <c r="DZ113" s="1"/>
      <c r="EA113" s="1"/>
      <c r="EB113" s="1"/>
      <c r="EC113" s="1"/>
      <c r="ED113" s="1"/>
      <c r="EE113" s="1"/>
      <c r="EF113" s="1"/>
      <c r="EG113" s="1"/>
      <c r="EH113" s="1"/>
      <c r="EI113" s="1"/>
      <c r="EJ113" s="1"/>
      <c r="EK113" s="1"/>
      <c r="EL113" s="1"/>
    </row>
    <row r="114" spans="129:142" ht="15" customHeight="1" x14ac:dyDescent="0.15">
      <c r="DY114" s="1"/>
      <c r="DZ114" s="1"/>
      <c r="EA114" s="1"/>
      <c r="EB114" s="1"/>
      <c r="EC114" s="1"/>
      <c r="ED114" s="1"/>
      <c r="EE114" s="1"/>
      <c r="EF114" s="1"/>
      <c r="EG114" s="1"/>
      <c r="EH114" s="1"/>
      <c r="EI114" s="1"/>
      <c r="EJ114" s="1"/>
      <c r="EK114" s="1"/>
      <c r="EL114" s="1"/>
    </row>
    <row r="115" spans="129:142" ht="15" customHeight="1" x14ac:dyDescent="0.15">
      <c r="EL115" s="1"/>
    </row>
    <row r="116" spans="129:142" ht="15" customHeight="1" x14ac:dyDescent="0.15">
      <c r="EL116" s="1"/>
    </row>
    <row r="117" spans="129:142" ht="15" customHeight="1" x14ac:dyDescent="0.15">
      <c r="EL117" s="1"/>
    </row>
    <row r="118" spans="129:142" ht="15" customHeight="1" x14ac:dyDescent="0.15">
      <c r="EL118" s="1"/>
    </row>
    <row r="119" spans="129:142" ht="15" customHeight="1" x14ac:dyDescent="0.15">
      <c r="EL119" s="1"/>
    </row>
    <row r="120" spans="129:142" ht="15" customHeight="1" x14ac:dyDescent="0.15">
      <c r="EL120" s="1"/>
    </row>
    <row r="121" spans="129:142" ht="15" customHeight="1" x14ac:dyDescent="0.15">
      <c r="EL121" s="1"/>
    </row>
    <row r="122" spans="129:142" ht="15" customHeight="1" x14ac:dyDescent="0.15">
      <c r="DY122" s="1"/>
      <c r="DZ122" s="1"/>
      <c r="EA122" s="1"/>
      <c r="EB122" s="1"/>
      <c r="EC122" s="1"/>
      <c r="ED122" s="1"/>
      <c r="EE122" s="1"/>
      <c r="EF122" s="1"/>
      <c r="EG122" s="1"/>
      <c r="EH122" s="1"/>
      <c r="EI122" s="1"/>
      <c r="EJ122" s="1"/>
      <c r="EK122" s="1"/>
      <c r="EL122" s="1"/>
    </row>
    <row r="123" spans="129:142" ht="15" customHeight="1" x14ac:dyDescent="0.15">
      <c r="DY123" s="1"/>
      <c r="DZ123" s="1"/>
      <c r="EA123" s="1"/>
      <c r="EB123" s="1"/>
      <c r="EC123" s="1"/>
      <c r="ED123" s="1"/>
      <c r="EE123" s="1"/>
      <c r="EF123" s="1"/>
      <c r="EG123" s="1"/>
      <c r="EH123" s="1"/>
      <c r="EI123" s="1"/>
      <c r="EJ123" s="1"/>
      <c r="EK123" s="1"/>
      <c r="EL123" s="1"/>
    </row>
    <row r="124" spans="129:142" ht="15" customHeight="1" x14ac:dyDescent="0.15">
      <c r="DY124" s="1"/>
      <c r="DZ124" s="1"/>
      <c r="EA124" s="1"/>
      <c r="EB124" s="1"/>
      <c r="EC124" s="1"/>
      <c r="ED124" s="1"/>
      <c r="EE124" s="1"/>
      <c r="EF124" s="1"/>
      <c r="EG124" s="1"/>
      <c r="EH124" s="1"/>
      <c r="EI124" s="1"/>
      <c r="EJ124" s="1"/>
      <c r="EK124" s="1"/>
      <c r="EL124" s="1"/>
    </row>
    <row r="125" spans="129:142" ht="15" customHeight="1" x14ac:dyDescent="0.15">
      <c r="DY125" s="1"/>
      <c r="DZ125" s="1"/>
      <c r="EA125" s="1"/>
      <c r="EB125" s="1"/>
      <c r="EC125" s="1"/>
      <c r="ED125" s="1"/>
      <c r="EE125" s="1"/>
      <c r="EF125" s="1"/>
      <c r="EG125" s="1"/>
      <c r="EH125" s="1"/>
      <c r="EI125" s="1"/>
      <c r="EJ125" s="1"/>
      <c r="EK125" s="1"/>
      <c r="EL125" s="1"/>
    </row>
    <row r="126" spans="129:142" ht="15" customHeight="1" x14ac:dyDescent="0.15">
      <c r="DY126" s="1"/>
      <c r="DZ126" s="1"/>
      <c r="EA126" s="1"/>
      <c r="EB126" s="1"/>
      <c r="EC126" s="1"/>
      <c r="ED126" s="1"/>
      <c r="EE126" s="1"/>
      <c r="EF126" s="1"/>
      <c r="EG126" s="1"/>
      <c r="EH126" s="1"/>
      <c r="EI126" s="1"/>
      <c r="EJ126" s="1"/>
      <c r="EK126" s="1"/>
      <c r="EL126" s="1"/>
    </row>
    <row r="127" spans="129:142" ht="15" customHeight="1" x14ac:dyDescent="0.15">
      <c r="DY127" s="1"/>
      <c r="DZ127" s="1"/>
      <c r="EA127" s="1"/>
      <c r="EB127" s="1"/>
      <c r="EC127" s="1"/>
      <c r="ED127" s="1"/>
      <c r="EE127" s="1"/>
      <c r="EF127" s="1"/>
      <c r="EG127" s="1"/>
      <c r="EH127" s="1"/>
      <c r="EI127" s="1"/>
      <c r="EJ127" s="1"/>
      <c r="EK127" s="1"/>
      <c r="EL127" s="1"/>
    </row>
    <row r="128" spans="129:142" ht="15" customHeight="1" x14ac:dyDescent="0.15">
      <c r="DY128" s="1"/>
      <c r="DZ128" s="1"/>
      <c r="EA128" s="1"/>
      <c r="EB128" s="1"/>
      <c r="EC128" s="1"/>
      <c r="ED128" s="1"/>
      <c r="EE128" s="1"/>
      <c r="EF128" s="1"/>
      <c r="EG128" s="1"/>
      <c r="EH128" s="1"/>
      <c r="EI128" s="1"/>
      <c r="EJ128" s="1"/>
      <c r="EK128" s="1"/>
      <c r="EL128" s="1"/>
    </row>
    <row r="129" spans="129:142" ht="15" customHeight="1" x14ac:dyDescent="0.15">
      <c r="DY129" s="1"/>
      <c r="DZ129" s="1"/>
      <c r="EA129" s="1"/>
      <c r="EB129" s="1"/>
      <c r="EC129" s="1"/>
      <c r="ED129" s="1"/>
      <c r="EE129" s="1"/>
      <c r="EF129" s="1"/>
      <c r="EG129" s="1"/>
      <c r="EH129" s="1"/>
      <c r="EI129" s="1"/>
      <c r="EJ129" s="1"/>
      <c r="EK129" s="1"/>
      <c r="EL129" s="1"/>
    </row>
    <row r="130" spans="129:142" ht="15" customHeight="1" x14ac:dyDescent="0.15">
      <c r="DY130" s="1"/>
      <c r="DZ130" s="1"/>
      <c r="EA130" s="1"/>
      <c r="EB130" s="1"/>
      <c r="EC130" s="1"/>
      <c r="ED130" s="1"/>
      <c r="EE130" s="1"/>
      <c r="EF130" s="1"/>
      <c r="EG130" s="1"/>
      <c r="EH130" s="1"/>
      <c r="EI130" s="1"/>
      <c r="EJ130" s="1"/>
      <c r="EK130" s="1"/>
      <c r="EL130" s="1"/>
    </row>
    <row r="131" spans="129:142" ht="15" customHeight="1" x14ac:dyDescent="0.15">
      <c r="DY131" s="1"/>
      <c r="DZ131" s="1"/>
      <c r="EA131" s="1"/>
      <c r="EB131" s="1"/>
      <c r="EC131" s="1"/>
      <c r="ED131" s="1"/>
      <c r="EE131" s="1"/>
      <c r="EF131" s="1"/>
      <c r="EG131" s="1"/>
      <c r="EH131" s="1"/>
      <c r="EI131" s="1"/>
      <c r="EJ131" s="1"/>
      <c r="EK131" s="1"/>
      <c r="EL131" s="1"/>
    </row>
    <row r="132" spans="129:142" ht="15" customHeight="1" x14ac:dyDescent="0.15">
      <c r="DY132" s="1"/>
      <c r="DZ132" s="1"/>
      <c r="EA132" s="1"/>
      <c r="EB132" s="1"/>
      <c r="EC132" s="1"/>
      <c r="ED132" s="1"/>
      <c r="EE132" s="1"/>
      <c r="EF132" s="1"/>
      <c r="EG132" s="1"/>
      <c r="EH132" s="1"/>
      <c r="EI132" s="1"/>
      <c r="EJ132" s="1"/>
      <c r="EK132" s="1"/>
      <c r="EL132" s="1"/>
    </row>
    <row r="133" spans="129:142" ht="15" customHeight="1" x14ac:dyDescent="0.15">
      <c r="DY133" s="1"/>
      <c r="DZ133" s="1"/>
      <c r="EA133" s="1"/>
      <c r="EB133" s="1"/>
      <c r="EC133" s="1"/>
      <c r="ED133" s="1"/>
      <c r="EE133" s="1"/>
      <c r="EF133" s="1"/>
      <c r="EG133" s="1"/>
      <c r="EH133" s="1"/>
      <c r="EI133" s="1"/>
      <c r="EJ133" s="1"/>
      <c r="EK133" s="1"/>
      <c r="EL133" s="1"/>
    </row>
    <row r="134" spans="129:142" ht="15" customHeight="1" x14ac:dyDescent="0.15">
      <c r="DY134" s="1"/>
      <c r="DZ134" s="1"/>
      <c r="EA134" s="1"/>
      <c r="EB134" s="1"/>
      <c r="EC134" s="1"/>
      <c r="ED134" s="1"/>
      <c r="EE134" s="1"/>
      <c r="EF134" s="1"/>
      <c r="EG134" s="1"/>
      <c r="EH134" s="1"/>
      <c r="EI134" s="1"/>
      <c r="EJ134" s="1"/>
      <c r="EK134" s="1"/>
      <c r="EL134" s="1"/>
    </row>
    <row r="135" spans="129:142" ht="15" customHeight="1" x14ac:dyDescent="0.15">
      <c r="DY135" s="1"/>
      <c r="DZ135" s="1"/>
      <c r="EA135" s="1"/>
      <c r="EB135" s="1"/>
      <c r="EC135" s="1"/>
      <c r="ED135" s="1"/>
      <c r="EE135" s="1"/>
      <c r="EF135" s="1"/>
      <c r="EG135" s="1"/>
      <c r="EH135" s="1"/>
      <c r="EI135" s="1"/>
      <c r="EJ135" s="1"/>
      <c r="EK135" s="1"/>
      <c r="EL135" s="1"/>
    </row>
    <row r="136" spans="129:142" ht="15" customHeight="1" x14ac:dyDescent="0.15">
      <c r="DY136" s="1"/>
      <c r="DZ136" s="1"/>
      <c r="EA136" s="1"/>
      <c r="EB136" s="1"/>
      <c r="EC136" s="1"/>
      <c r="ED136" s="1"/>
      <c r="EE136" s="1"/>
      <c r="EF136" s="1"/>
      <c r="EG136" s="1"/>
      <c r="EH136" s="1"/>
      <c r="EI136" s="1"/>
      <c r="EJ136" s="1"/>
      <c r="EK136" s="1"/>
      <c r="EL136" s="1"/>
    </row>
    <row r="137" spans="129:142" ht="15" customHeight="1" x14ac:dyDescent="0.15">
      <c r="DY137" s="1"/>
      <c r="DZ137" s="1"/>
      <c r="EA137" s="1"/>
      <c r="EB137" s="1"/>
      <c r="EC137" s="1"/>
      <c r="ED137" s="1"/>
      <c r="EE137" s="1"/>
      <c r="EF137" s="1"/>
      <c r="EG137" s="1"/>
      <c r="EH137" s="1"/>
      <c r="EI137" s="1"/>
      <c r="EJ137" s="1"/>
      <c r="EK137" s="1"/>
      <c r="EL137" s="1"/>
    </row>
    <row r="138" spans="129:142" ht="15" customHeight="1" x14ac:dyDescent="0.15">
      <c r="DY138" s="1"/>
      <c r="DZ138" s="1"/>
      <c r="EA138" s="1"/>
      <c r="EB138" s="1"/>
      <c r="EC138" s="1"/>
      <c r="ED138" s="1"/>
      <c r="EE138" s="1"/>
      <c r="EF138" s="1"/>
      <c r="EG138" s="1"/>
      <c r="EH138" s="1"/>
      <c r="EI138" s="1"/>
      <c r="EJ138" s="1"/>
      <c r="EK138" s="1"/>
      <c r="EL138" s="1"/>
    </row>
    <row r="139" spans="129:142" ht="15" customHeight="1" x14ac:dyDescent="0.15">
      <c r="DY139" s="1"/>
      <c r="DZ139" s="1"/>
      <c r="EA139" s="1"/>
      <c r="EB139" s="1"/>
      <c r="EC139" s="1"/>
      <c r="ED139" s="1"/>
      <c r="EE139" s="1"/>
      <c r="EF139" s="1"/>
      <c r="EG139" s="1"/>
      <c r="EH139" s="1"/>
      <c r="EI139" s="1"/>
      <c r="EJ139" s="1"/>
      <c r="EK139" s="1"/>
      <c r="EL139" s="1"/>
    </row>
    <row r="140" spans="129:142" ht="15" customHeight="1" x14ac:dyDescent="0.15">
      <c r="DY140" s="1"/>
      <c r="DZ140" s="1"/>
      <c r="EA140" s="1"/>
      <c r="EB140" s="1"/>
      <c r="EC140" s="1"/>
      <c r="ED140" s="1"/>
      <c r="EE140" s="1"/>
      <c r="EF140" s="1"/>
      <c r="EG140" s="1"/>
      <c r="EH140" s="1"/>
      <c r="EI140" s="1"/>
      <c r="EJ140" s="1"/>
      <c r="EK140" s="1"/>
      <c r="EL140" s="1"/>
    </row>
    <row r="141" spans="129:142" ht="15" customHeight="1" x14ac:dyDescent="0.15">
      <c r="DY141" s="1"/>
      <c r="DZ141" s="1"/>
      <c r="EA141" s="1"/>
      <c r="EB141" s="1"/>
      <c r="EC141" s="1"/>
      <c r="ED141" s="1"/>
      <c r="EE141" s="1"/>
      <c r="EF141" s="1"/>
      <c r="EG141" s="1"/>
      <c r="EH141" s="1"/>
      <c r="EI141" s="1"/>
      <c r="EJ141" s="1"/>
      <c r="EK141" s="1"/>
      <c r="EL141" s="1"/>
    </row>
    <row r="142" spans="129:142" ht="15" customHeight="1" x14ac:dyDescent="0.15">
      <c r="DY142" s="1"/>
      <c r="DZ142" s="1"/>
      <c r="EA142" s="1"/>
      <c r="EB142" s="1"/>
      <c r="EC142" s="1"/>
      <c r="ED142" s="1"/>
      <c r="EE142" s="1"/>
      <c r="EF142" s="1"/>
      <c r="EG142" s="1"/>
      <c r="EH142" s="1"/>
      <c r="EI142" s="1"/>
      <c r="EJ142" s="1"/>
      <c r="EK142" s="1"/>
      <c r="EL142" s="1"/>
    </row>
    <row r="143" spans="129:142" ht="15" customHeight="1" x14ac:dyDescent="0.15">
      <c r="DY143" s="1"/>
      <c r="DZ143" s="1"/>
      <c r="EA143" s="1"/>
      <c r="EB143" s="1"/>
      <c r="EC143" s="1"/>
      <c r="ED143" s="1"/>
      <c r="EE143" s="1"/>
      <c r="EF143" s="1"/>
      <c r="EG143" s="1"/>
      <c r="EH143" s="1"/>
      <c r="EI143" s="1"/>
      <c r="EJ143" s="1"/>
      <c r="EK143" s="1"/>
      <c r="EL143" s="1"/>
    </row>
    <row r="144" spans="129:142" ht="15" customHeight="1" x14ac:dyDescent="0.15">
      <c r="DY144" s="1"/>
      <c r="DZ144" s="1"/>
      <c r="EA144" s="1"/>
      <c r="EB144" s="1"/>
      <c r="EC144" s="1"/>
      <c r="ED144" s="1"/>
      <c r="EE144" s="1"/>
      <c r="EF144" s="1"/>
      <c r="EG144" s="1"/>
      <c r="EH144" s="1"/>
      <c r="EI144" s="1"/>
      <c r="EJ144" s="1"/>
      <c r="EK144" s="1"/>
      <c r="EL144" s="1"/>
    </row>
    <row r="145" spans="129:142" ht="15" customHeight="1" x14ac:dyDescent="0.15">
      <c r="DY145" s="1"/>
      <c r="DZ145" s="1"/>
      <c r="EA145" s="1"/>
      <c r="EB145" s="1"/>
      <c r="EC145" s="1"/>
      <c r="ED145" s="1"/>
      <c r="EE145" s="1"/>
      <c r="EF145" s="1"/>
      <c r="EG145" s="1"/>
      <c r="EH145" s="1"/>
      <c r="EI145" s="1"/>
      <c r="EJ145" s="1"/>
      <c r="EK145" s="1"/>
      <c r="EL145" s="1"/>
    </row>
    <row r="146" spans="129:142" ht="15" customHeight="1" x14ac:dyDescent="0.15">
      <c r="DY146" s="1"/>
      <c r="DZ146" s="1"/>
      <c r="EA146" s="1"/>
      <c r="EB146" s="1"/>
      <c r="EC146" s="1"/>
      <c r="ED146" s="1"/>
      <c r="EE146" s="1"/>
      <c r="EF146" s="1"/>
      <c r="EG146" s="1"/>
      <c r="EH146" s="1"/>
      <c r="EI146" s="1"/>
      <c r="EJ146" s="1"/>
      <c r="EK146" s="1"/>
      <c r="EL146" s="1"/>
    </row>
    <row r="147" spans="129:142" ht="15" customHeight="1" x14ac:dyDescent="0.15">
      <c r="DY147" s="1"/>
      <c r="DZ147" s="1"/>
      <c r="EA147" s="1"/>
      <c r="EB147" s="1"/>
      <c r="EC147" s="1"/>
      <c r="ED147" s="1"/>
      <c r="EE147" s="1"/>
      <c r="EF147" s="1"/>
      <c r="EG147" s="1"/>
      <c r="EH147" s="1"/>
      <c r="EI147" s="1"/>
      <c r="EJ147" s="1"/>
      <c r="EK147" s="1"/>
      <c r="EL147" s="1"/>
    </row>
    <row r="148" spans="129:142" ht="15" customHeight="1" x14ac:dyDescent="0.15">
      <c r="DY148" s="1"/>
      <c r="DZ148" s="1"/>
      <c r="EA148" s="1"/>
      <c r="EB148" s="1"/>
      <c r="EC148" s="1"/>
      <c r="ED148" s="1"/>
      <c r="EE148" s="1"/>
      <c r="EF148" s="1"/>
      <c r="EG148" s="1"/>
      <c r="EH148" s="1"/>
      <c r="EI148" s="1"/>
      <c r="EJ148" s="1"/>
      <c r="EK148" s="1"/>
      <c r="EL148" s="1"/>
    </row>
    <row r="149" spans="129:142" ht="15" customHeight="1" x14ac:dyDescent="0.15">
      <c r="DY149" s="1"/>
      <c r="DZ149" s="1"/>
      <c r="EA149" s="1"/>
      <c r="EB149" s="1"/>
      <c r="EC149" s="1"/>
      <c r="ED149" s="1"/>
      <c r="EE149" s="1"/>
      <c r="EF149" s="1"/>
      <c r="EG149" s="1"/>
      <c r="EH149" s="1"/>
      <c r="EI149" s="1"/>
      <c r="EJ149" s="1"/>
      <c r="EK149" s="1"/>
      <c r="EL149" s="1"/>
    </row>
    <row r="150" spans="129:142" ht="15" customHeight="1" x14ac:dyDescent="0.15">
      <c r="DY150" s="1"/>
      <c r="DZ150" s="1"/>
      <c r="EA150" s="1"/>
      <c r="EB150" s="1"/>
      <c r="EC150" s="1"/>
      <c r="ED150" s="1"/>
      <c r="EE150" s="1"/>
      <c r="EF150" s="1"/>
      <c r="EG150" s="1"/>
      <c r="EH150" s="1"/>
      <c r="EI150" s="1"/>
      <c r="EJ150" s="1"/>
      <c r="EK150" s="1"/>
      <c r="EL150" s="1"/>
    </row>
    <row r="151" spans="129:142" ht="15" customHeight="1" x14ac:dyDescent="0.15">
      <c r="DY151" s="1"/>
      <c r="DZ151" s="1"/>
      <c r="EA151" s="1"/>
      <c r="EB151" s="1"/>
      <c r="EC151" s="1"/>
      <c r="ED151" s="1"/>
      <c r="EE151" s="1"/>
      <c r="EF151" s="1"/>
      <c r="EG151" s="1"/>
      <c r="EH151" s="1"/>
      <c r="EI151" s="1"/>
      <c r="EJ151" s="1"/>
      <c r="EK151" s="1"/>
      <c r="EL151" s="1"/>
    </row>
    <row r="152" spans="129:142" ht="15" customHeight="1" x14ac:dyDescent="0.15">
      <c r="DY152" s="1"/>
      <c r="DZ152" s="1"/>
      <c r="EA152" s="1"/>
      <c r="EB152" s="1"/>
      <c r="EC152" s="1"/>
      <c r="ED152" s="1"/>
      <c r="EE152" s="1"/>
      <c r="EF152" s="1"/>
      <c r="EG152" s="1"/>
      <c r="EH152" s="1"/>
      <c r="EI152" s="1"/>
      <c r="EJ152" s="1"/>
      <c r="EK152" s="1"/>
      <c r="EL152" s="1"/>
    </row>
    <row r="153" spans="129:142" ht="15" customHeight="1" x14ac:dyDescent="0.15">
      <c r="DY153" s="1"/>
      <c r="DZ153" s="1"/>
      <c r="EA153" s="1"/>
      <c r="EB153" s="1"/>
      <c r="EC153" s="1"/>
      <c r="ED153" s="1"/>
      <c r="EE153" s="1"/>
      <c r="EF153" s="1"/>
      <c r="EG153" s="1"/>
      <c r="EH153" s="1"/>
      <c r="EI153" s="1"/>
      <c r="EJ153" s="1"/>
      <c r="EK153" s="1"/>
      <c r="EL153" s="1"/>
    </row>
    <row r="154" spans="129:142" ht="15" customHeight="1" x14ac:dyDescent="0.15">
      <c r="DY154" s="1"/>
      <c r="DZ154" s="1"/>
      <c r="EA154" s="1"/>
      <c r="EB154" s="1"/>
      <c r="EC154" s="1"/>
      <c r="ED154" s="1"/>
      <c r="EE154" s="1"/>
      <c r="EF154" s="1"/>
      <c r="EG154" s="1"/>
      <c r="EH154" s="1"/>
      <c r="EI154" s="1"/>
      <c r="EJ154" s="1"/>
      <c r="EK154" s="1"/>
      <c r="EL154" s="1"/>
    </row>
    <row r="155" spans="129:142" ht="15" customHeight="1" x14ac:dyDescent="0.15">
      <c r="DY155" s="1"/>
      <c r="DZ155" s="1"/>
      <c r="EA155" s="1"/>
      <c r="EB155" s="1"/>
      <c r="EC155" s="1"/>
      <c r="ED155" s="1"/>
      <c r="EE155" s="1"/>
      <c r="EF155" s="1"/>
      <c r="EG155" s="1"/>
      <c r="EH155" s="1"/>
      <c r="EI155" s="1"/>
      <c r="EJ155" s="1"/>
      <c r="EK155" s="1"/>
      <c r="EL155" s="1"/>
    </row>
    <row r="156" spans="129:142" ht="15" customHeight="1" x14ac:dyDescent="0.15">
      <c r="DY156" s="1"/>
      <c r="DZ156" s="1"/>
      <c r="EA156" s="1"/>
      <c r="EB156" s="1"/>
      <c r="EC156" s="1"/>
      <c r="ED156" s="1"/>
      <c r="EE156" s="1"/>
      <c r="EF156" s="1"/>
      <c r="EG156" s="1"/>
      <c r="EH156" s="1"/>
      <c r="EI156" s="1"/>
      <c r="EJ156" s="1"/>
      <c r="EK156" s="1"/>
      <c r="EL156" s="1"/>
    </row>
  </sheetData>
  <sheetProtection password="CC27" sheet="1" objects="1" scenarios="1" selectLockedCells="1" selectUnlockedCells="1"/>
  <mergeCells count="233">
    <mergeCell ref="EL38:EL39"/>
    <mergeCell ref="U39:W40"/>
    <mergeCell ref="EK40:EK41"/>
    <mergeCell ref="EL40:EL41"/>
    <mergeCell ref="Z42:AB45"/>
    <mergeCell ref="AC42:AP45"/>
    <mergeCell ref="AR42:BB45"/>
    <mergeCell ref="BC42:BR45"/>
    <mergeCell ref="BS42:CG45"/>
    <mergeCell ref="CH42:CS45"/>
    <mergeCell ref="CT42:DD45"/>
    <mergeCell ref="EK42:EK43"/>
    <mergeCell ref="EL42:EL43"/>
    <mergeCell ref="U43:W44"/>
    <mergeCell ref="EK44:EK45"/>
    <mergeCell ref="EL44:EL45"/>
    <mergeCell ref="DB79:DR79"/>
    <mergeCell ref="DB80:DR83"/>
    <mergeCell ref="Z38:AB41"/>
    <mergeCell ref="AC38:AP41"/>
    <mergeCell ref="AR38:BB41"/>
    <mergeCell ref="BC38:BY41"/>
    <mergeCell ref="BZ38:CO41"/>
    <mergeCell ref="CP38:DL41"/>
    <mergeCell ref="EK38:EK39"/>
    <mergeCell ref="CJ35:CQ35"/>
    <mergeCell ref="CR35:CY35"/>
    <mergeCell ref="CZ35:DG35"/>
    <mergeCell ref="DH35:DJ35"/>
    <mergeCell ref="Z76:AC76"/>
    <mergeCell ref="AD76:AM76"/>
    <mergeCell ref="AE88:AS88"/>
    <mergeCell ref="AE89:AS89"/>
    <mergeCell ref="I88:AD88"/>
    <mergeCell ref="I89:AD89"/>
    <mergeCell ref="X62:AD62"/>
    <mergeCell ref="AH62:AM62"/>
    <mergeCell ref="E66:R67"/>
    <mergeCell ref="S66:BC67"/>
    <mergeCell ref="E85:AQ85"/>
    <mergeCell ref="I86:AD86"/>
    <mergeCell ref="I87:AD87"/>
    <mergeCell ref="AE86:AS86"/>
    <mergeCell ref="AE87:AS87"/>
    <mergeCell ref="CF76:CI76"/>
    <mergeCell ref="CJ76:DX76"/>
    <mergeCell ref="AY74:BH74"/>
    <mergeCell ref="BL74:CB74"/>
    <mergeCell ref="CF74:CR74"/>
    <mergeCell ref="CV74:DE74"/>
    <mergeCell ref="DI74:DM74"/>
    <mergeCell ref="DQ74:EF74"/>
    <mergeCell ref="E73:P77"/>
    <mergeCell ref="Q73:AM74"/>
    <mergeCell ref="AN73:AP73"/>
    <mergeCell ref="AQ73:EF73"/>
    <mergeCell ref="AQ74:AT74"/>
    <mergeCell ref="DY76:EF76"/>
    <mergeCell ref="Q77:AM77"/>
    <mergeCell ref="AQ77:CR77"/>
    <mergeCell ref="CY77:EF77"/>
    <mergeCell ref="Q75:AM75"/>
    <mergeCell ref="Q76:Y76"/>
    <mergeCell ref="AQ76:CA76"/>
    <mergeCell ref="CB76:CE76"/>
    <mergeCell ref="S72:AB72"/>
    <mergeCell ref="AC72:AH72"/>
    <mergeCell ref="AI72:AK72"/>
    <mergeCell ref="AL72:AQ72"/>
    <mergeCell ref="CB68:CE71"/>
    <mergeCell ref="CF68:CV71"/>
    <mergeCell ref="CW68:EB71"/>
    <mergeCell ref="EC68:EF71"/>
    <mergeCell ref="AR72:AT72"/>
    <mergeCell ref="AU72:AZ72"/>
    <mergeCell ref="BA72:BC72"/>
    <mergeCell ref="BD72:BS72"/>
    <mergeCell ref="BT72:EF72"/>
    <mergeCell ref="BD68:BG71"/>
    <mergeCell ref="BH68:BO71"/>
    <mergeCell ref="BP68:BS71"/>
    <mergeCell ref="BT68:CA71"/>
    <mergeCell ref="T69:U70"/>
    <mergeCell ref="AE69:AF70"/>
    <mergeCell ref="AN69:AO70"/>
    <mergeCell ref="W68:AC71"/>
    <mergeCell ref="AG68:AL71"/>
    <mergeCell ref="AP68:AU71"/>
    <mergeCell ref="AV68:BC71"/>
    <mergeCell ref="EI70:EI71"/>
    <mergeCell ref="EH68:EH69"/>
    <mergeCell ref="EI68:EI69"/>
    <mergeCell ref="BT49:EF51"/>
    <mergeCell ref="Y50:AB50"/>
    <mergeCell ref="N62:S62"/>
    <mergeCell ref="BL63:EF64"/>
    <mergeCell ref="A66:D77"/>
    <mergeCell ref="BD66:BS67"/>
    <mergeCell ref="BT66:CI67"/>
    <mergeCell ref="CJ66:CV67"/>
    <mergeCell ref="E52:H57"/>
    <mergeCell ref="I52:W57"/>
    <mergeCell ref="AD52:AG54"/>
    <mergeCell ref="AH52:AY54"/>
    <mergeCell ref="AZ52:BS57"/>
    <mergeCell ref="BT52:EF57"/>
    <mergeCell ref="Y53:AB53"/>
    <mergeCell ref="AD55:AG57"/>
    <mergeCell ref="AH55:AY57"/>
    <mergeCell ref="Y56:AB56"/>
    <mergeCell ref="CW66:EF67"/>
    <mergeCell ref="E68:R71"/>
    <mergeCell ref="E72:R72"/>
    <mergeCell ref="E46:W51"/>
    <mergeCell ref="AD46:AG48"/>
    <mergeCell ref="AH46:AY48"/>
    <mergeCell ref="AZ46:BS48"/>
    <mergeCell ref="BT46:EF48"/>
    <mergeCell ref="EH46:EH47"/>
    <mergeCell ref="DE42:EF45"/>
    <mergeCell ref="EH70:EH71"/>
    <mergeCell ref="EI46:EI47"/>
    <mergeCell ref="Y47:AB47"/>
    <mergeCell ref="EH48:EH49"/>
    <mergeCell ref="EI48:EI49"/>
    <mergeCell ref="AD49:AG51"/>
    <mergeCell ref="AH49:AY51"/>
    <mergeCell ref="AZ49:BS51"/>
    <mergeCell ref="I37:S37"/>
    <mergeCell ref="T37:EF37"/>
    <mergeCell ref="E38:S45"/>
    <mergeCell ref="DM38:DX41"/>
    <mergeCell ref="DY38:EF41"/>
    <mergeCell ref="I32:S32"/>
    <mergeCell ref="T32:EF32"/>
    <mergeCell ref="I33:S34"/>
    <mergeCell ref="T33:EF34"/>
    <mergeCell ref="E35:H37"/>
    <mergeCell ref="I35:S35"/>
    <mergeCell ref="E31:H34"/>
    <mergeCell ref="I31:S31"/>
    <mergeCell ref="DK35:DR35"/>
    <mergeCell ref="DS35:DU35"/>
    <mergeCell ref="DV35:EC35"/>
    <mergeCell ref="ED35:EF35"/>
    <mergeCell ref="I36:S36"/>
    <mergeCell ref="T36:EF36"/>
    <mergeCell ref="T31:AE31"/>
    <mergeCell ref="AF31:AH31"/>
    <mergeCell ref="AI31:AX31"/>
    <mergeCell ref="AY31:BH31"/>
    <mergeCell ref="BI31:EF31"/>
    <mergeCell ref="T35:AE35"/>
    <mergeCell ref="AF35:AH35"/>
    <mergeCell ref="AI35:AX35"/>
    <mergeCell ref="AY35:BH35"/>
    <mergeCell ref="BI35:CI35"/>
    <mergeCell ref="EH27:EH28"/>
    <mergeCell ref="EI27:EI28"/>
    <mergeCell ref="W28:Y29"/>
    <mergeCell ref="AJ28:AL29"/>
    <mergeCell ref="CL28:CN29"/>
    <mergeCell ref="DA28:DC29"/>
    <mergeCell ref="EH29:EH30"/>
    <mergeCell ref="EI29:EI30"/>
    <mergeCell ref="BD27:BK30"/>
    <mergeCell ref="BL27:BO30"/>
    <mergeCell ref="BP27:BW30"/>
    <mergeCell ref="BX27:CA30"/>
    <mergeCell ref="CB27:CI30"/>
    <mergeCell ref="CP27:CX30"/>
    <mergeCell ref="DT19:EF19"/>
    <mergeCell ref="DB20:EF20"/>
    <mergeCell ref="E24:AD26"/>
    <mergeCell ref="AN24:AV26"/>
    <mergeCell ref="AW24:AY26"/>
    <mergeCell ref="BC24:EF26"/>
    <mergeCell ref="AH25:AJ25"/>
    <mergeCell ref="E27:S30"/>
    <mergeCell ref="AB27:AG30"/>
    <mergeCell ref="AN27:AS30"/>
    <mergeCell ref="AT27:AY30"/>
    <mergeCell ref="AZ27:BC30"/>
    <mergeCell ref="DE27:DM30"/>
    <mergeCell ref="DN27:EF30"/>
    <mergeCell ref="DO10:DS10"/>
    <mergeCell ref="DT10:EF10"/>
    <mergeCell ref="DB11:EF11"/>
    <mergeCell ref="E15:H23"/>
    <mergeCell ref="I15:W23"/>
    <mergeCell ref="X15:AD17"/>
    <mergeCell ref="AE15:DA17"/>
    <mergeCell ref="DB15:EF15"/>
    <mergeCell ref="DB16:DN16"/>
    <mergeCell ref="DO16:DS16"/>
    <mergeCell ref="DT16:EF16"/>
    <mergeCell ref="DB17:EF17"/>
    <mergeCell ref="X18:AD20"/>
    <mergeCell ref="X21:AD23"/>
    <mergeCell ref="AE21:DA23"/>
    <mergeCell ref="DB21:EF21"/>
    <mergeCell ref="DB22:DN22"/>
    <mergeCell ref="DO22:DS22"/>
    <mergeCell ref="DT22:EF22"/>
    <mergeCell ref="DB23:EF23"/>
    <mergeCell ref="AE18:DA20"/>
    <mergeCell ref="DB18:EF18"/>
    <mergeCell ref="DB19:DN19"/>
    <mergeCell ref="DO19:DS19"/>
    <mergeCell ref="A1:EF1"/>
    <mergeCell ref="J5:CR6"/>
    <mergeCell ref="DB6:EF6"/>
    <mergeCell ref="A7:D64"/>
    <mergeCell ref="E7:T8"/>
    <mergeCell ref="X7:AK8"/>
    <mergeCell ref="AL7:CA8"/>
    <mergeCell ref="CB7:DA8"/>
    <mergeCell ref="DB7:EF8"/>
    <mergeCell ref="E9:W11"/>
    <mergeCell ref="E12:W14"/>
    <mergeCell ref="X12:AD14"/>
    <mergeCell ref="AE12:DA14"/>
    <mergeCell ref="DB12:EF12"/>
    <mergeCell ref="DB13:DN13"/>
    <mergeCell ref="DO13:DS13"/>
    <mergeCell ref="DT13:EF13"/>
    <mergeCell ref="DB14:EF14"/>
    <mergeCell ref="X9:AD9"/>
    <mergeCell ref="AE9:DA9"/>
    <mergeCell ref="DB9:EF9"/>
    <mergeCell ref="X10:AD11"/>
    <mergeCell ref="AE10:DA11"/>
    <mergeCell ref="DB10:DN10"/>
  </mergeCells>
  <phoneticPr fontId="2"/>
  <dataValidations count="12">
    <dataValidation type="list" allowBlank="1" showInputMessage="1" showErrorMessage="1" sqref="AN69 DO10:DS10 DO16:DS16 DO13:DS13 W28 DA28 Y56:Z56 AE69 AH25 Y47:Z47 Y50:Z50 Y53:Z53 Z76 AJ28 CL28 DO19:DS19 DO22:DS22 T69 U39 U43">
      <formula1>"✓, "</formula1>
    </dataValidation>
    <dataValidation type="textLength" errorStyle="information" imeMode="fullAlpha" operator="equal" allowBlank="1" showInputMessage="1" showErrorMessage="1" error="・口座番号は７桁で入力してください_x000a_・口座番号が０から始まる方は、０も入力してください" sqref="EG41:EJ41">
      <formula1>7</formula1>
    </dataValidation>
    <dataValidation type="textLength" errorStyle="information" imeMode="fullAlpha" operator="equal" allowBlank="1" showInputMessage="1" showErrorMessage="1" error="・口座番号は７桁で入力してください_x000a_・口座番号が７ケタ未満の場合は、頭を０で埋めてください_x000a_例：口座番号１２３４_x000a_　→「０００１２３４」" sqref="DE42:DF42">
      <formula1>7</formula1>
    </dataValidation>
    <dataValidation type="textLength" imeMode="halfAlpha" operator="lessThanOrEqual" allowBlank="1" showInputMessage="1" showErrorMessage="1" sqref="BH68:BL71 AC72:AF72 AU72 BT68:BX71 AL72:AO72 AV68:AZ71">
      <formula1>2</formula1>
    </dataValidation>
    <dataValidation type="textLength" errorStyle="information" imeMode="fullAlpha" operator="equal" allowBlank="1" showInputMessage="1" showErrorMessage="1" error="６ケタの英数字を入力してください" sqref="AL7">
      <formula1>6</formula1>
    </dataValidation>
    <dataValidation type="textLength" errorStyle="information" imeMode="fullAlpha" operator="equal" allowBlank="1" showInputMessage="1" showErrorMessage="1" error="３ケタの数字を入力してください" sqref="T31:AB31 T35:AB35">
      <formula1>3</formula1>
    </dataValidation>
    <dataValidation type="textLength" errorStyle="information" imeMode="fullAlpha" operator="equal" allowBlank="1" showInputMessage="1" showErrorMessage="1" error="４ケタの数字を入力してください" sqref="AI31:AR31 AI35:AR35">
      <formula1>4</formula1>
    </dataValidation>
    <dataValidation imeMode="halfAlpha" allowBlank="1" showInputMessage="1" showErrorMessage="1" sqref="AH27:AH30 AT27 BD27:BE27 BP27:BT30"/>
    <dataValidation imeMode="fullAlpha" allowBlank="1" showInputMessage="1" showErrorMessage="1" sqref="CZ35 DK35 DV35"/>
    <dataValidation type="textLength" errorStyle="information" imeMode="fullAlpha" operator="equal" allowBlank="1" showInputMessage="1" showErrorMessage="1" error="３桁の数字を入力してください" sqref="CH42:CK44">
      <formula1>3</formula1>
    </dataValidation>
    <dataValidation type="textLength" errorStyle="information" imeMode="fullAlpha" operator="equal" allowBlank="1" showInputMessage="1" showErrorMessage="1" error="４桁の数字を入力してください" sqref="BT66 BC42:BO44">
      <formula1>4</formula1>
    </dataValidation>
    <dataValidation imeMode="fullKatakana" allowBlank="1" showInputMessage="1" showErrorMessage="1" sqref="T36:EG36 AE9 J5:CU6 T32:EG32 EG42:EJ44"/>
  </dataValidations>
  <pageMargins left="0.59055118110236227" right="0.59055118110236227" top="0.39370078740157483" bottom="0" header="0.31496062992125984" footer="0.31496062992125984"/>
  <pageSetup paperSize="9" orientation="portrait" r:id="rId1"/>
  <headerFooter alignWithMargins="0">
    <oddFooter>&amp;L&amp;9＜提出先・問合せ先＞
〒231-8309　横浜市中区日本大通５－１
公立学校共済組合神奈川支部　給付グループ
電話　(045)210-8179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vt:lpstr>
      <vt:lpstr>記入例</vt:lpstr>
      <vt:lpstr>記入例!Print_Area</vt:lpstr>
      <vt:lpstr>申出書!Print_Area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2025-02-10T09:00:48Z</cp:lastPrinted>
  <dcterms:created xsi:type="dcterms:W3CDTF">2008-06-16T02:12:18Z</dcterms:created>
  <dcterms:modified xsi:type="dcterms:W3CDTF">2025-02-10T09:00:53Z</dcterms:modified>
</cp:coreProperties>
</file>