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4　給付Ｇ\給付様式一覧\R5様式\R6.3~\"/>
    </mc:Choice>
  </mc:AlternateContent>
  <bookViews>
    <workbookView xWindow="-24" yWindow="-24" windowWidth="15336" windowHeight="4356" tabRatio="706" activeTab="1"/>
  </bookViews>
  <sheets>
    <sheet name="案内 " sheetId="40" r:id="rId1"/>
    <sheet name="資格取得届書" sheetId="36" r:id="rId2"/>
    <sheet name="資格取得届書 (記入例)" sheetId="46" r:id="rId3"/>
    <sheet name="資格取得届書 (一括入力" sheetId="47" r:id="rId4"/>
    <sheet name="組合員入力シート" sheetId="42" r:id="rId5"/>
    <sheet name="Sheet1" sheetId="45" r:id="rId6"/>
  </sheets>
  <definedNames>
    <definedName name="_xlnm._FilterDatabase" localSheetId="4" hidden="1">組合員入力シート!$A$1:$Z$1</definedName>
    <definedName name="_xlnm.Print_Area" localSheetId="1">資格取得届書!$A$1:$AN$55</definedName>
    <definedName name="_xlnm.Print_Area" localSheetId="3">'資格取得届書 (一括入力'!$A$1:$AN$55</definedName>
    <definedName name="_xlnm.Print_Area" localSheetId="2">'資格取得届書 (記入例)'!$A$1:$AN$55</definedName>
  </definedNames>
  <calcPr calcId="162913" calcMode="manual"/>
</workbook>
</file>

<file path=xl/calcChain.xml><?xml version="1.0" encoding="utf-8"?>
<calcChain xmlns="http://schemas.openxmlformats.org/spreadsheetml/2006/main">
  <c r="Q21" i="47" l="1"/>
  <c r="AB37" i="47" l="1"/>
  <c r="AB35" i="47"/>
  <c r="Z40" i="47"/>
  <c r="R40" i="47"/>
  <c r="G40" i="47"/>
  <c r="T39" i="47"/>
  <c r="G39" i="47"/>
  <c r="L37" i="47"/>
  <c r="AA30" i="47"/>
  <c r="P24" i="47"/>
  <c r="AE25" i="47"/>
  <c r="W25" i="47"/>
  <c r="K25" i="47"/>
  <c r="K27" i="47"/>
  <c r="G24" i="47"/>
  <c r="AF23" i="47"/>
  <c r="K23" i="47"/>
  <c r="K22" i="47"/>
  <c r="AH20" i="47"/>
  <c r="Z20" i="47"/>
  <c r="K20" i="47"/>
</calcChain>
</file>

<file path=xl/comments1.xml><?xml version="1.0" encoding="utf-8"?>
<comments xmlns="http://schemas.openxmlformats.org/spreadsheetml/2006/main">
  <authors>
    <author>user</author>
  </authors>
  <commentList>
    <comment ref="AO3" authorId="0" shapeId="0">
      <text>
        <r>
          <rPr>
            <sz val="9"/>
            <color indexed="81"/>
            <rFont val="ＭＳ Ｐゴシック"/>
            <family val="3"/>
            <charset val="128"/>
          </rPr>
          <t xml:space="preserve">入力シートのNOを入力するとその列のデータが反映します
</t>
        </r>
      </text>
    </comment>
  </commentList>
</comments>
</file>

<file path=xl/comments2.xml><?xml version="1.0" encoding="utf-8"?>
<comments xmlns="http://schemas.openxmlformats.org/spreadsheetml/2006/main">
  <authors>
    <author>user</author>
  </authors>
  <commentList>
    <comment ref="B2" authorId="0" shapeId="0">
      <text>
        <r>
          <rPr>
            <sz val="9"/>
            <color indexed="81"/>
            <rFont val="ＭＳ Ｐゴシック"/>
            <family val="3"/>
            <charset val="128"/>
          </rPr>
          <t xml:space="preserve">６桁の英数字で入力
</t>
        </r>
      </text>
    </comment>
    <comment ref="D2" authorId="0" shapeId="0">
      <text>
        <r>
          <rPr>
            <sz val="9"/>
            <color indexed="81"/>
            <rFont val="ＭＳ Ｐゴシック"/>
            <family val="3"/>
            <charset val="128"/>
          </rPr>
          <t xml:space="preserve">数字４桁を入力
</t>
        </r>
      </text>
    </comment>
    <comment ref="E2" authorId="0" shapeId="0">
      <text>
        <r>
          <rPr>
            <sz val="9"/>
            <color indexed="81"/>
            <rFont val="ＭＳ Ｐゴシック"/>
            <family val="3"/>
            <charset val="128"/>
          </rPr>
          <t xml:space="preserve">西暦で入力
入力例：2022/4/1
</t>
        </r>
      </text>
    </comment>
    <comment ref="F2" authorId="0" shapeId="0">
      <text>
        <r>
          <rPr>
            <sz val="9"/>
            <color indexed="81"/>
            <rFont val="ＭＳ Ｐゴシック"/>
            <family val="3"/>
            <charset val="128"/>
          </rPr>
          <t>姓と名の間に１文字スペースを入力</t>
        </r>
      </text>
    </comment>
    <comment ref="G2" authorId="0" shapeId="0">
      <text>
        <r>
          <rPr>
            <sz val="9"/>
            <color indexed="81"/>
            <rFont val="ＭＳ Ｐゴシック"/>
            <family val="3"/>
            <charset val="128"/>
          </rPr>
          <t xml:space="preserve">全角カタカナで入力
</t>
        </r>
      </text>
    </comment>
    <comment ref="I2" authorId="0" shapeId="0">
      <text>
        <r>
          <rPr>
            <b/>
            <sz val="9"/>
            <color indexed="81"/>
            <rFont val="ＭＳ Ｐゴシック"/>
            <family val="3"/>
            <charset val="128"/>
          </rPr>
          <t>性別を"男"、"女"
で入力</t>
        </r>
      </text>
    </comment>
    <comment ref="J2" authorId="0" shapeId="0">
      <text>
        <r>
          <rPr>
            <b/>
            <sz val="9"/>
            <color indexed="81"/>
            <rFont val="ＭＳ Ｐゴシック"/>
            <family val="3"/>
            <charset val="128"/>
          </rPr>
          <t>西暦で入力
例：1998/7/7</t>
        </r>
      </text>
    </comment>
    <comment ref="K2" authorId="0" shapeId="0">
      <text>
        <r>
          <rPr>
            <b/>
            <sz val="9"/>
            <color indexed="81"/>
            <rFont val="ＭＳ Ｐゴシック"/>
            <family val="3"/>
            <charset val="128"/>
          </rPr>
          <t>ハイフンを入れずに７桁半角数字を入力</t>
        </r>
      </text>
    </comment>
    <comment ref="L2" authorId="0" shapeId="0">
      <text>
        <r>
          <rPr>
            <sz val="9"/>
            <color indexed="81"/>
            <rFont val="ＭＳ Ｐゴシック"/>
            <family val="3"/>
            <charset val="128"/>
          </rPr>
          <t xml:space="preserve">住所の都道府県を入力
</t>
        </r>
      </text>
    </comment>
    <comment ref="M2" authorId="0" shapeId="0">
      <text>
        <r>
          <rPr>
            <b/>
            <sz val="9"/>
            <color indexed="81"/>
            <rFont val="ＭＳ Ｐゴシック"/>
            <family val="3"/>
            <charset val="128"/>
          </rPr>
          <t>住所の市区町村を入力</t>
        </r>
      </text>
    </comment>
    <comment ref="N2" authorId="0" shapeId="0">
      <text>
        <r>
          <rPr>
            <b/>
            <sz val="9"/>
            <color indexed="81"/>
            <rFont val="ＭＳ Ｐゴシック"/>
            <family val="3"/>
            <charset val="128"/>
          </rPr>
          <t>住所のうち、都道府県及び市区町村を除いた町名等以下の住所を入力</t>
        </r>
      </text>
    </comment>
    <comment ref="P2" authorId="0" shapeId="0">
      <text>
        <r>
          <rPr>
            <sz val="9"/>
            <color indexed="81"/>
            <rFont val="ＭＳ Ｐゴシック"/>
            <family val="3"/>
            <charset val="128"/>
          </rPr>
          <t xml:space="preserve">基礎年金番号の前４桁の数字を入力
</t>
        </r>
      </text>
    </comment>
    <comment ref="Q2" authorId="0" shapeId="0">
      <text>
        <r>
          <rPr>
            <b/>
            <sz val="9"/>
            <color indexed="81"/>
            <rFont val="ＭＳ Ｐゴシック"/>
            <family val="3"/>
            <charset val="128"/>
          </rPr>
          <t>基礎年金番号の後６桁を入力</t>
        </r>
      </text>
    </comment>
    <comment ref="R2" authorId="0" shapeId="0">
      <text>
        <r>
          <rPr>
            <b/>
            <sz val="9"/>
            <color indexed="81"/>
            <rFont val="ＭＳ Ｐゴシック"/>
            <family val="3"/>
            <charset val="128"/>
          </rPr>
          <t>直前の共済組合加入時の所属を入力</t>
        </r>
      </text>
    </comment>
    <comment ref="S2" authorId="0" shapeId="0">
      <text>
        <r>
          <rPr>
            <b/>
            <sz val="9"/>
            <color indexed="81"/>
            <rFont val="ＭＳ Ｐゴシック"/>
            <family val="3"/>
            <charset val="128"/>
          </rPr>
          <t>退職した日を西暦で入力
入力例：2022/3/31</t>
        </r>
      </text>
    </comment>
    <comment ref="U2" authorId="0" shapeId="0">
      <text>
        <r>
          <rPr>
            <b/>
            <sz val="9"/>
            <color indexed="81"/>
            <rFont val="ＭＳ Ｐゴシック"/>
            <family val="3"/>
            <charset val="128"/>
          </rPr>
          <t>金融機関名を全角文字で入力</t>
        </r>
      </text>
    </comment>
    <comment ref="V2" authorId="0" shapeId="0">
      <text>
        <r>
          <rPr>
            <b/>
            <sz val="9"/>
            <color indexed="81"/>
            <rFont val="ＭＳ Ｐゴシック"/>
            <family val="3"/>
            <charset val="128"/>
          </rPr>
          <t>コードは４桁の半角数字を入力
４桁の最初の数字に0がある場合はその０の前に"'（シングルクォーテーション）"を入力</t>
        </r>
      </text>
    </comment>
    <comment ref="W2" authorId="0" shapeId="0">
      <text>
        <r>
          <rPr>
            <b/>
            <sz val="9"/>
            <color indexed="81"/>
            <rFont val="ＭＳ Ｐゴシック"/>
            <family val="3"/>
            <charset val="128"/>
          </rPr>
          <t>全角文字で支店名を入力</t>
        </r>
      </text>
    </comment>
    <comment ref="X2" authorId="0" shapeId="0">
      <text>
        <r>
          <rPr>
            <sz val="9"/>
            <color indexed="81"/>
            <rFont val="ＭＳ Ｐゴシック"/>
            <family val="3"/>
            <charset val="128"/>
          </rPr>
          <t xml:space="preserve">半角３桁数字を入力
３桁の最初の数字に0がある場合はその０の前に"'（シングルクォーテーション）"を入力
</t>
        </r>
      </text>
    </comment>
    <comment ref="Y2" authorId="0" shapeId="0">
      <text>
        <r>
          <rPr>
            <sz val="9"/>
            <color indexed="81"/>
            <rFont val="ＭＳ Ｐゴシック"/>
            <family val="3"/>
            <charset val="128"/>
          </rPr>
          <t xml:space="preserve">半角７桁数字を入力
７桁の最初の数字に0がある場合はその０の前に"'（シングルクォーテーション）"を入力
</t>
        </r>
      </text>
    </comment>
  </commentList>
</comments>
</file>

<file path=xl/sharedStrings.xml><?xml version="1.0" encoding="utf-8"?>
<sst xmlns="http://schemas.openxmlformats.org/spreadsheetml/2006/main" count="364" uniqueCount="201">
  <si>
    <t>年</t>
    <rPh sb="0" eb="1">
      <t>ネン</t>
    </rPh>
    <phoneticPr fontId="1"/>
  </si>
  <si>
    <t>月</t>
    <rPh sb="0" eb="1">
      <t>ツキ</t>
    </rPh>
    <phoneticPr fontId="1"/>
  </si>
  <si>
    <t>日</t>
    <rPh sb="0" eb="1">
      <t>ニチ</t>
    </rPh>
    <phoneticPr fontId="1"/>
  </si>
  <si>
    <t>所属コード</t>
    <rPh sb="0" eb="2">
      <t>ショゾク</t>
    </rPh>
    <phoneticPr fontId="1"/>
  </si>
  <si>
    <t>所属所名</t>
    <rPh sb="0" eb="2">
      <t>ショゾク</t>
    </rPh>
    <rPh sb="2" eb="3">
      <t>ショ</t>
    </rPh>
    <rPh sb="3" eb="4">
      <t>メイ</t>
    </rPh>
    <phoneticPr fontId="1"/>
  </si>
  <si>
    <t>氏名</t>
    <rPh sb="0" eb="2">
      <t>シメイ</t>
    </rPh>
    <phoneticPr fontId="1"/>
  </si>
  <si>
    <t>漢字</t>
    <rPh sb="0" eb="2">
      <t>カンジ</t>
    </rPh>
    <phoneticPr fontId="1"/>
  </si>
  <si>
    <t>職　名</t>
    <rPh sb="0" eb="1">
      <t>ショク</t>
    </rPh>
    <rPh sb="2" eb="3">
      <t>メイ</t>
    </rPh>
    <phoneticPr fontId="1"/>
  </si>
  <si>
    <t>日生</t>
    <rPh sb="0" eb="1">
      <t>ニチ</t>
    </rPh>
    <rPh sb="1" eb="2">
      <t>ウ</t>
    </rPh>
    <phoneticPr fontId="1"/>
  </si>
  <si>
    <t>資　格　取　得　年　月　日</t>
    <rPh sb="0" eb="1">
      <t>シ</t>
    </rPh>
    <rPh sb="2" eb="3">
      <t>カク</t>
    </rPh>
    <rPh sb="4" eb="5">
      <t>トリ</t>
    </rPh>
    <rPh sb="6" eb="7">
      <t>エ</t>
    </rPh>
    <rPh sb="8" eb="9">
      <t>トシ</t>
    </rPh>
    <rPh sb="10" eb="11">
      <t>ツキ</t>
    </rPh>
    <rPh sb="12" eb="13">
      <t>ヒ</t>
    </rPh>
    <phoneticPr fontId="1"/>
  </si>
  <si>
    <t>公立学校共済組合神奈川支部長　殿</t>
    <rPh sb="0" eb="2">
      <t>コウリツ</t>
    </rPh>
    <rPh sb="2" eb="4">
      <t>ガッコウ</t>
    </rPh>
    <rPh sb="4" eb="6">
      <t>キョウサイ</t>
    </rPh>
    <rPh sb="6" eb="8">
      <t>クミアイ</t>
    </rPh>
    <rPh sb="8" eb="11">
      <t>カナガワ</t>
    </rPh>
    <rPh sb="11" eb="13">
      <t>シブ</t>
    </rPh>
    <rPh sb="13" eb="14">
      <t>チョウ</t>
    </rPh>
    <rPh sb="15" eb="16">
      <t>ドノ</t>
    </rPh>
    <phoneticPr fontId="1"/>
  </si>
  <si>
    <t>郵便番号</t>
    <rPh sb="0" eb="4">
      <t>ユウビンバンゴウ</t>
    </rPh>
    <phoneticPr fontId="1"/>
  </si>
  <si>
    <t>金融機関名</t>
    <rPh sb="0" eb="2">
      <t>キンユウ</t>
    </rPh>
    <rPh sb="2" eb="4">
      <t>キカン</t>
    </rPh>
    <rPh sb="4" eb="5">
      <t>メイ</t>
    </rPh>
    <phoneticPr fontId="1"/>
  </si>
  <si>
    <t>預金種別</t>
    <rPh sb="0" eb="2">
      <t>ヨキン</t>
    </rPh>
    <rPh sb="2" eb="4">
      <t>シュベツ</t>
    </rPh>
    <phoneticPr fontId="1"/>
  </si>
  <si>
    <t>短期給付金振込口座登録</t>
    <rPh sb="0" eb="2">
      <t>タンキ</t>
    </rPh>
    <rPh sb="2" eb="5">
      <t>キュウフキン</t>
    </rPh>
    <rPh sb="5" eb="7">
      <t>フリコミ</t>
    </rPh>
    <rPh sb="7" eb="9">
      <t>コウザ</t>
    </rPh>
    <rPh sb="9" eb="11">
      <t>トウロク</t>
    </rPh>
    <phoneticPr fontId="1"/>
  </si>
  <si>
    <t>口座
番号</t>
    <rPh sb="0" eb="2">
      <t>コウザ</t>
    </rPh>
    <rPh sb="3" eb="5">
      <t>バンゴウ</t>
    </rPh>
    <phoneticPr fontId="1"/>
  </si>
  <si>
    <t>資格取得届書</t>
    <rPh sb="0" eb="2">
      <t>シカク</t>
    </rPh>
    <rPh sb="2" eb="4">
      <t>シュトク</t>
    </rPh>
    <rPh sb="4" eb="6">
      <t>トドケショ</t>
    </rPh>
    <phoneticPr fontId="1"/>
  </si>
  <si>
    <t>神奈川県</t>
    <rPh sb="0" eb="4">
      <t>カナガワケン</t>
    </rPh>
    <phoneticPr fontId="1"/>
  </si>
  <si>
    <t>日</t>
    <rPh sb="0" eb="1">
      <t>ヒ</t>
    </rPh>
    <phoneticPr fontId="1"/>
  </si>
  <si>
    <t>生年月日</t>
    <phoneticPr fontId="1"/>
  </si>
  <si>
    <t>男・女</t>
    <rPh sb="0" eb="1">
      <t>オトコ</t>
    </rPh>
    <rPh sb="2" eb="3">
      <t>オンナ</t>
    </rPh>
    <phoneticPr fontId="1"/>
  </si>
  <si>
    <t>性　別</t>
    <rPh sb="0" eb="1">
      <t>セイ</t>
    </rPh>
    <rPh sb="2" eb="3">
      <t>ベツ</t>
    </rPh>
    <phoneticPr fontId="1"/>
  </si>
  <si>
    <t>注１</t>
    <phoneticPr fontId="1"/>
  </si>
  <si>
    <t>　１　普通</t>
    <rPh sb="3" eb="5">
      <t>フツウ</t>
    </rPh>
    <phoneticPr fontId="1"/>
  </si>
  <si>
    <t>令和</t>
    <rPh sb="0" eb="1">
      <t>レイ</t>
    </rPh>
    <rPh sb="1" eb="2">
      <t>ワ</t>
    </rPh>
    <phoneticPr fontId="1"/>
  </si>
  <si>
    <t>－</t>
    <phoneticPr fontId="9"/>
  </si>
  <si>
    <t>都道府県名</t>
    <phoneticPr fontId="9"/>
  </si>
  <si>
    <t>市区町村</t>
    <phoneticPr fontId="9"/>
  </si>
  <si>
    <t>上記のとおり組合員の資格を取得しましたので届け出ます。</t>
    <rPh sb="0" eb="2">
      <t>ジョウキ</t>
    </rPh>
    <rPh sb="6" eb="9">
      <t>クミアイイン</t>
    </rPh>
    <rPh sb="10" eb="12">
      <t>シカク</t>
    </rPh>
    <rPh sb="13" eb="15">
      <t>シュトク</t>
    </rPh>
    <rPh sb="21" eb="22">
      <t>トド</t>
    </rPh>
    <rPh sb="23" eb="24">
      <t>デ</t>
    </rPh>
    <phoneticPr fontId="1"/>
  </si>
  <si>
    <t>職員番号</t>
    <rPh sb="0" eb="2">
      <t>ショクイン</t>
    </rPh>
    <rPh sb="2" eb="4">
      <t>バンゴウ</t>
    </rPh>
    <phoneticPr fontId="1"/>
  </si>
  <si>
    <t>共済組合使用欄</t>
    <rPh sb="0" eb="2">
      <t>キョウサイ</t>
    </rPh>
    <rPh sb="2" eb="4">
      <t>クミアイ</t>
    </rPh>
    <rPh sb="4" eb="6">
      <t>シヨウ</t>
    </rPh>
    <rPh sb="6" eb="7">
      <t>ラン</t>
    </rPh>
    <phoneticPr fontId="9"/>
  </si>
  <si>
    <t>住所</t>
    <rPh sb="0" eb="2">
      <t>ジュウショ</t>
    </rPh>
    <phoneticPr fontId="1"/>
  </si>
  <si>
    <t>氏名
（署名）</t>
    <rPh sb="0" eb="2">
      <t>シメイ</t>
    </rPh>
    <rPh sb="4" eb="6">
      <t>ショメイ</t>
    </rPh>
    <phoneticPr fontId="1"/>
  </si>
  <si>
    <t>基　礎　年　金　番　号</t>
    <rPh sb="0" eb="1">
      <t>モト</t>
    </rPh>
    <rPh sb="2" eb="3">
      <t>イシズエ</t>
    </rPh>
    <rPh sb="4" eb="5">
      <t>ネン</t>
    </rPh>
    <rPh sb="6" eb="7">
      <t>キン</t>
    </rPh>
    <rPh sb="8" eb="9">
      <t>バン</t>
    </rPh>
    <rPh sb="10" eb="11">
      <t>ゴウ</t>
    </rPh>
    <phoneticPr fontId="9"/>
  </si>
  <si>
    <t>　</t>
    <phoneticPr fontId="1"/>
  </si>
  <si>
    <t>令和</t>
    <rPh sb="0" eb="2">
      <t>レイワ</t>
    </rPh>
    <phoneticPr fontId="9"/>
  </si>
  <si>
    <t>（町名から）</t>
    <rPh sb="1" eb="3">
      <t>チョウメイ</t>
    </rPh>
    <phoneticPr fontId="9"/>
  </si>
  <si>
    <t>短期・一般組合員</t>
    <rPh sb="0" eb="2">
      <t>タンキ</t>
    </rPh>
    <rPh sb="3" eb="5">
      <t>イッパン</t>
    </rPh>
    <rPh sb="5" eb="6">
      <t>クミ</t>
    </rPh>
    <rPh sb="6" eb="7">
      <t>ゴウ</t>
    </rPh>
    <rPh sb="7" eb="8">
      <t>イン</t>
    </rPh>
    <phoneticPr fontId="1"/>
  </si>
  <si>
    <t>船員短期・船員組合員</t>
    <rPh sb="0" eb="2">
      <t>センイン</t>
    </rPh>
    <rPh sb="2" eb="4">
      <t>タンキ</t>
    </rPh>
    <rPh sb="5" eb="7">
      <t>センイン</t>
    </rPh>
    <rPh sb="7" eb="10">
      <t>クミアイイン</t>
    </rPh>
    <phoneticPr fontId="1"/>
  </si>
  <si>
    <t>一般組合員（長期給付適用）</t>
    <rPh sb="0" eb="2">
      <t>イッパン</t>
    </rPh>
    <rPh sb="2" eb="5">
      <t>クミアイイン</t>
    </rPh>
    <rPh sb="6" eb="8">
      <t>チョウキ</t>
    </rPh>
    <rPh sb="8" eb="10">
      <t>キュウフ</t>
    </rPh>
    <rPh sb="10" eb="12">
      <t>テキヨウ</t>
    </rPh>
    <phoneticPr fontId="1"/>
  </si>
  <si>
    <t>資格取得日前日に加入していた健康保険組合に〇をしてください→</t>
    <rPh sb="0" eb="2">
      <t>シカク</t>
    </rPh>
    <rPh sb="2" eb="4">
      <t>シュトク</t>
    </rPh>
    <rPh sb="4" eb="5">
      <t>ビ</t>
    </rPh>
    <rPh sb="5" eb="7">
      <t>ゼンジツ</t>
    </rPh>
    <rPh sb="8" eb="10">
      <t>カニュウ</t>
    </rPh>
    <rPh sb="14" eb="16">
      <t>ケンコウ</t>
    </rPh>
    <rPh sb="16" eb="18">
      <t>ホケン</t>
    </rPh>
    <rPh sb="18" eb="20">
      <t>クミアイ</t>
    </rPh>
    <phoneticPr fontId="1"/>
  </si>
  <si>
    <t>日</t>
    <rPh sb="0" eb="1">
      <t>ニチ</t>
    </rPh>
    <phoneticPr fontId="1"/>
  </si>
  <si>
    <t>月</t>
    <rPh sb="0" eb="1">
      <t>ツキ</t>
    </rPh>
    <phoneticPr fontId="1"/>
  </si>
  <si>
    <t>年</t>
    <rPh sb="0" eb="1">
      <t>ネン</t>
    </rPh>
    <phoneticPr fontId="1"/>
  </si>
  <si>
    <t>●記入上の注意</t>
    <rPh sb="1" eb="3">
      <t>キニュウ</t>
    </rPh>
    <rPh sb="3" eb="4">
      <t>ジョウ</t>
    </rPh>
    <rPh sb="5" eb="7">
      <t>チュウイ</t>
    </rPh>
    <phoneticPr fontId="1"/>
  </si>
  <si>
    <t>・氏名は戸籍上の内容を記入してください。（外国籍の方除く）</t>
    <rPh sb="1" eb="3">
      <t>シメイ</t>
    </rPh>
    <rPh sb="4" eb="7">
      <t>コセキジョウ</t>
    </rPh>
    <rPh sb="8" eb="10">
      <t>ナイヨウ</t>
    </rPh>
    <rPh sb="11" eb="13">
      <t>キニュウ</t>
    </rPh>
    <rPh sb="21" eb="24">
      <t>ガイコクセキ</t>
    </rPh>
    <rPh sb="25" eb="26">
      <t>カタ</t>
    </rPh>
    <rPh sb="26" eb="27">
      <t>ノゾ</t>
    </rPh>
    <phoneticPr fontId="1"/>
  </si>
  <si>
    <t>●提出方法</t>
    <rPh sb="1" eb="3">
      <t>テイシュツ</t>
    </rPh>
    <rPh sb="3" eb="5">
      <t>ホウホウ</t>
    </rPh>
    <phoneticPr fontId="1"/>
  </si>
  <si>
    <t>共済　太郎</t>
    <rPh sb="0" eb="2">
      <t>キョウサイ</t>
    </rPh>
    <rPh sb="3" eb="5">
      <t>タロウ</t>
    </rPh>
    <phoneticPr fontId="1"/>
  </si>
  <si>
    <t>(退職日</t>
    <rPh sb="1" eb="3">
      <t>タイショク</t>
    </rPh>
    <rPh sb="3" eb="4">
      <t>ビ</t>
    </rPh>
    <phoneticPr fontId="1"/>
  </si>
  <si>
    <t>)</t>
    <phoneticPr fontId="1"/>
  </si>
  <si>
    <t>ふりがな</t>
    <phoneticPr fontId="1"/>
  </si>
  <si>
    <t>記入例</t>
    <rPh sb="0" eb="2">
      <t>キニュウ</t>
    </rPh>
    <rPh sb="2" eb="3">
      <t>レイ</t>
    </rPh>
    <phoneticPr fontId="1"/>
  </si>
  <si>
    <t>本店営業部</t>
    <phoneticPr fontId="1"/>
  </si>
  <si>
    <t>0138</t>
    <phoneticPr fontId="1"/>
  </si>
  <si>
    <t>横浜銀行</t>
    <rPh sb="0" eb="2">
      <t>ヨコハマ</t>
    </rPh>
    <rPh sb="2" eb="4">
      <t>ギンコウ</t>
    </rPh>
    <phoneticPr fontId="1"/>
  </si>
  <si>
    <t>日本大通５－１</t>
    <phoneticPr fontId="1"/>
  </si>
  <si>
    <t>横浜市中区</t>
    <phoneticPr fontId="1"/>
  </si>
  <si>
    <t>女</t>
    <rPh sb="0" eb="1">
      <t>オンナ</t>
    </rPh>
    <phoneticPr fontId="1"/>
  </si>
  <si>
    <t>教諭</t>
    <rPh sb="0" eb="2">
      <t>キョウユ</t>
    </rPh>
    <phoneticPr fontId="1"/>
  </si>
  <si>
    <t>横浜　花子</t>
    <rPh sb="0" eb="2">
      <t>ヨコハマ</t>
    </rPh>
    <rPh sb="3" eb="5">
      <t>ハナコ</t>
    </rPh>
    <phoneticPr fontId="1"/>
  </si>
  <si>
    <t>県立○○高等学校</t>
    <rPh sb="0" eb="2">
      <t>ケンリツ</t>
    </rPh>
    <rPh sb="4" eb="6">
      <t>コウトウ</t>
    </rPh>
    <rPh sb="6" eb="8">
      <t>ガッコウ</t>
    </rPh>
    <phoneticPr fontId="1"/>
  </si>
  <si>
    <t>口座番号</t>
    <rPh sb="0" eb="2">
      <t>コウザ</t>
    </rPh>
    <rPh sb="2" eb="4">
      <t>バンゴウ</t>
    </rPh>
    <phoneticPr fontId="1"/>
  </si>
  <si>
    <t>支店コード</t>
    <rPh sb="0" eb="2">
      <t>シテン</t>
    </rPh>
    <phoneticPr fontId="1"/>
  </si>
  <si>
    <t>支店名</t>
    <rPh sb="0" eb="3">
      <t>シテンメイ</t>
    </rPh>
    <phoneticPr fontId="1"/>
  </si>
  <si>
    <t>金融機関コード</t>
    <rPh sb="0" eb="2">
      <t>キンユウ</t>
    </rPh>
    <rPh sb="2" eb="4">
      <t>キカン</t>
    </rPh>
    <phoneticPr fontId="1"/>
  </si>
  <si>
    <t>以前の組合員番号</t>
    <rPh sb="0" eb="2">
      <t>イゼン</t>
    </rPh>
    <rPh sb="3" eb="6">
      <t>クミアイイン</t>
    </rPh>
    <rPh sb="6" eb="8">
      <t>バンゴウ</t>
    </rPh>
    <phoneticPr fontId="1"/>
  </si>
  <si>
    <t>基礎年金番号</t>
    <rPh sb="0" eb="2">
      <t>キソ</t>
    </rPh>
    <rPh sb="2" eb="4">
      <t>ネンキン</t>
    </rPh>
    <rPh sb="4" eb="6">
      <t>バンゴウ</t>
    </rPh>
    <phoneticPr fontId="1"/>
  </si>
  <si>
    <t>町名等</t>
    <rPh sb="0" eb="2">
      <t>チョウメイ</t>
    </rPh>
    <rPh sb="2" eb="3">
      <t>トウ</t>
    </rPh>
    <phoneticPr fontId="1"/>
  </si>
  <si>
    <t>市区町村</t>
    <rPh sb="0" eb="2">
      <t>シク</t>
    </rPh>
    <rPh sb="2" eb="4">
      <t>チョウソン</t>
    </rPh>
    <phoneticPr fontId="1"/>
  </si>
  <si>
    <t>都道府県</t>
    <rPh sb="0" eb="4">
      <t>トドウフケン</t>
    </rPh>
    <phoneticPr fontId="1"/>
  </si>
  <si>
    <t>生年月日</t>
    <rPh sb="0" eb="2">
      <t>セイネン</t>
    </rPh>
    <rPh sb="2" eb="4">
      <t>ガッピ</t>
    </rPh>
    <phoneticPr fontId="1"/>
  </si>
  <si>
    <t>性別</t>
    <rPh sb="0" eb="2">
      <t>セイベツ</t>
    </rPh>
    <phoneticPr fontId="1"/>
  </si>
  <si>
    <t>職名</t>
    <rPh sb="0" eb="2">
      <t>ショクメイ</t>
    </rPh>
    <phoneticPr fontId="1"/>
  </si>
  <si>
    <t>資格取得年月日</t>
    <rPh sb="0" eb="2">
      <t>シカク</t>
    </rPh>
    <rPh sb="2" eb="4">
      <t>シュトク</t>
    </rPh>
    <rPh sb="4" eb="7">
      <t>ネンガッピ</t>
    </rPh>
    <phoneticPr fontId="1"/>
  </si>
  <si>
    <t>NO</t>
    <phoneticPr fontId="1"/>
  </si>
  <si>
    <t>NO</t>
    <phoneticPr fontId="9"/>
  </si>
  <si>
    <t>県費
その他</t>
    <rPh sb="0" eb="2">
      <t>ケンピ</t>
    </rPh>
    <rPh sb="5" eb="6">
      <t>タ</t>
    </rPh>
    <phoneticPr fontId="1"/>
  </si>
  <si>
    <t>よみがな</t>
    <phoneticPr fontId="1"/>
  </si>
  <si>
    <t>よこはま　はなこ</t>
    <phoneticPr fontId="1"/>
  </si>
  <si>
    <t>退職日</t>
    <rPh sb="0" eb="2">
      <t>タイショク</t>
    </rPh>
    <rPh sb="2" eb="3">
      <t>ビ</t>
    </rPh>
    <phoneticPr fontId="1"/>
  </si>
  <si>
    <t>直近の勤務先</t>
    <rPh sb="0" eb="2">
      <t>チョッキン</t>
    </rPh>
    <rPh sb="3" eb="5">
      <t>キンム</t>
    </rPh>
    <rPh sb="5" eb="6">
      <t>サキ</t>
    </rPh>
    <phoneticPr fontId="1"/>
  </si>
  <si>
    <t>〇〇学校</t>
    <rPh sb="2" eb="4">
      <t>ガッコウ</t>
    </rPh>
    <phoneticPr fontId="1"/>
  </si>
  <si>
    <t xml:space="preserve">□その他要件を満たす者
</t>
    <phoneticPr fontId="1"/>
  </si>
  <si>
    <t>（　　　　　　　　　　　　）</t>
    <phoneticPr fontId="1"/>
  </si>
  <si>
    <t>短期組合員</t>
    <rPh sb="0" eb="2">
      <t>タンキ</t>
    </rPh>
    <rPh sb="2" eb="5">
      <t>クミアイイン</t>
    </rPh>
    <phoneticPr fontId="1"/>
  </si>
  <si>
    <t>非常勤講師</t>
    <rPh sb="0" eb="3">
      <t>ヒジョウキン</t>
    </rPh>
    <rPh sb="3" eb="5">
      <t>コウシ</t>
    </rPh>
    <phoneticPr fontId="1"/>
  </si>
  <si>
    <t>・国家公務員共済組合　・地方公務員共済組合　</t>
    <phoneticPr fontId="1"/>
  </si>
  <si>
    <t>・その他（国民健康保険,協会けんぽ,被扶養者等）</t>
    <phoneticPr fontId="1"/>
  </si>
  <si>
    <t>転入前支部名</t>
    <rPh sb="0" eb="2">
      <t>テンニュウ</t>
    </rPh>
    <rPh sb="2" eb="3">
      <t>マエ</t>
    </rPh>
    <rPh sb="3" eb="5">
      <t>シブ</t>
    </rPh>
    <rPh sb="5" eb="6">
      <t>メイ</t>
    </rPh>
    <phoneticPr fontId="1"/>
  </si>
  <si>
    <t>東京</t>
    <rPh sb="0" eb="2">
      <t>トウキョウ</t>
    </rPh>
    <phoneticPr fontId="1"/>
  </si>
  <si>
    <t>届出書」（給付様式第8-1号）を別途提出してください。</t>
    <phoneticPr fontId="1"/>
  </si>
  <si>
    <t>●添付書類</t>
    <rPh sb="1" eb="3">
      <t>テンプ</t>
    </rPh>
    <rPh sb="3" eb="5">
      <t>ショルイ</t>
    </rPh>
    <phoneticPr fontId="1"/>
  </si>
  <si>
    <t>・辞令等の写し（常勤職員を除く）</t>
    <rPh sb="1" eb="3">
      <t>ジレイ</t>
    </rPh>
    <rPh sb="3" eb="4">
      <t>トウ</t>
    </rPh>
    <rPh sb="5" eb="6">
      <t>ウツ</t>
    </rPh>
    <rPh sb="8" eb="10">
      <t>ジョウキン</t>
    </rPh>
    <rPh sb="10" eb="12">
      <t>ショクイン</t>
    </rPh>
    <rPh sb="13" eb="14">
      <t>ノゾ</t>
    </rPh>
    <phoneticPr fontId="1"/>
  </si>
  <si>
    <t>種別</t>
  </si>
  <si>
    <t>任用区分</t>
  </si>
  <si>
    <t>資格取得要件</t>
  </si>
  <si>
    <t>一般組合員</t>
  </si>
  <si>
    <t>なし（採用日に組合員となる）</t>
  </si>
  <si>
    <t>任用期間が２月を超える見込み</t>
  </si>
  <si>
    <t>短期組合員</t>
  </si>
  <si>
    <t>⑤臨時的任用職員</t>
  </si>
  <si>
    <t>⑦任期付職員（短時間）</t>
  </si>
  <si>
    <t>⑨会計年度任用職員（フルタイム）</t>
    <phoneticPr fontId="1"/>
  </si>
  <si>
    <t>組合員資格取得届書について</t>
    <rPh sb="0" eb="3">
      <t>クミアイイン</t>
    </rPh>
    <rPh sb="3" eb="5">
      <t>シカク</t>
    </rPh>
    <rPh sb="5" eb="7">
      <t>シュトク</t>
    </rPh>
    <rPh sb="7" eb="9">
      <t>トドケショ</t>
    </rPh>
    <phoneticPr fontId="1"/>
  </si>
  <si>
    <t xml:space="preserve"> 支店名</t>
    <rPh sb="1" eb="3">
      <t>シテン</t>
    </rPh>
    <rPh sb="3" eb="4">
      <t>メイ</t>
    </rPh>
    <phoneticPr fontId="1"/>
  </si>
  <si>
    <t>支店
コード</t>
    <rPh sb="0" eb="2">
      <t>シテン</t>
    </rPh>
    <phoneticPr fontId="1"/>
  </si>
  <si>
    <t>金融機関
コード</t>
    <rPh sb="0" eb="2">
      <t>キンユウ</t>
    </rPh>
    <rPh sb="2" eb="4">
      <t>キカン</t>
    </rPh>
    <phoneticPr fontId="1"/>
  </si>
  <si>
    <t>以前に公立学校共済組合神奈川支部へ加入していた履歴等</t>
    <rPh sb="0" eb="2">
      <t>イゼン</t>
    </rPh>
    <rPh sb="3" eb="5">
      <t>コウリツ</t>
    </rPh>
    <rPh sb="5" eb="7">
      <t>ガッコウ</t>
    </rPh>
    <rPh sb="7" eb="9">
      <t>キョウサイ</t>
    </rPh>
    <rPh sb="9" eb="11">
      <t>クミアイ</t>
    </rPh>
    <rPh sb="11" eb="14">
      <t>カナガワ</t>
    </rPh>
    <rPh sb="14" eb="16">
      <t>シブ</t>
    </rPh>
    <rPh sb="17" eb="19">
      <t>カニュウ</t>
    </rPh>
    <rPh sb="23" eb="25">
      <t>リレキ</t>
    </rPh>
    <rPh sb="25" eb="26">
      <t>トウ</t>
    </rPh>
    <phoneticPr fontId="9"/>
  </si>
  <si>
    <r>
      <t>◆</t>
    </r>
    <r>
      <rPr>
        <b/>
        <u/>
        <sz val="11"/>
        <rFont val="ＭＳ 明朝"/>
        <family val="1"/>
        <charset val="128"/>
      </rPr>
      <t>ﾏｲﾅﾝﾊﾞｰｶｰﾄﾞの写し</t>
    </r>
    <r>
      <rPr>
        <sz val="11"/>
        <rFont val="ＭＳ 明朝"/>
        <family val="1"/>
        <charset val="128"/>
      </rPr>
      <t>等を「個人番号届書」(給付様式第12-1号)に添付し、本届書と併せて提出してください。</t>
    </r>
    <rPh sb="13" eb="14">
      <t>ウツ</t>
    </rPh>
    <rPh sb="15" eb="16">
      <t>トウ</t>
    </rPh>
    <rPh sb="18" eb="20">
      <t>コジン</t>
    </rPh>
    <rPh sb="20" eb="22">
      <t>バンゴウ</t>
    </rPh>
    <rPh sb="22" eb="24">
      <t>トドケショ</t>
    </rPh>
    <rPh sb="38" eb="40">
      <t>テンプ</t>
    </rPh>
    <rPh sb="42" eb="43">
      <t>ホン</t>
    </rPh>
    <rPh sb="43" eb="44">
      <t>トド</t>
    </rPh>
    <rPh sb="44" eb="45">
      <t>ショ</t>
    </rPh>
    <rPh sb="46" eb="47">
      <t>アワ</t>
    </rPh>
    <rPh sb="49" eb="51">
      <t>テイシュツ</t>
    </rPh>
    <phoneticPr fontId="1"/>
  </si>
  <si>
    <t>・「個人番号届書」（給付様式第12-1号）　※マイナンバーカードの写し等を要添付</t>
    <rPh sb="2" eb="4">
      <t>コジン</t>
    </rPh>
    <rPh sb="4" eb="6">
      <t>バンゴウ</t>
    </rPh>
    <rPh sb="6" eb="7">
      <t>トドケ</t>
    </rPh>
    <rPh sb="7" eb="8">
      <t>ショ</t>
    </rPh>
    <rPh sb="10" eb="12">
      <t>キュウフ</t>
    </rPh>
    <rPh sb="12" eb="14">
      <t>ヨウシキ</t>
    </rPh>
    <rPh sb="14" eb="15">
      <t>ダイ</t>
    </rPh>
    <rPh sb="19" eb="20">
      <t>ゴウ</t>
    </rPh>
    <rPh sb="33" eb="34">
      <t>ウツ</t>
    </rPh>
    <rPh sb="35" eb="36">
      <t>トウ</t>
    </rPh>
    <rPh sb="37" eb="38">
      <t>ヨウ</t>
    </rPh>
    <rPh sb="38" eb="40">
      <t>テンプ</t>
    </rPh>
    <phoneticPr fontId="1"/>
  </si>
  <si>
    <t>①常勤職員（任期の定めのない）</t>
    <phoneticPr fontId="20"/>
  </si>
  <si>
    <t>②暫定再任用職員（フルタイム）</t>
    <phoneticPr fontId="20"/>
  </si>
  <si>
    <t>④会計年度任用職員（フルタイム13月目以降）</t>
    <rPh sb="19" eb="21">
      <t>イコウ</t>
    </rPh>
    <phoneticPr fontId="1"/>
  </si>
  <si>
    <t>⑨会計年度任用職員（フルタイム）の任用要件を12月連続で満たす。</t>
    <rPh sb="17" eb="19">
      <t>ニンヨウ</t>
    </rPh>
    <phoneticPr fontId="20"/>
  </si>
  <si>
    <t>⑥暫定再任用職員（短時間）
　定年前再任用短時間勤務職員</t>
    <rPh sb="15" eb="18">
      <t>テイネンマエ</t>
    </rPh>
    <rPh sb="18" eb="19">
      <t>サイ</t>
    </rPh>
    <rPh sb="19" eb="21">
      <t>ニンヨウ</t>
    </rPh>
    <rPh sb="21" eb="24">
      <t>タンジカン</t>
    </rPh>
    <rPh sb="24" eb="26">
      <t>キンム</t>
    </rPh>
    <rPh sb="26" eb="28">
      <t>ショクイン</t>
    </rPh>
    <phoneticPr fontId="20"/>
  </si>
  <si>
    <t>次の(１)～(４)をすべて満たす
※ただし、週の所定労働時間及び１月の所定労働日数が常勤職員の３/４以上の場合は(２)のみが要件
（１）　週の所定労働時間が20時間以上
（２）　任用期間が２月を超える見込み
（３）　報酬月額８万８千円以上
（４）　学生でない（一部除く）</t>
    <rPh sb="37" eb="39">
      <t>ロウドウ</t>
    </rPh>
    <phoneticPr fontId="1"/>
  </si>
  <si>
    <t>⑧会計年度任用職員（短時間）</t>
    <phoneticPr fontId="20"/>
  </si>
  <si>
    <t>（フルタイム）とは常勤職員の所定労働時間以上勤務している場合を指す。
（短時間）とは週の所定労働時間が20時間以上の場合を指す。</t>
    <rPh sb="16" eb="18">
      <t>ロウドウ</t>
    </rPh>
    <phoneticPr fontId="20"/>
  </si>
  <si>
    <t>要件を満たすか否かは、各任命権者にお問い合わせください。</t>
    <phoneticPr fontId="1"/>
  </si>
  <si>
    <t>あり　　・　　なし</t>
    <phoneticPr fontId="9"/>
  </si>
  <si>
    <t>個人番号届書</t>
    <rPh sb="0" eb="2">
      <t>コジン</t>
    </rPh>
    <rPh sb="2" eb="4">
      <t>バンゴウ</t>
    </rPh>
    <rPh sb="4" eb="5">
      <t>トドケ</t>
    </rPh>
    <rPh sb="5" eb="6">
      <t>ショ</t>
    </rPh>
    <phoneticPr fontId="1"/>
  </si>
  <si>
    <t>対象者</t>
    <rPh sb="0" eb="3">
      <t>タイショウシャ</t>
    </rPh>
    <phoneticPr fontId="1"/>
  </si>
  <si>
    <t>全員</t>
    <rPh sb="0" eb="2">
      <t>ゼンイン</t>
    </rPh>
    <phoneticPr fontId="1"/>
  </si>
  <si>
    <t>様式番号</t>
    <rPh sb="0" eb="2">
      <t>ヨウシキ</t>
    </rPh>
    <rPh sb="2" eb="4">
      <t>バンゴウ</t>
    </rPh>
    <phoneticPr fontId="1"/>
  </si>
  <si>
    <t>内容</t>
    <rPh sb="0" eb="2">
      <t>ナイヨウ</t>
    </rPh>
    <phoneticPr fontId="1"/>
  </si>
  <si>
    <t>ﾏｲﾅﾝﾊﾞｰｶｰﾄﾞ等の写しを添付</t>
    <rPh sb="11" eb="12">
      <t>トウ</t>
    </rPh>
    <rPh sb="13" eb="14">
      <t>ウツ</t>
    </rPh>
    <rPh sb="16" eb="18">
      <t>テンプ</t>
    </rPh>
    <phoneticPr fontId="1"/>
  </si>
  <si>
    <t>-</t>
    <phoneticPr fontId="1"/>
  </si>
  <si>
    <t>必要書類</t>
    <rPh sb="0" eb="2">
      <t>ヒツヨウ</t>
    </rPh>
    <rPh sb="2" eb="4">
      <t>ショルイ</t>
    </rPh>
    <phoneticPr fontId="1"/>
  </si>
  <si>
    <t>辞令等の写し</t>
    <rPh sb="0" eb="2">
      <t>ジレイ</t>
    </rPh>
    <rPh sb="2" eb="3">
      <t>トウ</t>
    </rPh>
    <rPh sb="4" eb="5">
      <t>ウツ</t>
    </rPh>
    <phoneticPr fontId="1"/>
  </si>
  <si>
    <t>資格取得要件が確認できる書類</t>
    <rPh sb="0" eb="2">
      <t>シカク</t>
    </rPh>
    <rPh sb="2" eb="4">
      <t>シュトク</t>
    </rPh>
    <rPh sb="4" eb="6">
      <t>ヨウケン</t>
    </rPh>
    <rPh sb="7" eb="9">
      <t>カクニン</t>
    </rPh>
    <rPh sb="12" eb="14">
      <t>ショルイ</t>
    </rPh>
    <phoneticPr fontId="1"/>
  </si>
  <si>
    <r>
      <t>◆</t>
    </r>
    <r>
      <rPr>
        <b/>
        <u/>
        <sz val="11"/>
        <rFont val="ＭＳ 明朝"/>
        <family val="1"/>
        <charset val="128"/>
      </rPr>
      <t>被扶養者の認定を希望する場合は、</t>
    </r>
    <r>
      <rPr>
        <sz val="11"/>
        <rFont val="ＭＳ 明朝"/>
        <family val="1"/>
        <charset val="128"/>
      </rPr>
      <t>資格取得日より30日以内に「被扶養者申告書【認定用】」(給付様式第2-1-1</t>
    </r>
    <rPh sb="1" eb="5">
      <t>ヒフヨウシャ</t>
    </rPh>
    <rPh sb="6" eb="8">
      <t>ニンテイ</t>
    </rPh>
    <rPh sb="9" eb="11">
      <t>キボウ</t>
    </rPh>
    <rPh sb="13" eb="15">
      <t>バアイ</t>
    </rPh>
    <rPh sb="17" eb="19">
      <t>シカク</t>
    </rPh>
    <rPh sb="19" eb="21">
      <t>シュトク</t>
    </rPh>
    <rPh sb="21" eb="22">
      <t>ビ</t>
    </rPh>
    <rPh sb="26" eb="27">
      <t>ニチ</t>
    </rPh>
    <rPh sb="27" eb="29">
      <t>イナイ</t>
    </rPh>
    <rPh sb="31" eb="35">
      <t>ヒフヨウシャ</t>
    </rPh>
    <rPh sb="35" eb="38">
      <t>シンコクショ</t>
    </rPh>
    <rPh sb="39" eb="42">
      <t>ニンテイヨウ</t>
    </rPh>
    <rPh sb="45" eb="47">
      <t>キュウフ</t>
    </rPh>
    <rPh sb="47" eb="49">
      <t>ヨウシキ</t>
    </rPh>
    <rPh sb="49" eb="50">
      <t>ダイ</t>
    </rPh>
    <phoneticPr fontId="1"/>
  </si>
  <si>
    <t>　号)を所属所に届け出てください。30日を超えた場合は、所属所が届出を受け付けた日が認定日となります。</t>
    <rPh sb="21" eb="22">
      <t>コ</t>
    </rPh>
    <rPh sb="28" eb="30">
      <t>ショゾク</t>
    </rPh>
    <rPh sb="30" eb="31">
      <t>ショ</t>
    </rPh>
    <rPh sb="32" eb="34">
      <t>トドケデ</t>
    </rPh>
    <rPh sb="35" eb="36">
      <t>ウ</t>
    </rPh>
    <rPh sb="37" eb="38">
      <t>ツ</t>
    </rPh>
    <rPh sb="40" eb="41">
      <t>ヒ</t>
    </rPh>
    <rPh sb="42" eb="44">
      <t>ニンテイ</t>
    </rPh>
    <rPh sb="44" eb="45">
      <t>ビ</t>
    </rPh>
    <phoneticPr fontId="1"/>
  </si>
  <si>
    <r>
      <t>◆</t>
    </r>
    <r>
      <rPr>
        <b/>
        <u/>
        <sz val="11"/>
        <rFont val="ＭＳ 明朝"/>
        <family val="1"/>
        <charset val="128"/>
      </rPr>
      <t>市区町村発行の「医療証」等が発行されている方は、</t>
    </r>
    <r>
      <rPr>
        <sz val="11"/>
        <rFont val="ＭＳ 明朝"/>
        <family val="1"/>
        <charset val="128"/>
      </rPr>
      <t>「市区町村による医療費助成受給の（開始・停止・延長）</t>
    </r>
    <rPh sb="1" eb="3">
      <t>シク</t>
    </rPh>
    <rPh sb="3" eb="5">
      <t>チョウソン</t>
    </rPh>
    <rPh sb="5" eb="7">
      <t>ハッコウ</t>
    </rPh>
    <rPh sb="9" eb="11">
      <t>イリョウ</t>
    </rPh>
    <rPh sb="11" eb="12">
      <t>ショウ</t>
    </rPh>
    <rPh sb="13" eb="14">
      <t>トウ</t>
    </rPh>
    <rPh sb="15" eb="17">
      <t>ハッコウ</t>
    </rPh>
    <rPh sb="22" eb="23">
      <t>カタ</t>
    </rPh>
    <rPh sb="26" eb="30">
      <t>シクチョウソン</t>
    </rPh>
    <rPh sb="33" eb="36">
      <t>イリョウヒ</t>
    </rPh>
    <rPh sb="36" eb="38">
      <t>ジョセイ</t>
    </rPh>
    <rPh sb="38" eb="40">
      <t>ジュキュウ</t>
    </rPh>
    <rPh sb="42" eb="44">
      <t>カイシ</t>
    </rPh>
    <rPh sb="45" eb="47">
      <t>テイシ</t>
    </rPh>
    <phoneticPr fontId="1"/>
  </si>
  <si>
    <t>全員
（常勤職員除く）</t>
    <rPh sb="0" eb="2">
      <t>ゼンイン</t>
    </rPh>
    <rPh sb="8" eb="9">
      <t>ノゾ</t>
    </rPh>
    <phoneticPr fontId="1"/>
  </si>
  <si>
    <t>給付様式第2-1-1号</t>
    <rPh sb="0" eb="4">
      <t>キュウフヨウシキ</t>
    </rPh>
    <rPh sb="4" eb="5">
      <t>ダイ</t>
    </rPh>
    <rPh sb="10" eb="11">
      <t>ゴウ</t>
    </rPh>
    <phoneticPr fontId="1"/>
  </si>
  <si>
    <t>給付様式第12-1号</t>
    <rPh sb="0" eb="2">
      <t>キュウフ</t>
    </rPh>
    <rPh sb="2" eb="4">
      <t>ヨウシキ</t>
    </rPh>
    <rPh sb="4" eb="5">
      <t>ダイ</t>
    </rPh>
    <rPh sb="9" eb="10">
      <t>ゴウ</t>
    </rPh>
    <phoneticPr fontId="1"/>
  </si>
  <si>
    <t>給付様式第8-1号</t>
    <rPh sb="0" eb="2">
      <t>キュウフ</t>
    </rPh>
    <rPh sb="2" eb="4">
      <t>ヨウシキ</t>
    </rPh>
    <rPh sb="4" eb="5">
      <t>ダイ</t>
    </rPh>
    <rPh sb="8" eb="9">
      <t>ゴウ</t>
    </rPh>
    <phoneticPr fontId="1"/>
  </si>
  <si>
    <t>市区町村による医療費助成受給の
（開始・停止・延長）届出書</t>
    <rPh sb="26" eb="27">
      <t>トド</t>
    </rPh>
    <rPh sb="27" eb="28">
      <t>デ</t>
    </rPh>
    <rPh sb="28" eb="29">
      <t>ショ</t>
    </rPh>
    <phoneticPr fontId="1"/>
  </si>
  <si>
    <t>ﾌﾙﾀｲﾑ：常勤職員の所定労働時間以上勤務している場合</t>
    <rPh sb="6" eb="8">
      <t>ジョウキン</t>
    </rPh>
    <phoneticPr fontId="1"/>
  </si>
  <si>
    <t>　短時間：週の所定労働時間が20時間以上である場合</t>
    <rPh sb="1" eb="4">
      <t>タンジカン</t>
    </rPh>
    <rPh sb="5" eb="6">
      <t>シュウ</t>
    </rPh>
    <rPh sb="7" eb="9">
      <t>ショテイ</t>
    </rPh>
    <rPh sb="9" eb="13">
      <t>ロウドウジカン</t>
    </rPh>
    <rPh sb="16" eb="18">
      <t>ジカン</t>
    </rPh>
    <rPh sb="18" eb="20">
      <t>イジョウ</t>
    </rPh>
    <rPh sb="23" eb="25">
      <t>バアイ</t>
    </rPh>
    <phoneticPr fontId="1"/>
  </si>
  <si>
    <t>最後の勤務先
（学校名等）</t>
    <rPh sb="0" eb="2">
      <t>サイゴ</t>
    </rPh>
    <rPh sb="3" eb="5">
      <t>キンム</t>
    </rPh>
    <rPh sb="5" eb="6">
      <t>サキ</t>
    </rPh>
    <rPh sb="8" eb="11">
      <t>ガッコウメイ</t>
    </rPh>
    <rPh sb="11" eb="12">
      <t>トウ</t>
    </rPh>
    <phoneticPr fontId="9"/>
  </si>
  <si>
    <t>※建物名がないと郵便物が届かない場合のみ建物名を記入してください</t>
    <rPh sb="1" eb="3">
      <t>タテモノ</t>
    </rPh>
    <phoneticPr fontId="1"/>
  </si>
  <si>
    <t>・公立学校共済組合（　　　　　　）支部　・私学共済組合</t>
    <rPh sb="1" eb="3">
      <t>コウリツ</t>
    </rPh>
    <rPh sb="3" eb="5">
      <t>ガッコウ</t>
    </rPh>
    <rPh sb="5" eb="7">
      <t>キョウサイ</t>
    </rPh>
    <rPh sb="7" eb="9">
      <t>クミアイ</t>
    </rPh>
    <rPh sb="17" eb="19">
      <t>シブ</t>
    </rPh>
    <phoneticPr fontId="9"/>
  </si>
  <si>
    <t>（ただし、後期高齢者医療制度の対象となるため組合員証の交付は行いません。）</t>
    <rPh sb="5" eb="7">
      <t>コウキ</t>
    </rPh>
    <rPh sb="7" eb="10">
      <t>コウレイシャ</t>
    </rPh>
    <rPh sb="10" eb="12">
      <t>イリョウ</t>
    </rPh>
    <rPh sb="12" eb="14">
      <t>セイド</t>
    </rPh>
    <rPh sb="15" eb="17">
      <t>タイショウ</t>
    </rPh>
    <rPh sb="22" eb="25">
      <t>クミアイイン</t>
    </rPh>
    <rPh sb="25" eb="26">
      <t>ショウ</t>
    </rPh>
    <rPh sb="27" eb="29">
      <t>コウフ</t>
    </rPh>
    <rPh sb="30" eb="31">
      <t>オコナ</t>
    </rPh>
    <phoneticPr fontId="1"/>
  </si>
  <si>
    <t>③任期付職員（フルタイム）</t>
    <phoneticPr fontId="1"/>
  </si>
  <si>
    <r>
      <rPr>
        <b/>
        <u/>
        <sz val="11"/>
        <rFont val="ＭＳ ゴシック"/>
        <family val="3"/>
        <charset val="128"/>
      </rPr>
      <t>該当する項目に☑してください</t>
    </r>
    <r>
      <rPr>
        <u/>
        <sz val="11"/>
        <rFont val="ＭＳ 明朝"/>
        <family val="1"/>
        <charset val="128"/>
      </rPr>
      <t xml:space="preserve">
資格取得要件については裏面を確認ください。</t>
    </r>
    <r>
      <rPr>
        <sz val="11"/>
        <rFont val="ＭＳ 明朝"/>
        <family val="1"/>
        <charset val="128"/>
      </rPr>
      <t xml:space="preserve">
□臨時的任用職員　□任期付職員(短時間)
□</t>
    </r>
    <r>
      <rPr>
        <sz val="9"/>
        <rFont val="ＭＳ 明朝"/>
        <family val="1"/>
        <charset val="128"/>
      </rPr>
      <t>暫定再任用職員(短時間)または定年前再任用短時間勤務職員</t>
    </r>
    <r>
      <rPr>
        <sz val="11"/>
        <rFont val="ＭＳ 明朝"/>
        <family val="1"/>
        <charset val="128"/>
      </rPr>
      <t xml:space="preserve">　
□会計年度任用職員(短時間)□会計年度任用職員(ﾌﾙﾀｲﾑ)　
</t>
    </r>
    <rPh sb="15" eb="17">
      <t>シカク</t>
    </rPh>
    <rPh sb="17" eb="19">
      <t>シュトク</t>
    </rPh>
    <rPh sb="19" eb="21">
      <t>ヨウケン</t>
    </rPh>
    <rPh sb="26" eb="28">
      <t>リメン</t>
    </rPh>
    <rPh sb="29" eb="31">
      <t>カクニン</t>
    </rPh>
    <rPh sb="38" eb="40">
      <t>リンジ</t>
    </rPh>
    <rPh sb="40" eb="41">
      <t>テキ</t>
    </rPh>
    <rPh sb="41" eb="43">
      <t>ニンヨウ</t>
    </rPh>
    <rPh sb="43" eb="45">
      <t>ショクイン</t>
    </rPh>
    <rPh sb="59" eb="61">
      <t>ザンテイ</t>
    </rPh>
    <rPh sb="61" eb="62">
      <t>サイ</t>
    </rPh>
    <rPh sb="62" eb="64">
      <t>ニンヨウ</t>
    </rPh>
    <rPh sb="64" eb="66">
      <t>ショクイン</t>
    </rPh>
    <rPh sb="74" eb="77">
      <t>テイネンマエ</t>
    </rPh>
    <rPh sb="77" eb="78">
      <t>サイ</t>
    </rPh>
    <rPh sb="78" eb="80">
      <t>ニンヨウ</t>
    </rPh>
    <rPh sb="80" eb="83">
      <t>タンジカン</t>
    </rPh>
    <rPh sb="83" eb="85">
      <t>キンム</t>
    </rPh>
    <rPh sb="85" eb="87">
      <t>ショクイン</t>
    </rPh>
    <rPh sb="90" eb="92">
      <t>カイケイ</t>
    </rPh>
    <rPh sb="92" eb="94">
      <t>ネンド</t>
    </rPh>
    <rPh sb="94" eb="96">
      <t>ニンヨウ</t>
    </rPh>
    <rPh sb="96" eb="98">
      <t>ショクイン</t>
    </rPh>
    <rPh sb="99" eb="102">
      <t>タンジカン</t>
    </rPh>
    <phoneticPr fontId="1"/>
  </si>
  <si>
    <t>補足</t>
    <rPh sb="0" eb="2">
      <t>ホソク</t>
    </rPh>
    <phoneticPr fontId="1"/>
  </si>
  <si>
    <t>・組合員の該当する任用形態に必ずチェックしてください。</t>
    <rPh sb="1" eb="4">
      <t>クミアイイン</t>
    </rPh>
    <rPh sb="5" eb="7">
      <t>ガイトウ</t>
    </rPh>
    <rPh sb="9" eb="11">
      <t>ニンヨウ</t>
    </rPh>
    <rPh sb="11" eb="13">
      <t>ケイタイ</t>
    </rPh>
    <rPh sb="14" eb="15">
      <t>カナラ</t>
    </rPh>
    <phoneticPr fontId="1"/>
  </si>
  <si>
    <t>・75歳以上の組合員も手続きが必要です。</t>
    <rPh sb="3" eb="4">
      <t>サイ</t>
    </rPh>
    <rPh sb="4" eb="6">
      <t>イジョウ</t>
    </rPh>
    <rPh sb="7" eb="9">
      <t>クミアイ</t>
    </rPh>
    <rPh sb="9" eb="10">
      <t>イン</t>
    </rPh>
    <rPh sb="11" eb="13">
      <t>テツヅ</t>
    </rPh>
    <rPh sb="15" eb="17">
      <t>ヒツヨウ</t>
    </rPh>
    <phoneticPr fontId="1"/>
  </si>
  <si>
    <t>その他</t>
    <rPh sb="2" eb="3">
      <t>タ</t>
    </rPh>
    <phoneticPr fontId="1"/>
  </si>
  <si>
    <t>・内容に誤り（記入漏れ）がないよう注意し、全て記入してください。また、必ず署名してください。</t>
    <rPh sb="35" eb="36">
      <t>カナラ</t>
    </rPh>
    <rPh sb="37" eb="39">
      <t>ショメイ</t>
    </rPh>
    <phoneticPr fontId="1"/>
  </si>
  <si>
    <t>・所属所文書受付印押印後、各自治体等により定められた個人情報の取扱いに準じて公立学校共済組合神奈川支部給</t>
    <rPh sb="1" eb="3">
      <t>ショゾク</t>
    </rPh>
    <rPh sb="3" eb="4">
      <t>ショ</t>
    </rPh>
    <rPh sb="4" eb="6">
      <t>ブンショ</t>
    </rPh>
    <rPh sb="6" eb="9">
      <t>ウケツケイン</t>
    </rPh>
    <rPh sb="9" eb="11">
      <t>オウイン</t>
    </rPh>
    <rPh sb="11" eb="12">
      <t>ゴ</t>
    </rPh>
    <rPh sb="13" eb="14">
      <t>カク</t>
    </rPh>
    <rPh sb="14" eb="17">
      <t>ジチタイ</t>
    </rPh>
    <rPh sb="17" eb="18">
      <t>トウ</t>
    </rPh>
    <rPh sb="21" eb="22">
      <t>サダ</t>
    </rPh>
    <rPh sb="26" eb="28">
      <t>コジン</t>
    </rPh>
    <rPh sb="28" eb="30">
      <t>ジョウホウ</t>
    </rPh>
    <rPh sb="31" eb="32">
      <t>ト</t>
    </rPh>
    <rPh sb="32" eb="33">
      <t>アツカ</t>
    </rPh>
    <rPh sb="35" eb="36">
      <t>ジュン</t>
    </rPh>
    <rPh sb="38" eb="40">
      <t>コウリツ</t>
    </rPh>
    <rPh sb="40" eb="42">
      <t>ガッコウ</t>
    </rPh>
    <rPh sb="42" eb="44">
      <t>キョウサイ</t>
    </rPh>
    <rPh sb="44" eb="46">
      <t>クミアイ</t>
    </rPh>
    <rPh sb="46" eb="49">
      <t>カナガワ</t>
    </rPh>
    <rPh sb="49" eb="51">
      <t>シブ</t>
    </rPh>
    <rPh sb="51" eb="52">
      <t>キュウ</t>
    </rPh>
    <phoneticPr fontId="1"/>
  </si>
  <si>
    <t xml:space="preserve">被扶養者申告書【認定用】
</t>
    <rPh sb="0" eb="4">
      <t>ヒフヨウシャ</t>
    </rPh>
    <rPh sb="4" eb="7">
      <t>シンコクショ</t>
    </rPh>
    <rPh sb="8" eb="11">
      <t>ニンテイヨウ</t>
    </rPh>
    <phoneticPr fontId="1"/>
  </si>
  <si>
    <t>提出書類一覧</t>
    <rPh sb="0" eb="2">
      <t>テイシュツ</t>
    </rPh>
    <rPh sb="2" eb="4">
      <t>ショルイ</t>
    </rPh>
    <rPh sb="3" eb="4">
      <t>テンショ</t>
    </rPh>
    <rPh sb="4" eb="6">
      <t>イチラン</t>
    </rPh>
    <phoneticPr fontId="1"/>
  </si>
  <si>
    <t>　次の資格取得要件を満たす職員は、要件を満たすこととなった日から公立学校共済組合神奈川支部の組合員資格を</t>
    <rPh sb="1" eb="2">
      <t>ツギ</t>
    </rPh>
    <rPh sb="3" eb="5">
      <t>シカク</t>
    </rPh>
    <rPh sb="5" eb="7">
      <t>シュトク</t>
    </rPh>
    <rPh sb="7" eb="9">
      <t>ヨウケン</t>
    </rPh>
    <rPh sb="10" eb="11">
      <t>ミ</t>
    </rPh>
    <rPh sb="13" eb="15">
      <t>ショクイン</t>
    </rPh>
    <rPh sb="17" eb="19">
      <t>ヨウケン</t>
    </rPh>
    <rPh sb="20" eb="21">
      <t>ミ</t>
    </rPh>
    <rPh sb="29" eb="30">
      <t>ヒ</t>
    </rPh>
    <rPh sb="32" eb="34">
      <t>コウリツ</t>
    </rPh>
    <rPh sb="34" eb="36">
      <t>ガッコウ</t>
    </rPh>
    <rPh sb="36" eb="38">
      <t>キョウサイ</t>
    </rPh>
    <rPh sb="38" eb="40">
      <t>クミアイ</t>
    </rPh>
    <rPh sb="40" eb="43">
      <t>カナガワ</t>
    </rPh>
    <rPh sb="43" eb="45">
      <t>シブ</t>
    </rPh>
    <rPh sb="46" eb="49">
      <t>クミアイイン</t>
    </rPh>
    <rPh sb="49" eb="51">
      <t>シカク</t>
    </rPh>
    <phoneticPr fontId="1"/>
  </si>
  <si>
    <t>取得するため、「組合員資格取得届書(給付様式第1-1号)」を所属所を経由して給付グループへ提出してください。</t>
    <phoneticPr fontId="1"/>
  </si>
  <si>
    <t>基本情報</t>
    <rPh sb="0" eb="2">
      <t>キホン</t>
    </rPh>
    <rPh sb="2" eb="4">
      <t>ジョウホウ</t>
    </rPh>
    <phoneticPr fontId="9"/>
  </si>
  <si>
    <t>・複数の所属所に勤務している場合は、ひとつの所属所（主務校等）がとりまとめて手続きを行ってください。</t>
    <rPh sb="1" eb="3">
      <t>フクスウ</t>
    </rPh>
    <rPh sb="4" eb="6">
      <t>ショゾク</t>
    </rPh>
    <rPh sb="6" eb="7">
      <t>ショ</t>
    </rPh>
    <rPh sb="8" eb="10">
      <t>キンム</t>
    </rPh>
    <rPh sb="14" eb="16">
      <t>バアイ</t>
    </rPh>
    <rPh sb="22" eb="24">
      <t>ショゾク</t>
    </rPh>
    <rPh sb="24" eb="25">
      <t>ショ</t>
    </rPh>
    <rPh sb="26" eb="28">
      <t>シュム</t>
    </rPh>
    <rPh sb="28" eb="29">
      <t>コウ</t>
    </rPh>
    <rPh sb="29" eb="30">
      <t>トウ</t>
    </rPh>
    <rPh sb="38" eb="40">
      <t>テツヅ</t>
    </rPh>
    <rPh sb="42" eb="43">
      <t>オコナ</t>
    </rPh>
    <phoneticPr fontId="1"/>
  </si>
  <si>
    <t>基本情報</t>
    <rPh sb="0" eb="2">
      <t>キホン</t>
    </rPh>
    <rPh sb="2" eb="4">
      <t>ジョウホウ</t>
    </rPh>
    <phoneticPr fontId="1"/>
  </si>
  <si>
    <r>
      <rPr>
        <b/>
        <u/>
        <sz val="11"/>
        <rFont val="ＭＳ ゴシック"/>
        <family val="3"/>
        <charset val="128"/>
      </rPr>
      <t>該当する項目に☑してください</t>
    </r>
    <r>
      <rPr>
        <u/>
        <sz val="11"/>
        <rFont val="ＭＳ 明朝"/>
        <family val="1"/>
        <charset val="128"/>
      </rPr>
      <t xml:space="preserve">
</t>
    </r>
    <r>
      <rPr>
        <sz val="11"/>
        <rFont val="ＭＳ 明朝"/>
        <family val="1"/>
        <charset val="128"/>
      </rPr>
      <t>□常勤職員　
□暫定再任用職員（ﾌﾙﾀｲﾑ）　
□任期付職員（ﾌﾙﾀｲﾑ）
□その他（　　　　　　　　　　　　　　　　  　）
　　　　　　　　　　　　　　　　　　　　　　　　　</t>
    </r>
    <rPh sb="0" eb="2">
      <t>ガイトウ</t>
    </rPh>
    <rPh sb="4" eb="6">
      <t>コウモク</t>
    </rPh>
    <rPh sb="16" eb="18">
      <t>ジョウキン</t>
    </rPh>
    <rPh sb="18" eb="20">
      <t>ショクイン</t>
    </rPh>
    <rPh sb="23" eb="25">
      <t>ザンテイ</t>
    </rPh>
    <rPh sb="25" eb="26">
      <t>サイ</t>
    </rPh>
    <rPh sb="26" eb="28">
      <t>ニンヨウ</t>
    </rPh>
    <rPh sb="28" eb="30">
      <t>ショクイン</t>
    </rPh>
    <rPh sb="40" eb="42">
      <t>ニンキ</t>
    </rPh>
    <rPh sb="42" eb="43">
      <t>ツ</t>
    </rPh>
    <rPh sb="43" eb="45">
      <t>ショクイン</t>
    </rPh>
    <phoneticPr fontId="9"/>
  </si>
  <si>
    <t>・楷書体で丁寧に記入してください。記入された文字が判別できない場合、組合員証の交付に時間を要します。</t>
    <rPh sb="17" eb="19">
      <t>キニュウ</t>
    </rPh>
    <rPh sb="22" eb="24">
      <t>モジ</t>
    </rPh>
    <rPh sb="25" eb="27">
      <t>ハンベツ</t>
    </rPh>
    <rPh sb="31" eb="33">
      <t>バアイ</t>
    </rPh>
    <rPh sb="34" eb="37">
      <t>クミアイイン</t>
    </rPh>
    <rPh sb="37" eb="38">
      <t>ショウ</t>
    </rPh>
    <rPh sb="39" eb="41">
      <t>コウフ</t>
    </rPh>
    <rPh sb="42" eb="44">
      <t>ジカン</t>
    </rPh>
    <rPh sb="45" eb="46">
      <t>ヨウ</t>
    </rPh>
    <phoneticPr fontId="1"/>
  </si>
  <si>
    <t>・住所は住民票の表記と同様に記入してください。</t>
    <rPh sb="1" eb="3">
      <t>ジュウショ</t>
    </rPh>
    <rPh sb="4" eb="7">
      <t>ジュウミンヒョウ</t>
    </rPh>
    <rPh sb="8" eb="10">
      <t>ヒョウキ</t>
    </rPh>
    <rPh sb="11" eb="13">
      <t>ドウヨウ</t>
    </rPh>
    <rPh sb="14" eb="16">
      <t>キニュウ</t>
    </rPh>
    <phoneticPr fontId="1"/>
  </si>
  <si>
    <t>　マンション等建物名の記入は不要ですが、住所に建物名がないと郵便物が届かない場合のみ記入してください。</t>
    <rPh sb="6" eb="7">
      <t>トウ</t>
    </rPh>
    <rPh sb="7" eb="9">
      <t>タテモノ</t>
    </rPh>
    <rPh sb="9" eb="10">
      <t>メイ</t>
    </rPh>
    <rPh sb="11" eb="13">
      <t>キニュウ</t>
    </rPh>
    <rPh sb="14" eb="16">
      <t>フヨウ</t>
    </rPh>
    <rPh sb="20" eb="22">
      <t>ジュウショ</t>
    </rPh>
    <rPh sb="23" eb="25">
      <t>タテモノ</t>
    </rPh>
    <rPh sb="25" eb="26">
      <t>メイ</t>
    </rPh>
    <rPh sb="30" eb="33">
      <t>ユウビンブツ</t>
    </rPh>
    <rPh sb="34" eb="35">
      <t>トド</t>
    </rPh>
    <rPh sb="38" eb="40">
      <t>バアイ</t>
    </rPh>
    <rPh sb="42" eb="44">
      <t>キニュウ</t>
    </rPh>
    <phoneticPr fontId="1"/>
  </si>
  <si>
    <t>　字「１・２」に置き換えて記入してください。</t>
    <rPh sb="13" eb="15">
      <t>キニュウ</t>
    </rPh>
    <phoneticPr fontId="1"/>
  </si>
  <si>
    <t>　「１丁目２番地３」の場合「１ー２ー３」と記入してください。また、ローマ数字「Ⅰ・Ⅱ」はアラビア数</t>
    <rPh sb="3" eb="4">
      <t>チョウ</t>
    </rPh>
    <rPh sb="4" eb="5">
      <t>メ</t>
    </rPh>
    <rPh sb="6" eb="8">
      <t>バンチ</t>
    </rPh>
    <rPh sb="11" eb="13">
      <t>バアイ</t>
    </rPh>
    <rPh sb="21" eb="23">
      <t>キニュウ</t>
    </rPh>
    <rPh sb="36" eb="38">
      <t>スウジ</t>
    </rPh>
    <phoneticPr fontId="1"/>
  </si>
  <si>
    <t>以前に公立学校共済組合神奈川支部へ加入していた履歴等</t>
    <rPh sb="0" eb="2">
      <t>イゼン</t>
    </rPh>
    <rPh sb="3" eb="5">
      <t>コウリツ</t>
    </rPh>
    <rPh sb="5" eb="7">
      <t>ガッコウ</t>
    </rPh>
    <rPh sb="7" eb="9">
      <t>キョウサイ</t>
    </rPh>
    <rPh sb="9" eb="11">
      <t>クミアイ</t>
    </rPh>
    <rPh sb="17" eb="19">
      <t>カニュウ</t>
    </rPh>
    <rPh sb="23" eb="26">
      <t>リレキナド</t>
    </rPh>
    <phoneticPr fontId="1"/>
  </si>
  <si>
    <t>・神奈川県内の公立学校等で勤務歴があり、当支部が発行する組合員証を持っていた方は記載してください。</t>
    <rPh sb="1" eb="5">
      <t>カナガワケン</t>
    </rPh>
    <rPh sb="5" eb="6">
      <t>ナイ</t>
    </rPh>
    <rPh sb="7" eb="9">
      <t>コウリツ</t>
    </rPh>
    <rPh sb="9" eb="11">
      <t>ガッコウ</t>
    </rPh>
    <rPh sb="11" eb="12">
      <t>トウ</t>
    </rPh>
    <rPh sb="13" eb="15">
      <t>キンム</t>
    </rPh>
    <rPh sb="15" eb="16">
      <t>レキ</t>
    </rPh>
    <rPh sb="20" eb="23">
      <t>トウシブ</t>
    </rPh>
    <rPh sb="24" eb="26">
      <t>ハッコウ</t>
    </rPh>
    <rPh sb="28" eb="31">
      <t>クミアイイン</t>
    </rPh>
    <rPh sb="31" eb="32">
      <t>ショウ</t>
    </rPh>
    <rPh sb="33" eb="34">
      <t>モ</t>
    </rPh>
    <rPh sb="38" eb="39">
      <t>カタ</t>
    </rPh>
    <rPh sb="40" eb="42">
      <t>キサイ</t>
    </rPh>
    <phoneticPr fontId="1"/>
  </si>
  <si>
    <t>短期給付金振込口座登録</t>
    <rPh sb="0" eb="2">
      <t>タンキ</t>
    </rPh>
    <rPh sb="2" eb="4">
      <t>キュウフ</t>
    </rPh>
    <rPh sb="4" eb="5">
      <t>キン</t>
    </rPh>
    <rPh sb="5" eb="6">
      <t>フ</t>
    </rPh>
    <rPh sb="6" eb="7">
      <t>コ</t>
    </rPh>
    <rPh sb="7" eb="9">
      <t>コウザ</t>
    </rPh>
    <rPh sb="9" eb="11">
      <t>トウロク</t>
    </rPh>
    <phoneticPr fontId="1"/>
  </si>
  <si>
    <t>・短期給付金振込口座は、給与等振込口座と連動していません。</t>
    <rPh sb="1" eb="3">
      <t>タンキ</t>
    </rPh>
    <rPh sb="3" eb="6">
      <t>キュウフキン</t>
    </rPh>
    <rPh sb="6" eb="8">
      <t>フリコミ</t>
    </rPh>
    <rPh sb="8" eb="10">
      <t>コウザ</t>
    </rPh>
    <rPh sb="12" eb="14">
      <t>キュウヨ</t>
    </rPh>
    <rPh sb="14" eb="15">
      <t>トウ</t>
    </rPh>
    <rPh sb="15" eb="17">
      <t>フリコミ</t>
    </rPh>
    <rPh sb="17" eb="19">
      <t>コウザ</t>
    </rPh>
    <rPh sb="20" eb="22">
      <t>レンドウ</t>
    </rPh>
    <phoneticPr fontId="1"/>
  </si>
  <si>
    <t>・「消せるボールペン」などの筆記用具は使用しないでください。</t>
    <rPh sb="2" eb="3">
      <t>ケ</t>
    </rPh>
    <rPh sb="14" eb="16">
      <t>ヒッキ</t>
    </rPh>
    <rPh sb="16" eb="18">
      <t>ヨウグ</t>
    </rPh>
    <rPh sb="19" eb="21">
      <t>シヨウ</t>
    </rPh>
    <phoneticPr fontId="1"/>
  </si>
  <si>
    <t>　号)を所属所に届け出てください。30日以内に提出をしなかった場合は、所属所が届出を受け付けた日が認定日とな</t>
    <rPh sb="20" eb="22">
      <t>イナイ</t>
    </rPh>
    <rPh sb="23" eb="25">
      <t>テイシュツ</t>
    </rPh>
    <phoneticPr fontId="1"/>
  </si>
  <si>
    <t>　ります。</t>
    <phoneticPr fontId="1"/>
  </si>
  <si>
    <t>・辞令が複数交付されている方は、いつから資格取得するのか任命権者（各教育委員会等）に確認のうえ提出してく</t>
    <rPh sb="1" eb="3">
      <t>ジレイ</t>
    </rPh>
    <rPh sb="4" eb="6">
      <t>フクスウ</t>
    </rPh>
    <rPh sb="6" eb="8">
      <t>コウフ</t>
    </rPh>
    <rPh sb="13" eb="14">
      <t>カタ</t>
    </rPh>
    <rPh sb="20" eb="22">
      <t>シカク</t>
    </rPh>
    <rPh sb="22" eb="24">
      <t>シュトク</t>
    </rPh>
    <rPh sb="28" eb="32">
      <t>ニンメイケンジャ</t>
    </rPh>
    <rPh sb="33" eb="34">
      <t>カク</t>
    </rPh>
    <rPh sb="34" eb="36">
      <t>キョウイク</t>
    </rPh>
    <rPh sb="36" eb="39">
      <t>イインカイ</t>
    </rPh>
    <rPh sb="39" eb="40">
      <t>トウ</t>
    </rPh>
    <rPh sb="42" eb="44">
      <t>カクニン</t>
    </rPh>
    <rPh sb="47" eb="49">
      <t>テイシュツ</t>
    </rPh>
    <phoneticPr fontId="1"/>
  </si>
  <si>
    <t>　ださい。</t>
    <phoneticPr fontId="1"/>
  </si>
  <si>
    <t>◆75歳以上で組合員となった方も福祉事業及び短期給付（一部）が対象となるため届出が必要です。</t>
    <rPh sb="3" eb="4">
      <t>サイ</t>
    </rPh>
    <rPh sb="4" eb="6">
      <t>イジョウ</t>
    </rPh>
    <rPh sb="7" eb="10">
      <t>クミアイイン</t>
    </rPh>
    <rPh sb="14" eb="15">
      <t>カタ</t>
    </rPh>
    <rPh sb="16" eb="18">
      <t>フクシ</t>
    </rPh>
    <rPh sb="18" eb="20">
      <t>ジギョウ</t>
    </rPh>
    <rPh sb="20" eb="21">
      <t>オヨ</t>
    </rPh>
    <rPh sb="22" eb="24">
      <t>タンキ</t>
    </rPh>
    <rPh sb="24" eb="26">
      <t>キュウフ</t>
    </rPh>
    <rPh sb="27" eb="29">
      <t>イチブ</t>
    </rPh>
    <rPh sb="31" eb="33">
      <t>タイショウ</t>
    </rPh>
    <rPh sb="38" eb="40">
      <t>トドケデ</t>
    </rPh>
    <rPh sb="41" eb="43">
      <t>ヒツヨウ</t>
    </rPh>
    <phoneticPr fontId="1"/>
  </si>
  <si>
    <t>昭　平　令
和　成　和</t>
    <rPh sb="4" eb="5">
      <t>レイ</t>
    </rPh>
    <rPh sb="6" eb="7">
      <t>ワ</t>
    </rPh>
    <rPh sb="8" eb="9">
      <t>ナ</t>
    </rPh>
    <rPh sb="10" eb="11">
      <t>ワ</t>
    </rPh>
    <phoneticPr fontId="1"/>
  </si>
  <si>
    <t>昭和
平成
令和</t>
    <rPh sb="0" eb="2">
      <t>ショウワ</t>
    </rPh>
    <rPh sb="3" eb="5">
      <t>ヘイセイ</t>
    </rPh>
    <rPh sb="6" eb="8">
      <t>レイワ</t>
    </rPh>
    <phoneticPr fontId="1"/>
  </si>
  <si>
    <t>加入歴（〇をしてください）</t>
    <rPh sb="0" eb="2">
      <t>カニュウ</t>
    </rPh>
    <rPh sb="2" eb="3">
      <t>レキ</t>
    </rPh>
    <phoneticPr fontId="9"/>
  </si>
  <si>
    <t>以前の組合員証番号
（不明の場合は記入不要）</t>
    <rPh sb="0" eb="2">
      <t>イゼン</t>
    </rPh>
    <rPh sb="11" eb="13">
      <t>フメイ</t>
    </rPh>
    <rPh sb="14" eb="16">
      <t>バアイ</t>
    </rPh>
    <rPh sb="17" eb="19">
      <t>キニュウ</t>
    </rPh>
    <rPh sb="19" eb="21">
      <t>フヨウ</t>
    </rPh>
    <phoneticPr fontId="9"/>
  </si>
  <si>
    <r>
      <rPr>
        <b/>
        <u/>
        <sz val="10"/>
        <rFont val="メイリオ"/>
        <family val="3"/>
        <charset val="128"/>
      </rPr>
      <t>住民票の表記と同様に記入</t>
    </r>
    <r>
      <rPr>
        <b/>
        <sz val="10"/>
        <rFont val="メイリオ"/>
        <family val="3"/>
        <charset val="128"/>
      </rPr>
      <t>してください（住民票以外の住所の場合、ﾏｲﾅﾝﾊﾞｰと連動できない可能性があります。）</t>
    </r>
    <rPh sb="0" eb="3">
      <t>ジュウミンヒョウ</t>
    </rPh>
    <rPh sb="4" eb="6">
      <t>ヒョウキ</t>
    </rPh>
    <rPh sb="7" eb="9">
      <t>ドウヨウ</t>
    </rPh>
    <rPh sb="10" eb="12">
      <t>キニュウ</t>
    </rPh>
    <rPh sb="19" eb="22">
      <t>ジュウミンヒョウ</t>
    </rPh>
    <rPh sb="22" eb="24">
      <t>イガイ</t>
    </rPh>
    <rPh sb="25" eb="27">
      <t>ジュウショ</t>
    </rPh>
    <rPh sb="28" eb="30">
      <t>バアイ</t>
    </rPh>
    <rPh sb="39" eb="41">
      <t>レンドウ</t>
    </rPh>
    <rPh sb="45" eb="48">
      <t>カノウセイ</t>
    </rPh>
    <phoneticPr fontId="1"/>
  </si>
  <si>
    <t>【該当者のみ】
家族等を扶養される方</t>
    <rPh sb="1" eb="4">
      <t>ガイトウシャ</t>
    </rPh>
    <rPh sb="8" eb="10">
      <t>カゾク</t>
    </rPh>
    <rPh sb="10" eb="11">
      <t>トウ</t>
    </rPh>
    <rPh sb="12" eb="14">
      <t>フヨウ</t>
    </rPh>
    <rPh sb="17" eb="18">
      <t>カタ</t>
    </rPh>
    <phoneticPr fontId="1"/>
  </si>
  <si>
    <r>
      <rPr>
        <b/>
        <u/>
        <sz val="11"/>
        <rFont val="ＭＳ Ｐゴシック"/>
        <family val="3"/>
        <charset val="128"/>
      </rPr>
      <t>別途添付書類あり。</t>
    </r>
    <r>
      <rPr>
        <sz val="11"/>
        <rFont val="ＭＳ Ｐゴシック"/>
        <family val="3"/>
        <charset val="128"/>
      </rPr>
      <t xml:space="preserve">
「提出書類一覧【認定用】
（別紙Ａ）」を参照</t>
    </r>
    <rPh sb="0" eb="2">
      <t>ベット</t>
    </rPh>
    <rPh sb="2" eb="4">
      <t>テンプ</t>
    </rPh>
    <rPh sb="4" eb="6">
      <t>ショルイ</t>
    </rPh>
    <rPh sb="11" eb="13">
      <t>テイシュツ</t>
    </rPh>
    <rPh sb="13" eb="15">
      <t>ショルイ</t>
    </rPh>
    <rPh sb="15" eb="17">
      <t>イチラン</t>
    </rPh>
    <rPh sb="18" eb="21">
      <t>ニンテイヨウ</t>
    </rPh>
    <rPh sb="24" eb="26">
      <t>ベッシ</t>
    </rPh>
    <rPh sb="30" eb="32">
      <t>サンショウ</t>
    </rPh>
    <phoneticPr fontId="1"/>
  </si>
  <si>
    <t>【対象者のみ】
市区町村発行の医療証等をお持ちの方</t>
    <rPh sb="1" eb="4">
      <t>タイショウシャ</t>
    </rPh>
    <rPh sb="8" eb="10">
      <t>シク</t>
    </rPh>
    <rPh sb="10" eb="12">
      <t>チョウソン</t>
    </rPh>
    <rPh sb="12" eb="14">
      <t>ハッコウ</t>
    </rPh>
    <rPh sb="15" eb="17">
      <t>イリョウ</t>
    </rPh>
    <rPh sb="17" eb="18">
      <t>ショウ</t>
    </rPh>
    <rPh sb="18" eb="19">
      <t>トウ</t>
    </rPh>
    <rPh sb="21" eb="22">
      <t>モ</t>
    </rPh>
    <rPh sb="24" eb="25">
      <t>カタ</t>
    </rPh>
    <phoneticPr fontId="1"/>
  </si>
  <si>
    <t>医療証等の写しを添付</t>
    <rPh sb="0" eb="2">
      <t>イリョウ</t>
    </rPh>
    <rPh sb="2" eb="3">
      <t>ショウ</t>
    </rPh>
    <rPh sb="3" eb="4">
      <t>トウ</t>
    </rPh>
    <rPh sb="5" eb="6">
      <t>ウツ</t>
    </rPh>
    <rPh sb="8" eb="10">
      <t>テンプ</t>
    </rPh>
    <phoneticPr fontId="1"/>
  </si>
  <si>
    <t>・当支部から組合員へ各種給付金の振込をする際に利用します。（口座名義人は組合員本人）</t>
    <rPh sb="1" eb="4">
      <t>トウシブ</t>
    </rPh>
    <rPh sb="6" eb="9">
      <t>クミアイイン</t>
    </rPh>
    <rPh sb="10" eb="12">
      <t>カクシュ</t>
    </rPh>
    <rPh sb="12" eb="15">
      <t>キュウフキン</t>
    </rPh>
    <rPh sb="16" eb="18">
      <t>フリコミ</t>
    </rPh>
    <rPh sb="21" eb="22">
      <t>サイ</t>
    </rPh>
    <rPh sb="23" eb="25">
      <t>リヨウ</t>
    </rPh>
    <rPh sb="30" eb="32">
      <t>コウザ</t>
    </rPh>
    <rPh sb="32" eb="34">
      <t>メイギ</t>
    </rPh>
    <rPh sb="34" eb="35">
      <t>ニン</t>
    </rPh>
    <rPh sb="36" eb="39">
      <t>クミアイイン</t>
    </rPh>
    <rPh sb="39" eb="41">
      <t>ホンニン</t>
    </rPh>
    <phoneticPr fontId="1"/>
  </si>
  <si>
    <t>・記入ミスをした場合は二重線で消してください。（訂正印は不要です。）</t>
    <rPh sb="1" eb="3">
      <t>キニュウ</t>
    </rPh>
    <rPh sb="8" eb="10">
      <t>バアイ</t>
    </rPh>
    <rPh sb="11" eb="14">
      <t>ニジュウセン</t>
    </rPh>
    <rPh sb="15" eb="16">
      <t>ケ</t>
    </rPh>
    <rPh sb="24" eb="27">
      <t>テイセイイン</t>
    </rPh>
    <rPh sb="28" eb="30">
      <t>フヨウ</t>
    </rPh>
    <phoneticPr fontId="1"/>
  </si>
  <si>
    <t>・被扶養者申告書を提出する場合は、資格取得日より30日以内に「被扶養者申告書【認定用】」(給付様式第2-1-1</t>
    <rPh sb="5" eb="8">
      <t>シンコクショ</t>
    </rPh>
    <rPh sb="9" eb="11">
      <t>テイシュツ</t>
    </rPh>
    <phoneticPr fontId="1"/>
  </si>
  <si>
    <t>　付グループへ送付してください。なお、個人番号届書については県逓送（特別便）または特殊取扱郵便等の発送記</t>
    <rPh sb="51" eb="52">
      <t>キ</t>
    </rPh>
    <phoneticPr fontId="1"/>
  </si>
  <si>
    <t>　録が残る方法で送付してください。</t>
    <phoneticPr fontId="1"/>
  </si>
  <si>
    <r>
      <rPr>
        <b/>
        <u/>
        <sz val="11"/>
        <rFont val="ＭＳ ゴシック"/>
        <family val="3"/>
        <charset val="128"/>
      </rPr>
      <t>該当する項目に☑してください</t>
    </r>
    <r>
      <rPr>
        <u/>
        <sz val="11"/>
        <rFont val="ＭＳ 明朝"/>
        <family val="1"/>
        <charset val="128"/>
      </rPr>
      <t xml:space="preserve">
資格取得要件については裏面を確認ください。</t>
    </r>
    <r>
      <rPr>
        <sz val="11"/>
        <rFont val="ＭＳ 明朝"/>
        <family val="1"/>
        <charset val="128"/>
      </rPr>
      <t xml:space="preserve">
□臨時的任用職員　□任期付職員(短時間)
□</t>
    </r>
    <r>
      <rPr>
        <sz val="9"/>
        <rFont val="ＭＳ 明朝"/>
        <family val="1"/>
        <charset val="128"/>
      </rPr>
      <t>暫定再任用職員(短時間)または定年前再任用短時間勤務職員</t>
    </r>
    <r>
      <rPr>
        <sz val="11"/>
        <rFont val="ＭＳ 明朝"/>
        <family val="1"/>
        <charset val="128"/>
      </rPr>
      <t xml:space="preserve">　
</t>
    </r>
    <r>
      <rPr>
        <b/>
        <sz val="11"/>
        <color rgb="FFFF0000"/>
        <rFont val="ＭＳ 明朝"/>
        <family val="1"/>
        <charset val="128"/>
      </rPr>
      <t>☑</t>
    </r>
    <r>
      <rPr>
        <sz val="11"/>
        <rFont val="ＭＳ 明朝"/>
        <family val="1"/>
        <charset val="128"/>
      </rPr>
      <t xml:space="preserve">会計年度任用職員(短時間)□会計年度任用職員(ﾌﾙﾀｲﾑ)　
</t>
    </r>
    <rPh sb="15" eb="17">
      <t>シカク</t>
    </rPh>
    <rPh sb="17" eb="19">
      <t>シュトク</t>
    </rPh>
    <rPh sb="19" eb="21">
      <t>ヨウケン</t>
    </rPh>
    <rPh sb="26" eb="28">
      <t>リメン</t>
    </rPh>
    <rPh sb="29" eb="31">
      <t>カクニン</t>
    </rPh>
    <rPh sb="38" eb="40">
      <t>リンジ</t>
    </rPh>
    <rPh sb="40" eb="41">
      <t>テキ</t>
    </rPh>
    <rPh sb="41" eb="43">
      <t>ニンヨウ</t>
    </rPh>
    <rPh sb="43" eb="45">
      <t>ショクイン</t>
    </rPh>
    <rPh sb="59" eb="61">
      <t>ザンテイ</t>
    </rPh>
    <rPh sb="61" eb="62">
      <t>サイ</t>
    </rPh>
    <rPh sb="62" eb="64">
      <t>ニンヨウ</t>
    </rPh>
    <rPh sb="64" eb="66">
      <t>ショクイン</t>
    </rPh>
    <rPh sb="74" eb="77">
      <t>テイネンマエ</t>
    </rPh>
    <rPh sb="77" eb="78">
      <t>サイ</t>
    </rPh>
    <rPh sb="78" eb="80">
      <t>ニンヨウ</t>
    </rPh>
    <rPh sb="80" eb="83">
      <t>タンジカン</t>
    </rPh>
    <rPh sb="83" eb="85">
      <t>キンム</t>
    </rPh>
    <rPh sb="85" eb="87">
      <t>ショクイン</t>
    </rPh>
    <rPh sb="90" eb="92">
      <t>カイケイ</t>
    </rPh>
    <rPh sb="92" eb="94">
      <t>ネンド</t>
    </rPh>
    <rPh sb="94" eb="96">
      <t>ニンヨウ</t>
    </rPh>
    <rPh sb="96" eb="98">
      <t>ショクイン</t>
    </rPh>
    <rPh sb="99" eb="102">
      <t>タンジカン</t>
    </rPh>
    <phoneticPr fontId="1"/>
  </si>
  <si>
    <t>〇〇市立〇〇小学校</t>
    <rPh sb="2" eb="4">
      <t>シリツ</t>
    </rPh>
    <rPh sb="6" eb="9">
      <t>ショウガッコウ</t>
    </rPh>
    <phoneticPr fontId="1"/>
  </si>
  <si>
    <t>きょうさい　たろう</t>
    <phoneticPr fontId="1"/>
  </si>
  <si>
    <t>〇〇市〇〇区</t>
    <rPh sb="2" eb="3">
      <t>シ</t>
    </rPh>
    <rPh sb="5" eb="6">
      <t>ク</t>
    </rPh>
    <phoneticPr fontId="1"/>
  </si>
  <si>
    <t>〇〇１－１－１ー２０１　</t>
    <phoneticPr fontId="1"/>
  </si>
  <si>
    <t>△市立△中学校</t>
    <rPh sb="1" eb="3">
      <t>シリツ</t>
    </rPh>
    <rPh sb="4" eb="7">
      <t>チュウガッコウ</t>
    </rPh>
    <phoneticPr fontId="1"/>
  </si>
  <si>
    <t>Ｙ</t>
    <phoneticPr fontId="1"/>
  </si>
  <si>
    <t>〇〇銀行</t>
    <rPh sb="2" eb="4">
      <t>ギンコウ</t>
    </rPh>
    <phoneticPr fontId="1"/>
  </si>
  <si>
    <t>〇〇支店</t>
    <rPh sb="2" eb="4">
      <t>シテン</t>
    </rPh>
    <phoneticPr fontId="1"/>
  </si>
  <si>
    <t>共済　太郎</t>
    <phoneticPr fontId="1"/>
  </si>
  <si>
    <t>・公立学校共済組合（　　　　　　</t>
    <rPh sb="1" eb="3">
      <t>コウリツ</t>
    </rPh>
    <rPh sb="3" eb="5">
      <t>ガッコウ</t>
    </rPh>
    <rPh sb="5" eb="7">
      <t>キョウサイ</t>
    </rPh>
    <rPh sb="7" eb="9">
      <t>クミアイ</t>
    </rPh>
    <phoneticPr fontId="9"/>
  </si>
  <si>
    <t>）支部・私学共済組合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</si>
</sst>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0000"/>
    <numFmt numFmtId="178" formatCode="[$-411]ggge&quot;年&quot;m&quot;月&quot;d&quot;日&quot;;@"/>
    <numFmt numFmtId="179" formatCode="[&lt;=999]000;[&lt;=9999]000\-00;000\-0000"/>
  </numFmts>
  <fonts count="55"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b/>
      <sz val="24"/>
      <name val="ＭＳ 明朝"/>
      <family val="1"/>
      <charset val="128"/>
    </font>
    <font>
      <u/>
      <sz val="11"/>
      <name val="ＭＳ 明朝"/>
      <family val="1"/>
      <charset val="128"/>
    </font>
    <font>
      <sz val="12"/>
      <color indexed="10"/>
      <name val="ＭＳ 明朝"/>
      <family val="1"/>
      <charset val="128"/>
    </font>
    <font>
      <b/>
      <sz val="24"/>
      <name val="ＭＳ ゴシック"/>
      <family val="3"/>
      <charset val="128"/>
    </font>
    <font>
      <sz val="6"/>
      <name val="ＭＳ Ｐゴシック"/>
      <family val="3"/>
      <charset val="128"/>
      <scheme val="minor"/>
    </font>
    <font>
      <b/>
      <u/>
      <sz val="11"/>
      <name val="ＭＳ 明朝"/>
      <family val="1"/>
      <charset val="128"/>
    </font>
    <font>
      <sz val="9"/>
      <name val="ＭＳ 明朝"/>
      <family val="1"/>
      <charset val="128"/>
    </font>
    <font>
      <sz val="6"/>
      <name val="ＭＳ 明朝"/>
      <family val="1"/>
      <charset val="128"/>
    </font>
    <font>
      <sz val="14"/>
      <name val="ＭＳ ゴシック"/>
      <family val="3"/>
      <charset val="128"/>
    </font>
    <font>
      <b/>
      <u/>
      <sz val="14"/>
      <name val="ＭＳ ゴシック"/>
      <family val="3"/>
      <charset val="128"/>
    </font>
    <font>
      <sz val="16"/>
      <name val="ＭＳ Ｐゴシック"/>
      <family val="3"/>
      <charset val="128"/>
      <scheme val="major"/>
    </font>
    <font>
      <sz val="12"/>
      <name val="HGｺﾞｼｯｸM"/>
      <family val="3"/>
      <charset val="128"/>
    </font>
    <font>
      <sz val="9"/>
      <color indexed="81"/>
      <name val="ＭＳ Ｐゴシック"/>
      <family val="3"/>
      <charset val="128"/>
    </font>
    <font>
      <b/>
      <sz val="9"/>
      <color indexed="81"/>
      <name val="ＭＳ Ｐゴシック"/>
      <family val="3"/>
      <charset val="128"/>
    </font>
    <font>
      <sz val="11"/>
      <color theme="1"/>
      <name val="ＭＳ 明朝"/>
      <family val="1"/>
      <charset val="128"/>
    </font>
    <font>
      <sz val="6"/>
      <name val="ＭＳ 明朝"/>
      <family val="2"/>
      <charset val="128"/>
    </font>
    <font>
      <b/>
      <sz val="11"/>
      <name val="ＭＳ Ｐゴシック"/>
      <family val="3"/>
      <charset val="128"/>
    </font>
    <font>
      <b/>
      <u/>
      <sz val="11"/>
      <name val="ＭＳ Ｐゴシック"/>
      <family val="3"/>
      <charset val="128"/>
    </font>
    <font>
      <sz val="13"/>
      <name val="メイリオ"/>
      <family val="3"/>
      <charset val="128"/>
    </font>
    <font>
      <sz val="11"/>
      <name val="メイリオ"/>
      <family val="3"/>
      <charset val="128"/>
    </font>
    <font>
      <sz val="12"/>
      <name val="メイリオ"/>
      <family val="3"/>
      <charset val="128"/>
    </font>
    <font>
      <sz val="9"/>
      <name val="メイリオ"/>
      <family val="3"/>
      <charset val="128"/>
    </font>
    <font>
      <b/>
      <sz val="12"/>
      <name val="メイリオ"/>
      <family val="3"/>
      <charset val="128"/>
    </font>
    <font>
      <b/>
      <sz val="16"/>
      <name val="メイリオ"/>
      <family val="3"/>
      <charset val="128"/>
    </font>
    <font>
      <sz val="10"/>
      <name val="メイリオ"/>
      <family val="3"/>
      <charset val="128"/>
    </font>
    <font>
      <sz val="14"/>
      <name val="メイリオ"/>
      <family val="3"/>
      <charset val="128"/>
    </font>
    <font>
      <b/>
      <sz val="24"/>
      <name val="メイリオ"/>
      <family val="3"/>
      <charset val="128"/>
    </font>
    <font>
      <b/>
      <sz val="36"/>
      <name val="メイリオ"/>
      <family val="3"/>
      <charset val="128"/>
    </font>
    <font>
      <b/>
      <sz val="10"/>
      <name val="メイリオ"/>
      <family val="3"/>
      <charset val="128"/>
    </font>
    <font>
      <b/>
      <u/>
      <sz val="9"/>
      <name val="メイリオ"/>
      <family val="3"/>
      <charset val="128"/>
    </font>
    <font>
      <b/>
      <u/>
      <sz val="10"/>
      <name val="メイリオ"/>
      <family val="3"/>
      <charset val="128"/>
    </font>
    <font>
      <b/>
      <u/>
      <sz val="11"/>
      <name val="ＭＳ ゴシック"/>
      <family val="3"/>
      <charset val="128"/>
    </font>
    <font>
      <b/>
      <sz val="14"/>
      <name val="メイリオ"/>
      <family val="3"/>
      <charset val="128"/>
    </font>
    <font>
      <sz val="8"/>
      <name val="ＭＳ 明朝"/>
      <family val="1"/>
      <charset val="128"/>
    </font>
    <font>
      <sz val="18"/>
      <name val="メイリオ"/>
      <family val="3"/>
      <charset val="128"/>
    </font>
    <font>
      <sz val="14"/>
      <color rgb="FF000000"/>
      <name val="ＭＳ ゴシック"/>
      <family val="3"/>
      <charset val="128"/>
    </font>
    <font>
      <sz val="16"/>
      <name val="ＭＳ ゴシック"/>
      <family val="3"/>
      <charset val="128"/>
    </font>
    <font>
      <sz val="16"/>
      <color rgb="FF000000"/>
      <name val="ＭＳ ゴシック"/>
      <family val="3"/>
      <charset val="128"/>
    </font>
    <font>
      <b/>
      <sz val="16"/>
      <color rgb="FF000000"/>
      <name val="ＭＳ ゴシック"/>
      <family val="3"/>
      <charset val="128"/>
    </font>
    <font>
      <b/>
      <sz val="22"/>
      <name val="ＭＳ ゴシック"/>
      <family val="3"/>
      <charset val="128"/>
    </font>
    <font>
      <sz val="14"/>
      <name val="ＭＳ Ｐゴシック"/>
      <family val="3"/>
      <charset val="128"/>
    </font>
    <font>
      <sz val="11"/>
      <color rgb="FFFF0000"/>
      <name val="ＭＳ 明朝"/>
      <family val="1"/>
      <charset val="128"/>
    </font>
    <font>
      <b/>
      <sz val="11"/>
      <color rgb="FFFF0000"/>
      <name val="ＭＳ 明朝"/>
      <family val="1"/>
      <charset val="128"/>
    </font>
    <font>
      <b/>
      <sz val="13"/>
      <color rgb="FFFF0000"/>
      <name val="メイリオ"/>
      <family val="3"/>
      <charset val="128"/>
    </font>
    <font>
      <sz val="12"/>
      <color theme="1"/>
      <name val="ＭＳ 明朝"/>
      <family val="1"/>
      <charset val="128"/>
    </font>
    <font>
      <sz val="12"/>
      <color rgb="FFFF0000"/>
      <name val="ＭＳ 明朝"/>
      <family val="1"/>
      <charset val="128"/>
    </font>
    <font>
      <sz val="13"/>
      <color rgb="FFFF0000"/>
      <name val="メイリオ"/>
      <family val="3"/>
      <charset val="128"/>
    </font>
    <font>
      <sz val="14"/>
      <color rgb="FFFF0000"/>
      <name val="メイリオ"/>
      <family val="3"/>
      <charset val="128"/>
    </font>
    <font>
      <sz val="12"/>
      <color rgb="FFFF0000"/>
      <name val="メイリオ"/>
      <family val="3"/>
      <charset val="128"/>
    </font>
    <font>
      <sz val="24"/>
      <color rgb="FFFF0000"/>
      <name val="HGS行書体"/>
      <family val="4"/>
      <charset val="128"/>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74">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bottom/>
      <diagonal/>
    </border>
    <border>
      <left style="double">
        <color indexed="64"/>
      </left>
      <right/>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407">
    <xf numFmtId="0" fontId="0" fillId="0" borderId="0" xfId="0"/>
    <xf numFmtId="0" fontId="13" fillId="0" borderId="0" xfId="0" applyFont="1"/>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shrinkToFit="1"/>
    </xf>
    <xf numFmtId="176" fontId="16" fillId="0" borderId="0" xfId="0" applyNumberFormat="1" applyFont="1" applyAlignment="1">
      <alignment vertical="center" shrinkToFit="1"/>
    </xf>
    <xf numFmtId="177" fontId="16" fillId="0" borderId="0" xfId="0" applyNumberFormat="1" applyFont="1" applyAlignment="1">
      <alignment vertical="center" shrinkToFit="1"/>
    </xf>
    <xf numFmtId="0" fontId="16" fillId="0" borderId="0" xfId="0" applyFont="1" applyAlignment="1">
      <alignment horizontal="center" vertical="center" shrinkToFit="1"/>
    </xf>
    <xf numFmtId="176" fontId="16" fillId="0" borderId="0" xfId="0" applyNumberFormat="1" applyFont="1" applyAlignment="1">
      <alignment horizontal="center" vertical="center" shrinkToFit="1"/>
    </xf>
    <xf numFmtId="0" fontId="16" fillId="0" borderId="0" xfId="0" quotePrefix="1" applyFont="1" applyAlignment="1">
      <alignment vertical="center" shrinkToFit="1"/>
    </xf>
    <xf numFmtId="0" fontId="16" fillId="2" borderId="0" xfId="0" applyFont="1" applyFill="1" applyAlignment="1">
      <alignment vertical="center" shrinkToFit="1"/>
    </xf>
    <xf numFmtId="0" fontId="16" fillId="2" borderId="0" xfId="0" quotePrefix="1" applyFont="1" applyFill="1" applyAlignment="1">
      <alignment vertical="center" shrinkToFit="1"/>
    </xf>
    <xf numFmtId="176" fontId="16" fillId="2" borderId="0" xfId="0" applyNumberFormat="1" applyFont="1" applyFill="1" applyAlignment="1">
      <alignment vertical="center" shrinkToFit="1"/>
    </xf>
    <xf numFmtId="177" fontId="16" fillId="2" borderId="0" xfId="0" applyNumberFormat="1" applyFont="1" applyFill="1" applyAlignment="1">
      <alignment vertical="center" shrinkToFit="1"/>
    </xf>
    <xf numFmtId="0" fontId="16" fillId="2" borderId="0" xfId="0" applyFont="1" applyFill="1" applyAlignment="1">
      <alignment horizontal="center" vertical="center" shrinkToFit="1"/>
    </xf>
    <xf numFmtId="176" fontId="16" fillId="2" borderId="0" xfId="0" applyNumberFormat="1" applyFont="1" applyFill="1" applyAlignment="1">
      <alignment horizontal="center" vertical="center" shrinkToFit="1"/>
    </xf>
    <xf numFmtId="0" fontId="16" fillId="0" borderId="0" xfId="0" applyNumberFormat="1" applyFont="1" applyAlignment="1">
      <alignment vertical="center" shrinkToFit="1"/>
    </xf>
    <xf numFmtId="0" fontId="16" fillId="2" borderId="0" xfId="0" applyNumberFormat="1" applyFont="1" applyFill="1" applyAlignment="1">
      <alignment vertical="center" shrinkToFit="1"/>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distributed"/>
    </xf>
    <xf numFmtId="0" fontId="2" fillId="0" borderId="0" xfId="0" applyFont="1" applyBorder="1" applyAlignment="1" applyProtection="1">
      <alignment horizontal="distributed" vertical="top"/>
    </xf>
    <xf numFmtId="0" fontId="2" fillId="0" borderId="0" xfId="0" applyFont="1" applyAlignment="1" applyProtection="1">
      <alignment horizontal="distributed"/>
    </xf>
    <xf numFmtId="0" fontId="5" fillId="0" borderId="0" xfId="0" applyFont="1" applyAlignment="1" applyProtection="1">
      <alignment horizontal="distributed" vertical="center"/>
    </xf>
    <xf numFmtId="0" fontId="2" fillId="0" borderId="0" xfId="0" applyFont="1" applyAlignment="1" applyProtection="1">
      <alignment vertical="center"/>
    </xf>
    <xf numFmtId="0" fontId="2" fillId="0" borderId="33"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vertical="top"/>
    </xf>
    <xf numFmtId="0" fontId="2" fillId="0" borderId="7" xfId="0" applyFont="1" applyBorder="1" applyAlignment="1" applyProtection="1">
      <alignment vertical="top"/>
    </xf>
    <xf numFmtId="0" fontId="2" fillId="0" borderId="4" xfId="0" applyFont="1" applyBorder="1" applyAlignment="1" applyProtection="1">
      <alignment vertical="top"/>
    </xf>
    <xf numFmtId="0" fontId="2" fillId="0" borderId="8" xfId="0" applyFont="1" applyBorder="1" applyAlignment="1" applyProtection="1">
      <alignment vertical="top"/>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1" xfId="0" applyFont="1" applyBorder="1" applyAlignment="1" applyProtection="1">
      <alignment horizontal="right" vertical="center"/>
    </xf>
    <xf numFmtId="0" fontId="2" fillId="0" borderId="9"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0" xfId="0" quotePrefix="1" applyFont="1" applyBorder="1" applyAlignment="1" applyProtection="1">
      <alignment vertical="top"/>
    </xf>
    <xf numFmtId="0" fontId="10" fillId="0" borderId="0" xfId="0" applyFont="1" applyBorder="1" applyAlignment="1" applyProtection="1">
      <alignment vertical="center"/>
    </xf>
    <xf numFmtId="0" fontId="16" fillId="3" borderId="0" xfId="0" applyFont="1" applyFill="1" applyAlignment="1">
      <alignment vertical="center" shrinkToFit="1"/>
    </xf>
    <xf numFmtId="0" fontId="16" fillId="3" borderId="0" xfId="0" applyNumberFormat="1" applyFont="1" applyFill="1" applyAlignment="1">
      <alignment vertical="center" shrinkToFit="1"/>
    </xf>
    <xf numFmtId="176" fontId="16" fillId="3" borderId="0" xfId="0" applyNumberFormat="1" applyFont="1" applyFill="1" applyAlignment="1">
      <alignment vertical="center" shrinkToFit="1"/>
    </xf>
    <xf numFmtId="177" fontId="16" fillId="3" borderId="0" xfId="0" applyNumberFormat="1" applyFont="1" applyFill="1" applyAlignment="1">
      <alignment vertical="center" shrinkToFit="1"/>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2" fillId="0" borderId="0" xfId="0" applyFont="1" applyBorder="1" applyAlignment="1" applyProtection="1">
      <alignment horizontal="center"/>
    </xf>
    <xf numFmtId="0" fontId="2" fillId="0" borderId="0" xfId="0" applyFont="1" applyBorder="1" applyAlignment="1" applyProtection="1">
      <alignment horizontal="center" vertical="center"/>
    </xf>
    <xf numFmtId="0" fontId="0" fillId="0" borderId="0" xfId="0" applyAlignment="1">
      <alignment horizontal="center"/>
    </xf>
    <xf numFmtId="0" fontId="0" fillId="0" borderId="25" xfId="0" applyBorder="1" applyAlignment="1">
      <alignment horizontal="center"/>
    </xf>
    <xf numFmtId="0" fontId="0" fillId="0" borderId="0" xfId="0" applyAlignment="1"/>
    <xf numFmtId="0" fontId="2" fillId="0" borderId="0" xfId="0" applyFont="1" applyBorder="1" applyAlignment="1" applyProtection="1">
      <alignment horizontal="right"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0" fillId="0" borderId="0" xfId="0" applyBorder="1"/>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wrapText="1"/>
    </xf>
    <xf numFmtId="0" fontId="23" fillId="0" borderId="38"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3" xfId="0" applyFont="1" applyBorder="1" applyAlignment="1" applyProtection="1">
      <alignment vertical="center"/>
      <protection locked="0"/>
    </xf>
    <xf numFmtId="0" fontId="24" fillId="0" borderId="3" xfId="0" applyFont="1" applyBorder="1" applyAlignment="1" applyProtection="1">
      <alignment vertical="center"/>
    </xf>
    <xf numFmtId="0" fontId="23" fillId="0" borderId="15" xfId="0" applyFont="1" applyBorder="1" applyAlignment="1" applyProtection="1">
      <alignment vertical="center"/>
      <protection locked="0"/>
    </xf>
    <xf numFmtId="0" fontId="24" fillId="0" borderId="11" xfId="0" applyFont="1" applyBorder="1" applyAlignment="1" applyProtection="1">
      <alignment vertical="center"/>
    </xf>
    <xf numFmtId="0" fontId="24" fillId="0" borderId="13" xfId="0" applyFont="1" applyBorder="1" applyAlignment="1" applyProtection="1">
      <alignment horizontal="center" vertical="center"/>
    </xf>
    <xf numFmtId="0" fontId="24" fillId="0" borderId="0" xfId="0" applyFont="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Border="1" applyAlignment="1" applyProtection="1">
      <alignment horizontal="right" vertical="center"/>
    </xf>
    <xf numFmtId="0" fontId="24" fillId="0" borderId="0" xfId="0" applyFont="1" applyBorder="1" applyAlignment="1" applyProtection="1">
      <alignment horizontal="distributed"/>
    </xf>
    <xf numFmtId="0" fontId="24" fillId="0" borderId="0" xfId="0" applyFont="1" applyBorder="1" applyAlignment="1" applyProtection="1">
      <alignment horizontal="distributed" vertical="top"/>
    </xf>
    <xf numFmtId="0" fontId="24" fillId="0" borderId="0" xfId="0" applyFont="1" applyAlignment="1" applyProtection="1">
      <alignment horizontal="distributed"/>
    </xf>
    <xf numFmtId="0" fontId="31" fillId="0" borderId="0" xfId="0" applyFont="1" applyAlignment="1" applyProtection="1">
      <alignment horizontal="distributed" vertical="center"/>
    </xf>
    <xf numFmtId="0" fontId="24" fillId="0" borderId="0" xfId="0" applyFont="1" applyAlignment="1" applyProtection="1">
      <alignment vertical="center"/>
    </xf>
    <xf numFmtId="0" fontId="24" fillId="0" borderId="0" xfId="0" applyFont="1" applyBorder="1" applyAlignment="1" applyProtection="1">
      <alignment horizontal="distributed" vertical="center"/>
    </xf>
    <xf numFmtId="0" fontId="0" fillId="0" borderId="0" xfId="0" applyFill="1" applyBorder="1" applyAlignment="1"/>
    <xf numFmtId="0" fontId="0" fillId="0" borderId="65" xfId="0" applyBorder="1" applyAlignment="1">
      <alignment horizontal="center" vertical="center"/>
    </xf>
    <xf numFmtId="0" fontId="0" fillId="0" borderId="65" xfId="0" applyBorder="1" applyAlignment="1">
      <alignment horizontal="center" vertical="center" wrapText="1"/>
    </xf>
    <xf numFmtId="0" fontId="2" fillId="0" borderId="0" xfId="0" applyFont="1" applyFill="1" applyBorder="1" applyAlignment="1" applyProtection="1">
      <alignment vertical="center"/>
    </xf>
    <xf numFmtId="0" fontId="33" fillId="0" borderId="0" xfId="0" applyFont="1" applyFill="1" applyBorder="1" applyAlignment="1" applyProtection="1">
      <alignment vertical="top"/>
    </xf>
    <xf numFmtId="0" fontId="33" fillId="0" borderId="0" xfId="0" applyFont="1" applyFill="1" applyBorder="1" applyAlignment="1" applyProtection="1">
      <alignment vertical="center"/>
    </xf>
    <xf numFmtId="0" fontId="34" fillId="0" borderId="0" xfId="0" quotePrefix="1" applyFont="1" applyFill="1" applyBorder="1" applyAlignment="1" applyProtection="1">
      <alignment vertical="top"/>
    </xf>
    <xf numFmtId="0" fontId="35" fillId="0" borderId="0" xfId="0" quotePrefix="1" applyFont="1" applyFill="1" applyBorder="1" applyAlignment="1" applyProtection="1">
      <alignment vertical="top"/>
    </xf>
    <xf numFmtId="0" fontId="25" fillId="0" borderId="62" xfId="0" applyFont="1" applyBorder="1" applyAlignment="1" applyProtection="1">
      <alignment vertical="center" wrapText="1"/>
      <protection locked="0"/>
    </xf>
    <xf numFmtId="0" fontId="25" fillId="0" borderId="62" xfId="0" applyFont="1" applyBorder="1" applyAlignment="1" applyProtection="1">
      <alignment vertical="center" wrapText="1"/>
    </xf>
    <xf numFmtId="0" fontId="25" fillId="0" borderId="63" xfId="0" applyFont="1" applyBorder="1" applyAlignment="1" applyProtection="1">
      <alignment vertical="center" wrapText="1"/>
    </xf>
    <xf numFmtId="0" fontId="24" fillId="0" borderId="14" xfId="0" applyFont="1" applyBorder="1" applyAlignment="1" applyProtection="1">
      <alignment vertical="top"/>
    </xf>
    <xf numFmtId="0" fontId="0" fillId="0" borderId="20"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vertical="center" wrapText="1"/>
    </xf>
    <xf numFmtId="0" fontId="0" fillId="4" borderId="64"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xf>
    <xf numFmtId="0" fontId="0" fillId="4" borderId="73" xfId="0" applyFill="1" applyBorder="1" applyAlignment="1">
      <alignment horizontal="center" vertical="center"/>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21" fillId="0" borderId="71" xfId="0" applyFont="1" applyFill="1" applyBorder="1" applyAlignment="1">
      <alignment horizontal="center" vertical="center"/>
    </xf>
    <xf numFmtId="0" fontId="21" fillId="0" borderId="6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xf numFmtId="0" fontId="30" fillId="4" borderId="0" xfId="0" applyFont="1" applyFill="1" applyAlignment="1">
      <alignment horizontal="left"/>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Fill="1" applyAlignment="1">
      <alignment horizontal="left"/>
    </xf>
    <xf numFmtId="0" fontId="13" fillId="0" borderId="0" xfId="0" applyFont="1" applyFill="1"/>
    <xf numFmtId="0" fontId="41" fillId="0" borderId="12" xfId="0" applyFont="1" applyFill="1" applyBorder="1" applyAlignment="1">
      <alignment horizontal="center" vertical="center" wrapText="1"/>
    </xf>
    <xf numFmtId="0" fontId="43" fillId="4" borderId="25" xfId="0" applyFont="1" applyFill="1" applyBorder="1" applyAlignment="1">
      <alignment horizontal="center" vertical="center" wrapText="1" readingOrder="1"/>
    </xf>
    <xf numFmtId="0" fontId="42" fillId="0" borderId="25" xfId="0" applyFont="1" applyFill="1" applyBorder="1" applyAlignment="1">
      <alignment horizontal="left" vertical="center" wrapText="1" readingOrder="1"/>
    </xf>
    <xf numFmtId="0" fontId="42" fillId="4" borderId="25" xfId="0" applyFont="1" applyFill="1" applyBorder="1" applyAlignment="1">
      <alignment horizontal="left" vertical="center" wrapText="1" readingOrder="1"/>
    </xf>
    <xf numFmtId="0" fontId="42" fillId="4" borderId="25" xfId="0" applyFont="1" applyFill="1" applyBorder="1" applyAlignment="1">
      <alignment vertical="center" wrapText="1" readingOrder="1"/>
    </xf>
    <xf numFmtId="0" fontId="0" fillId="0" borderId="65" xfId="0" applyBorder="1" applyAlignment="1">
      <alignment horizontal="center" vertical="top" wrapText="1"/>
    </xf>
    <xf numFmtId="0" fontId="45" fillId="0" borderId="0" xfId="0" applyFont="1" applyFill="1" applyBorder="1" applyAlignment="1"/>
    <xf numFmtId="0" fontId="2" fillId="0" borderId="0" xfId="0" applyFont="1" applyBorder="1" applyAlignment="1" applyProtection="1">
      <alignment horizontal="left" vertical="center" wrapText="1"/>
    </xf>
    <xf numFmtId="0" fontId="24" fillId="0" borderId="0" xfId="0" applyFont="1" applyBorder="1" applyAlignment="1" applyProtection="1">
      <alignment horizontal="right"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4" fillId="0" borderId="11" xfId="0" applyFont="1" applyBorder="1" applyAlignment="1" applyProtection="1">
      <alignment vertical="center"/>
    </xf>
    <xf numFmtId="0" fontId="2" fillId="0" borderId="0" xfId="0" applyFont="1" applyBorder="1" applyAlignment="1" applyProtection="1">
      <alignment horizontal="right" vertical="center"/>
    </xf>
    <xf numFmtId="0" fontId="30" fillId="0" borderId="0" xfId="0" applyFont="1" applyFill="1" applyAlignment="1">
      <alignment horizontal="lef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4" fillId="0" borderId="11" xfId="0" applyFont="1" applyBorder="1" applyAlignment="1" applyProtection="1">
      <alignment vertical="center"/>
    </xf>
    <xf numFmtId="0" fontId="19"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24"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5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3" xfId="0" applyFont="1" applyBorder="1" applyAlignment="1" applyProtection="1">
      <alignment vertical="center"/>
      <protection locked="0"/>
    </xf>
    <xf numFmtId="0" fontId="51" fillId="0" borderId="15" xfId="0" applyFont="1" applyBorder="1" applyAlignment="1" applyProtection="1">
      <alignment vertical="center"/>
      <protection locked="0"/>
    </xf>
    <xf numFmtId="0" fontId="53" fillId="0" borderId="62" xfId="0" applyFont="1" applyBorder="1" applyAlignment="1" applyProtection="1">
      <alignment vertical="center" wrapText="1"/>
      <protection locked="0"/>
    </xf>
    <xf numFmtId="0" fontId="39"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37" fillId="0" borderId="0" xfId="0" applyFont="1" applyAlignment="1">
      <alignment horizontal="left"/>
    </xf>
    <xf numFmtId="0" fontId="44" fillId="4" borderId="25" xfId="0" applyFont="1" applyFill="1" applyBorder="1" applyAlignment="1">
      <alignment horizontal="center" vertical="center" wrapText="1"/>
    </xf>
    <xf numFmtId="0" fontId="30" fillId="0" borderId="3" xfId="0" applyFont="1" applyBorder="1" applyAlignment="1">
      <alignment horizontal="left" vertical="center" wrapText="1"/>
    </xf>
    <xf numFmtId="0" fontId="30" fillId="0" borderId="0" xfId="0" applyFont="1" applyAlignment="1">
      <alignment horizontal="left"/>
    </xf>
    <xf numFmtId="0" fontId="30" fillId="0" borderId="0" xfId="0" applyFont="1" applyAlignment="1">
      <alignment horizontal="left" vertical="top" wrapText="1"/>
    </xf>
    <xf numFmtId="0" fontId="42" fillId="0" borderId="25" xfId="0" applyFont="1" applyFill="1" applyBorder="1" applyAlignment="1">
      <alignment horizontal="center" vertical="center" textRotation="255" wrapText="1" readingOrder="1"/>
    </xf>
    <xf numFmtId="0" fontId="42" fillId="0" borderId="25" xfId="0" applyFont="1" applyFill="1" applyBorder="1" applyAlignment="1">
      <alignment horizontal="left" vertical="center" wrapText="1" readingOrder="1"/>
    </xf>
    <xf numFmtId="0" fontId="42" fillId="4" borderId="25" xfId="0" applyFont="1" applyFill="1" applyBorder="1" applyAlignment="1">
      <alignment horizontal="center" vertical="center" textRotation="255" wrapText="1" readingOrder="1"/>
    </xf>
    <xf numFmtId="0" fontId="40" fillId="4" borderId="25" xfId="0" applyFont="1" applyFill="1" applyBorder="1" applyAlignment="1">
      <alignment horizontal="left" vertical="center" wrapText="1" readingOrder="1"/>
    </xf>
    <xf numFmtId="0" fontId="41" fillId="0" borderId="11"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23" fillId="0" borderId="19"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5" fillId="0" borderId="7"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3" fillId="0" borderId="11" xfId="0" applyFont="1" applyBorder="1" applyAlignment="1" applyProtection="1">
      <alignment horizontal="left" vertical="center" shrinkToFit="1"/>
      <protection locked="0"/>
    </xf>
    <xf numFmtId="0" fontId="25" fillId="0" borderId="69" xfId="0" applyFont="1" applyBorder="1" applyAlignment="1" applyProtection="1">
      <alignment horizontal="center" vertical="center" wrapText="1"/>
      <protection locked="0"/>
    </xf>
    <xf numFmtId="0" fontId="25" fillId="0" borderId="7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xf>
    <xf numFmtId="0" fontId="26" fillId="0" borderId="11" xfId="0" applyFont="1" applyBorder="1" applyAlignment="1" applyProtection="1">
      <alignment horizontal="center" vertical="center"/>
    </xf>
    <xf numFmtId="0" fontId="26" fillId="0" borderId="15" xfId="0" applyFont="1" applyBorder="1" applyAlignment="1" applyProtection="1">
      <alignment horizontal="center" vertical="center"/>
    </xf>
    <xf numFmtId="0" fontId="23" fillId="0" borderId="26" xfId="0" applyFont="1" applyBorder="1" applyAlignment="1" applyProtection="1">
      <alignment horizontal="center" vertical="center"/>
      <protection locked="0"/>
    </xf>
    <xf numFmtId="0" fontId="25" fillId="0" borderId="25" xfId="0" applyFont="1" applyBorder="1" applyAlignment="1" applyProtection="1">
      <alignment horizontal="center" vertical="center"/>
    </xf>
    <xf numFmtId="0" fontId="15" fillId="0" borderId="50" xfId="0" applyFont="1" applyFill="1" applyBorder="1" applyAlignment="1" applyProtection="1">
      <alignment horizontal="right" vertical="center"/>
    </xf>
    <xf numFmtId="0" fontId="25" fillId="0" borderId="61" xfId="0" applyFont="1" applyFill="1" applyBorder="1" applyAlignment="1" applyProtection="1">
      <alignment horizontal="right" vertical="center" wrapText="1"/>
    </xf>
    <xf numFmtId="0" fontId="25" fillId="0" borderId="62" xfId="0" applyFont="1" applyFill="1" applyBorder="1" applyAlignment="1" applyProtection="1">
      <alignment horizontal="right" vertical="center" wrapText="1"/>
    </xf>
    <xf numFmtId="0" fontId="23" fillId="0" borderId="18"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9" fillId="0" borderId="22" xfId="0" applyFont="1" applyBorder="1" applyAlignment="1" applyProtection="1">
      <alignment horizontal="center" vertical="center" wrapText="1"/>
    </xf>
    <xf numFmtId="0" fontId="29" fillId="0" borderId="24" xfId="0" applyFont="1" applyBorder="1" applyAlignment="1" applyProtection="1">
      <alignment horizontal="center" vertical="center"/>
    </xf>
    <xf numFmtId="0" fontId="23" fillId="0" borderId="21" xfId="0" applyFont="1" applyBorder="1" applyAlignment="1" applyProtection="1">
      <alignment horizontal="center" vertical="center"/>
      <protection locked="0"/>
    </xf>
    <xf numFmtId="0" fontId="25" fillId="0" borderId="7"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22"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24" xfId="0" applyFont="1" applyBorder="1" applyAlignment="1" applyProtection="1">
      <alignment horizontal="center" vertical="center"/>
    </xf>
    <xf numFmtId="0" fontId="25" fillId="0" borderId="31"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46"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20" xfId="0" applyFont="1" applyBorder="1" applyAlignment="1" applyProtection="1">
      <alignment horizontal="center" vertical="center"/>
    </xf>
    <xf numFmtId="0" fontId="29" fillId="0" borderId="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4" fillId="0" borderId="3" xfId="0" applyFont="1" applyBorder="1" applyAlignment="1" applyProtection="1">
      <alignment horizontal="right" vertical="top" shrinkToFit="1"/>
    </xf>
    <xf numFmtId="0" fontId="24" fillId="0" borderId="6" xfId="0" applyFont="1" applyBorder="1" applyAlignment="1" applyProtection="1">
      <alignment horizontal="right" vertical="top" shrinkToFit="1"/>
    </xf>
    <xf numFmtId="0" fontId="23" fillId="0" borderId="28" xfId="0" applyFont="1" applyBorder="1" applyAlignment="1" applyProtection="1">
      <alignment horizontal="center" vertical="center"/>
      <protection locked="0"/>
    </xf>
    <xf numFmtId="0" fontId="25" fillId="0" borderId="20" xfId="0" applyFont="1" applyBorder="1" applyAlignment="1" applyProtection="1">
      <alignment horizontal="center" vertical="center" wrapText="1"/>
    </xf>
    <xf numFmtId="0" fontId="23" fillId="0" borderId="42"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6" fillId="0" borderId="0"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shrinkToFit="1"/>
      <protection locked="0"/>
    </xf>
    <xf numFmtId="0" fontId="23" fillId="0" borderId="2" xfId="0" applyFont="1" applyBorder="1" applyAlignment="1" applyProtection="1">
      <alignment horizontal="left" vertical="top" shrinkToFit="1"/>
      <protection locked="0"/>
    </xf>
    <xf numFmtId="0" fontId="25" fillId="0" borderId="4"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3" fillId="0" borderId="22"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5" fillId="0" borderId="0"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4" fillId="0" borderId="7"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5" fillId="0" borderId="12"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58"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wrapText="1"/>
      <protection locked="0"/>
    </xf>
    <xf numFmtId="0" fontId="37" fillId="4" borderId="34" xfId="0" applyFont="1" applyFill="1" applyBorder="1" applyAlignment="1" applyProtection="1">
      <alignment horizontal="center" vertical="center" wrapText="1"/>
    </xf>
    <xf numFmtId="0" fontId="37" fillId="4" borderId="35" xfId="0" applyFont="1" applyFill="1" applyBorder="1" applyAlignment="1" applyProtection="1">
      <alignment horizontal="center" vertical="center" wrapText="1"/>
    </xf>
    <xf numFmtId="0" fontId="37" fillId="4" borderId="41" xfId="0" applyFont="1" applyFill="1" applyBorder="1" applyAlignment="1" applyProtection="1">
      <alignment horizontal="center" vertical="center" wrapText="1"/>
    </xf>
    <xf numFmtId="0" fontId="25" fillId="0" borderId="62" xfId="0" applyFont="1" applyBorder="1" applyAlignment="1" applyProtection="1">
      <alignment horizontal="center" vertical="center"/>
      <protection locked="0"/>
    </xf>
    <xf numFmtId="0" fontId="25" fillId="0" borderId="62"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5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5" fillId="0" borderId="15" xfId="0" applyFont="1" applyBorder="1" applyAlignment="1" applyProtection="1">
      <alignment horizontal="center" vertical="center"/>
    </xf>
    <xf numFmtId="0" fontId="25" fillId="0" borderId="12" xfId="0" applyFont="1" applyBorder="1" applyAlignment="1" applyProtection="1">
      <alignment horizontal="center" vertical="center" shrinkToFit="1"/>
    </xf>
    <xf numFmtId="0" fontId="25" fillId="0" borderId="11" xfId="0" applyFont="1" applyBorder="1" applyAlignment="1" applyProtection="1">
      <alignment horizontal="center" vertical="center" shrinkToFit="1"/>
    </xf>
    <xf numFmtId="0" fontId="25" fillId="0" borderId="15" xfId="0" applyFont="1" applyBorder="1" applyAlignment="1" applyProtection="1">
      <alignment horizontal="center" vertical="center" shrinkToFit="1"/>
    </xf>
    <xf numFmtId="0" fontId="25" fillId="0" borderId="14" xfId="0" applyFont="1" applyBorder="1" applyAlignment="1" applyProtection="1">
      <alignment horizontal="center" vertical="center"/>
    </xf>
    <xf numFmtId="0" fontId="24" fillId="0" borderId="11"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9" fillId="0" borderId="7" xfId="0" applyFont="1" applyBorder="1" applyAlignment="1" applyProtection="1">
      <alignment horizontal="center" vertical="center" wrapText="1"/>
    </xf>
    <xf numFmtId="0" fontId="29" fillId="0" borderId="4" xfId="0" applyFont="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37" fillId="4" borderId="34" xfId="0" applyFont="1" applyFill="1" applyBorder="1" applyAlignment="1" applyProtection="1">
      <alignment horizontal="center" vertical="center"/>
    </xf>
    <xf numFmtId="0" fontId="30" fillId="4" borderId="35" xfId="0" applyFont="1" applyFill="1" applyBorder="1" applyAlignment="1" applyProtection="1">
      <alignment horizontal="center" vertical="center"/>
    </xf>
    <xf numFmtId="0" fontId="30" fillId="4" borderId="41" xfId="0" applyFont="1" applyFill="1" applyBorder="1" applyAlignment="1" applyProtection="1">
      <alignment horizontal="center" vertical="center"/>
    </xf>
    <xf numFmtId="0" fontId="25" fillId="0" borderId="14" xfId="0" applyFont="1" applyBorder="1" applyAlignment="1" applyProtection="1">
      <alignment horizontal="center" vertical="top" wrapText="1"/>
    </xf>
    <xf numFmtId="0" fontId="25" fillId="0" borderId="11" xfId="0" applyFont="1" applyBorder="1" applyAlignment="1" applyProtection="1">
      <alignment horizontal="center" vertical="top"/>
    </xf>
    <xf numFmtId="0" fontId="25" fillId="0" borderId="15" xfId="0" applyFont="1" applyBorder="1" applyAlignment="1" applyProtection="1">
      <alignment horizontal="center" vertical="top"/>
    </xf>
    <xf numFmtId="0" fontId="24" fillId="0" borderId="15" xfId="0" applyFont="1" applyBorder="1" applyAlignment="1" applyProtection="1">
      <alignment horizontal="center" vertical="center"/>
    </xf>
    <xf numFmtId="0" fontId="25" fillId="0" borderId="30" xfId="0" applyFont="1" applyBorder="1" applyAlignment="1" applyProtection="1">
      <alignment horizontal="center" vertical="center"/>
    </xf>
    <xf numFmtId="0" fontId="23" fillId="0" borderId="12"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wrapText="1" shrinkToFit="1"/>
    </xf>
    <xf numFmtId="0" fontId="24" fillId="0" borderId="11" xfId="0" applyFont="1" applyBorder="1" applyAlignment="1" applyProtection="1">
      <alignment horizontal="center" vertical="center" shrinkToFit="1"/>
    </xf>
    <xf numFmtId="0" fontId="24" fillId="0" borderId="11"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5" fillId="0" borderId="8" xfId="0" applyFont="1" applyBorder="1" applyAlignment="1" applyProtection="1">
      <alignment horizontal="center" vertical="center"/>
    </xf>
    <xf numFmtId="0" fontId="23" fillId="0" borderId="12"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24" fillId="0" borderId="11" xfId="0" applyFont="1" applyBorder="1" applyAlignment="1" applyProtection="1">
      <alignment vertical="center"/>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6"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7" fillId="4" borderId="35" xfId="0" applyFont="1" applyFill="1" applyBorder="1" applyAlignment="1" applyProtection="1">
      <alignment horizontal="center" vertical="center" wrapText="1"/>
    </xf>
    <xf numFmtId="0" fontId="27" fillId="4" borderId="41" xfId="0" applyFont="1" applyFill="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4" fillId="0" borderId="0" xfId="0" applyFont="1" applyBorder="1" applyAlignment="1" applyProtection="1">
      <alignment horizontal="right"/>
    </xf>
    <xf numFmtId="0" fontId="24" fillId="0" borderId="0" xfId="0" applyFont="1" applyBorder="1" applyAlignment="1" applyProtection="1">
      <alignment horizontal="right" vertical="center"/>
    </xf>
    <xf numFmtId="0" fontId="2" fillId="0" borderId="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6" xfId="0" applyFont="1" applyBorder="1" applyAlignment="1" applyProtection="1">
      <alignment horizontal="left" vertical="top" wrapText="1"/>
    </xf>
    <xf numFmtId="0" fontId="28" fillId="4" borderId="34" xfId="0" applyFont="1" applyFill="1" applyBorder="1" applyAlignment="1" applyProtection="1">
      <alignment horizontal="center" vertical="top" wrapText="1"/>
    </xf>
    <xf numFmtId="0" fontId="28" fillId="4" borderId="35" xfId="0" applyFont="1" applyFill="1" applyBorder="1" applyAlignment="1" applyProtection="1">
      <alignment horizontal="center" vertical="top"/>
    </xf>
    <xf numFmtId="0" fontId="28" fillId="4" borderId="60" xfId="0" applyFont="1" applyFill="1" applyBorder="1" applyAlignment="1" applyProtection="1">
      <alignment horizontal="center" vertical="top"/>
    </xf>
    <xf numFmtId="0" fontId="28" fillId="4" borderId="59" xfId="0" applyFont="1" applyFill="1" applyBorder="1" applyAlignment="1" applyProtection="1">
      <alignment horizontal="center" vertical="top" wrapText="1"/>
    </xf>
    <xf numFmtId="0" fontId="28" fillId="4" borderId="35" xfId="0" applyFont="1" applyFill="1" applyBorder="1" applyAlignment="1" applyProtection="1">
      <alignment horizontal="center" vertical="top" wrapText="1"/>
    </xf>
    <xf numFmtId="0" fontId="28" fillId="4" borderId="41" xfId="0" applyFont="1" applyFill="1" applyBorder="1" applyAlignment="1" applyProtection="1">
      <alignment horizontal="center" vertical="top" wrapText="1"/>
    </xf>
    <xf numFmtId="0" fontId="32" fillId="0" borderId="0" xfId="0" applyFont="1" applyBorder="1" applyAlignment="1" applyProtection="1">
      <alignment horizontal="center" vertical="center"/>
    </xf>
    <xf numFmtId="0" fontId="38" fillId="0" borderId="53" xfId="0" applyFont="1" applyFill="1" applyBorder="1" applyAlignment="1" applyProtection="1">
      <alignment horizontal="center"/>
    </xf>
    <xf numFmtId="0" fontId="12" fillId="0" borderId="54" xfId="0" applyFont="1" applyFill="1" applyBorder="1" applyAlignment="1" applyProtection="1">
      <alignment horizontal="center"/>
    </xf>
    <xf numFmtId="0" fontId="12" fillId="0" borderId="55" xfId="0" applyFont="1" applyFill="1" applyBorder="1" applyAlignment="1" applyProtection="1">
      <alignment horizontal="center"/>
    </xf>
    <xf numFmtId="0" fontId="12" fillId="0" borderId="48"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51" xfId="0" applyFont="1" applyFill="1" applyBorder="1" applyAlignment="1" applyProtection="1">
      <alignment horizontal="center"/>
    </xf>
    <xf numFmtId="0" fontId="12" fillId="0" borderId="49" xfId="0" applyFont="1" applyFill="1" applyBorder="1" applyAlignment="1" applyProtection="1">
      <alignment horizontal="center"/>
    </xf>
    <xf numFmtId="0" fontId="12" fillId="0" borderId="50" xfId="0" applyFont="1" applyFill="1" applyBorder="1" applyAlignment="1" applyProtection="1">
      <alignment horizontal="center"/>
    </xf>
    <xf numFmtId="0" fontId="12" fillId="0" borderId="52" xfId="0" applyFont="1" applyFill="1" applyBorder="1" applyAlignment="1" applyProtection="1">
      <alignment horizontal="center"/>
    </xf>
    <xf numFmtId="0" fontId="25" fillId="0" borderId="34" xfId="0" applyFont="1" applyBorder="1" applyAlignment="1" applyProtection="1">
      <alignment horizontal="center" vertical="center"/>
    </xf>
    <xf numFmtId="0" fontId="25" fillId="0" borderId="35" xfId="0" applyFont="1" applyBorder="1" applyAlignment="1" applyProtection="1">
      <alignment horizontal="center" vertical="center"/>
    </xf>
    <xf numFmtId="0" fontId="25" fillId="0" borderId="36" xfId="0" applyFont="1" applyBorder="1" applyAlignment="1" applyProtection="1">
      <alignment horizontal="center" vertical="center"/>
    </xf>
    <xf numFmtId="0" fontId="29" fillId="0" borderId="37" xfId="0" applyFont="1" applyBorder="1" applyAlignment="1" applyProtection="1">
      <alignment horizontal="center" vertical="center" shrinkToFit="1"/>
      <protection locked="0"/>
    </xf>
    <xf numFmtId="0" fontId="29" fillId="0" borderId="35" xfId="0" applyFont="1" applyBorder="1" applyAlignment="1" applyProtection="1">
      <alignment horizontal="center" vertical="center" shrinkToFit="1"/>
      <protection locked="0"/>
    </xf>
    <xf numFmtId="0" fontId="29" fillId="0" borderId="36" xfId="0" applyFont="1" applyBorder="1" applyAlignment="1" applyProtection="1">
      <alignment horizontal="center" vertical="center" shrinkToFit="1"/>
      <protection locked="0"/>
    </xf>
    <xf numFmtId="0" fontId="25" fillId="0" borderId="37" xfId="0" applyFont="1" applyBorder="1" applyAlignment="1" applyProtection="1">
      <alignment horizontal="center" vertical="center" shrinkToFit="1"/>
    </xf>
    <xf numFmtId="0" fontId="25" fillId="0" borderId="35" xfId="0" applyFont="1" applyBorder="1" applyAlignment="1" applyProtection="1">
      <alignment horizontal="center" vertical="center" shrinkToFit="1"/>
    </xf>
    <xf numFmtId="0" fontId="25" fillId="0" borderId="36" xfId="0" applyFont="1" applyBorder="1" applyAlignment="1" applyProtection="1">
      <alignment horizontal="center" vertical="center" shrinkToFit="1"/>
    </xf>
    <xf numFmtId="0" fontId="25" fillId="0" borderId="37" xfId="0" applyFont="1" applyBorder="1" applyAlignment="1" applyProtection="1">
      <alignment horizontal="center" vertical="center" wrapText="1" shrinkToFit="1"/>
    </xf>
    <xf numFmtId="0" fontId="23" fillId="0" borderId="37" xfId="0" quotePrefix="1"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shrinkToFit="1"/>
      <protection locked="0"/>
    </xf>
    <xf numFmtId="0" fontId="23" fillId="0" borderId="41" xfId="0" applyFont="1" applyBorder="1" applyAlignment="1" applyProtection="1">
      <alignment horizontal="center" vertical="center" shrinkToFit="1"/>
      <protection locked="0"/>
    </xf>
    <xf numFmtId="0" fontId="2" fillId="0" borderId="47"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62" xfId="0" applyFont="1" applyBorder="1" applyAlignment="1" applyProtection="1">
      <alignment horizontal="left" vertical="top" wrapText="1"/>
    </xf>
    <xf numFmtId="0" fontId="2" fillId="0" borderId="63" xfId="0" applyFont="1" applyBorder="1" applyAlignment="1" applyProtection="1">
      <alignment horizontal="left" vertical="top" wrapText="1"/>
    </xf>
    <xf numFmtId="0" fontId="2" fillId="0" borderId="0"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25" fillId="0" borderId="29" xfId="0" applyFont="1" applyBorder="1" applyAlignment="1" applyProtection="1">
      <alignment horizontal="center" vertical="center"/>
    </xf>
    <xf numFmtId="0" fontId="25" fillId="0" borderId="12" xfId="0" applyFont="1" applyBorder="1" applyAlignment="1" applyProtection="1">
      <alignment vertical="center"/>
    </xf>
    <xf numFmtId="0" fontId="51" fillId="0" borderId="21"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48" fillId="0" borderId="37" xfId="0" applyFont="1" applyBorder="1" applyAlignment="1" applyProtection="1">
      <alignment horizontal="center" vertical="center" shrinkToFit="1"/>
      <protection locked="0"/>
    </xf>
    <xf numFmtId="0" fontId="48" fillId="0" borderId="35" xfId="0" applyFont="1" applyBorder="1" applyAlignment="1" applyProtection="1">
      <alignment horizontal="center" vertical="center" shrinkToFit="1"/>
      <protection locked="0"/>
    </xf>
    <xf numFmtId="0" fontId="48" fillId="0" borderId="36" xfId="0" applyFont="1" applyBorder="1" applyAlignment="1" applyProtection="1">
      <alignment horizontal="center" vertical="center" shrinkToFit="1"/>
      <protection locked="0"/>
    </xf>
    <xf numFmtId="0" fontId="51" fillId="0" borderId="37" xfId="0" quotePrefix="1" applyFont="1" applyBorder="1" applyAlignment="1" applyProtection="1">
      <alignment horizontal="center" vertical="center" shrinkToFit="1"/>
      <protection locked="0"/>
    </xf>
    <xf numFmtId="0" fontId="51" fillId="0" borderId="35" xfId="0" applyFont="1" applyBorder="1" applyAlignment="1" applyProtection="1">
      <alignment horizontal="center" vertical="center" shrinkToFit="1"/>
      <protection locked="0"/>
    </xf>
    <xf numFmtId="0" fontId="51" fillId="0" borderId="41" xfId="0" applyFont="1" applyBorder="1" applyAlignment="1" applyProtection="1">
      <alignment horizontal="center" vertical="center" shrinkToFit="1"/>
      <protection locked="0"/>
    </xf>
    <xf numFmtId="0" fontId="51" fillId="0" borderId="26"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51" fillId="0" borderId="12"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1" fillId="0" borderId="15" xfId="0"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locked="0"/>
    </xf>
    <xf numFmtId="0" fontId="52" fillId="0" borderId="0" xfId="0" applyFont="1" applyBorder="1" applyAlignment="1" applyProtection="1">
      <alignment horizontal="left" vertical="center" wrapText="1" shrinkToFit="1"/>
      <protection locked="0"/>
    </xf>
    <xf numFmtId="0" fontId="52" fillId="0" borderId="0" xfId="0" applyFont="1" applyBorder="1" applyAlignment="1" applyProtection="1">
      <alignment horizontal="left" vertical="center" shrinkToFit="1"/>
      <protection locked="0"/>
    </xf>
    <xf numFmtId="0" fontId="52" fillId="0" borderId="2" xfId="0" applyFont="1" applyBorder="1" applyAlignment="1" applyProtection="1">
      <alignment horizontal="left" vertical="center" shrinkToFit="1"/>
      <protection locked="0"/>
    </xf>
    <xf numFmtId="0" fontId="53" fillId="0" borderId="69" xfId="0" applyFont="1" applyBorder="1" applyAlignment="1" applyProtection="1">
      <alignment horizontal="center" vertical="center" wrapText="1"/>
      <protection locked="0"/>
    </xf>
    <xf numFmtId="0" fontId="53" fillId="0" borderId="58" xfId="0" applyFont="1" applyBorder="1" applyAlignment="1" applyProtection="1">
      <alignment horizontal="center" vertical="center" wrapText="1"/>
      <protection locked="0"/>
    </xf>
    <xf numFmtId="0" fontId="53" fillId="0" borderId="68" xfId="0" applyFont="1" applyBorder="1" applyAlignment="1" applyProtection="1">
      <alignment horizontal="center" vertical="center" wrapText="1"/>
      <protection locked="0"/>
    </xf>
    <xf numFmtId="0" fontId="53" fillId="0" borderId="70" xfId="0" applyFont="1" applyBorder="1" applyAlignment="1" applyProtection="1">
      <alignment horizontal="center" vertical="center" wrapText="1"/>
      <protection locked="0"/>
    </xf>
    <xf numFmtId="0" fontId="53" fillId="0" borderId="57" xfId="0" applyFont="1" applyBorder="1" applyAlignment="1" applyProtection="1">
      <alignment horizontal="center" vertical="center" wrapText="1"/>
      <protection locked="0"/>
    </xf>
    <xf numFmtId="0" fontId="51" fillId="0" borderId="42" xfId="0" applyFont="1" applyBorder="1" applyAlignment="1" applyProtection="1">
      <alignment horizontal="center" vertical="center"/>
      <protection locked="0"/>
    </xf>
    <xf numFmtId="0" fontId="51" fillId="0" borderId="44" xfId="0" applyFont="1" applyBorder="1" applyAlignment="1" applyProtection="1">
      <alignment horizontal="center" vertical="center"/>
      <protection locked="0"/>
    </xf>
    <xf numFmtId="0" fontId="51" fillId="0" borderId="43" xfId="0" applyFont="1" applyBorder="1" applyAlignment="1" applyProtection="1">
      <alignment horizontal="center" vertical="center"/>
      <protection locked="0"/>
    </xf>
    <xf numFmtId="0" fontId="51" fillId="0" borderId="45" xfId="0" applyFont="1" applyBorder="1" applyAlignment="1" applyProtection="1">
      <alignment horizontal="center" vertical="center"/>
      <protection locked="0"/>
    </xf>
    <xf numFmtId="0" fontId="51" fillId="0" borderId="8" xfId="0" applyFont="1" applyBorder="1" applyAlignment="1" applyProtection="1">
      <alignment horizontal="center" vertical="center"/>
      <protection locked="0"/>
    </xf>
    <xf numFmtId="0" fontId="51" fillId="0" borderId="6" xfId="0" applyFont="1" applyBorder="1" applyAlignment="1" applyProtection="1">
      <alignment horizontal="center" vertical="center"/>
      <protection locked="0"/>
    </xf>
    <xf numFmtId="0" fontId="53" fillId="0" borderId="62"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1" xfId="0" applyFont="1" applyBorder="1" applyAlignment="1" applyProtection="1">
      <alignment horizontal="left" vertical="center" shrinkToFit="1"/>
      <protection locked="0"/>
    </xf>
    <xf numFmtId="0" fontId="50" fillId="0" borderId="0" xfId="0" applyFont="1" applyFill="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xf>
    <xf numFmtId="0" fontId="46" fillId="0" borderId="0" xfId="0" applyFont="1" applyBorder="1" applyAlignment="1" applyProtection="1">
      <alignment horizontal="center" vertical="center"/>
    </xf>
    <xf numFmtId="0" fontId="46" fillId="0" borderId="2" xfId="0" applyFont="1" applyBorder="1" applyAlignment="1" applyProtection="1">
      <alignment horizontal="center" vertical="center"/>
    </xf>
    <xf numFmtId="0" fontId="46" fillId="0" borderId="10" xfId="0" applyFont="1" applyBorder="1" applyAlignment="1" applyProtection="1">
      <alignment horizontal="center" vertical="center"/>
    </xf>
    <xf numFmtId="0" fontId="46" fillId="0" borderId="17" xfId="0" applyFont="1" applyBorder="1" applyAlignment="1" applyProtection="1">
      <alignment horizontal="center" vertical="center"/>
    </xf>
    <xf numFmtId="0" fontId="51" fillId="0" borderId="2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1" xfId="0" applyFont="1" applyBorder="1" applyAlignment="1" applyProtection="1">
      <alignment horizontal="center" vertical="center" shrinkToFit="1"/>
    </xf>
    <xf numFmtId="0" fontId="4" fillId="0" borderId="2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178" fontId="4" fillId="0" borderId="11" xfId="0" applyNumberFormat="1" applyFont="1" applyBorder="1" applyAlignment="1" applyProtection="1">
      <alignment horizontal="center" vertical="center" wrapText="1"/>
    </xf>
    <xf numFmtId="0" fontId="4" fillId="0" borderId="37"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178" fontId="4" fillId="0" borderId="12" xfId="0" applyNumberFormat="1" applyFont="1" applyBorder="1" applyAlignment="1" applyProtection="1">
      <alignment horizontal="center" vertical="center"/>
    </xf>
    <xf numFmtId="178" fontId="4" fillId="0" borderId="11" xfId="0" applyNumberFormat="1" applyFont="1" applyBorder="1" applyAlignment="1" applyProtection="1">
      <alignment horizontal="center" vertical="center"/>
    </xf>
    <xf numFmtId="178" fontId="4" fillId="0" borderId="13" xfId="0" applyNumberFormat="1" applyFont="1" applyBorder="1" applyAlignment="1" applyProtection="1">
      <alignment horizontal="center" vertical="center"/>
    </xf>
    <xf numFmtId="178" fontId="3" fillId="0" borderId="12" xfId="0" applyNumberFormat="1" applyFont="1" applyBorder="1" applyAlignment="1" applyProtection="1">
      <alignment horizontal="center" vertical="center"/>
    </xf>
    <xf numFmtId="178" fontId="3" fillId="0" borderId="11" xfId="0" applyNumberFormat="1" applyFont="1" applyBorder="1" applyAlignment="1" applyProtection="1">
      <alignment horizontal="center" vertical="center"/>
    </xf>
    <xf numFmtId="178" fontId="3" fillId="0" borderId="13" xfId="0" applyNumberFormat="1" applyFont="1" applyBorder="1" applyAlignment="1" applyProtection="1">
      <alignment horizontal="center" vertical="center"/>
    </xf>
    <xf numFmtId="179" fontId="4" fillId="0" borderId="12" xfId="0" applyNumberFormat="1" applyFont="1" applyBorder="1" applyAlignment="1" applyProtection="1">
      <alignment horizontal="center" vertical="center"/>
    </xf>
    <xf numFmtId="179" fontId="4" fillId="0" borderId="11" xfId="0" applyNumberFormat="1" applyFont="1" applyBorder="1" applyAlignment="1" applyProtection="1">
      <alignment horizontal="center" vertical="center"/>
    </xf>
    <xf numFmtId="179" fontId="4" fillId="0" borderId="15" xfId="0" applyNumberFormat="1"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0" xfId="0" applyFont="1" applyBorder="1" applyAlignment="1" applyProtection="1">
      <alignment horizontal="left" vertical="center" wrapText="1" shrinkToFit="1"/>
    </xf>
    <xf numFmtId="0" fontId="4" fillId="0" borderId="0"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3" fillId="0" borderId="12" xfId="0" applyFont="1" applyBorder="1" applyAlignment="1" applyProtection="1">
      <alignment horizontal="center" vertical="center"/>
    </xf>
    <xf numFmtId="0" fontId="0" fillId="0" borderId="11" xfId="0" applyBorder="1" applyAlignment="1" applyProtection="1">
      <alignment horizontal="center" vertical="center"/>
    </xf>
    <xf numFmtId="0" fontId="4" fillId="0" borderId="37" xfId="0" applyFont="1" applyBorder="1" applyAlignment="1" applyProtection="1">
      <alignment horizontal="left" vertical="center" shrinkToFit="1"/>
    </xf>
    <xf numFmtId="0" fontId="4" fillId="0" borderId="35" xfId="0" applyFont="1" applyBorder="1" applyAlignment="1" applyProtection="1">
      <alignment horizontal="left" vertical="center" shrinkToFit="1"/>
    </xf>
    <xf numFmtId="0" fontId="4" fillId="0" borderId="36" xfId="0" applyFont="1" applyBorder="1" applyAlignment="1" applyProtection="1">
      <alignment horizontal="left" vertical="center" shrinkToFit="1"/>
    </xf>
    <xf numFmtId="0" fontId="4" fillId="0" borderId="37" xfId="0" quotePrefix="1"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41" xfId="0" applyFont="1" applyBorder="1" applyAlignment="1" applyProtection="1">
      <alignment horizontal="center" vertical="center" shrinkToFit="1"/>
    </xf>
    <xf numFmtId="0" fontId="16" fillId="3" borderId="0" xfId="0" applyFont="1" applyFill="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21</xdr:col>
      <xdr:colOff>40640</xdr:colOff>
      <xdr:row>49</xdr:row>
      <xdr:rowOff>0</xdr:rowOff>
    </xdr:from>
    <xdr:to>
      <xdr:col>37</xdr:col>
      <xdr:colOff>173990</xdr:colOff>
      <xdr:row>55</xdr:row>
      <xdr:rowOff>36830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2040" y="12603480"/>
          <a:ext cx="3303270" cy="147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121920</xdr:colOff>
      <xdr:row>38</xdr:row>
      <xdr:rowOff>53340</xdr:rowOff>
    </xdr:from>
    <xdr:to>
      <xdr:col>34</xdr:col>
      <xdr:colOff>177800</xdr:colOff>
      <xdr:row>38</xdr:row>
      <xdr:rowOff>259080</xdr:rowOff>
    </xdr:to>
    <xdr:sp macro="" textlink="">
      <xdr:nvSpPr>
        <xdr:cNvPr id="3" name="Oval 14"/>
        <xdr:cNvSpPr>
          <a:spLocks noChangeArrowheads="1"/>
        </xdr:cNvSpPr>
      </xdr:nvSpPr>
      <xdr:spPr bwMode="auto">
        <a:xfrm>
          <a:off x="6080760" y="929640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30480</xdr:rowOff>
    </xdr:from>
    <xdr:to>
      <xdr:col>9</xdr:col>
      <xdr:colOff>99060</xdr:colOff>
      <xdr:row>1</xdr:row>
      <xdr:rowOff>213360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
          <a:ext cx="148590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7621</xdr:colOff>
      <xdr:row>50</xdr:row>
      <xdr:rowOff>106680</xdr:rowOff>
    </xdr:from>
    <xdr:to>
      <xdr:col>19</xdr:col>
      <xdr:colOff>153317</xdr:colOff>
      <xdr:row>52</xdr:row>
      <xdr:rowOff>266700</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1" y="13014960"/>
          <a:ext cx="3247036"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xdr:colOff>
      <xdr:row>25</xdr:row>
      <xdr:rowOff>137160</xdr:rowOff>
    </xdr:from>
    <xdr:to>
      <xdr:col>4</xdr:col>
      <xdr:colOff>129540</xdr:colOff>
      <xdr:row>28</xdr:row>
      <xdr:rowOff>152400</xdr:rowOff>
    </xdr:to>
    <xdr:sp macro="" textlink="">
      <xdr:nvSpPr>
        <xdr:cNvPr id="6" name="Rectangle 7"/>
        <xdr:cNvSpPr>
          <a:spLocks noChangeArrowheads="1"/>
        </xdr:cNvSpPr>
      </xdr:nvSpPr>
      <xdr:spPr bwMode="auto">
        <a:xfrm>
          <a:off x="22860" y="5562600"/>
          <a:ext cx="655320" cy="70104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1" i="0" u="sng" strike="noStrike" baseline="0">
              <a:solidFill>
                <a:srgbClr val="000000"/>
              </a:solidFill>
              <a:latin typeface="メイリオ" panose="020B0604030504040204" pitchFamily="50" charset="-128"/>
              <a:ea typeface="メイリオ" panose="020B0604030504040204" pitchFamily="50" charset="-128"/>
            </a:rPr>
            <a:t>注１</a:t>
          </a:r>
          <a:endParaRPr lang="en-US" altLang="ja-JP" sz="1100" b="1" i="0" u="sng" strike="noStrike" baseline="0">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82550</xdr:colOff>
      <xdr:row>38</xdr:row>
      <xdr:rowOff>194310</xdr:rowOff>
    </xdr:from>
    <xdr:to>
      <xdr:col>6</xdr:col>
      <xdr:colOff>50800</xdr:colOff>
      <xdr:row>38</xdr:row>
      <xdr:rowOff>312420</xdr:rowOff>
    </xdr:to>
    <xdr:sp macro="" textlink="">
      <xdr:nvSpPr>
        <xdr:cNvPr id="7" name="Rectangle 7"/>
        <xdr:cNvSpPr>
          <a:spLocks noChangeArrowheads="1"/>
        </xdr:cNvSpPr>
      </xdr:nvSpPr>
      <xdr:spPr bwMode="auto">
        <a:xfrm>
          <a:off x="82550" y="9437370"/>
          <a:ext cx="806450" cy="11811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ゆうちょ可</a:t>
          </a: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4</xdr:col>
      <xdr:colOff>91440</xdr:colOff>
      <xdr:row>35</xdr:row>
      <xdr:rowOff>243840</xdr:rowOff>
    </xdr:from>
    <xdr:to>
      <xdr:col>5</xdr:col>
      <xdr:colOff>106680</xdr:colOff>
      <xdr:row>36</xdr:row>
      <xdr:rowOff>320040</xdr:rowOff>
    </xdr:to>
    <xdr:cxnSp macro="">
      <xdr:nvCxnSpPr>
        <xdr:cNvPr id="9" name="カギ線コネクタ 8"/>
        <xdr:cNvCxnSpPr/>
      </xdr:nvCxnSpPr>
      <xdr:spPr bwMode="auto">
        <a:xfrm rot="16200000" flipH="1">
          <a:off x="529590" y="8469630"/>
          <a:ext cx="381000" cy="160020"/>
        </a:xfrm>
        <a:prstGeom prst="bentConnector3">
          <a:avLst>
            <a:gd name="adj1" fmla="val 100000"/>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38100</xdr:colOff>
      <xdr:row>36</xdr:row>
      <xdr:rowOff>129540</xdr:rowOff>
    </xdr:from>
    <xdr:to>
      <xdr:col>4</xdr:col>
      <xdr:colOff>30480</xdr:colOff>
      <xdr:row>36</xdr:row>
      <xdr:rowOff>495300</xdr:rowOff>
    </xdr:to>
    <xdr:sp macro="" textlink="">
      <xdr:nvSpPr>
        <xdr:cNvPr id="12" name="正方形/長方形 11"/>
        <xdr:cNvSpPr/>
      </xdr:nvSpPr>
      <xdr:spPr bwMode="auto">
        <a:xfrm>
          <a:off x="152400" y="9791700"/>
          <a:ext cx="426720" cy="3657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100235</xdr:colOff>
      <xdr:row>36</xdr:row>
      <xdr:rowOff>83820</xdr:rowOff>
    </xdr:from>
    <xdr:ext cx="530915" cy="467436"/>
    <xdr:sp macro="" textlink="">
      <xdr:nvSpPr>
        <xdr:cNvPr id="11" name="テキスト ボックス 10"/>
        <xdr:cNvSpPr txBox="1"/>
      </xdr:nvSpPr>
      <xdr:spPr>
        <a:xfrm>
          <a:off x="100235" y="8503920"/>
          <a:ext cx="530915" cy="46743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t>あり</a:t>
          </a:r>
          <a:r>
            <a:rPr kumimoji="1" lang="en-US" altLang="ja-JP" sz="900"/>
            <a:t/>
          </a:r>
          <a:br>
            <a:rPr kumimoji="1" lang="en-US" altLang="ja-JP" sz="900"/>
          </a:br>
          <a:r>
            <a:rPr kumimoji="1" lang="ja-JP" altLang="en-US" sz="900"/>
            <a:t>の</a:t>
          </a:r>
          <a:r>
            <a:rPr kumimoji="1" lang="ja-JP" altLang="en-US" sz="900">
              <a:latin typeface="メイリオ" panose="020B0604030504040204" pitchFamily="50" charset="-128"/>
              <a:ea typeface="メイリオ" panose="020B0604030504040204" pitchFamily="50" charset="-128"/>
            </a:rPr>
            <a:t>場合</a:t>
          </a:r>
        </a:p>
      </xdr:txBody>
    </xdr:sp>
    <xdr:clientData/>
  </xdr:oneCellAnchor>
  <xdr:oneCellAnchor>
    <xdr:from>
      <xdr:col>31</xdr:col>
      <xdr:colOff>160020</xdr:colOff>
      <xdr:row>0</xdr:row>
      <xdr:rowOff>68580</xdr:rowOff>
    </xdr:from>
    <xdr:ext cx="1714500" cy="267381"/>
    <xdr:sp macro="" textlink="">
      <xdr:nvSpPr>
        <xdr:cNvPr id="13" name="テキスト ボックス 12"/>
        <xdr:cNvSpPr txBox="1"/>
      </xdr:nvSpPr>
      <xdr:spPr>
        <a:xfrm>
          <a:off x="5722620" y="68580"/>
          <a:ext cx="17145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過去加入歴　</a:t>
          </a:r>
          <a:r>
            <a:rPr kumimoji="1" lang="ja-JP" altLang="en-US" sz="1050" baseline="0"/>
            <a:t> </a:t>
          </a:r>
          <a:r>
            <a:rPr kumimoji="1" lang="ja-JP" altLang="en-US" sz="1050"/>
            <a:t>あり　・　なし</a:t>
          </a:r>
        </a:p>
      </xdr:txBody>
    </xdr:sp>
    <xdr:clientData/>
  </xdr:oneCellAnchor>
  <xdr:oneCellAnchor>
    <xdr:from>
      <xdr:col>1</xdr:col>
      <xdr:colOff>91440</xdr:colOff>
      <xdr:row>20</xdr:row>
      <xdr:rowOff>152400</xdr:rowOff>
    </xdr:from>
    <xdr:ext cx="2472536" cy="275717"/>
    <xdr:sp macro="" textlink="">
      <xdr:nvSpPr>
        <xdr:cNvPr id="31" name="テキスト ボックス 30"/>
        <xdr:cNvSpPr txBox="1"/>
      </xdr:nvSpPr>
      <xdr:spPr>
        <a:xfrm>
          <a:off x="205740" y="3749040"/>
          <a:ext cx="2472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㊟要確認（記載誤りが多い箇所です）</a:t>
          </a:r>
          <a:endParaRPr kumimoji="1" lang="en-US" altLang="ja-JP" sz="1100"/>
        </a:p>
      </xdr:txBody>
    </xdr:sp>
    <xdr:clientData/>
  </xdr:oneCellAnchor>
  <xdr:twoCellAnchor editAs="oneCell">
    <xdr:from>
      <xdr:col>1</xdr:col>
      <xdr:colOff>0</xdr:colOff>
      <xdr:row>46</xdr:row>
      <xdr:rowOff>0</xdr:rowOff>
    </xdr:from>
    <xdr:to>
      <xdr:col>39</xdr:col>
      <xdr:colOff>7620</xdr:colOff>
      <xdr:row>48</xdr:row>
      <xdr:rowOff>213360</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11033760"/>
          <a:ext cx="7040880" cy="1684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91440</xdr:colOff>
      <xdr:row>34</xdr:row>
      <xdr:rowOff>198120</xdr:rowOff>
    </xdr:from>
    <xdr:to>
      <xdr:col>43</xdr:col>
      <xdr:colOff>2540</xdr:colOff>
      <xdr:row>35</xdr:row>
      <xdr:rowOff>190500</xdr:rowOff>
    </xdr:to>
    <xdr:sp macro="" textlink="">
      <xdr:nvSpPr>
        <xdr:cNvPr id="14" name="Oval 14"/>
        <xdr:cNvSpPr>
          <a:spLocks noChangeArrowheads="1"/>
        </xdr:cNvSpPr>
      </xdr:nvSpPr>
      <xdr:spPr bwMode="auto">
        <a:xfrm>
          <a:off x="7437120" y="810006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76200</xdr:colOff>
      <xdr:row>36</xdr:row>
      <xdr:rowOff>175260</xdr:rowOff>
    </xdr:from>
    <xdr:to>
      <xdr:col>42</xdr:col>
      <xdr:colOff>101600</xdr:colOff>
      <xdr:row>36</xdr:row>
      <xdr:rowOff>381000</xdr:rowOff>
    </xdr:to>
    <xdr:sp macro="" textlink="">
      <xdr:nvSpPr>
        <xdr:cNvPr id="15" name="Oval 14"/>
        <xdr:cNvSpPr>
          <a:spLocks noChangeArrowheads="1"/>
        </xdr:cNvSpPr>
      </xdr:nvSpPr>
      <xdr:spPr bwMode="auto">
        <a:xfrm>
          <a:off x="7421880" y="859536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91440</xdr:colOff>
      <xdr:row>29</xdr:row>
      <xdr:rowOff>182880</xdr:rowOff>
    </xdr:from>
    <xdr:to>
      <xdr:col>43</xdr:col>
      <xdr:colOff>2540</xdr:colOff>
      <xdr:row>30</xdr:row>
      <xdr:rowOff>182880</xdr:rowOff>
    </xdr:to>
    <xdr:sp macro="" textlink="">
      <xdr:nvSpPr>
        <xdr:cNvPr id="16" name="Oval 14"/>
        <xdr:cNvSpPr>
          <a:spLocks noChangeArrowheads="1"/>
        </xdr:cNvSpPr>
      </xdr:nvSpPr>
      <xdr:spPr bwMode="auto">
        <a:xfrm>
          <a:off x="7437120" y="678180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83820</xdr:colOff>
      <xdr:row>23</xdr:row>
      <xdr:rowOff>91440</xdr:rowOff>
    </xdr:from>
    <xdr:to>
      <xdr:col>42</xdr:col>
      <xdr:colOff>109220</xdr:colOff>
      <xdr:row>23</xdr:row>
      <xdr:rowOff>297180</xdr:rowOff>
    </xdr:to>
    <xdr:sp macro="" textlink="">
      <xdr:nvSpPr>
        <xdr:cNvPr id="17" name="Oval 14"/>
        <xdr:cNvSpPr>
          <a:spLocks noChangeArrowheads="1"/>
        </xdr:cNvSpPr>
      </xdr:nvSpPr>
      <xdr:spPr bwMode="auto">
        <a:xfrm>
          <a:off x="7429500" y="497586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53113</xdr:colOff>
      <xdr:row>13</xdr:row>
      <xdr:rowOff>193128</xdr:rowOff>
    </xdr:from>
    <xdr:to>
      <xdr:col>42</xdr:col>
      <xdr:colOff>18369</xdr:colOff>
      <xdr:row>14</xdr:row>
      <xdr:rowOff>33297</xdr:rowOff>
    </xdr:to>
    <xdr:sp macro="" textlink="">
      <xdr:nvSpPr>
        <xdr:cNvPr id="8" name="L 字 7"/>
        <xdr:cNvSpPr/>
      </xdr:nvSpPr>
      <xdr:spPr bwMode="auto">
        <a:xfrm rot="18652430">
          <a:off x="7491816" y="2050825"/>
          <a:ext cx="122109" cy="79556"/>
        </a:xfrm>
        <a:prstGeom prst="corner">
          <a:avLst>
            <a:gd name="adj1" fmla="val 4166"/>
            <a:gd name="adj2" fmla="val 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71120</xdr:colOff>
      <xdr:row>48</xdr:row>
      <xdr:rowOff>228600</xdr:rowOff>
    </xdr:from>
    <xdr:to>
      <xdr:col>39</xdr:col>
      <xdr:colOff>6350</xdr:colOff>
      <xdr:row>55</xdr:row>
      <xdr:rowOff>29210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0640" y="12733020"/>
          <a:ext cx="3303270" cy="147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121920</xdr:colOff>
      <xdr:row>38</xdr:row>
      <xdr:rowOff>53340</xdr:rowOff>
    </xdr:from>
    <xdr:to>
      <xdr:col>34</xdr:col>
      <xdr:colOff>177800</xdr:colOff>
      <xdr:row>38</xdr:row>
      <xdr:rowOff>259080</xdr:rowOff>
    </xdr:to>
    <xdr:sp macro="" textlink="">
      <xdr:nvSpPr>
        <xdr:cNvPr id="3" name="Oval 14"/>
        <xdr:cNvSpPr>
          <a:spLocks noChangeArrowheads="1"/>
        </xdr:cNvSpPr>
      </xdr:nvSpPr>
      <xdr:spPr bwMode="auto">
        <a:xfrm>
          <a:off x="6080760" y="929640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30480</xdr:rowOff>
    </xdr:from>
    <xdr:to>
      <xdr:col>9</xdr:col>
      <xdr:colOff>99060</xdr:colOff>
      <xdr:row>1</xdr:row>
      <xdr:rowOff>213360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
          <a:ext cx="148590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7621</xdr:colOff>
      <xdr:row>50</xdr:row>
      <xdr:rowOff>106680</xdr:rowOff>
    </xdr:from>
    <xdr:to>
      <xdr:col>19</xdr:col>
      <xdr:colOff>153317</xdr:colOff>
      <xdr:row>52</xdr:row>
      <xdr:rowOff>266700</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1" y="13014960"/>
          <a:ext cx="3247036"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xdr:colOff>
      <xdr:row>25</xdr:row>
      <xdr:rowOff>137160</xdr:rowOff>
    </xdr:from>
    <xdr:to>
      <xdr:col>4</xdr:col>
      <xdr:colOff>129540</xdr:colOff>
      <xdr:row>28</xdr:row>
      <xdr:rowOff>152400</xdr:rowOff>
    </xdr:to>
    <xdr:sp macro="" textlink="">
      <xdr:nvSpPr>
        <xdr:cNvPr id="6" name="Rectangle 7"/>
        <xdr:cNvSpPr>
          <a:spLocks noChangeArrowheads="1"/>
        </xdr:cNvSpPr>
      </xdr:nvSpPr>
      <xdr:spPr bwMode="auto">
        <a:xfrm>
          <a:off x="22860" y="5829300"/>
          <a:ext cx="655320" cy="70104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1" i="0" u="sng" strike="noStrike" baseline="0">
              <a:solidFill>
                <a:srgbClr val="000000"/>
              </a:solidFill>
              <a:latin typeface="メイリオ" panose="020B0604030504040204" pitchFamily="50" charset="-128"/>
              <a:ea typeface="メイリオ" panose="020B0604030504040204" pitchFamily="50" charset="-128"/>
            </a:rPr>
            <a:t>注１</a:t>
          </a:r>
          <a:endParaRPr lang="en-US" altLang="ja-JP" sz="1100" b="1" i="0" u="sng" strike="noStrike" baseline="0">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82550</xdr:colOff>
      <xdr:row>38</xdr:row>
      <xdr:rowOff>194310</xdr:rowOff>
    </xdr:from>
    <xdr:to>
      <xdr:col>6</xdr:col>
      <xdr:colOff>50800</xdr:colOff>
      <xdr:row>38</xdr:row>
      <xdr:rowOff>312420</xdr:rowOff>
    </xdr:to>
    <xdr:sp macro="" textlink="">
      <xdr:nvSpPr>
        <xdr:cNvPr id="7" name="Rectangle 7"/>
        <xdr:cNvSpPr>
          <a:spLocks noChangeArrowheads="1"/>
        </xdr:cNvSpPr>
      </xdr:nvSpPr>
      <xdr:spPr bwMode="auto">
        <a:xfrm>
          <a:off x="82550" y="9437370"/>
          <a:ext cx="806450" cy="11811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ゆうちょ可</a:t>
          </a: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4</xdr:col>
      <xdr:colOff>91440</xdr:colOff>
      <xdr:row>35</xdr:row>
      <xdr:rowOff>243840</xdr:rowOff>
    </xdr:from>
    <xdr:to>
      <xdr:col>5</xdr:col>
      <xdr:colOff>106680</xdr:colOff>
      <xdr:row>36</xdr:row>
      <xdr:rowOff>320040</xdr:rowOff>
    </xdr:to>
    <xdr:cxnSp macro="">
      <xdr:nvCxnSpPr>
        <xdr:cNvPr id="8" name="カギ線コネクタ 7"/>
        <xdr:cNvCxnSpPr/>
      </xdr:nvCxnSpPr>
      <xdr:spPr bwMode="auto">
        <a:xfrm rot="16200000" flipH="1">
          <a:off x="529590" y="8469630"/>
          <a:ext cx="381000" cy="160020"/>
        </a:xfrm>
        <a:prstGeom prst="bentConnector3">
          <a:avLst>
            <a:gd name="adj1" fmla="val 100000"/>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38100</xdr:colOff>
      <xdr:row>36</xdr:row>
      <xdr:rowOff>129540</xdr:rowOff>
    </xdr:from>
    <xdr:to>
      <xdr:col>4</xdr:col>
      <xdr:colOff>30480</xdr:colOff>
      <xdr:row>36</xdr:row>
      <xdr:rowOff>495300</xdr:rowOff>
    </xdr:to>
    <xdr:sp macro="" textlink="">
      <xdr:nvSpPr>
        <xdr:cNvPr id="9" name="正方形/長方形 8"/>
        <xdr:cNvSpPr/>
      </xdr:nvSpPr>
      <xdr:spPr bwMode="auto">
        <a:xfrm>
          <a:off x="152400" y="8549640"/>
          <a:ext cx="426720" cy="3657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100235</xdr:colOff>
      <xdr:row>36</xdr:row>
      <xdr:rowOff>83820</xdr:rowOff>
    </xdr:from>
    <xdr:ext cx="530915" cy="467436"/>
    <xdr:sp macro="" textlink="">
      <xdr:nvSpPr>
        <xdr:cNvPr id="10" name="テキスト ボックス 9"/>
        <xdr:cNvSpPr txBox="1"/>
      </xdr:nvSpPr>
      <xdr:spPr>
        <a:xfrm>
          <a:off x="100235" y="8503920"/>
          <a:ext cx="530915" cy="46743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t>あり</a:t>
          </a:r>
          <a:r>
            <a:rPr kumimoji="1" lang="en-US" altLang="ja-JP" sz="900"/>
            <a:t/>
          </a:r>
          <a:br>
            <a:rPr kumimoji="1" lang="en-US" altLang="ja-JP" sz="900"/>
          </a:br>
          <a:r>
            <a:rPr kumimoji="1" lang="ja-JP" altLang="en-US" sz="900"/>
            <a:t>の</a:t>
          </a:r>
          <a:r>
            <a:rPr kumimoji="1" lang="ja-JP" altLang="en-US" sz="900">
              <a:latin typeface="メイリオ" panose="020B0604030504040204" pitchFamily="50" charset="-128"/>
              <a:ea typeface="メイリオ" panose="020B0604030504040204" pitchFamily="50" charset="-128"/>
            </a:rPr>
            <a:t>場合</a:t>
          </a:r>
        </a:p>
      </xdr:txBody>
    </xdr:sp>
    <xdr:clientData/>
  </xdr:oneCellAnchor>
  <xdr:oneCellAnchor>
    <xdr:from>
      <xdr:col>31</xdr:col>
      <xdr:colOff>160020</xdr:colOff>
      <xdr:row>0</xdr:row>
      <xdr:rowOff>68580</xdr:rowOff>
    </xdr:from>
    <xdr:ext cx="1714500" cy="267381"/>
    <xdr:sp macro="" textlink="">
      <xdr:nvSpPr>
        <xdr:cNvPr id="11" name="テキスト ボックス 10"/>
        <xdr:cNvSpPr txBox="1"/>
      </xdr:nvSpPr>
      <xdr:spPr>
        <a:xfrm>
          <a:off x="5722620" y="60960"/>
          <a:ext cx="17145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過去加入歴　</a:t>
          </a:r>
          <a:r>
            <a:rPr kumimoji="1" lang="ja-JP" altLang="en-US" sz="1050" baseline="0"/>
            <a:t> </a:t>
          </a:r>
          <a:r>
            <a:rPr kumimoji="1" lang="ja-JP" altLang="en-US" sz="1050"/>
            <a:t>あり　・　なし</a:t>
          </a:r>
        </a:p>
      </xdr:txBody>
    </xdr:sp>
    <xdr:clientData/>
  </xdr:oneCellAnchor>
  <xdr:oneCellAnchor>
    <xdr:from>
      <xdr:col>1</xdr:col>
      <xdr:colOff>91440</xdr:colOff>
      <xdr:row>20</xdr:row>
      <xdr:rowOff>152400</xdr:rowOff>
    </xdr:from>
    <xdr:ext cx="2472536" cy="275717"/>
    <xdr:sp macro="" textlink="">
      <xdr:nvSpPr>
        <xdr:cNvPr id="12" name="テキスト ボックス 11"/>
        <xdr:cNvSpPr txBox="1"/>
      </xdr:nvSpPr>
      <xdr:spPr>
        <a:xfrm>
          <a:off x="205740" y="3749040"/>
          <a:ext cx="2472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㊟要確認（記載誤りが多い箇所です）</a:t>
          </a:r>
          <a:endParaRPr kumimoji="1" lang="en-US" altLang="ja-JP" sz="1100"/>
        </a:p>
      </xdr:txBody>
    </xdr:sp>
    <xdr:clientData/>
  </xdr:oneCellAnchor>
  <xdr:twoCellAnchor editAs="oneCell">
    <xdr:from>
      <xdr:col>1</xdr:col>
      <xdr:colOff>0</xdr:colOff>
      <xdr:row>46</xdr:row>
      <xdr:rowOff>0</xdr:rowOff>
    </xdr:from>
    <xdr:to>
      <xdr:col>39</xdr:col>
      <xdr:colOff>7620</xdr:colOff>
      <xdr:row>48</xdr:row>
      <xdr:rowOff>213360</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11033760"/>
          <a:ext cx="7040880" cy="1684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23</xdr:row>
      <xdr:rowOff>22860</xdr:rowOff>
    </xdr:from>
    <xdr:to>
      <xdr:col>8</xdr:col>
      <xdr:colOff>123190</xdr:colOff>
      <xdr:row>23</xdr:row>
      <xdr:rowOff>327660</xdr:rowOff>
    </xdr:to>
    <xdr:sp macro="" textlink="">
      <xdr:nvSpPr>
        <xdr:cNvPr id="14" name="円/楕円 7"/>
        <xdr:cNvSpPr/>
      </xdr:nvSpPr>
      <xdr:spPr bwMode="auto">
        <a:xfrm>
          <a:off x="952500" y="490728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15</xdr:col>
      <xdr:colOff>15240</xdr:colOff>
      <xdr:row>23</xdr:row>
      <xdr:rowOff>22860</xdr:rowOff>
    </xdr:from>
    <xdr:to>
      <xdr:col>17</xdr:col>
      <xdr:colOff>24130</xdr:colOff>
      <xdr:row>23</xdr:row>
      <xdr:rowOff>327660</xdr:rowOff>
    </xdr:to>
    <xdr:sp macro="" textlink="">
      <xdr:nvSpPr>
        <xdr:cNvPr id="15" name="円/楕円 7"/>
        <xdr:cNvSpPr/>
      </xdr:nvSpPr>
      <xdr:spPr bwMode="auto">
        <a:xfrm>
          <a:off x="2499360" y="490728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22</xdr:col>
      <xdr:colOff>114300</xdr:colOff>
      <xdr:row>30</xdr:row>
      <xdr:rowOff>167640</xdr:rowOff>
    </xdr:from>
    <xdr:to>
      <xdr:col>24</xdr:col>
      <xdr:colOff>92710</xdr:colOff>
      <xdr:row>32</xdr:row>
      <xdr:rowOff>60960</xdr:rowOff>
    </xdr:to>
    <xdr:sp macro="" textlink="">
      <xdr:nvSpPr>
        <xdr:cNvPr id="16" name="円/楕円 7"/>
        <xdr:cNvSpPr/>
      </xdr:nvSpPr>
      <xdr:spPr bwMode="auto">
        <a:xfrm>
          <a:off x="3893820" y="697230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3</xdr:col>
      <xdr:colOff>68580</xdr:colOff>
      <xdr:row>34</xdr:row>
      <xdr:rowOff>198120</xdr:rowOff>
    </xdr:from>
    <xdr:to>
      <xdr:col>6</xdr:col>
      <xdr:colOff>8890</xdr:colOff>
      <xdr:row>35</xdr:row>
      <xdr:rowOff>289560</xdr:rowOff>
    </xdr:to>
    <xdr:sp macro="" textlink="">
      <xdr:nvSpPr>
        <xdr:cNvPr id="17" name="円/楕円 7"/>
        <xdr:cNvSpPr/>
      </xdr:nvSpPr>
      <xdr:spPr bwMode="auto">
        <a:xfrm>
          <a:off x="472440" y="810006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28</xdr:col>
      <xdr:colOff>114300</xdr:colOff>
      <xdr:row>22</xdr:row>
      <xdr:rowOff>243840</xdr:rowOff>
    </xdr:from>
    <xdr:to>
      <xdr:col>30</xdr:col>
      <xdr:colOff>92710</xdr:colOff>
      <xdr:row>22</xdr:row>
      <xdr:rowOff>548640</xdr:rowOff>
    </xdr:to>
    <xdr:sp macro="" textlink="">
      <xdr:nvSpPr>
        <xdr:cNvPr id="18" name="円/楕円 7"/>
        <xdr:cNvSpPr/>
      </xdr:nvSpPr>
      <xdr:spPr bwMode="auto">
        <a:xfrm>
          <a:off x="5082540" y="456438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27</xdr:col>
      <xdr:colOff>30480</xdr:colOff>
      <xdr:row>36</xdr:row>
      <xdr:rowOff>312420</xdr:rowOff>
    </xdr:from>
    <xdr:to>
      <xdr:col>29</xdr:col>
      <xdr:colOff>8890</xdr:colOff>
      <xdr:row>37</xdr:row>
      <xdr:rowOff>60960</xdr:rowOff>
    </xdr:to>
    <xdr:sp macro="" textlink="">
      <xdr:nvSpPr>
        <xdr:cNvPr id="19" name="円/楕円 7"/>
        <xdr:cNvSpPr/>
      </xdr:nvSpPr>
      <xdr:spPr bwMode="auto">
        <a:xfrm>
          <a:off x="4800600" y="8732520"/>
          <a:ext cx="374650"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6</xdr:col>
      <xdr:colOff>68580</xdr:colOff>
      <xdr:row>47</xdr:row>
      <xdr:rowOff>640080</xdr:rowOff>
    </xdr:from>
    <xdr:to>
      <xdr:col>28</xdr:col>
      <xdr:colOff>190500</xdr:colOff>
      <xdr:row>50</xdr:row>
      <xdr:rowOff>22860</xdr:rowOff>
    </xdr:to>
    <xdr:sp macro="" textlink="">
      <xdr:nvSpPr>
        <xdr:cNvPr id="20" name="正方形/長方形 19"/>
        <xdr:cNvSpPr/>
      </xdr:nvSpPr>
      <xdr:spPr bwMode="auto">
        <a:xfrm>
          <a:off x="906780" y="12054840"/>
          <a:ext cx="4251960" cy="8763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b="1">
              <a:solidFill>
                <a:srgbClr val="FF0000"/>
              </a:solidFill>
              <a:latin typeface="メイリオ" panose="020B0604030504040204" pitchFamily="50" charset="-128"/>
              <a:ea typeface="メイリオ" panose="020B0604030504040204" pitchFamily="50" charset="-128"/>
            </a:rPr>
            <a:t>添付書類がありますのでご注意ください</a:t>
          </a:r>
        </a:p>
      </xdr:txBody>
    </xdr:sp>
    <xdr:clientData/>
  </xdr:twoCellAnchor>
  <xdr:twoCellAnchor>
    <xdr:from>
      <xdr:col>19</xdr:col>
      <xdr:colOff>106680</xdr:colOff>
      <xdr:row>12</xdr:row>
      <xdr:rowOff>129540</xdr:rowOff>
    </xdr:from>
    <xdr:to>
      <xdr:col>33</xdr:col>
      <xdr:colOff>114300</xdr:colOff>
      <xdr:row>13</xdr:row>
      <xdr:rowOff>228600</xdr:rowOff>
    </xdr:to>
    <xdr:sp macro="" textlink="">
      <xdr:nvSpPr>
        <xdr:cNvPr id="21" name="AutoShape 26"/>
        <xdr:cNvSpPr>
          <a:spLocks noChangeArrowheads="1"/>
        </xdr:cNvSpPr>
      </xdr:nvSpPr>
      <xdr:spPr bwMode="auto">
        <a:xfrm>
          <a:off x="3322320" y="1684020"/>
          <a:ext cx="2750820" cy="381000"/>
        </a:xfrm>
        <a:prstGeom prst="wedgeEllipseCallout">
          <a:avLst>
            <a:gd name="adj1" fmla="val -31653"/>
            <a:gd name="adj2" fmla="val 103391"/>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創英角ﾎﾟｯﾌﾟ体"/>
              <a:ea typeface="HG創英角ﾎﾟｯﾌﾟ体"/>
            </a:rPr>
            <a:t>任用形態を必ず☑してください。</a:t>
          </a:r>
          <a:endPar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endParaRPr>
        </a:p>
      </xdr:txBody>
    </xdr:sp>
    <xdr:clientData/>
  </xdr:twoCellAnchor>
  <xdr:twoCellAnchor>
    <xdr:from>
      <xdr:col>28</xdr:col>
      <xdr:colOff>144780</xdr:colOff>
      <xdr:row>15</xdr:row>
      <xdr:rowOff>38100</xdr:rowOff>
    </xdr:from>
    <xdr:to>
      <xdr:col>39</xdr:col>
      <xdr:colOff>41910</xdr:colOff>
      <xdr:row>18</xdr:row>
      <xdr:rowOff>127001</xdr:rowOff>
    </xdr:to>
    <xdr:sp macro="" textlink="">
      <xdr:nvSpPr>
        <xdr:cNvPr id="22" name="AutoShape 27"/>
        <xdr:cNvSpPr>
          <a:spLocks noChangeArrowheads="1"/>
        </xdr:cNvSpPr>
      </xdr:nvSpPr>
      <xdr:spPr bwMode="auto">
        <a:xfrm>
          <a:off x="5113020" y="2438400"/>
          <a:ext cx="2076450" cy="599441"/>
        </a:xfrm>
        <a:prstGeom prst="wedgeEllipseCallout">
          <a:avLst>
            <a:gd name="adj1" fmla="val 14004"/>
            <a:gd name="adj2" fmla="val 98680"/>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HG創英角ﾎﾟｯﾌﾟ体"/>
              <a:ea typeface="HG創英角ﾎﾟｯﾌﾟ体"/>
            </a:rPr>
            <a:t>職員番号がある場合は</a:t>
          </a:r>
          <a:endParaRPr lang="en-US" altLang="ja-JP" sz="1000" b="0" i="0" u="none" strike="noStrike" baseline="0">
            <a:solidFill>
              <a:srgbClr val="000000"/>
            </a:solidFill>
            <a:latin typeface="HG創英角ﾎﾟｯﾌﾟ体"/>
            <a:ea typeface="HG創英角ﾎﾟｯﾌﾟ体"/>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HG創英角ﾎﾟｯﾌﾟ体"/>
              <a:ea typeface="HG創英角ﾎﾟｯﾌﾟ体"/>
            </a:rPr>
            <a:t>必ず記入してください。</a:t>
          </a:r>
        </a:p>
      </xdr:txBody>
    </xdr:sp>
    <xdr:clientData/>
  </xdr:twoCellAnchor>
  <xdr:twoCellAnchor>
    <xdr:from>
      <xdr:col>2</xdr:col>
      <xdr:colOff>0</xdr:colOff>
      <xdr:row>13</xdr:row>
      <xdr:rowOff>228600</xdr:rowOff>
    </xdr:from>
    <xdr:to>
      <xdr:col>19</xdr:col>
      <xdr:colOff>175260</xdr:colOff>
      <xdr:row>18</xdr:row>
      <xdr:rowOff>76200</xdr:rowOff>
    </xdr:to>
    <xdr:sp macro="" textlink="">
      <xdr:nvSpPr>
        <xdr:cNvPr id="23" name="AutoShape 26"/>
        <xdr:cNvSpPr>
          <a:spLocks noChangeArrowheads="1"/>
        </xdr:cNvSpPr>
      </xdr:nvSpPr>
      <xdr:spPr bwMode="auto">
        <a:xfrm>
          <a:off x="259080" y="2065020"/>
          <a:ext cx="3131820" cy="922020"/>
        </a:xfrm>
        <a:prstGeom prst="wedgeEllipseCallout">
          <a:avLst>
            <a:gd name="adj1" fmla="val 81251"/>
            <a:gd name="adj2" fmla="val 75831"/>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創英角ﾎﾟｯﾌﾟ体"/>
              <a:ea typeface="HG創英角ﾎﾟｯﾌﾟ体"/>
            </a:rPr>
            <a:t>共済の所属コードを参照してください。</a:t>
          </a:r>
          <a:r>
            <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rPr>
            <a:t/>
          </a:r>
          <a:br>
            <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rPr>
          </a:br>
          <a:r>
            <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rPr>
            <a:t>※</a:t>
          </a:r>
          <a:r>
            <a:rPr kumimoji="0" lang="ja-JP" altLang="en-US" sz="1000" b="0" i="0" u="none" strike="noStrike" kern="0" cap="none" spc="0" normalizeH="0" baseline="0" noProof="0">
              <a:ln>
                <a:noFill/>
              </a:ln>
              <a:solidFill>
                <a:srgbClr val="000000"/>
              </a:solidFill>
              <a:effectLst/>
              <a:uLnTx/>
              <a:uFillTx/>
              <a:latin typeface="HG創英角ﾎﾟｯﾌﾟ体"/>
              <a:ea typeface="HG創英角ﾎﾟｯﾌﾟ体"/>
            </a:rPr>
            <a:t>複数校で勤務している場合は</a:t>
          </a:r>
          <a:r>
            <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rPr>
            <a:t>1</a:t>
          </a:r>
          <a:r>
            <a:rPr kumimoji="0" lang="ja-JP" altLang="en-US" sz="1000" b="0" i="0" u="none" strike="noStrike" kern="0" cap="none" spc="0" normalizeH="0" baseline="0" noProof="0">
              <a:ln>
                <a:noFill/>
              </a:ln>
              <a:solidFill>
                <a:srgbClr val="000000"/>
              </a:solidFill>
              <a:effectLst/>
              <a:uLnTx/>
              <a:uFillTx/>
              <a:latin typeface="HG創英角ﾎﾟｯﾌﾟ体"/>
              <a:ea typeface="HG創英角ﾎﾟｯﾌﾟ体"/>
            </a:rPr>
            <a:t>つの所属所から手続きしてください。</a:t>
          </a:r>
          <a:endParaRPr kumimoji="0" lang="en-US" altLang="ja-JP" sz="1000" b="0" i="0" u="none" strike="noStrike" kern="0" cap="none" spc="0" normalizeH="0" baseline="0" noProof="0">
            <a:ln>
              <a:noFill/>
            </a:ln>
            <a:solidFill>
              <a:srgbClr val="000000"/>
            </a:solidFill>
            <a:effectLst/>
            <a:uLnTx/>
            <a:uFillTx/>
            <a:latin typeface="HG創英角ﾎﾟｯﾌﾟ体"/>
            <a:ea typeface="HG創英角ﾎﾟｯﾌﾟ体"/>
          </a:endParaRPr>
        </a:p>
      </xdr:txBody>
    </xdr:sp>
    <xdr:clientData/>
  </xdr:twoCellAnchor>
  <xdr:twoCellAnchor>
    <xdr:from>
      <xdr:col>11</xdr:col>
      <xdr:colOff>121920</xdr:colOff>
      <xdr:row>21</xdr:row>
      <xdr:rowOff>91440</xdr:rowOff>
    </xdr:from>
    <xdr:to>
      <xdr:col>27</xdr:col>
      <xdr:colOff>0</xdr:colOff>
      <xdr:row>23</xdr:row>
      <xdr:rowOff>365760</xdr:rowOff>
    </xdr:to>
    <xdr:sp macro="" textlink="">
      <xdr:nvSpPr>
        <xdr:cNvPr id="24" name="AutoShape 25"/>
        <xdr:cNvSpPr>
          <a:spLocks noChangeArrowheads="1"/>
        </xdr:cNvSpPr>
      </xdr:nvSpPr>
      <xdr:spPr bwMode="auto">
        <a:xfrm>
          <a:off x="1874520" y="4069080"/>
          <a:ext cx="2895600" cy="1181100"/>
        </a:xfrm>
        <a:prstGeom prst="wedgeEllipseCallout">
          <a:avLst>
            <a:gd name="adj1" fmla="val 77854"/>
            <a:gd name="adj2" fmla="val -62357"/>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val="FF0000"/>
              </a:solidFill>
              <a:latin typeface="HG創英角ﾎﾟｯﾌﾟ体"/>
              <a:ea typeface="HG創英角ﾎﾟｯﾌﾟ体"/>
            </a:rPr>
            <a:t>【</a:t>
          </a:r>
          <a:r>
            <a:rPr lang="ja-JP" altLang="en-US" sz="1000" b="0" i="0" u="none" strike="noStrike" baseline="0">
              <a:solidFill>
                <a:srgbClr val="FF0000"/>
              </a:solidFill>
              <a:latin typeface="HG創英角ﾎﾟｯﾌﾟ体"/>
              <a:ea typeface="HG創英角ﾎﾟｯﾌﾟ体"/>
            </a:rPr>
            <a:t>重要</a:t>
          </a:r>
          <a:r>
            <a:rPr lang="en-US" altLang="ja-JP" sz="1000" b="0" i="0" u="none" strike="noStrike" baseline="0">
              <a:solidFill>
                <a:srgbClr val="FF0000"/>
              </a:solidFill>
              <a:latin typeface="HG創英角ﾎﾟｯﾌﾟ体"/>
              <a:ea typeface="HG創英角ﾎﾟｯﾌﾟ体"/>
            </a:rPr>
            <a:t>】</a:t>
          </a:r>
          <a:br>
            <a:rPr lang="en-US" altLang="ja-JP" sz="1000" b="0" i="0" u="none" strike="noStrike" baseline="0">
              <a:solidFill>
                <a:srgbClr val="FF0000"/>
              </a:solidFill>
              <a:latin typeface="HG創英角ﾎﾟｯﾌﾟ体"/>
              <a:ea typeface="HG創英角ﾎﾟｯﾌﾟ体"/>
            </a:rPr>
          </a:br>
          <a:r>
            <a:rPr lang="ja-JP" altLang="en-US" sz="1000" b="0" i="0" u="none" strike="noStrike" baseline="0">
              <a:solidFill>
                <a:srgbClr val="FF0000"/>
              </a:solidFill>
              <a:latin typeface="HG創英角ﾎﾟｯﾌﾟ体"/>
              <a:ea typeface="HG創英角ﾎﾟｯﾌﾟ体"/>
            </a:rPr>
            <a:t>この日付から有効な組合員証を発行しますので、日付が不明の場合は各任命権者にお問合せください。</a:t>
          </a:r>
          <a:endParaRPr lang="en-US" altLang="ja-JP" sz="1000" b="0" i="0" u="none" strike="noStrike" baseline="0">
            <a:solidFill>
              <a:srgbClr val="FF0000"/>
            </a:solidFill>
            <a:latin typeface="HG創英角ﾎﾟｯﾌﾟ体"/>
            <a:ea typeface="HG創英角ﾎﾟｯﾌﾟ体"/>
          </a:endParaRPr>
        </a:p>
      </xdr:txBody>
    </xdr:sp>
    <xdr:clientData/>
  </xdr:twoCellAnchor>
  <xdr:twoCellAnchor>
    <xdr:from>
      <xdr:col>30</xdr:col>
      <xdr:colOff>7620</xdr:colOff>
      <xdr:row>21</xdr:row>
      <xdr:rowOff>76200</xdr:rowOff>
    </xdr:from>
    <xdr:to>
      <xdr:col>39</xdr:col>
      <xdr:colOff>121920</xdr:colOff>
      <xdr:row>22</xdr:row>
      <xdr:rowOff>68580</xdr:rowOff>
    </xdr:to>
    <xdr:sp macro="" textlink="">
      <xdr:nvSpPr>
        <xdr:cNvPr id="26" name="AutoShape 27"/>
        <xdr:cNvSpPr>
          <a:spLocks noChangeArrowheads="1"/>
        </xdr:cNvSpPr>
      </xdr:nvSpPr>
      <xdr:spPr bwMode="auto">
        <a:xfrm>
          <a:off x="5372100" y="4053840"/>
          <a:ext cx="1897380" cy="335280"/>
        </a:xfrm>
        <a:prstGeom prst="wedgeEllipseCallout">
          <a:avLst>
            <a:gd name="adj1" fmla="val -45445"/>
            <a:gd name="adj2" fmla="val 77587"/>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HG創英角ﾎﾟｯﾌﾟ体"/>
              <a:ea typeface="HG創英角ﾎﾟｯﾌﾟ体"/>
            </a:rPr>
            <a:t>どちらかに〇をする。</a:t>
          </a:r>
        </a:p>
      </xdr:txBody>
    </xdr:sp>
    <xdr:clientData/>
  </xdr:twoCellAnchor>
  <xdr:twoCellAnchor>
    <xdr:from>
      <xdr:col>21</xdr:col>
      <xdr:colOff>53340</xdr:colOff>
      <xdr:row>24</xdr:row>
      <xdr:rowOff>304800</xdr:rowOff>
    </xdr:from>
    <xdr:to>
      <xdr:col>30</xdr:col>
      <xdr:colOff>167640</xdr:colOff>
      <xdr:row>26</xdr:row>
      <xdr:rowOff>137160</xdr:rowOff>
    </xdr:to>
    <xdr:sp macro="" textlink="">
      <xdr:nvSpPr>
        <xdr:cNvPr id="27" name="AutoShape 27"/>
        <xdr:cNvSpPr>
          <a:spLocks noChangeArrowheads="1"/>
        </xdr:cNvSpPr>
      </xdr:nvSpPr>
      <xdr:spPr bwMode="auto">
        <a:xfrm>
          <a:off x="3634740" y="5570220"/>
          <a:ext cx="1897380" cy="441960"/>
        </a:xfrm>
        <a:prstGeom prst="wedgeEllipseCallout">
          <a:avLst>
            <a:gd name="adj1" fmla="val -45445"/>
            <a:gd name="adj2" fmla="val 77587"/>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FF0000"/>
              </a:solidFill>
              <a:latin typeface="HG創英角ﾎﾟｯﾌﾟ体"/>
              <a:ea typeface="HG創英角ﾎﾟｯﾌﾟ体"/>
            </a:rPr>
            <a:t>住民業の住所を記載</a:t>
          </a:r>
          <a:r>
            <a:rPr lang="ja-JP" altLang="en-US" sz="1000" b="0" i="0" u="none" strike="noStrike" baseline="0">
              <a:solidFill>
                <a:srgbClr val="000000"/>
              </a:solidFill>
              <a:latin typeface="HG創英角ﾎﾟｯﾌﾟ体"/>
              <a:ea typeface="HG創英角ﾎﾟｯﾌﾟ体"/>
            </a:rPr>
            <a:t>。</a:t>
          </a:r>
        </a:p>
      </xdr:txBody>
    </xdr:sp>
    <xdr:clientData/>
  </xdr:twoCellAnchor>
  <xdr:twoCellAnchor>
    <xdr:from>
      <xdr:col>33</xdr:col>
      <xdr:colOff>45720</xdr:colOff>
      <xdr:row>36</xdr:row>
      <xdr:rowOff>388620</xdr:rowOff>
    </xdr:from>
    <xdr:to>
      <xdr:col>39</xdr:col>
      <xdr:colOff>45720</xdr:colOff>
      <xdr:row>39</xdr:row>
      <xdr:rowOff>40640</xdr:rowOff>
    </xdr:to>
    <xdr:sp macro="" textlink="">
      <xdr:nvSpPr>
        <xdr:cNvPr id="29" name="AutoShape 28"/>
        <xdr:cNvSpPr>
          <a:spLocks noChangeArrowheads="1"/>
        </xdr:cNvSpPr>
      </xdr:nvSpPr>
      <xdr:spPr bwMode="auto">
        <a:xfrm>
          <a:off x="6004560" y="8808720"/>
          <a:ext cx="1188720" cy="795020"/>
        </a:xfrm>
        <a:prstGeom prst="wedgeEllipseCallout">
          <a:avLst>
            <a:gd name="adj1" fmla="val -60342"/>
            <a:gd name="adj2" fmla="val 47106"/>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創英角ﾎﾟｯﾌﾟ体"/>
              <a:ea typeface="HG創英角ﾎﾟｯﾌﾟ体"/>
            </a:rPr>
            <a:t>口座番号は</a:t>
          </a:r>
        </a:p>
        <a:p>
          <a:pPr algn="ctr" rtl="0">
            <a:lnSpc>
              <a:spcPts val="1200"/>
            </a:lnSpc>
            <a:defRPr sz="1000"/>
          </a:pPr>
          <a:r>
            <a:rPr lang="ja-JP" altLang="en-US" sz="1000" b="0" i="0" u="sng" strike="noStrike" baseline="0">
              <a:solidFill>
                <a:srgbClr val="000000"/>
              </a:solidFill>
              <a:latin typeface="HG創英角ﾎﾟｯﾌﾟ体"/>
              <a:ea typeface="HG創英角ﾎﾟｯﾌﾟ体"/>
            </a:rPr>
            <a:t>右詰め</a:t>
          </a:r>
          <a:r>
            <a:rPr lang="ja-JP" altLang="en-US" sz="1000" b="0" i="0" u="none" strike="noStrike" baseline="0">
              <a:solidFill>
                <a:srgbClr val="000000"/>
              </a:solidFill>
              <a:latin typeface="HG創英角ﾎﾟｯﾌﾟ体"/>
              <a:ea typeface="HG創英角ﾎﾟｯﾌﾟ体"/>
            </a:rPr>
            <a:t>で記入してください。</a:t>
          </a:r>
        </a:p>
      </xdr:txBody>
    </xdr:sp>
    <xdr:clientData/>
  </xdr:twoCellAnchor>
  <xdr:twoCellAnchor>
    <xdr:from>
      <xdr:col>14</xdr:col>
      <xdr:colOff>167640</xdr:colOff>
      <xdr:row>36</xdr:row>
      <xdr:rowOff>480060</xdr:rowOff>
    </xdr:from>
    <xdr:to>
      <xdr:col>23</xdr:col>
      <xdr:colOff>191797</xdr:colOff>
      <xdr:row>39</xdr:row>
      <xdr:rowOff>304196</xdr:rowOff>
    </xdr:to>
    <xdr:sp macro="" textlink="">
      <xdr:nvSpPr>
        <xdr:cNvPr id="31" name="AutoShape 29"/>
        <xdr:cNvSpPr>
          <a:spLocks noChangeArrowheads="1"/>
        </xdr:cNvSpPr>
      </xdr:nvSpPr>
      <xdr:spPr bwMode="auto">
        <a:xfrm>
          <a:off x="2468880" y="8900160"/>
          <a:ext cx="1700557" cy="967136"/>
        </a:xfrm>
        <a:prstGeom prst="wedgeEllipseCallout">
          <a:avLst>
            <a:gd name="adj1" fmla="val 61346"/>
            <a:gd name="adj2" fmla="val 42426"/>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創英角ﾎﾟｯﾌﾟ体"/>
              <a:ea typeface="HG創英角ﾎﾟｯﾌﾟ体"/>
            </a:rPr>
            <a:t>組合員本人名義の</a:t>
          </a:r>
          <a:endParaRPr lang="en-US" altLang="ja-JP" sz="1000" b="0" i="0" u="none" strike="noStrike" baseline="0">
            <a:solidFill>
              <a:srgbClr val="000000"/>
            </a:solidFill>
            <a:latin typeface="HG創英角ﾎﾟｯﾌﾟ体"/>
            <a:ea typeface="HG創英角ﾎﾟｯﾌﾟ体"/>
          </a:endParaRPr>
        </a:p>
        <a:p>
          <a:pPr algn="ctr" rtl="0">
            <a:lnSpc>
              <a:spcPts val="1200"/>
            </a:lnSpc>
            <a:defRPr sz="1000"/>
          </a:pPr>
          <a:r>
            <a:rPr lang="ja-JP" altLang="en-US" sz="1000" b="0" i="0" u="none" strike="noStrike" baseline="0">
              <a:solidFill>
                <a:srgbClr val="000000"/>
              </a:solidFill>
              <a:latin typeface="HG創英角ﾎﾟｯﾌﾟ体"/>
              <a:ea typeface="HG創英角ﾎﾟｯﾌﾟ体"/>
            </a:rPr>
            <a:t>普通預金口座のみ</a:t>
          </a:r>
        </a:p>
      </xdr:txBody>
    </xdr:sp>
    <xdr:clientData/>
  </xdr:twoCellAnchor>
  <xdr:twoCellAnchor>
    <xdr:from>
      <xdr:col>24</xdr:col>
      <xdr:colOff>93980</xdr:colOff>
      <xdr:row>51</xdr:row>
      <xdr:rowOff>0</xdr:rowOff>
    </xdr:from>
    <xdr:to>
      <xdr:col>34</xdr:col>
      <xdr:colOff>22860</xdr:colOff>
      <xdr:row>53</xdr:row>
      <xdr:rowOff>45720</xdr:rowOff>
    </xdr:to>
    <xdr:sp macro="" textlink="">
      <xdr:nvSpPr>
        <xdr:cNvPr id="32" name="AutoShape 134"/>
        <xdr:cNvSpPr>
          <a:spLocks noChangeArrowheads="1"/>
        </xdr:cNvSpPr>
      </xdr:nvSpPr>
      <xdr:spPr bwMode="auto">
        <a:xfrm>
          <a:off x="4269740" y="13335000"/>
          <a:ext cx="1910080" cy="632460"/>
        </a:xfrm>
        <a:prstGeom prst="wedgeEllipseCallout">
          <a:avLst>
            <a:gd name="adj1" fmla="val -62763"/>
            <a:gd name="adj2" fmla="val 3415"/>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000000"/>
              </a:solidFill>
              <a:latin typeface="HG創英角ﾎﾟｯﾌﾟ体"/>
              <a:ea typeface="HG創英角ﾎﾟｯﾌﾟ体"/>
            </a:rPr>
            <a:t>所属所の受付印は必ず押印してください。</a:t>
          </a:r>
        </a:p>
      </xdr:txBody>
    </xdr:sp>
    <xdr:clientData/>
  </xdr:twoCellAnchor>
  <xdr:twoCellAnchor>
    <xdr:from>
      <xdr:col>27</xdr:col>
      <xdr:colOff>83820</xdr:colOff>
      <xdr:row>46</xdr:row>
      <xdr:rowOff>76200</xdr:rowOff>
    </xdr:from>
    <xdr:to>
      <xdr:col>39</xdr:col>
      <xdr:colOff>0</xdr:colOff>
      <xdr:row>47</xdr:row>
      <xdr:rowOff>388620</xdr:rowOff>
    </xdr:to>
    <xdr:sp macro="" textlink="">
      <xdr:nvSpPr>
        <xdr:cNvPr id="33" name="AutoShape 28"/>
        <xdr:cNvSpPr>
          <a:spLocks noChangeArrowheads="1"/>
        </xdr:cNvSpPr>
      </xdr:nvSpPr>
      <xdr:spPr bwMode="auto">
        <a:xfrm>
          <a:off x="4853940" y="11109960"/>
          <a:ext cx="2293620" cy="693420"/>
        </a:xfrm>
        <a:prstGeom prst="wedgeEllipseCallout">
          <a:avLst>
            <a:gd name="adj1" fmla="val -59345"/>
            <a:gd name="adj2" fmla="val -103444"/>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HG創英角ﾎﾟｯﾌﾟ体"/>
              <a:ea typeface="HG創英角ﾎﾟｯﾌﾟ体"/>
            </a:rPr>
            <a:t>日付と組合員名は手書きしてください。</a:t>
          </a:r>
        </a:p>
      </xdr:txBody>
    </xdr:sp>
    <xdr:clientData/>
  </xdr:twoCellAnchor>
  <xdr:twoCellAnchor>
    <xdr:from>
      <xdr:col>24</xdr:col>
      <xdr:colOff>99060</xdr:colOff>
      <xdr:row>29</xdr:row>
      <xdr:rowOff>106680</xdr:rowOff>
    </xdr:from>
    <xdr:to>
      <xdr:col>39</xdr:col>
      <xdr:colOff>99060</xdr:colOff>
      <xdr:row>33</xdr:row>
      <xdr:rowOff>69215</xdr:rowOff>
    </xdr:to>
    <xdr:sp macro="" textlink="">
      <xdr:nvSpPr>
        <xdr:cNvPr id="34" name="AutoShape 27"/>
        <xdr:cNvSpPr>
          <a:spLocks noChangeArrowheads="1"/>
        </xdr:cNvSpPr>
      </xdr:nvSpPr>
      <xdr:spPr bwMode="auto">
        <a:xfrm>
          <a:off x="4274820" y="6705600"/>
          <a:ext cx="2971800" cy="998855"/>
        </a:xfrm>
        <a:prstGeom prst="wedgeEllipseCallout">
          <a:avLst>
            <a:gd name="adj1" fmla="val -26048"/>
            <a:gd name="adj2" fmla="val 72311"/>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ja-JP" sz="1000" b="0" i="0" baseline="0">
              <a:effectLst/>
              <a:latin typeface="HG創英角ﾎﾟｯﾌﾟ体" panose="040B0A09000000000000" pitchFamily="49" charset="-128"/>
              <a:ea typeface="HG創英角ﾎﾟｯﾌﾟ体" panose="040B0A09000000000000" pitchFamily="49" charset="-128"/>
              <a:cs typeface="+mn-cs"/>
            </a:rPr>
            <a:t>以前、公立学校共済組合神奈川支部</a:t>
          </a:r>
          <a:r>
            <a:rPr lang="ja-JP" altLang="en-US" sz="1000" b="0" i="0" u="none" strike="noStrike" baseline="0">
              <a:solidFill>
                <a:srgbClr val="000000"/>
              </a:solidFill>
              <a:latin typeface="HG創英角ﾎﾟｯﾌﾟ体"/>
              <a:ea typeface="HG創英角ﾎﾟｯﾌﾟ体"/>
            </a:rPr>
            <a:t>の組合員証を持っていた方は記入してください。</a:t>
          </a:r>
        </a:p>
      </xdr:txBody>
    </xdr:sp>
    <xdr:clientData/>
  </xdr:twoCellAnchor>
  <xdr:twoCellAnchor>
    <xdr:from>
      <xdr:col>1</xdr:col>
      <xdr:colOff>30480</xdr:colOff>
      <xdr:row>24</xdr:row>
      <xdr:rowOff>167640</xdr:rowOff>
    </xdr:from>
    <xdr:to>
      <xdr:col>14</xdr:col>
      <xdr:colOff>172720</xdr:colOff>
      <xdr:row>26</xdr:row>
      <xdr:rowOff>121920</xdr:rowOff>
    </xdr:to>
    <xdr:sp macro="" textlink="">
      <xdr:nvSpPr>
        <xdr:cNvPr id="35" name="AutoShape 25"/>
        <xdr:cNvSpPr>
          <a:spLocks noChangeArrowheads="1"/>
        </xdr:cNvSpPr>
      </xdr:nvSpPr>
      <xdr:spPr bwMode="auto">
        <a:xfrm>
          <a:off x="144780" y="5433060"/>
          <a:ext cx="2329180" cy="563880"/>
        </a:xfrm>
        <a:prstGeom prst="wedgeEllipseCallout">
          <a:avLst>
            <a:gd name="adj1" fmla="val 18063"/>
            <a:gd name="adj2" fmla="val -181854"/>
          </a:avLst>
        </a:prstGeom>
        <a:solidFill>
          <a:srgbClr val="FFFFFF"/>
        </a:solidFill>
        <a:ln w="31750" algn="ctr">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000000"/>
              </a:solidFill>
              <a:latin typeface="HG創英角ﾎﾟｯﾌﾟ体"/>
              <a:ea typeface="HG創英角ﾎﾟｯﾌﾟ体"/>
            </a:rPr>
            <a:t>楷書体で</a:t>
          </a:r>
          <a:endParaRPr lang="en-US" altLang="ja-JP" sz="1000" b="0" i="0" u="none" strike="noStrike" baseline="0">
            <a:solidFill>
              <a:srgbClr val="000000"/>
            </a:solidFill>
            <a:latin typeface="HG創英角ﾎﾟｯﾌﾟ体"/>
            <a:ea typeface="HG創英角ﾎﾟｯﾌﾟ体"/>
          </a:endParaRPr>
        </a:p>
        <a:p>
          <a:pPr algn="ctr" rtl="0">
            <a:lnSpc>
              <a:spcPts val="1300"/>
            </a:lnSpc>
            <a:defRPr sz="1000"/>
          </a:pPr>
          <a:r>
            <a:rPr lang="ja-JP" altLang="en-US" sz="1000" b="0" i="0" u="none" strike="noStrike" baseline="0">
              <a:solidFill>
                <a:srgbClr val="000000"/>
              </a:solidFill>
              <a:latin typeface="HG創英角ﾎﾟｯﾌﾟ体"/>
              <a:ea typeface="HG創英角ﾎﾟｯﾌﾟ体"/>
            </a:rPr>
            <a:t>丁寧に記入してください。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40640</xdr:colOff>
      <xdr:row>49</xdr:row>
      <xdr:rowOff>0</xdr:rowOff>
    </xdr:from>
    <xdr:to>
      <xdr:col>37</xdr:col>
      <xdr:colOff>173990</xdr:colOff>
      <xdr:row>55</xdr:row>
      <xdr:rowOff>36830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2040" y="12740640"/>
          <a:ext cx="3303270" cy="147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121920</xdr:colOff>
      <xdr:row>38</xdr:row>
      <xdr:rowOff>53340</xdr:rowOff>
    </xdr:from>
    <xdr:to>
      <xdr:col>34</xdr:col>
      <xdr:colOff>177800</xdr:colOff>
      <xdr:row>38</xdr:row>
      <xdr:rowOff>259080</xdr:rowOff>
    </xdr:to>
    <xdr:sp macro="" textlink="">
      <xdr:nvSpPr>
        <xdr:cNvPr id="3" name="Oval 14"/>
        <xdr:cNvSpPr>
          <a:spLocks noChangeArrowheads="1"/>
        </xdr:cNvSpPr>
      </xdr:nvSpPr>
      <xdr:spPr bwMode="auto">
        <a:xfrm>
          <a:off x="6080760" y="9296400"/>
          <a:ext cx="254000" cy="20574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30480</xdr:rowOff>
    </xdr:from>
    <xdr:to>
      <xdr:col>9</xdr:col>
      <xdr:colOff>99060</xdr:colOff>
      <xdr:row>1</xdr:row>
      <xdr:rowOff>213360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80"/>
          <a:ext cx="148590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7621</xdr:colOff>
      <xdr:row>50</xdr:row>
      <xdr:rowOff>106680</xdr:rowOff>
    </xdr:from>
    <xdr:to>
      <xdr:col>19</xdr:col>
      <xdr:colOff>153317</xdr:colOff>
      <xdr:row>52</xdr:row>
      <xdr:rowOff>266700</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1" y="13014960"/>
          <a:ext cx="3247036"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xdr:colOff>
      <xdr:row>25</xdr:row>
      <xdr:rowOff>137160</xdr:rowOff>
    </xdr:from>
    <xdr:to>
      <xdr:col>4</xdr:col>
      <xdr:colOff>129540</xdr:colOff>
      <xdr:row>28</xdr:row>
      <xdr:rowOff>152400</xdr:rowOff>
    </xdr:to>
    <xdr:sp macro="" textlink="">
      <xdr:nvSpPr>
        <xdr:cNvPr id="6" name="Rectangle 7"/>
        <xdr:cNvSpPr>
          <a:spLocks noChangeArrowheads="1"/>
        </xdr:cNvSpPr>
      </xdr:nvSpPr>
      <xdr:spPr bwMode="auto">
        <a:xfrm>
          <a:off x="22860" y="5829300"/>
          <a:ext cx="655320" cy="70104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1" i="0" u="sng" strike="noStrike" baseline="0">
              <a:solidFill>
                <a:srgbClr val="000000"/>
              </a:solidFill>
              <a:latin typeface="メイリオ" panose="020B0604030504040204" pitchFamily="50" charset="-128"/>
              <a:ea typeface="メイリオ" panose="020B0604030504040204" pitchFamily="50" charset="-128"/>
            </a:rPr>
            <a:t>注１</a:t>
          </a:r>
          <a:endParaRPr lang="en-US" altLang="ja-JP" sz="1100" b="1" i="0" u="sng" strike="noStrike" baseline="0">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82550</xdr:colOff>
      <xdr:row>38</xdr:row>
      <xdr:rowOff>194310</xdr:rowOff>
    </xdr:from>
    <xdr:to>
      <xdr:col>6</xdr:col>
      <xdr:colOff>50800</xdr:colOff>
      <xdr:row>38</xdr:row>
      <xdr:rowOff>312420</xdr:rowOff>
    </xdr:to>
    <xdr:sp macro="" textlink="">
      <xdr:nvSpPr>
        <xdr:cNvPr id="7" name="Rectangle 7"/>
        <xdr:cNvSpPr>
          <a:spLocks noChangeArrowheads="1"/>
        </xdr:cNvSpPr>
      </xdr:nvSpPr>
      <xdr:spPr bwMode="auto">
        <a:xfrm>
          <a:off x="82550" y="9437370"/>
          <a:ext cx="806450" cy="11811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ゆうちょ可</a:t>
          </a: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4</xdr:col>
      <xdr:colOff>91440</xdr:colOff>
      <xdr:row>35</xdr:row>
      <xdr:rowOff>243840</xdr:rowOff>
    </xdr:from>
    <xdr:to>
      <xdr:col>5</xdr:col>
      <xdr:colOff>106680</xdr:colOff>
      <xdr:row>36</xdr:row>
      <xdr:rowOff>320040</xdr:rowOff>
    </xdr:to>
    <xdr:cxnSp macro="">
      <xdr:nvCxnSpPr>
        <xdr:cNvPr id="8" name="カギ線コネクタ 7"/>
        <xdr:cNvCxnSpPr/>
      </xdr:nvCxnSpPr>
      <xdr:spPr bwMode="auto">
        <a:xfrm rot="16200000" flipH="1">
          <a:off x="529590" y="8469630"/>
          <a:ext cx="381000" cy="160020"/>
        </a:xfrm>
        <a:prstGeom prst="bentConnector3">
          <a:avLst>
            <a:gd name="adj1" fmla="val 100000"/>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38100</xdr:colOff>
      <xdr:row>36</xdr:row>
      <xdr:rowOff>129540</xdr:rowOff>
    </xdr:from>
    <xdr:to>
      <xdr:col>4</xdr:col>
      <xdr:colOff>30480</xdr:colOff>
      <xdr:row>36</xdr:row>
      <xdr:rowOff>495300</xdr:rowOff>
    </xdr:to>
    <xdr:sp macro="" textlink="">
      <xdr:nvSpPr>
        <xdr:cNvPr id="9" name="正方形/長方形 8"/>
        <xdr:cNvSpPr/>
      </xdr:nvSpPr>
      <xdr:spPr bwMode="auto">
        <a:xfrm>
          <a:off x="152400" y="8549640"/>
          <a:ext cx="426720" cy="3657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100235</xdr:colOff>
      <xdr:row>36</xdr:row>
      <xdr:rowOff>83820</xdr:rowOff>
    </xdr:from>
    <xdr:ext cx="530915" cy="467436"/>
    <xdr:sp macro="" textlink="">
      <xdr:nvSpPr>
        <xdr:cNvPr id="10" name="テキスト ボックス 9"/>
        <xdr:cNvSpPr txBox="1"/>
      </xdr:nvSpPr>
      <xdr:spPr>
        <a:xfrm>
          <a:off x="100235" y="8503920"/>
          <a:ext cx="530915" cy="46743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t>あり</a:t>
          </a:r>
          <a:r>
            <a:rPr kumimoji="1" lang="en-US" altLang="ja-JP" sz="900"/>
            <a:t/>
          </a:r>
          <a:br>
            <a:rPr kumimoji="1" lang="en-US" altLang="ja-JP" sz="900"/>
          </a:br>
          <a:r>
            <a:rPr kumimoji="1" lang="ja-JP" altLang="en-US" sz="900"/>
            <a:t>の</a:t>
          </a:r>
          <a:r>
            <a:rPr kumimoji="1" lang="ja-JP" altLang="en-US" sz="900">
              <a:latin typeface="メイリオ" panose="020B0604030504040204" pitchFamily="50" charset="-128"/>
              <a:ea typeface="メイリオ" panose="020B0604030504040204" pitchFamily="50" charset="-128"/>
            </a:rPr>
            <a:t>場合</a:t>
          </a:r>
        </a:p>
      </xdr:txBody>
    </xdr:sp>
    <xdr:clientData/>
  </xdr:oneCellAnchor>
  <xdr:oneCellAnchor>
    <xdr:from>
      <xdr:col>31</xdr:col>
      <xdr:colOff>160020</xdr:colOff>
      <xdr:row>0</xdr:row>
      <xdr:rowOff>68580</xdr:rowOff>
    </xdr:from>
    <xdr:ext cx="1714500" cy="267381"/>
    <xdr:sp macro="" textlink="">
      <xdr:nvSpPr>
        <xdr:cNvPr id="11" name="テキスト ボックス 10"/>
        <xdr:cNvSpPr txBox="1"/>
      </xdr:nvSpPr>
      <xdr:spPr>
        <a:xfrm>
          <a:off x="5722620" y="60960"/>
          <a:ext cx="17145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過去加入歴　</a:t>
          </a:r>
          <a:r>
            <a:rPr kumimoji="1" lang="ja-JP" altLang="en-US" sz="1050" baseline="0"/>
            <a:t> </a:t>
          </a:r>
          <a:r>
            <a:rPr kumimoji="1" lang="ja-JP" altLang="en-US" sz="1050"/>
            <a:t>あり　・　なし</a:t>
          </a:r>
        </a:p>
      </xdr:txBody>
    </xdr:sp>
    <xdr:clientData/>
  </xdr:oneCellAnchor>
  <xdr:oneCellAnchor>
    <xdr:from>
      <xdr:col>1</xdr:col>
      <xdr:colOff>91440</xdr:colOff>
      <xdr:row>20</xdr:row>
      <xdr:rowOff>152400</xdr:rowOff>
    </xdr:from>
    <xdr:ext cx="2472536" cy="275717"/>
    <xdr:sp macro="" textlink="">
      <xdr:nvSpPr>
        <xdr:cNvPr id="12" name="テキスト ボックス 11"/>
        <xdr:cNvSpPr txBox="1"/>
      </xdr:nvSpPr>
      <xdr:spPr>
        <a:xfrm>
          <a:off x="205740" y="3749040"/>
          <a:ext cx="2472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㊟要確認（記載誤りが多い箇所です）</a:t>
          </a:r>
          <a:endParaRPr kumimoji="1" lang="en-US" altLang="ja-JP" sz="1100"/>
        </a:p>
      </xdr:txBody>
    </xdr:sp>
    <xdr:clientData/>
  </xdr:oneCellAnchor>
  <xdr:twoCellAnchor editAs="oneCell">
    <xdr:from>
      <xdr:col>1</xdr:col>
      <xdr:colOff>0</xdr:colOff>
      <xdr:row>46</xdr:row>
      <xdr:rowOff>0</xdr:rowOff>
    </xdr:from>
    <xdr:to>
      <xdr:col>39</xdr:col>
      <xdr:colOff>7620</xdr:colOff>
      <xdr:row>48</xdr:row>
      <xdr:rowOff>213360</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11033760"/>
          <a:ext cx="7040880" cy="1684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1004048</xdr:colOff>
      <xdr:row>2</xdr:row>
      <xdr:rowOff>134469</xdr:rowOff>
    </xdr:from>
    <xdr:ext cx="1860176" cy="359073"/>
    <xdr:sp macro="" textlink="">
      <xdr:nvSpPr>
        <xdr:cNvPr id="2" name="テキスト ボックス 1"/>
        <xdr:cNvSpPr txBox="1"/>
      </xdr:nvSpPr>
      <xdr:spPr>
        <a:xfrm>
          <a:off x="2962836" y="654422"/>
          <a:ext cx="18601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県立学校の職員で扶養手当が支給　　　</a:t>
          </a:r>
          <a:endParaRPr kumimoji="1" lang="en-US" altLang="ja-JP" sz="800"/>
        </a:p>
        <a:p>
          <a:r>
            <a:rPr kumimoji="1" lang="ja-JP" altLang="en-US" sz="800"/>
            <a:t>　  される者は学校事務センターへ提出</a:t>
          </a:r>
        </a:p>
      </xdr:txBody>
    </xdr:sp>
    <xdr:clientData/>
  </xdr:oneCellAnchor>
  <xdr:twoCellAnchor>
    <xdr:from>
      <xdr:col>3</xdr:col>
      <xdr:colOff>22412</xdr:colOff>
      <xdr:row>2</xdr:row>
      <xdr:rowOff>165847</xdr:rowOff>
    </xdr:from>
    <xdr:to>
      <xdr:col>3</xdr:col>
      <xdr:colOff>1694330</xdr:colOff>
      <xdr:row>2</xdr:row>
      <xdr:rowOff>434788</xdr:rowOff>
    </xdr:to>
    <xdr:sp macro="" textlink="">
      <xdr:nvSpPr>
        <xdr:cNvPr id="3" name="正方形/長方形 2"/>
        <xdr:cNvSpPr/>
      </xdr:nvSpPr>
      <xdr:spPr bwMode="auto">
        <a:xfrm>
          <a:off x="3048000" y="685800"/>
          <a:ext cx="1671918" cy="268941"/>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view="pageBreakPreview" zoomScale="90" zoomScaleNormal="100" zoomScaleSheetLayoutView="90" workbookViewId="0">
      <selection activeCell="T33" sqref="T33:U33"/>
    </sheetView>
  </sheetViews>
  <sheetFormatPr defaultColWidth="8.88671875" defaultRowHeight="21.6" x14ac:dyDescent="0.6"/>
  <cols>
    <col min="1" max="1" width="10.44140625" style="103" customWidth="1"/>
    <col min="2" max="3" width="63.77734375" style="103" customWidth="1"/>
    <col min="4" max="16384" width="8.88671875" style="1"/>
  </cols>
  <sheetData>
    <row r="1" spans="1:33" ht="33.6" customHeight="1" x14ac:dyDescent="0.2">
      <c r="A1" s="139" t="s">
        <v>103</v>
      </c>
      <c r="B1" s="139"/>
      <c r="C1" s="139"/>
    </row>
    <row r="2" spans="1:33" x14ac:dyDescent="0.2">
      <c r="A2" s="140" t="s">
        <v>154</v>
      </c>
      <c r="B2" s="140"/>
      <c r="C2" s="140"/>
    </row>
    <row r="3" spans="1:33" x14ac:dyDescent="0.2">
      <c r="A3" s="144" t="s">
        <v>155</v>
      </c>
      <c r="B3" s="144"/>
      <c r="C3" s="144"/>
    </row>
    <row r="4" spans="1:33" ht="30.6" customHeight="1" x14ac:dyDescent="0.2">
      <c r="A4" s="110" t="s">
        <v>93</v>
      </c>
      <c r="B4" s="110" t="s">
        <v>94</v>
      </c>
      <c r="C4" s="110" t="s">
        <v>95</v>
      </c>
    </row>
    <row r="5" spans="1:33" ht="40.049999999999997" customHeight="1" x14ac:dyDescent="0.2">
      <c r="A5" s="147" t="s">
        <v>96</v>
      </c>
      <c r="B5" s="111" t="s">
        <v>110</v>
      </c>
      <c r="C5" s="111" t="s">
        <v>97</v>
      </c>
    </row>
    <row r="6" spans="1:33" ht="40.049999999999997" customHeight="1" x14ac:dyDescent="0.2">
      <c r="A6" s="147"/>
      <c r="B6" s="111" t="s">
        <v>111</v>
      </c>
      <c r="C6" s="148" t="s">
        <v>98</v>
      </c>
    </row>
    <row r="7" spans="1:33" ht="40.049999999999997" customHeight="1" x14ac:dyDescent="0.2">
      <c r="A7" s="147"/>
      <c r="B7" s="111" t="s">
        <v>144</v>
      </c>
      <c r="C7" s="148"/>
    </row>
    <row r="8" spans="1:33" ht="40.049999999999997" customHeight="1" x14ac:dyDescent="0.2">
      <c r="A8" s="147"/>
      <c r="B8" s="111" t="s">
        <v>112</v>
      </c>
      <c r="C8" s="111" t="s">
        <v>113</v>
      </c>
    </row>
    <row r="9" spans="1:33" ht="40.049999999999997" customHeight="1" x14ac:dyDescent="0.2">
      <c r="A9" s="149" t="s">
        <v>99</v>
      </c>
      <c r="B9" s="112" t="s">
        <v>100</v>
      </c>
      <c r="C9" s="112" t="s">
        <v>98</v>
      </c>
    </row>
    <row r="10" spans="1:33" ht="40.049999999999997" customHeight="1" x14ac:dyDescent="0.2">
      <c r="A10" s="149"/>
      <c r="B10" s="113" t="s">
        <v>114</v>
      </c>
      <c r="C10" s="150" t="s">
        <v>115</v>
      </c>
      <c r="D10" s="2"/>
      <c r="E10" s="2"/>
      <c r="F10" s="2"/>
      <c r="G10" s="2"/>
      <c r="H10" s="2"/>
      <c r="I10" s="2"/>
      <c r="J10" s="2"/>
      <c r="K10" s="2"/>
      <c r="L10" s="2"/>
      <c r="M10" s="2"/>
      <c r="N10" s="2"/>
      <c r="O10" s="2"/>
      <c r="P10" s="2"/>
      <c r="Q10" s="2"/>
      <c r="R10" s="2"/>
      <c r="S10" s="2"/>
      <c r="T10" s="2"/>
      <c r="U10" s="2"/>
      <c r="V10" s="2"/>
      <c r="W10" s="2"/>
      <c r="X10" s="2"/>
      <c r="Y10" s="2"/>
      <c r="Z10" s="2"/>
      <c r="AA10" s="2"/>
    </row>
    <row r="11" spans="1:33" ht="40.049999999999997" customHeight="1" x14ac:dyDescent="0.2">
      <c r="A11" s="149"/>
      <c r="B11" s="112" t="s">
        <v>101</v>
      </c>
      <c r="C11" s="150"/>
      <c r="D11" s="2"/>
      <c r="E11" s="2"/>
      <c r="F11" s="2"/>
      <c r="G11" s="2"/>
      <c r="H11" s="2"/>
      <c r="I11" s="2"/>
      <c r="J11" s="2"/>
      <c r="K11" s="2"/>
      <c r="L11" s="2"/>
      <c r="M11" s="2"/>
      <c r="N11" s="2"/>
      <c r="O11" s="2"/>
      <c r="P11" s="2"/>
      <c r="Q11" s="2"/>
      <c r="R11" s="2"/>
      <c r="S11" s="2"/>
      <c r="T11" s="2"/>
      <c r="U11" s="2"/>
      <c r="V11" s="2"/>
      <c r="W11" s="2"/>
      <c r="X11" s="2"/>
      <c r="Y11" s="2"/>
      <c r="Z11" s="2"/>
      <c r="AA11" s="2"/>
    </row>
    <row r="12" spans="1:33" ht="40.049999999999997" customHeight="1" x14ac:dyDescent="0.2">
      <c r="A12" s="149"/>
      <c r="B12" s="112" t="s">
        <v>116</v>
      </c>
      <c r="C12" s="150"/>
      <c r="D12" s="2"/>
      <c r="E12" s="2"/>
      <c r="F12" s="2"/>
      <c r="G12" s="2"/>
      <c r="H12" s="2"/>
      <c r="I12" s="2"/>
      <c r="J12" s="2"/>
      <c r="K12" s="2"/>
      <c r="L12" s="2"/>
      <c r="M12" s="2"/>
      <c r="N12" s="2"/>
      <c r="O12" s="2"/>
      <c r="P12" s="2"/>
      <c r="Q12" s="2"/>
      <c r="R12" s="2"/>
      <c r="S12" s="2"/>
      <c r="T12" s="2"/>
      <c r="U12" s="2"/>
      <c r="V12" s="2"/>
      <c r="W12" s="2"/>
      <c r="X12" s="2"/>
      <c r="Y12" s="2"/>
      <c r="Z12" s="2"/>
      <c r="AA12" s="2"/>
    </row>
    <row r="13" spans="1:33" ht="40.049999999999997" customHeight="1" x14ac:dyDescent="0.2">
      <c r="A13" s="149"/>
      <c r="B13" s="112" t="s">
        <v>102</v>
      </c>
      <c r="C13" s="112" t="s">
        <v>98</v>
      </c>
      <c r="D13" s="2"/>
      <c r="E13" s="2"/>
      <c r="F13" s="2"/>
      <c r="G13" s="2"/>
      <c r="H13" s="2"/>
      <c r="I13" s="2"/>
      <c r="J13" s="2"/>
      <c r="K13" s="2"/>
      <c r="L13" s="2"/>
      <c r="M13" s="2"/>
      <c r="N13" s="2"/>
      <c r="O13" s="2"/>
      <c r="P13" s="2"/>
      <c r="Q13" s="2"/>
      <c r="R13" s="2"/>
      <c r="S13" s="2"/>
      <c r="T13" s="2"/>
      <c r="U13" s="2"/>
      <c r="V13" s="2"/>
      <c r="W13" s="2"/>
      <c r="X13" s="2"/>
      <c r="Y13" s="2"/>
      <c r="Z13" s="2"/>
      <c r="AA13" s="2"/>
    </row>
    <row r="14" spans="1:33" ht="40.049999999999997" customHeight="1" x14ac:dyDescent="0.2">
      <c r="A14" s="109" t="s">
        <v>146</v>
      </c>
      <c r="B14" s="151" t="s">
        <v>117</v>
      </c>
      <c r="C14" s="15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29.4" customHeight="1" x14ac:dyDescent="0.2">
      <c r="A15" s="143" t="s">
        <v>118</v>
      </c>
      <c r="B15" s="143"/>
      <c r="C15" s="14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30" customHeight="1" x14ac:dyDescent="0.2">
      <c r="A16" s="102"/>
      <c r="B16" s="102"/>
      <c r="C16" s="10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 ht="19.95" customHeight="1" x14ac:dyDescent="0.6">
      <c r="A17" s="142" t="s">
        <v>44</v>
      </c>
      <c r="B17" s="142"/>
      <c r="C17" s="142"/>
    </row>
    <row r="18" spans="1:3" ht="20.399999999999999" customHeight="1" x14ac:dyDescent="0.6">
      <c r="A18" s="104" t="s">
        <v>158</v>
      </c>
      <c r="B18" s="104"/>
      <c r="C18" s="104"/>
    </row>
    <row r="19" spans="1:3" ht="19.95" customHeight="1" x14ac:dyDescent="0.2">
      <c r="A19" s="141" t="s">
        <v>147</v>
      </c>
      <c r="B19" s="141"/>
      <c r="C19" s="141"/>
    </row>
    <row r="20" spans="1:3" ht="19.95" customHeight="1" x14ac:dyDescent="0.2">
      <c r="A20" s="141" t="s">
        <v>157</v>
      </c>
      <c r="B20" s="141"/>
      <c r="C20" s="141"/>
    </row>
    <row r="21" spans="1:3" x14ac:dyDescent="0.2">
      <c r="A21" s="140" t="s">
        <v>172</v>
      </c>
      <c r="B21" s="140"/>
      <c r="C21" s="140"/>
    </row>
    <row r="22" spans="1:3" x14ac:dyDescent="0.2">
      <c r="A22" s="140" t="s">
        <v>173</v>
      </c>
      <c r="B22" s="140"/>
      <c r="C22" s="140"/>
    </row>
    <row r="23" spans="1:3" ht="19.95" customHeight="1" x14ac:dyDescent="0.2">
      <c r="A23" s="141" t="s">
        <v>148</v>
      </c>
      <c r="B23" s="141"/>
      <c r="C23" s="141"/>
    </row>
    <row r="24" spans="1:3" x14ac:dyDescent="0.2">
      <c r="A24" s="140" t="s">
        <v>160</v>
      </c>
      <c r="B24" s="140"/>
      <c r="C24" s="140"/>
    </row>
    <row r="25" spans="1:3" ht="19.95" customHeight="1" x14ac:dyDescent="0.2">
      <c r="A25" s="141" t="s">
        <v>45</v>
      </c>
      <c r="B25" s="141"/>
      <c r="C25" s="141"/>
    </row>
    <row r="26" spans="1:3" ht="19.95" customHeight="1" x14ac:dyDescent="0.2">
      <c r="A26" s="141" t="s">
        <v>161</v>
      </c>
      <c r="B26" s="141"/>
      <c r="C26" s="141"/>
    </row>
    <row r="27" spans="1:3" ht="19.95" customHeight="1" x14ac:dyDescent="0.2">
      <c r="A27" s="140" t="s">
        <v>162</v>
      </c>
      <c r="B27" s="140"/>
      <c r="C27" s="140"/>
    </row>
    <row r="28" spans="1:3" x14ac:dyDescent="0.2">
      <c r="A28" s="140" t="s">
        <v>164</v>
      </c>
      <c r="B28" s="140"/>
      <c r="C28" s="140"/>
    </row>
    <row r="29" spans="1:3" ht="19.8" customHeight="1" x14ac:dyDescent="0.2">
      <c r="A29" s="140" t="s">
        <v>163</v>
      </c>
      <c r="B29" s="140"/>
      <c r="C29" s="140"/>
    </row>
    <row r="30" spans="1:3" ht="5.4" customHeight="1" x14ac:dyDescent="0.2">
      <c r="A30" s="105"/>
      <c r="B30" s="105"/>
      <c r="C30" s="105"/>
    </row>
    <row r="31" spans="1:3" ht="20.399999999999999" customHeight="1" x14ac:dyDescent="0.6">
      <c r="A31" s="104" t="s">
        <v>165</v>
      </c>
      <c r="B31" s="104"/>
      <c r="C31" s="104"/>
    </row>
    <row r="32" spans="1:3" x14ac:dyDescent="0.2">
      <c r="A32" s="140" t="s">
        <v>166</v>
      </c>
      <c r="B32" s="140"/>
      <c r="C32" s="140"/>
    </row>
    <row r="33" spans="1:3" ht="6" customHeight="1" x14ac:dyDescent="0.2">
      <c r="A33" s="105"/>
      <c r="B33" s="105"/>
      <c r="C33" s="105"/>
    </row>
    <row r="34" spans="1:3" ht="20.399999999999999" customHeight="1" x14ac:dyDescent="0.6">
      <c r="A34" s="104" t="s">
        <v>167</v>
      </c>
      <c r="B34" s="104"/>
      <c r="C34" s="104"/>
    </row>
    <row r="35" spans="1:3" s="108" customFormat="1" ht="19.95" customHeight="1" x14ac:dyDescent="0.6">
      <c r="A35" s="107" t="s">
        <v>184</v>
      </c>
      <c r="B35" s="107"/>
      <c r="C35" s="107"/>
    </row>
    <row r="36" spans="1:3" ht="19.95" customHeight="1" x14ac:dyDescent="0.2">
      <c r="A36" s="141" t="s">
        <v>168</v>
      </c>
      <c r="B36" s="141"/>
      <c r="C36" s="141"/>
    </row>
    <row r="37" spans="1:3" ht="13.2" customHeight="1" x14ac:dyDescent="0.2">
      <c r="A37" s="105"/>
      <c r="B37" s="105"/>
      <c r="C37" s="105"/>
    </row>
    <row r="38" spans="1:3" ht="19.95" customHeight="1" x14ac:dyDescent="0.6">
      <c r="A38" s="107" t="s">
        <v>149</v>
      </c>
      <c r="B38" s="107"/>
      <c r="C38" s="107"/>
    </row>
    <row r="39" spans="1:3" s="108" customFormat="1" ht="19.95" customHeight="1" x14ac:dyDescent="0.6">
      <c r="A39" s="107" t="s">
        <v>185</v>
      </c>
      <c r="B39" s="107"/>
      <c r="C39" s="107"/>
    </row>
    <row r="40" spans="1:3" s="108" customFormat="1" ht="19.95" customHeight="1" x14ac:dyDescent="0.6">
      <c r="A40" s="124" t="s">
        <v>169</v>
      </c>
      <c r="B40" s="107"/>
      <c r="C40" s="107"/>
    </row>
    <row r="41" spans="1:3" ht="19.95" customHeight="1" x14ac:dyDescent="0.2">
      <c r="A41" s="141" t="s">
        <v>150</v>
      </c>
      <c r="B41" s="141"/>
      <c r="C41" s="141"/>
    </row>
    <row r="42" spans="1:3" ht="19.95" customHeight="1" x14ac:dyDescent="0.2">
      <c r="A42" s="106"/>
      <c r="B42" s="106"/>
      <c r="C42" s="106"/>
    </row>
    <row r="43" spans="1:3" ht="19.95" customHeight="1" x14ac:dyDescent="0.6">
      <c r="A43" s="142" t="s">
        <v>91</v>
      </c>
      <c r="B43" s="142"/>
      <c r="C43" s="142"/>
    </row>
    <row r="44" spans="1:3" ht="21" customHeight="1" x14ac:dyDescent="0.6">
      <c r="A44" s="103" t="s">
        <v>109</v>
      </c>
    </row>
    <row r="45" spans="1:3" ht="19.95" customHeight="1" x14ac:dyDescent="0.6">
      <c r="A45" s="103" t="s">
        <v>92</v>
      </c>
    </row>
    <row r="46" spans="1:3" x14ac:dyDescent="0.2">
      <c r="A46" s="146" t="s">
        <v>186</v>
      </c>
      <c r="B46" s="146"/>
      <c r="C46" s="146"/>
    </row>
    <row r="47" spans="1:3" x14ac:dyDescent="0.2">
      <c r="A47" s="146" t="s">
        <v>170</v>
      </c>
      <c r="B47" s="146"/>
      <c r="C47" s="146"/>
    </row>
    <row r="48" spans="1:3" ht="19.95" customHeight="1" x14ac:dyDescent="0.6">
      <c r="A48" s="145" t="s">
        <v>171</v>
      </c>
      <c r="B48" s="145"/>
      <c r="C48" s="145"/>
    </row>
    <row r="49" spans="1:3" ht="19.95" customHeight="1" x14ac:dyDescent="0.6">
      <c r="A49" s="142" t="s">
        <v>46</v>
      </c>
      <c r="B49" s="142"/>
      <c r="C49" s="142"/>
    </row>
    <row r="50" spans="1:3" x14ac:dyDescent="0.2">
      <c r="A50" s="140" t="s">
        <v>151</v>
      </c>
      <c r="B50" s="140"/>
      <c r="C50" s="140"/>
    </row>
    <row r="51" spans="1:3" x14ac:dyDescent="0.6">
      <c r="A51" s="103" t="s">
        <v>187</v>
      </c>
    </row>
    <row r="52" spans="1:3" x14ac:dyDescent="0.6">
      <c r="A52" s="103" t="s">
        <v>188</v>
      </c>
    </row>
  </sheetData>
  <sheetProtection algorithmName="SHA-512" hashValue="0cgL8K3eOEJVJEcuiO/+XHPCEF28sGfvPmYdg9ulq7leBygQYifkPvk5O1Rf7zcTCFNQXUkYYkrscBWoqjwi3g==" saltValue="9l6uDwcx4z4hj53XO11YTw==" spinCount="100000" sheet="1" selectLockedCells="1"/>
  <mergeCells count="30">
    <mergeCell ref="A26:C26"/>
    <mergeCell ref="A5:A8"/>
    <mergeCell ref="C6:C7"/>
    <mergeCell ref="A9:A13"/>
    <mergeCell ref="C10:C12"/>
    <mergeCell ref="A19:C19"/>
    <mergeCell ref="A25:C25"/>
    <mergeCell ref="B14:C14"/>
    <mergeCell ref="A21:C21"/>
    <mergeCell ref="A22:C22"/>
    <mergeCell ref="A50:C50"/>
    <mergeCell ref="A43:C43"/>
    <mergeCell ref="A27:C27"/>
    <mergeCell ref="A28:C28"/>
    <mergeCell ref="A36:C36"/>
    <mergeCell ref="A41:C41"/>
    <mergeCell ref="A48:C48"/>
    <mergeCell ref="A49:C49"/>
    <mergeCell ref="A32:C32"/>
    <mergeCell ref="A46:C46"/>
    <mergeCell ref="A29:C29"/>
    <mergeCell ref="A47:C47"/>
    <mergeCell ref="A1:C1"/>
    <mergeCell ref="A24:C24"/>
    <mergeCell ref="A20:C20"/>
    <mergeCell ref="A23:C23"/>
    <mergeCell ref="A2:C2"/>
    <mergeCell ref="A17:C17"/>
    <mergeCell ref="A15:C15"/>
    <mergeCell ref="A3:C3"/>
  </mergeCells>
  <phoneticPr fontId="1"/>
  <pageMargins left="0.70866141732283472" right="0.70866141732283472" top="0.55118110236220474" bottom="0.55118110236220474"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tabSelected="1" view="pageBreakPreview" zoomScaleNormal="100" zoomScaleSheetLayoutView="100" workbookViewId="0">
      <selection activeCell="T33" sqref="T33:U33"/>
    </sheetView>
  </sheetViews>
  <sheetFormatPr defaultColWidth="1.6640625" defaultRowHeight="17.25" customHeight="1" x14ac:dyDescent="0.2"/>
  <cols>
    <col min="1" max="1" width="1.6640625" style="18" customWidth="1"/>
    <col min="2" max="6" width="2.109375" style="18" customWidth="1"/>
    <col min="7" max="21" width="2.6640625" style="18" customWidth="1"/>
    <col min="22" max="40" width="2.88671875" style="18" customWidth="1"/>
    <col min="41" max="16384" width="1.6640625" style="18"/>
  </cols>
  <sheetData>
    <row r="1" spans="1:55" s="82" customFormat="1" ht="4.8" customHeight="1" x14ac:dyDescent="0.2">
      <c r="AI1" s="169"/>
      <c r="AJ1" s="169"/>
      <c r="AK1" s="169"/>
      <c r="AL1" s="169"/>
      <c r="AM1" s="169"/>
      <c r="AN1" s="169"/>
    </row>
    <row r="2" spans="1:55" ht="36" customHeight="1" x14ac:dyDescent="0.5">
      <c r="A2" s="274" t="s">
        <v>37</v>
      </c>
      <c r="B2" s="274"/>
      <c r="C2" s="274"/>
      <c r="D2" s="274"/>
      <c r="E2" s="274"/>
      <c r="F2" s="274"/>
      <c r="G2" s="274"/>
      <c r="H2" s="274"/>
      <c r="I2" s="274"/>
      <c r="J2" s="274"/>
      <c r="K2" s="274"/>
      <c r="L2" s="19"/>
      <c r="M2" s="285" t="s">
        <v>16</v>
      </c>
      <c r="N2" s="285"/>
      <c r="O2" s="285"/>
      <c r="P2" s="285"/>
      <c r="Q2" s="285"/>
      <c r="R2" s="285"/>
      <c r="S2" s="285"/>
      <c r="T2" s="285"/>
      <c r="U2" s="285"/>
      <c r="V2" s="285"/>
      <c r="W2" s="285"/>
      <c r="X2" s="285"/>
      <c r="Y2" s="285"/>
      <c r="Z2" s="285"/>
      <c r="AA2" s="285"/>
      <c r="AB2" s="285"/>
      <c r="AC2" s="285"/>
      <c r="AD2" s="285"/>
      <c r="AE2" s="285"/>
      <c r="AG2" s="286" t="s">
        <v>30</v>
      </c>
      <c r="AH2" s="287"/>
      <c r="AI2" s="287"/>
      <c r="AJ2" s="287"/>
      <c r="AK2" s="287"/>
      <c r="AL2" s="287"/>
      <c r="AM2" s="287"/>
      <c r="AN2" s="288"/>
    </row>
    <row r="3" spans="1:55" ht="21" customHeight="1" x14ac:dyDescent="0.2">
      <c r="A3" s="275" t="s">
        <v>38</v>
      </c>
      <c r="B3" s="275"/>
      <c r="C3" s="275"/>
      <c r="D3" s="275"/>
      <c r="E3" s="275"/>
      <c r="F3" s="275"/>
      <c r="G3" s="275"/>
      <c r="H3" s="275"/>
      <c r="I3" s="275"/>
      <c r="J3" s="275"/>
      <c r="K3" s="275"/>
      <c r="L3" s="19"/>
      <c r="M3" s="285"/>
      <c r="N3" s="285"/>
      <c r="O3" s="285"/>
      <c r="P3" s="285"/>
      <c r="Q3" s="285"/>
      <c r="R3" s="285"/>
      <c r="S3" s="285"/>
      <c r="T3" s="285"/>
      <c r="U3" s="285"/>
      <c r="V3" s="285"/>
      <c r="W3" s="285"/>
      <c r="X3" s="285"/>
      <c r="Y3" s="285"/>
      <c r="Z3" s="285"/>
      <c r="AA3" s="285"/>
      <c r="AB3" s="285"/>
      <c r="AC3" s="285"/>
      <c r="AD3" s="285"/>
      <c r="AE3" s="285"/>
      <c r="AG3" s="289"/>
      <c r="AH3" s="290"/>
      <c r="AI3" s="290"/>
      <c r="AJ3" s="290"/>
      <c r="AK3" s="290"/>
      <c r="AL3" s="290"/>
      <c r="AM3" s="290"/>
      <c r="AN3" s="291"/>
      <c r="AO3" s="45"/>
      <c r="AX3" s="45"/>
      <c r="AY3" s="45"/>
      <c r="AZ3" s="45"/>
      <c r="BA3" s="45"/>
      <c r="BB3" s="45"/>
      <c r="BC3" s="45"/>
    </row>
    <row r="4" spans="1:55" ht="10.8" customHeight="1" x14ac:dyDescent="0.2">
      <c r="A4" s="45"/>
      <c r="B4" s="46"/>
      <c r="C4" s="46"/>
      <c r="D4" s="46"/>
      <c r="E4" s="46"/>
      <c r="F4" s="46"/>
      <c r="G4" s="46"/>
      <c r="I4" s="20"/>
      <c r="J4" s="20"/>
      <c r="K4" s="20"/>
      <c r="L4" s="20"/>
      <c r="M4" s="20"/>
      <c r="N4" s="20"/>
      <c r="O4" s="20"/>
      <c r="P4" s="20"/>
      <c r="Q4" s="20"/>
      <c r="R4" s="20"/>
      <c r="S4" s="20"/>
      <c r="T4" s="20"/>
      <c r="U4" s="20"/>
      <c r="V4" s="20"/>
      <c r="W4" s="20"/>
      <c r="X4" s="20"/>
      <c r="Y4" s="20"/>
      <c r="Z4" s="20"/>
      <c r="AA4" s="20"/>
      <c r="AB4" s="20"/>
      <c r="AC4" s="20"/>
      <c r="AD4" s="20"/>
      <c r="AE4" s="20"/>
      <c r="AF4" s="21"/>
      <c r="AG4" s="292"/>
      <c r="AH4" s="293"/>
      <c r="AI4" s="293"/>
      <c r="AJ4" s="293"/>
      <c r="AK4" s="293"/>
      <c r="AL4" s="293"/>
      <c r="AM4" s="293"/>
      <c r="AN4" s="294"/>
      <c r="AO4" s="45"/>
      <c r="AX4" s="45"/>
      <c r="AY4" s="45"/>
      <c r="AZ4" s="45"/>
      <c r="BA4" s="45"/>
      <c r="BB4" s="45"/>
      <c r="BC4" s="45"/>
    </row>
    <row r="5" spans="1:55" ht="13.2" hidden="1" customHeight="1" x14ac:dyDescent="0.15">
      <c r="A5" s="47"/>
      <c r="B5" s="22" t="s">
        <v>108</v>
      </c>
      <c r="C5" s="49"/>
      <c r="D5" s="49"/>
      <c r="E5" s="49"/>
      <c r="F5" s="49"/>
      <c r="G5" s="49"/>
      <c r="I5" s="20"/>
      <c r="J5" s="20"/>
      <c r="K5" s="20"/>
      <c r="L5" s="20"/>
      <c r="M5" s="20"/>
      <c r="N5" s="20"/>
      <c r="O5" s="20"/>
      <c r="P5" s="20"/>
      <c r="Q5" s="20"/>
      <c r="R5" s="20"/>
      <c r="S5" s="20"/>
      <c r="T5" s="20"/>
      <c r="U5" s="20"/>
      <c r="V5" s="20"/>
      <c r="W5" s="20"/>
      <c r="X5" s="20"/>
      <c r="Y5" s="20"/>
      <c r="Z5" s="20"/>
      <c r="AA5" s="20"/>
      <c r="AB5" s="20"/>
      <c r="AC5" s="20"/>
      <c r="AD5" s="20"/>
      <c r="AE5" s="20"/>
      <c r="AF5" s="21"/>
      <c r="AG5" s="48"/>
      <c r="AH5" s="48"/>
      <c r="AI5" s="48"/>
      <c r="AJ5" s="48"/>
      <c r="AK5" s="48"/>
      <c r="AL5" s="48"/>
      <c r="AM5" s="48"/>
      <c r="AN5" s="48"/>
      <c r="AO5" s="47"/>
      <c r="AX5" s="47"/>
      <c r="AY5" s="47"/>
      <c r="AZ5" s="47"/>
      <c r="BA5" s="47"/>
      <c r="BB5" s="47"/>
      <c r="BC5" s="47"/>
    </row>
    <row r="6" spans="1:55" ht="13.2" hidden="1" customHeight="1" x14ac:dyDescent="0.2">
      <c r="B6" s="22" t="s">
        <v>130</v>
      </c>
      <c r="C6" s="45"/>
      <c r="D6" s="45"/>
      <c r="E6" s="45"/>
      <c r="F6" s="23"/>
      <c r="G6" s="23"/>
      <c r="H6" s="23"/>
      <c r="I6" s="24"/>
      <c r="J6" s="25"/>
      <c r="K6" s="25"/>
      <c r="L6" s="25"/>
      <c r="M6" s="25"/>
      <c r="N6" s="26"/>
      <c r="O6" s="26"/>
      <c r="P6" s="26"/>
      <c r="Q6" s="26"/>
      <c r="R6" s="26"/>
      <c r="S6" s="26"/>
      <c r="T6" s="26"/>
      <c r="U6" s="26"/>
      <c r="V6" s="26"/>
      <c r="W6" s="26"/>
      <c r="X6" s="26"/>
      <c r="Y6" s="26"/>
      <c r="Z6" s="26"/>
      <c r="AA6" s="26"/>
      <c r="AB6" s="27"/>
      <c r="AC6" s="27"/>
      <c r="AD6" s="27"/>
      <c r="AE6" s="27"/>
      <c r="AF6" s="21"/>
      <c r="AG6" s="21"/>
      <c r="AH6" s="45"/>
      <c r="AI6" s="45"/>
      <c r="AJ6" s="45"/>
      <c r="AK6" s="45"/>
      <c r="AL6" s="45"/>
      <c r="AM6" s="45"/>
      <c r="AN6" s="45"/>
      <c r="AO6" s="45"/>
      <c r="AX6" s="45"/>
      <c r="AY6" s="45"/>
      <c r="AZ6" s="45"/>
      <c r="BA6" s="45"/>
      <c r="BB6" s="45"/>
      <c r="BC6" s="45"/>
    </row>
    <row r="7" spans="1:55" ht="13.2" hidden="1" customHeight="1" x14ac:dyDescent="0.2">
      <c r="B7" s="22" t="s">
        <v>131</v>
      </c>
      <c r="C7" s="45"/>
      <c r="D7" s="45"/>
      <c r="E7" s="45"/>
      <c r="F7" s="23"/>
      <c r="G7" s="23"/>
      <c r="H7" s="23"/>
      <c r="I7" s="24"/>
      <c r="J7" s="25"/>
      <c r="K7" s="25"/>
      <c r="L7" s="25"/>
      <c r="M7" s="25"/>
      <c r="N7" s="26"/>
      <c r="O7" s="26"/>
      <c r="P7" s="26"/>
      <c r="Q7" s="26"/>
      <c r="R7" s="26"/>
      <c r="S7" s="26"/>
      <c r="T7" s="26"/>
      <c r="U7" s="26"/>
      <c r="V7" s="26"/>
      <c r="W7" s="26"/>
      <c r="X7" s="26"/>
      <c r="Y7" s="26"/>
      <c r="Z7" s="26"/>
      <c r="AA7" s="26"/>
      <c r="AB7" s="27"/>
      <c r="AC7" s="27"/>
      <c r="AD7" s="27"/>
      <c r="AE7" s="27"/>
      <c r="AF7" s="21"/>
      <c r="AG7" s="21"/>
      <c r="AH7" s="45"/>
      <c r="AI7" s="45"/>
      <c r="AJ7" s="45"/>
      <c r="AK7" s="45"/>
      <c r="AL7" s="45"/>
      <c r="AM7" s="45"/>
      <c r="AN7" s="45"/>
      <c r="AO7" s="45"/>
      <c r="AP7" s="45"/>
      <c r="AQ7" s="45"/>
      <c r="AR7" s="45"/>
      <c r="AS7" s="45"/>
      <c r="AT7" s="45"/>
      <c r="AU7" s="45"/>
      <c r="AV7" s="45"/>
      <c r="AW7" s="45"/>
      <c r="AX7" s="45"/>
      <c r="AY7" s="45"/>
      <c r="AZ7" s="45"/>
      <c r="BA7" s="45"/>
      <c r="BB7" s="45"/>
      <c r="BC7" s="45"/>
    </row>
    <row r="8" spans="1:55" ht="13.2" hidden="1" customHeight="1" x14ac:dyDescent="0.2">
      <c r="B8" s="22" t="s">
        <v>132</v>
      </c>
      <c r="C8" s="45"/>
      <c r="D8" s="45"/>
      <c r="E8" s="45"/>
      <c r="F8" s="23"/>
      <c r="G8" s="23"/>
      <c r="H8" s="23"/>
      <c r="I8" s="24"/>
      <c r="J8" s="25"/>
      <c r="K8" s="25"/>
      <c r="L8" s="25"/>
      <c r="M8" s="25"/>
      <c r="N8" s="26"/>
      <c r="O8" s="26"/>
      <c r="P8" s="26"/>
      <c r="Q8" s="26"/>
      <c r="R8" s="26"/>
      <c r="S8" s="26"/>
      <c r="T8" s="26"/>
      <c r="U8" s="26"/>
      <c r="V8" s="26"/>
      <c r="W8" s="26"/>
      <c r="X8" s="26"/>
      <c r="Y8" s="26"/>
      <c r="Z8" s="26"/>
      <c r="AA8" s="26"/>
      <c r="AB8" s="27"/>
      <c r="AC8" s="27"/>
      <c r="AD8" s="27"/>
      <c r="AE8" s="27"/>
      <c r="AF8" s="21"/>
      <c r="AG8" s="21"/>
      <c r="AH8" s="45"/>
      <c r="AI8" s="45"/>
      <c r="AJ8" s="45"/>
      <c r="AK8" s="45"/>
      <c r="AL8" s="45"/>
      <c r="AM8" s="45"/>
      <c r="AN8" s="45"/>
      <c r="AO8" s="45"/>
      <c r="AP8" s="45"/>
      <c r="AQ8" s="45"/>
      <c r="AR8" s="45"/>
      <c r="AS8" s="45"/>
      <c r="AT8" s="45"/>
      <c r="AU8" s="45"/>
      <c r="AV8" s="45"/>
      <c r="AW8" s="45"/>
      <c r="AX8" s="45"/>
      <c r="AY8" s="45"/>
      <c r="AZ8" s="45"/>
      <c r="BA8" s="45"/>
      <c r="BB8" s="45"/>
      <c r="BC8" s="45"/>
    </row>
    <row r="9" spans="1:55" ht="13.2" hidden="1" customHeight="1" x14ac:dyDescent="0.2">
      <c r="A9" s="22"/>
      <c r="B9" s="22"/>
      <c r="C9" s="22" t="s">
        <v>90</v>
      </c>
      <c r="D9" s="45"/>
      <c r="E9" s="45"/>
      <c r="F9" s="23"/>
      <c r="G9" s="23"/>
      <c r="H9" s="23"/>
      <c r="I9" s="24"/>
      <c r="J9" s="25"/>
      <c r="K9" s="25"/>
      <c r="L9" s="25"/>
      <c r="M9" s="25"/>
      <c r="N9" s="26"/>
      <c r="O9" s="26"/>
      <c r="P9" s="26"/>
      <c r="Q9" s="26"/>
      <c r="R9" s="26"/>
      <c r="S9" s="26"/>
      <c r="T9" s="26"/>
      <c r="U9" s="26"/>
      <c r="V9" s="26"/>
      <c r="W9" s="26"/>
      <c r="X9" s="26"/>
      <c r="Y9" s="26"/>
      <c r="Z9" s="26"/>
      <c r="AA9" s="26"/>
      <c r="AB9" s="27"/>
      <c r="AC9" s="27"/>
      <c r="AD9" s="27"/>
      <c r="AE9" s="27"/>
      <c r="AF9" s="21"/>
      <c r="AG9" s="21"/>
      <c r="AH9" s="45"/>
      <c r="AI9" s="45"/>
      <c r="AJ9" s="45"/>
      <c r="AK9" s="45"/>
      <c r="AL9" s="45"/>
      <c r="AM9" s="45"/>
      <c r="AN9" s="45"/>
      <c r="AO9" s="45"/>
      <c r="AP9" s="45"/>
      <c r="AQ9" s="45"/>
      <c r="AR9" s="45"/>
      <c r="AS9" s="45"/>
      <c r="AT9" s="45"/>
      <c r="AU9" s="45"/>
      <c r="AV9" s="45"/>
      <c r="AW9" s="45"/>
      <c r="AX9" s="45"/>
      <c r="AY9" s="45"/>
      <c r="AZ9" s="45"/>
      <c r="BA9" s="45"/>
      <c r="BB9" s="45"/>
      <c r="BC9" s="45"/>
    </row>
    <row r="10" spans="1:55" s="70" customFormat="1" ht="13.2" customHeight="1" x14ac:dyDescent="0.5">
      <c r="A10" s="71"/>
      <c r="B10" s="71" t="s">
        <v>174</v>
      </c>
      <c r="C10" s="71"/>
      <c r="D10" s="72"/>
      <c r="E10" s="72"/>
      <c r="F10" s="73"/>
      <c r="G10" s="73"/>
      <c r="H10" s="73"/>
      <c r="I10" s="74"/>
      <c r="J10" s="75"/>
      <c r="K10" s="75"/>
      <c r="L10" s="75"/>
      <c r="M10" s="75"/>
      <c r="N10" s="76"/>
      <c r="O10" s="76"/>
      <c r="P10" s="76"/>
      <c r="Q10" s="76"/>
      <c r="R10" s="76"/>
      <c r="S10" s="76"/>
      <c r="T10" s="76"/>
      <c r="U10" s="76"/>
      <c r="V10" s="76"/>
      <c r="W10" s="76"/>
      <c r="X10" s="76"/>
      <c r="Y10" s="76"/>
      <c r="Z10" s="76"/>
      <c r="AA10" s="76"/>
      <c r="AB10" s="77"/>
      <c r="AC10" s="77"/>
      <c r="AD10" s="77"/>
      <c r="AE10" s="77"/>
      <c r="AF10" s="78"/>
      <c r="AG10" s="78"/>
      <c r="AH10" s="72"/>
      <c r="AI10" s="72"/>
      <c r="AJ10" s="72"/>
      <c r="AK10" s="72"/>
      <c r="AL10" s="72"/>
      <c r="AM10" s="72"/>
      <c r="AN10" s="72"/>
      <c r="AO10" s="72"/>
      <c r="AP10" s="72"/>
      <c r="AQ10" s="72"/>
      <c r="AR10" s="72"/>
      <c r="AS10" s="72"/>
      <c r="AT10" s="72"/>
      <c r="AU10" s="72"/>
      <c r="AV10" s="72"/>
      <c r="AW10" s="72"/>
      <c r="AX10" s="72"/>
      <c r="AY10" s="72"/>
      <c r="AZ10" s="72"/>
      <c r="BA10" s="72"/>
      <c r="BB10" s="72"/>
      <c r="BC10" s="72"/>
    </row>
    <row r="11" spans="1:55" s="70" customFormat="1" ht="13.2" customHeight="1" thickBot="1" x14ac:dyDescent="0.55000000000000004">
      <c r="A11" s="71"/>
      <c r="B11" s="71"/>
      <c r="C11" s="71" t="s">
        <v>143</v>
      </c>
      <c r="D11" s="72"/>
      <c r="E11" s="72"/>
      <c r="F11" s="73"/>
      <c r="G11" s="73"/>
      <c r="H11" s="73"/>
      <c r="I11" s="74"/>
      <c r="J11" s="75"/>
      <c r="K11" s="75"/>
      <c r="L11" s="75"/>
      <c r="M11" s="75"/>
      <c r="N11" s="76"/>
      <c r="O11" s="76"/>
      <c r="P11" s="76"/>
      <c r="Q11" s="76"/>
      <c r="R11" s="76"/>
      <c r="S11" s="76"/>
      <c r="T11" s="76"/>
      <c r="U11" s="76"/>
      <c r="V11" s="76"/>
      <c r="W11" s="76"/>
      <c r="X11" s="76"/>
      <c r="Y11" s="76"/>
      <c r="Z11" s="76"/>
      <c r="AA11" s="76"/>
      <c r="AB11" s="77"/>
      <c r="AC11" s="77"/>
      <c r="AD11" s="77"/>
      <c r="AE11" s="77"/>
      <c r="AF11" s="78"/>
      <c r="AG11" s="78"/>
      <c r="AH11" s="72"/>
      <c r="AI11" s="72"/>
      <c r="AJ11" s="72"/>
      <c r="AK11" s="72"/>
      <c r="AL11" s="72"/>
      <c r="AM11" s="72"/>
      <c r="AN11" s="72"/>
      <c r="AO11" s="72"/>
      <c r="AP11" s="72"/>
      <c r="AQ11" s="72"/>
      <c r="AR11" s="72"/>
      <c r="AS11" s="72"/>
      <c r="AT11" s="72"/>
      <c r="AU11" s="72"/>
      <c r="AV11" s="72"/>
      <c r="AW11" s="72"/>
      <c r="AX11" s="72"/>
      <c r="AY11" s="72"/>
      <c r="AZ11" s="72"/>
      <c r="BA11" s="72"/>
      <c r="BB11" s="72"/>
      <c r="BC11" s="72"/>
    </row>
    <row r="12" spans="1:55" ht="23.4" customHeight="1" x14ac:dyDescent="0.2">
      <c r="A12" s="22"/>
      <c r="B12" s="279" t="s">
        <v>39</v>
      </c>
      <c r="C12" s="280"/>
      <c r="D12" s="280"/>
      <c r="E12" s="280"/>
      <c r="F12" s="280"/>
      <c r="G12" s="280"/>
      <c r="H12" s="280"/>
      <c r="I12" s="280"/>
      <c r="J12" s="280"/>
      <c r="K12" s="280"/>
      <c r="L12" s="280"/>
      <c r="M12" s="280"/>
      <c r="N12" s="280"/>
      <c r="O12" s="280"/>
      <c r="P12" s="280"/>
      <c r="Q12" s="280"/>
      <c r="R12" s="280"/>
      <c r="S12" s="280"/>
      <c r="T12" s="280"/>
      <c r="U12" s="281"/>
      <c r="V12" s="282" t="s">
        <v>84</v>
      </c>
      <c r="W12" s="283"/>
      <c r="X12" s="283"/>
      <c r="Y12" s="283"/>
      <c r="Z12" s="283"/>
      <c r="AA12" s="283"/>
      <c r="AB12" s="283"/>
      <c r="AC12" s="283"/>
      <c r="AD12" s="283"/>
      <c r="AE12" s="283"/>
      <c r="AF12" s="283"/>
      <c r="AG12" s="283"/>
      <c r="AH12" s="283"/>
      <c r="AI12" s="283"/>
      <c r="AJ12" s="283"/>
      <c r="AK12" s="283"/>
      <c r="AL12" s="283"/>
      <c r="AM12" s="284"/>
      <c r="AN12" s="45"/>
      <c r="AO12" s="45"/>
      <c r="AP12" s="45"/>
      <c r="AQ12" s="45"/>
      <c r="AR12" s="45"/>
      <c r="AS12" s="45"/>
      <c r="AT12" s="45"/>
      <c r="AU12" s="45"/>
      <c r="AV12" s="45"/>
      <c r="AW12" s="45"/>
      <c r="AX12" s="45"/>
      <c r="AY12" s="45"/>
      <c r="AZ12" s="45"/>
      <c r="BA12" s="45"/>
      <c r="BB12" s="45"/>
      <c r="BC12" s="45"/>
    </row>
    <row r="13" spans="1:55" ht="22.2" customHeight="1" x14ac:dyDescent="0.2">
      <c r="A13" s="22"/>
      <c r="B13" s="276" t="s">
        <v>159</v>
      </c>
      <c r="C13" s="277"/>
      <c r="D13" s="277"/>
      <c r="E13" s="277"/>
      <c r="F13" s="277"/>
      <c r="G13" s="277"/>
      <c r="H13" s="277"/>
      <c r="I13" s="277"/>
      <c r="J13" s="277"/>
      <c r="K13" s="277"/>
      <c r="L13" s="277"/>
      <c r="M13" s="277"/>
      <c r="N13" s="277"/>
      <c r="O13" s="277"/>
      <c r="P13" s="277"/>
      <c r="Q13" s="277"/>
      <c r="R13" s="277"/>
      <c r="S13" s="277"/>
      <c r="T13" s="277"/>
      <c r="U13" s="278"/>
      <c r="V13" s="308" t="s">
        <v>145</v>
      </c>
      <c r="W13" s="277"/>
      <c r="X13" s="277"/>
      <c r="Y13" s="277"/>
      <c r="Z13" s="277"/>
      <c r="AA13" s="277"/>
      <c r="AB13" s="277"/>
      <c r="AC13" s="277"/>
      <c r="AD13" s="277"/>
      <c r="AE13" s="277"/>
      <c r="AF13" s="277"/>
      <c r="AG13" s="277"/>
      <c r="AH13" s="277"/>
      <c r="AI13" s="277"/>
      <c r="AJ13" s="277"/>
      <c r="AK13" s="277"/>
      <c r="AL13" s="277"/>
      <c r="AM13" s="309"/>
      <c r="AN13" s="45"/>
      <c r="AO13" s="45"/>
      <c r="AP13" s="45"/>
      <c r="AQ13" s="45"/>
      <c r="AR13" s="45"/>
      <c r="AS13" s="45"/>
      <c r="AT13" s="45"/>
      <c r="AU13" s="45"/>
      <c r="AV13" s="45"/>
      <c r="AW13" s="45"/>
      <c r="AX13" s="45"/>
      <c r="AY13" s="45"/>
      <c r="AZ13" s="45"/>
      <c r="BA13" s="45"/>
      <c r="BB13" s="45"/>
      <c r="BC13" s="45"/>
    </row>
    <row r="14" spans="1:55" ht="22.2" customHeight="1" x14ac:dyDescent="0.2">
      <c r="A14" s="22"/>
      <c r="B14" s="276"/>
      <c r="C14" s="277"/>
      <c r="D14" s="277"/>
      <c r="E14" s="277"/>
      <c r="F14" s="277"/>
      <c r="G14" s="277"/>
      <c r="H14" s="277"/>
      <c r="I14" s="277"/>
      <c r="J14" s="277"/>
      <c r="K14" s="277"/>
      <c r="L14" s="277"/>
      <c r="M14" s="277"/>
      <c r="N14" s="277"/>
      <c r="O14" s="277"/>
      <c r="P14" s="277"/>
      <c r="Q14" s="277"/>
      <c r="R14" s="277"/>
      <c r="S14" s="277"/>
      <c r="T14" s="277"/>
      <c r="U14" s="278"/>
      <c r="V14" s="308"/>
      <c r="W14" s="277"/>
      <c r="X14" s="277"/>
      <c r="Y14" s="277"/>
      <c r="Z14" s="277"/>
      <c r="AA14" s="277"/>
      <c r="AB14" s="277"/>
      <c r="AC14" s="277"/>
      <c r="AD14" s="277"/>
      <c r="AE14" s="277"/>
      <c r="AF14" s="277"/>
      <c r="AG14" s="277"/>
      <c r="AH14" s="277"/>
      <c r="AI14" s="277"/>
      <c r="AJ14" s="277"/>
      <c r="AK14" s="277"/>
      <c r="AL14" s="277"/>
      <c r="AM14" s="309"/>
      <c r="AN14" s="45"/>
      <c r="AO14" s="45"/>
      <c r="AP14" s="45"/>
      <c r="AQ14" s="45"/>
      <c r="AR14" s="45"/>
      <c r="AS14" s="45"/>
      <c r="AT14" s="45"/>
      <c r="AU14" s="45"/>
      <c r="AV14" s="45"/>
      <c r="AW14" s="45"/>
      <c r="AX14" s="45"/>
      <c r="AY14" s="45"/>
      <c r="AZ14" s="45"/>
      <c r="BA14" s="45"/>
      <c r="BB14" s="45"/>
      <c r="BC14" s="45"/>
    </row>
    <row r="15" spans="1:55" ht="22.2" customHeight="1" x14ac:dyDescent="0.2">
      <c r="A15" s="22"/>
      <c r="B15" s="276"/>
      <c r="C15" s="277"/>
      <c r="D15" s="277"/>
      <c r="E15" s="277"/>
      <c r="F15" s="277"/>
      <c r="G15" s="277"/>
      <c r="H15" s="277"/>
      <c r="I15" s="277"/>
      <c r="J15" s="277"/>
      <c r="K15" s="277"/>
      <c r="L15" s="277"/>
      <c r="M15" s="277"/>
      <c r="N15" s="277"/>
      <c r="O15" s="277"/>
      <c r="P15" s="277"/>
      <c r="Q15" s="277"/>
      <c r="R15" s="277"/>
      <c r="S15" s="277"/>
      <c r="T15" s="277"/>
      <c r="U15" s="278"/>
      <c r="V15" s="308"/>
      <c r="W15" s="277"/>
      <c r="X15" s="277"/>
      <c r="Y15" s="277"/>
      <c r="Z15" s="277"/>
      <c r="AA15" s="277"/>
      <c r="AB15" s="277"/>
      <c r="AC15" s="277"/>
      <c r="AD15" s="277"/>
      <c r="AE15" s="277"/>
      <c r="AF15" s="277"/>
      <c r="AG15" s="277"/>
      <c r="AH15" s="277"/>
      <c r="AI15" s="277"/>
      <c r="AJ15" s="277"/>
      <c r="AK15" s="277"/>
      <c r="AL15" s="277"/>
      <c r="AM15" s="309"/>
      <c r="AN15" s="45"/>
      <c r="AO15" s="45"/>
      <c r="AP15" s="45"/>
      <c r="AQ15" s="45"/>
      <c r="AR15" s="45"/>
      <c r="AS15" s="45"/>
      <c r="AT15" s="45"/>
      <c r="AU15" s="45"/>
      <c r="AV15" s="45"/>
      <c r="AW15" s="45"/>
      <c r="AX15" s="45"/>
      <c r="AY15" s="45"/>
      <c r="AZ15" s="45"/>
      <c r="BA15" s="45"/>
      <c r="BB15" s="45"/>
      <c r="BC15" s="45"/>
    </row>
    <row r="16" spans="1:55" ht="15" customHeight="1" x14ac:dyDescent="0.2">
      <c r="A16" s="22"/>
      <c r="B16" s="266"/>
      <c r="C16" s="267"/>
      <c r="D16" s="267"/>
      <c r="E16" s="267"/>
      <c r="F16" s="267"/>
      <c r="G16" s="246"/>
      <c r="H16" s="246"/>
      <c r="I16" s="246"/>
      <c r="J16" s="246"/>
      <c r="K16" s="246"/>
      <c r="L16" s="246"/>
      <c r="M16" s="246"/>
      <c r="N16" s="246"/>
      <c r="O16" s="246"/>
      <c r="P16" s="246"/>
      <c r="Q16" s="246"/>
      <c r="R16" s="246"/>
      <c r="S16" s="246"/>
      <c r="T16" s="246"/>
      <c r="U16" s="268"/>
      <c r="V16" s="308" t="s">
        <v>82</v>
      </c>
      <c r="W16" s="277"/>
      <c r="X16" s="277"/>
      <c r="Y16" s="277"/>
      <c r="Z16" s="277"/>
      <c r="AA16" s="277"/>
      <c r="AB16" s="277"/>
      <c r="AC16" s="277"/>
      <c r="AD16" s="312" t="s">
        <v>83</v>
      </c>
      <c r="AE16" s="312"/>
      <c r="AF16" s="312"/>
      <c r="AG16" s="312"/>
      <c r="AH16" s="312"/>
      <c r="AI16" s="312"/>
      <c r="AJ16" s="312"/>
      <c r="AK16" s="312"/>
      <c r="AL16" s="312"/>
      <c r="AM16" s="313"/>
      <c r="AN16" s="45"/>
      <c r="AO16" s="45"/>
      <c r="AP16" s="45"/>
      <c r="AQ16" s="45"/>
      <c r="AR16" s="45"/>
      <c r="AS16" s="45"/>
      <c r="AT16" s="45"/>
      <c r="AU16" s="45"/>
      <c r="AV16" s="45"/>
      <c r="AW16" s="45"/>
      <c r="AX16" s="45"/>
      <c r="AY16" s="45"/>
      <c r="AZ16" s="45"/>
      <c r="BA16" s="45"/>
      <c r="BB16" s="45"/>
      <c r="BC16" s="45"/>
    </row>
    <row r="17" spans="1:55" ht="15" customHeight="1" thickBot="1" x14ac:dyDescent="0.25">
      <c r="A17" s="45"/>
      <c r="B17" s="269" t="s">
        <v>138</v>
      </c>
      <c r="C17" s="270"/>
      <c r="D17" s="270"/>
      <c r="E17" s="270"/>
      <c r="F17" s="270"/>
      <c r="G17" s="270"/>
      <c r="H17" s="270"/>
      <c r="I17" s="270"/>
      <c r="J17" s="270"/>
      <c r="K17" s="270"/>
      <c r="L17" s="270"/>
      <c r="M17" s="270"/>
      <c r="N17" s="270"/>
      <c r="O17" s="270"/>
      <c r="P17" s="270"/>
      <c r="Q17" s="270"/>
      <c r="R17" s="270"/>
      <c r="S17" s="270"/>
      <c r="T17" s="270"/>
      <c r="U17" s="270"/>
      <c r="V17" s="310" t="s">
        <v>139</v>
      </c>
      <c r="W17" s="310"/>
      <c r="X17" s="310"/>
      <c r="Y17" s="310"/>
      <c r="Z17" s="310"/>
      <c r="AA17" s="310"/>
      <c r="AB17" s="310"/>
      <c r="AC17" s="310"/>
      <c r="AD17" s="310"/>
      <c r="AE17" s="310"/>
      <c r="AF17" s="310"/>
      <c r="AG17" s="310"/>
      <c r="AH17" s="310"/>
      <c r="AI17" s="310"/>
      <c r="AJ17" s="310"/>
      <c r="AK17" s="310"/>
      <c r="AL17" s="310"/>
      <c r="AM17" s="311"/>
      <c r="AO17" s="45"/>
      <c r="AP17" s="45"/>
      <c r="AQ17" s="45"/>
      <c r="AR17" s="45"/>
      <c r="AS17" s="45"/>
      <c r="AT17" s="45"/>
      <c r="AU17" s="45"/>
      <c r="AV17" s="45"/>
      <c r="AW17" s="45"/>
      <c r="AX17" s="45"/>
      <c r="AY17" s="45"/>
      <c r="AZ17" s="45"/>
      <c r="BA17" s="45"/>
      <c r="BB17" s="45"/>
      <c r="BC17" s="45"/>
    </row>
    <row r="18" spans="1:55" ht="10.199999999999999" customHeight="1" thickBot="1" x14ac:dyDescent="0.25">
      <c r="A18" s="45"/>
      <c r="B18" s="28"/>
      <c r="C18" s="29"/>
      <c r="D18" s="29"/>
      <c r="E18" s="29"/>
      <c r="F18" s="29"/>
      <c r="G18" s="29"/>
      <c r="H18" s="29"/>
      <c r="I18" s="29"/>
      <c r="J18" s="29"/>
      <c r="K18" s="29"/>
      <c r="L18" s="29"/>
      <c r="M18" s="29"/>
      <c r="N18" s="29"/>
      <c r="O18" s="29"/>
      <c r="P18" s="29"/>
      <c r="Q18" s="29"/>
      <c r="R18" s="29"/>
      <c r="S18" s="29"/>
      <c r="T18" s="29"/>
      <c r="U18" s="29"/>
      <c r="V18" s="28"/>
      <c r="W18" s="29"/>
      <c r="X18" s="29"/>
      <c r="Y18" s="29"/>
      <c r="Z18" s="29"/>
      <c r="AA18" s="29"/>
      <c r="AB18" s="29"/>
      <c r="AC18" s="29"/>
      <c r="AD18" s="29"/>
      <c r="AE18" s="29"/>
      <c r="AF18" s="29"/>
      <c r="AG18" s="29"/>
      <c r="AH18" s="29"/>
      <c r="AI18" s="29"/>
      <c r="AJ18" s="29"/>
      <c r="AK18" s="29"/>
      <c r="AL18" s="29"/>
      <c r="AM18" s="29"/>
      <c r="AO18" s="45"/>
      <c r="AP18" s="45"/>
      <c r="AQ18" s="45"/>
      <c r="AR18" s="45"/>
      <c r="AS18" s="45"/>
      <c r="AT18" s="45"/>
      <c r="AU18" s="45"/>
      <c r="AV18" s="45"/>
      <c r="AW18" s="45"/>
      <c r="AX18" s="45"/>
      <c r="AY18" s="45"/>
      <c r="AZ18" s="45"/>
      <c r="BA18" s="45"/>
      <c r="BB18" s="45"/>
      <c r="BC18" s="45"/>
    </row>
    <row r="19" spans="1:55" ht="21" customHeight="1" thickBot="1" x14ac:dyDescent="0.25">
      <c r="B19" s="218" t="s">
        <v>156</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N19" s="30"/>
      <c r="AO19" s="30"/>
      <c r="AP19" s="30"/>
      <c r="AQ19" s="30"/>
      <c r="AR19" s="30"/>
      <c r="AS19" s="30"/>
      <c r="AT19" s="30"/>
      <c r="AU19" s="30"/>
      <c r="AV19" s="30"/>
      <c r="AW19" s="30"/>
      <c r="AX19" s="30"/>
      <c r="AY19" s="30"/>
      <c r="AZ19" s="30"/>
      <c r="BA19" s="30"/>
      <c r="BB19" s="30"/>
      <c r="BC19" s="30"/>
    </row>
    <row r="20" spans="1:55" ht="33" customHeight="1" x14ac:dyDescent="0.2">
      <c r="A20" s="45"/>
      <c r="B20" s="295" t="s">
        <v>4</v>
      </c>
      <c r="C20" s="296"/>
      <c r="D20" s="296"/>
      <c r="E20" s="296"/>
      <c r="F20" s="296"/>
      <c r="G20" s="296"/>
      <c r="H20" s="296"/>
      <c r="I20" s="296"/>
      <c r="J20" s="297"/>
      <c r="K20" s="298"/>
      <c r="L20" s="299"/>
      <c r="M20" s="299"/>
      <c r="N20" s="299"/>
      <c r="O20" s="299"/>
      <c r="P20" s="299"/>
      <c r="Q20" s="299"/>
      <c r="R20" s="299"/>
      <c r="S20" s="299"/>
      <c r="T20" s="299"/>
      <c r="U20" s="300"/>
      <c r="V20" s="301" t="s">
        <v>3</v>
      </c>
      <c r="W20" s="302"/>
      <c r="X20" s="302"/>
      <c r="Y20" s="303"/>
      <c r="Z20" s="62"/>
      <c r="AA20" s="63"/>
      <c r="AB20" s="63"/>
      <c r="AC20" s="64"/>
      <c r="AD20" s="304" t="s">
        <v>29</v>
      </c>
      <c r="AE20" s="296"/>
      <c r="AF20" s="296"/>
      <c r="AG20" s="297"/>
      <c r="AH20" s="305"/>
      <c r="AI20" s="306"/>
      <c r="AJ20" s="306"/>
      <c r="AK20" s="306"/>
      <c r="AL20" s="306"/>
      <c r="AM20" s="307"/>
      <c r="AN20" s="45"/>
      <c r="AO20" s="45"/>
      <c r="AP20" s="45"/>
      <c r="AQ20" s="45"/>
      <c r="AR20" s="45"/>
      <c r="AS20" s="45"/>
      <c r="AT20" s="45"/>
      <c r="AU20" s="45"/>
      <c r="AV20" s="45"/>
      <c r="AW20" s="45"/>
      <c r="AX20" s="45"/>
      <c r="AY20" s="45"/>
      <c r="AZ20" s="45"/>
      <c r="BA20" s="45"/>
      <c r="BB20" s="45"/>
      <c r="BC20" s="45"/>
    </row>
    <row r="21" spans="1:55" ht="30" customHeight="1" x14ac:dyDescent="0.2">
      <c r="A21" s="45"/>
      <c r="B21" s="250" t="s">
        <v>9</v>
      </c>
      <c r="C21" s="251"/>
      <c r="D21" s="251"/>
      <c r="E21" s="251"/>
      <c r="F21" s="251"/>
      <c r="G21" s="251"/>
      <c r="H21" s="251"/>
      <c r="I21" s="251"/>
      <c r="J21" s="251"/>
      <c r="K21" s="251"/>
      <c r="L21" s="251"/>
      <c r="M21" s="251"/>
      <c r="N21" s="251"/>
      <c r="O21" s="251"/>
      <c r="P21" s="252"/>
      <c r="Q21" s="213" t="s">
        <v>24</v>
      </c>
      <c r="R21" s="233"/>
      <c r="S21" s="233"/>
      <c r="T21" s="233"/>
      <c r="U21" s="253"/>
      <c r="V21" s="176"/>
      <c r="W21" s="172"/>
      <c r="X21" s="172"/>
      <c r="Y21" s="173"/>
      <c r="Z21" s="254" t="s">
        <v>0</v>
      </c>
      <c r="AA21" s="254"/>
      <c r="AB21" s="176"/>
      <c r="AC21" s="172"/>
      <c r="AD21" s="172"/>
      <c r="AE21" s="173"/>
      <c r="AF21" s="183" t="s">
        <v>1</v>
      </c>
      <c r="AG21" s="185"/>
      <c r="AH21" s="176"/>
      <c r="AI21" s="172"/>
      <c r="AJ21" s="172"/>
      <c r="AK21" s="173"/>
      <c r="AL21" s="183" t="s">
        <v>2</v>
      </c>
      <c r="AM21" s="261"/>
      <c r="AN21" s="45"/>
      <c r="AO21" s="45"/>
      <c r="AP21" s="45"/>
      <c r="AQ21" s="45"/>
      <c r="AR21" s="45"/>
      <c r="AS21" s="45"/>
      <c r="AT21" s="45"/>
      <c r="AU21" s="45"/>
      <c r="AV21" s="45"/>
      <c r="AW21" s="45"/>
      <c r="AX21" s="45"/>
      <c r="AY21" s="45"/>
      <c r="AZ21" s="45"/>
      <c r="BA21" s="45"/>
      <c r="BB21" s="45"/>
      <c r="BC21" s="45"/>
    </row>
    <row r="22" spans="1:55" ht="27" customHeight="1" x14ac:dyDescent="0.2">
      <c r="A22" s="45"/>
      <c r="B22" s="314" t="s">
        <v>5</v>
      </c>
      <c r="C22" s="168"/>
      <c r="D22" s="315"/>
      <c r="E22" s="168" t="s">
        <v>50</v>
      </c>
      <c r="F22" s="168"/>
      <c r="G22" s="168"/>
      <c r="H22" s="168"/>
      <c r="I22" s="168"/>
      <c r="J22" s="168"/>
      <c r="K22" s="255"/>
      <c r="L22" s="256"/>
      <c r="M22" s="256"/>
      <c r="N22" s="256"/>
      <c r="O22" s="256"/>
      <c r="P22" s="256"/>
      <c r="Q22" s="256"/>
      <c r="R22" s="256"/>
      <c r="S22" s="256"/>
      <c r="T22" s="256"/>
      <c r="U22" s="256"/>
      <c r="V22" s="256"/>
      <c r="W22" s="256"/>
      <c r="X22" s="256"/>
      <c r="Y22" s="256"/>
      <c r="Z22" s="256"/>
      <c r="AA22" s="256"/>
      <c r="AB22" s="256"/>
      <c r="AC22" s="213" t="s">
        <v>7</v>
      </c>
      <c r="AD22" s="214"/>
      <c r="AE22" s="214"/>
      <c r="AF22" s="214"/>
      <c r="AG22" s="214"/>
      <c r="AH22" s="214"/>
      <c r="AI22" s="214"/>
      <c r="AJ22" s="214"/>
      <c r="AK22" s="214"/>
      <c r="AL22" s="214"/>
      <c r="AM22" s="215"/>
      <c r="AN22" s="22"/>
      <c r="AO22" s="22"/>
      <c r="AP22" s="22"/>
      <c r="AQ22" s="22"/>
      <c r="AR22" s="22"/>
      <c r="AS22" s="22"/>
      <c r="AT22" s="22"/>
      <c r="AU22" s="22"/>
      <c r="AV22" s="22"/>
      <c r="AW22" s="22"/>
      <c r="AX22" s="22"/>
      <c r="AY22" s="22"/>
      <c r="AZ22" s="22"/>
      <c r="BA22" s="22"/>
      <c r="BB22" s="22"/>
      <c r="BC22" s="22"/>
    </row>
    <row r="23" spans="1:55" ht="44.4" customHeight="1" x14ac:dyDescent="0.2">
      <c r="A23" s="45"/>
      <c r="B23" s="314"/>
      <c r="C23" s="168"/>
      <c r="D23" s="315"/>
      <c r="E23" s="168" t="s">
        <v>6</v>
      </c>
      <c r="F23" s="168"/>
      <c r="G23" s="168"/>
      <c r="H23" s="168"/>
      <c r="I23" s="168"/>
      <c r="J23" s="168"/>
      <c r="K23" s="255"/>
      <c r="L23" s="256"/>
      <c r="M23" s="256"/>
      <c r="N23" s="256"/>
      <c r="O23" s="256"/>
      <c r="P23" s="256"/>
      <c r="Q23" s="256"/>
      <c r="R23" s="256"/>
      <c r="S23" s="256"/>
      <c r="T23" s="256"/>
      <c r="U23" s="256"/>
      <c r="V23" s="256"/>
      <c r="W23" s="256"/>
      <c r="X23" s="256"/>
      <c r="Y23" s="256"/>
      <c r="Z23" s="256"/>
      <c r="AA23" s="256"/>
      <c r="AB23" s="256"/>
      <c r="AC23" s="257" t="s">
        <v>76</v>
      </c>
      <c r="AD23" s="258"/>
      <c r="AE23" s="258"/>
      <c r="AF23" s="259"/>
      <c r="AG23" s="259"/>
      <c r="AH23" s="259"/>
      <c r="AI23" s="259"/>
      <c r="AJ23" s="259"/>
      <c r="AK23" s="259"/>
      <c r="AL23" s="259"/>
      <c r="AM23" s="260"/>
      <c r="AN23" s="45"/>
      <c r="AO23" s="45"/>
      <c r="AP23" s="45"/>
      <c r="AQ23" s="45"/>
      <c r="AR23" s="45"/>
      <c r="AS23" s="45"/>
      <c r="AT23" s="45"/>
      <c r="AU23" s="45"/>
      <c r="AV23" s="45"/>
      <c r="AW23" s="45"/>
      <c r="AX23" s="45"/>
      <c r="AY23" s="45"/>
      <c r="AZ23" s="45"/>
      <c r="BA23" s="45"/>
      <c r="BB23" s="45"/>
      <c r="BC23" s="45"/>
    </row>
    <row r="24" spans="1:55" ht="30" customHeight="1" x14ac:dyDescent="0.2">
      <c r="A24" s="45"/>
      <c r="B24" s="232" t="s">
        <v>21</v>
      </c>
      <c r="C24" s="214"/>
      <c r="D24" s="214"/>
      <c r="E24" s="214"/>
      <c r="F24" s="214"/>
      <c r="G24" s="213" t="s">
        <v>20</v>
      </c>
      <c r="H24" s="233"/>
      <c r="I24" s="233"/>
      <c r="J24" s="233"/>
      <c r="K24" s="233"/>
      <c r="L24" s="213" t="s">
        <v>19</v>
      </c>
      <c r="M24" s="214"/>
      <c r="N24" s="214"/>
      <c r="O24" s="228"/>
      <c r="P24" s="164" t="s">
        <v>175</v>
      </c>
      <c r="Q24" s="165"/>
      <c r="R24" s="165"/>
      <c r="S24" s="165"/>
      <c r="T24" s="166"/>
      <c r="U24" s="167"/>
      <c r="V24" s="153"/>
      <c r="W24" s="153"/>
      <c r="X24" s="154"/>
      <c r="Y24" s="168" t="s">
        <v>0</v>
      </c>
      <c r="Z24" s="168"/>
      <c r="AA24" s="167"/>
      <c r="AB24" s="153"/>
      <c r="AC24" s="153"/>
      <c r="AD24" s="154"/>
      <c r="AE24" s="168" t="s">
        <v>1</v>
      </c>
      <c r="AF24" s="168"/>
      <c r="AG24" s="167"/>
      <c r="AH24" s="153"/>
      <c r="AI24" s="153"/>
      <c r="AJ24" s="154"/>
      <c r="AK24" s="213" t="s">
        <v>8</v>
      </c>
      <c r="AL24" s="214"/>
      <c r="AM24" s="215"/>
      <c r="AN24" s="22"/>
      <c r="AO24" s="22"/>
      <c r="AP24" s="22"/>
      <c r="AQ24" s="22"/>
      <c r="AR24" s="22"/>
      <c r="AS24" s="22"/>
      <c r="AT24" s="22"/>
      <c r="AU24" s="22"/>
      <c r="AV24" s="22"/>
      <c r="AW24" s="22"/>
      <c r="AX24" s="22"/>
      <c r="AY24" s="22"/>
      <c r="AZ24" s="22"/>
      <c r="BA24" s="22"/>
      <c r="BB24" s="22"/>
      <c r="BC24" s="22"/>
    </row>
    <row r="25" spans="1:55" ht="33.6" customHeight="1" x14ac:dyDescent="0.2">
      <c r="A25" s="45"/>
      <c r="B25" s="177" t="s">
        <v>31</v>
      </c>
      <c r="C25" s="178"/>
      <c r="D25" s="178"/>
      <c r="E25" s="213" t="s">
        <v>11</v>
      </c>
      <c r="F25" s="214"/>
      <c r="G25" s="214"/>
      <c r="H25" s="214"/>
      <c r="I25" s="214"/>
      <c r="J25" s="228"/>
      <c r="K25" s="65"/>
      <c r="L25" s="65"/>
      <c r="M25" s="65"/>
      <c r="N25" s="66" t="s">
        <v>25</v>
      </c>
      <c r="O25" s="65"/>
      <c r="P25" s="65"/>
      <c r="Q25" s="65"/>
      <c r="R25" s="67"/>
      <c r="S25" s="229" t="s">
        <v>26</v>
      </c>
      <c r="T25" s="230"/>
      <c r="U25" s="230"/>
      <c r="V25" s="231"/>
      <c r="W25" s="262"/>
      <c r="X25" s="161"/>
      <c r="Y25" s="161"/>
      <c r="Z25" s="161"/>
      <c r="AA25" s="264"/>
      <c r="AB25" s="229" t="s">
        <v>27</v>
      </c>
      <c r="AC25" s="230"/>
      <c r="AD25" s="231"/>
      <c r="AE25" s="262"/>
      <c r="AF25" s="161"/>
      <c r="AG25" s="161"/>
      <c r="AH25" s="161"/>
      <c r="AI25" s="161"/>
      <c r="AJ25" s="161"/>
      <c r="AK25" s="161"/>
      <c r="AL25" s="161"/>
      <c r="AM25" s="263"/>
      <c r="AN25" s="45"/>
      <c r="AO25" s="45"/>
      <c r="AP25" s="45"/>
      <c r="AQ25" s="45"/>
      <c r="AR25" s="45"/>
      <c r="AS25" s="45"/>
      <c r="AT25" s="45"/>
      <c r="AU25" s="45"/>
      <c r="AV25" s="45"/>
      <c r="AW25" s="45"/>
      <c r="AX25" s="45"/>
      <c r="AY25" s="45"/>
      <c r="AZ25" s="45"/>
      <c r="BA25" s="45"/>
      <c r="BB25" s="45"/>
      <c r="BC25" s="45"/>
    </row>
    <row r="26" spans="1:55" ht="14.4" customHeight="1" x14ac:dyDescent="0.2">
      <c r="A26" s="45"/>
      <c r="B26" s="179"/>
      <c r="C26" s="180"/>
      <c r="D26" s="180"/>
      <c r="E26" s="183" t="s">
        <v>6</v>
      </c>
      <c r="F26" s="184"/>
      <c r="G26" s="184"/>
      <c r="H26" s="184"/>
      <c r="I26" s="184"/>
      <c r="J26" s="185"/>
      <c r="K26" s="192" t="s">
        <v>36</v>
      </c>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AN26" s="45"/>
      <c r="AO26" s="45"/>
      <c r="AP26" s="45"/>
      <c r="AQ26" s="45"/>
      <c r="AR26" s="45"/>
      <c r="AS26" s="45"/>
      <c r="AT26" s="45"/>
      <c r="AU26" s="45"/>
      <c r="AV26" s="45"/>
      <c r="AW26" s="45"/>
      <c r="AX26" s="45"/>
      <c r="AY26" s="45"/>
      <c r="AZ26" s="45"/>
      <c r="BA26" s="45"/>
      <c r="BB26" s="45"/>
      <c r="BC26" s="45"/>
    </row>
    <row r="27" spans="1:55" ht="19.8" customHeight="1" x14ac:dyDescent="0.2">
      <c r="B27" s="179"/>
      <c r="C27" s="180"/>
      <c r="D27" s="180"/>
      <c r="E27" s="186"/>
      <c r="F27" s="187"/>
      <c r="G27" s="187"/>
      <c r="H27" s="187"/>
      <c r="I27" s="187"/>
      <c r="J27" s="188"/>
      <c r="K27" s="202"/>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4"/>
      <c r="AN27" s="30"/>
      <c r="AO27" s="30"/>
      <c r="AP27" s="30"/>
      <c r="AQ27" s="30"/>
      <c r="AR27" s="30"/>
      <c r="AS27" s="30"/>
      <c r="AT27" s="30"/>
      <c r="AU27" s="30"/>
      <c r="AV27" s="30"/>
      <c r="AW27" s="30"/>
      <c r="AX27" s="30"/>
      <c r="AY27" s="30"/>
      <c r="AZ27" s="30"/>
      <c r="BA27" s="30"/>
      <c r="BB27" s="30"/>
      <c r="BC27" s="30"/>
    </row>
    <row r="28" spans="1:55" ht="19.8" customHeight="1" x14ac:dyDescent="0.2">
      <c r="B28" s="179"/>
      <c r="C28" s="180"/>
      <c r="D28" s="180"/>
      <c r="E28" s="186"/>
      <c r="F28" s="187"/>
      <c r="G28" s="187"/>
      <c r="H28" s="187"/>
      <c r="I28" s="187"/>
      <c r="J28" s="188"/>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4"/>
      <c r="AN28" s="30"/>
      <c r="AO28" s="30"/>
      <c r="AP28" s="30"/>
      <c r="AQ28" s="30"/>
      <c r="AR28" s="30"/>
      <c r="AS28" s="30"/>
      <c r="AT28" s="30"/>
      <c r="AU28" s="30"/>
      <c r="AV28" s="30"/>
      <c r="AW28" s="30"/>
      <c r="AX28" s="30"/>
      <c r="AY28" s="30"/>
      <c r="AZ28" s="30"/>
      <c r="BA28" s="30"/>
      <c r="BB28" s="30"/>
      <c r="BC28" s="30"/>
    </row>
    <row r="29" spans="1:55" ht="17.399999999999999" x14ac:dyDescent="0.2">
      <c r="B29" s="181"/>
      <c r="C29" s="182"/>
      <c r="D29" s="182"/>
      <c r="E29" s="189"/>
      <c r="F29" s="190"/>
      <c r="G29" s="190"/>
      <c r="H29" s="190"/>
      <c r="I29" s="190"/>
      <c r="J29" s="191"/>
      <c r="K29" s="194" t="s">
        <v>141</v>
      </c>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5"/>
      <c r="AN29" s="30"/>
      <c r="AO29" s="30"/>
      <c r="AP29" s="30"/>
      <c r="AQ29" s="30"/>
      <c r="AR29" s="30"/>
      <c r="AS29" s="30"/>
      <c r="AT29" s="30"/>
      <c r="AU29" s="30"/>
      <c r="AV29" s="30"/>
      <c r="AW29" s="30"/>
      <c r="AX29" s="30"/>
      <c r="AY29" s="30"/>
      <c r="AZ29" s="30"/>
      <c r="BA29" s="30"/>
      <c r="BB29" s="30"/>
      <c r="BC29" s="30"/>
    </row>
    <row r="30" spans="1:55" ht="16.2" customHeight="1" x14ac:dyDescent="0.2">
      <c r="B30" s="155" t="s">
        <v>40</v>
      </c>
      <c r="C30" s="156"/>
      <c r="D30" s="156"/>
      <c r="E30" s="156"/>
      <c r="F30" s="156"/>
      <c r="G30" s="156"/>
      <c r="H30" s="156"/>
      <c r="I30" s="156"/>
      <c r="J30" s="156"/>
      <c r="K30" s="156"/>
      <c r="L30" s="156"/>
      <c r="M30" s="156"/>
      <c r="N30" s="156"/>
      <c r="O30" s="156"/>
      <c r="P30" s="156"/>
      <c r="Q30" s="156"/>
      <c r="R30" s="205" t="s">
        <v>142</v>
      </c>
      <c r="S30" s="205"/>
      <c r="T30" s="205"/>
      <c r="U30" s="205"/>
      <c r="V30" s="205"/>
      <c r="W30" s="205"/>
      <c r="X30" s="205"/>
      <c r="Y30" s="205"/>
      <c r="Z30" s="205"/>
      <c r="AA30" s="205"/>
      <c r="AB30" s="205"/>
      <c r="AC30" s="205"/>
      <c r="AD30" s="205"/>
      <c r="AE30" s="205"/>
      <c r="AF30" s="205"/>
      <c r="AG30" s="205"/>
      <c r="AH30" s="205"/>
      <c r="AI30" s="205"/>
      <c r="AJ30" s="205"/>
      <c r="AK30" s="205"/>
      <c r="AL30" s="205"/>
      <c r="AM30" s="206"/>
      <c r="AN30" s="30"/>
      <c r="AO30" s="30"/>
      <c r="AP30" s="30"/>
      <c r="AQ30" s="30"/>
      <c r="AR30" s="30"/>
      <c r="AS30" s="30"/>
      <c r="AT30" s="30"/>
      <c r="AU30" s="30"/>
      <c r="AV30" s="30"/>
      <c r="AW30" s="30"/>
      <c r="AX30" s="30"/>
      <c r="AY30" s="30"/>
      <c r="AZ30" s="30"/>
      <c r="BA30" s="30"/>
      <c r="BB30" s="30"/>
      <c r="BC30" s="30"/>
    </row>
    <row r="31" spans="1:55" ht="16.2" customHeight="1" x14ac:dyDescent="0.2">
      <c r="B31" s="157"/>
      <c r="C31" s="158"/>
      <c r="D31" s="158"/>
      <c r="E31" s="158"/>
      <c r="F31" s="158"/>
      <c r="G31" s="158"/>
      <c r="H31" s="158"/>
      <c r="I31" s="158"/>
      <c r="J31" s="158"/>
      <c r="K31" s="158"/>
      <c r="L31" s="158"/>
      <c r="M31" s="158"/>
      <c r="N31" s="158"/>
      <c r="O31" s="158"/>
      <c r="P31" s="158"/>
      <c r="Q31" s="158"/>
      <c r="R31" s="209" t="s">
        <v>86</v>
      </c>
      <c r="S31" s="209"/>
      <c r="T31" s="209"/>
      <c r="U31" s="209"/>
      <c r="V31" s="209"/>
      <c r="W31" s="209"/>
      <c r="X31" s="209"/>
      <c r="Y31" s="209"/>
      <c r="Z31" s="209"/>
      <c r="AA31" s="209"/>
      <c r="AB31" s="209"/>
      <c r="AC31" s="209"/>
      <c r="AD31" s="209"/>
      <c r="AE31" s="209"/>
      <c r="AF31" s="209"/>
      <c r="AG31" s="209"/>
      <c r="AH31" s="209"/>
      <c r="AI31" s="209"/>
      <c r="AJ31" s="209"/>
      <c r="AK31" s="209"/>
      <c r="AL31" s="209"/>
      <c r="AM31" s="210"/>
      <c r="AN31" s="30"/>
      <c r="AO31" s="30"/>
      <c r="AP31" s="30"/>
      <c r="AQ31" s="30"/>
      <c r="AR31" s="30"/>
      <c r="AS31" s="30"/>
      <c r="AT31" s="30"/>
      <c r="AU31" s="30"/>
      <c r="AV31" s="30"/>
      <c r="AW31" s="30"/>
      <c r="AX31" s="30"/>
      <c r="AY31" s="30"/>
      <c r="AZ31" s="30"/>
      <c r="BA31" s="30"/>
      <c r="BB31" s="30"/>
      <c r="BC31" s="30"/>
    </row>
    <row r="32" spans="1:55" ht="16.2" customHeight="1" thickBot="1" x14ac:dyDescent="0.25">
      <c r="B32" s="159"/>
      <c r="C32" s="160"/>
      <c r="D32" s="160"/>
      <c r="E32" s="160"/>
      <c r="F32" s="160"/>
      <c r="G32" s="160"/>
      <c r="H32" s="160"/>
      <c r="I32" s="160"/>
      <c r="J32" s="160"/>
      <c r="K32" s="160"/>
      <c r="L32" s="160"/>
      <c r="M32" s="160"/>
      <c r="N32" s="160"/>
      <c r="O32" s="160"/>
      <c r="P32" s="160"/>
      <c r="Q32" s="160"/>
      <c r="R32" s="209" t="s">
        <v>87</v>
      </c>
      <c r="S32" s="209"/>
      <c r="T32" s="209"/>
      <c r="U32" s="209"/>
      <c r="V32" s="209"/>
      <c r="W32" s="209"/>
      <c r="X32" s="209"/>
      <c r="Y32" s="209"/>
      <c r="Z32" s="209"/>
      <c r="AA32" s="209"/>
      <c r="AB32" s="209"/>
      <c r="AC32" s="209"/>
      <c r="AD32" s="209"/>
      <c r="AE32" s="209"/>
      <c r="AF32" s="209"/>
      <c r="AG32" s="209"/>
      <c r="AH32" s="209"/>
      <c r="AI32" s="209"/>
      <c r="AJ32" s="209"/>
      <c r="AK32" s="209"/>
      <c r="AL32" s="209"/>
      <c r="AM32" s="210"/>
      <c r="AN32" s="30"/>
      <c r="AO32" s="30"/>
      <c r="AP32" s="30"/>
      <c r="AQ32" s="30"/>
      <c r="AR32" s="30"/>
      <c r="AS32" s="30"/>
      <c r="AT32" s="30"/>
      <c r="AU32" s="30"/>
      <c r="AV32" s="30"/>
      <c r="AW32" s="30"/>
      <c r="AX32" s="30"/>
      <c r="AY32" s="30"/>
      <c r="AZ32" s="30"/>
      <c r="BA32" s="30"/>
      <c r="BB32" s="30"/>
      <c r="BC32" s="30"/>
    </row>
    <row r="33" spans="1:55" ht="33" customHeight="1" thickBot="1" x14ac:dyDescent="0.25">
      <c r="B33" s="155" t="s">
        <v>33</v>
      </c>
      <c r="C33" s="156"/>
      <c r="D33" s="156"/>
      <c r="E33" s="156"/>
      <c r="F33" s="156"/>
      <c r="G33" s="156"/>
      <c r="H33" s="156"/>
      <c r="I33" s="156"/>
      <c r="J33" s="156"/>
      <c r="K33" s="156"/>
      <c r="L33" s="156"/>
      <c r="M33" s="156"/>
      <c r="N33" s="156"/>
      <c r="O33" s="156"/>
      <c r="P33" s="156"/>
      <c r="Q33" s="156"/>
      <c r="R33" s="156"/>
      <c r="S33" s="224"/>
      <c r="T33" s="225"/>
      <c r="U33" s="217"/>
      <c r="V33" s="216"/>
      <c r="W33" s="216"/>
      <c r="X33" s="162"/>
      <c r="Y33" s="216"/>
      <c r="Z33" s="162"/>
      <c r="AA33" s="163"/>
      <c r="AB33" s="225"/>
      <c r="AC33" s="216"/>
      <c r="AD33" s="162"/>
      <c r="AE33" s="216"/>
      <c r="AF33" s="162"/>
      <c r="AG33" s="216"/>
      <c r="AH33" s="162"/>
      <c r="AI33" s="217"/>
      <c r="AJ33" s="216"/>
      <c r="AK33" s="216"/>
      <c r="AL33" s="162"/>
      <c r="AM33" s="163"/>
      <c r="AN33" s="30"/>
      <c r="AO33" s="30"/>
      <c r="AP33" s="30"/>
      <c r="AQ33" s="30"/>
      <c r="AR33" s="30"/>
      <c r="AS33" s="30"/>
      <c r="AT33" s="30"/>
      <c r="AU33" s="30"/>
      <c r="AV33" s="30"/>
      <c r="AW33" s="30"/>
      <c r="AX33" s="30"/>
      <c r="AY33" s="30"/>
      <c r="AZ33" s="30"/>
      <c r="BA33" s="30"/>
      <c r="BB33" s="30"/>
      <c r="BC33" s="30"/>
    </row>
    <row r="34" spans="1:55" ht="21" customHeight="1" x14ac:dyDescent="0.2">
      <c r="B34" s="218" t="s">
        <v>107</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20"/>
      <c r="AN34" s="30"/>
      <c r="AO34" s="30"/>
      <c r="AP34" s="30"/>
      <c r="AQ34" s="30"/>
      <c r="AR34" s="30"/>
      <c r="AS34" s="30"/>
      <c r="AT34" s="30"/>
      <c r="AU34" s="30"/>
      <c r="AV34" s="30"/>
      <c r="AW34" s="30"/>
      <c r="AX34" s="30"/>
      <c r="AY34" s="30"/>
      <c r="AZ34" s="30"/>
      <c r="BA34" s="30"/>
      <c r="BB34" s="30"/>
      <c r="BC34" s="30"/>
    </row>
    <row r="35" spans="1:55" ht="16.8" customHeight="1" x14ac:dyDescent="0.2">
      <c r="B35" s="211" t="s">
        <v>177</v>
      </c>
      <c r="C35" s="212"/>
      <c r="D35" s="212"/>
      <c r="E35" s="212"/>
      <c r="F35" s="212"/>
      <c r="G35" s="212"/>
      <c r="H35" s="212"/>
      <c r="I35" s="212"/>
      <c r="J35" s="212"/>
      <c r="K35" s="212"/>
      <c r="L35" s="212"/>
      <c r="M35" s="212"/>
      <c r="N35" s="212"/>
      <c r="O35" s="273" t="s">
        <v>178</v>
      </c>
      <c r="P35" s="184"/>
      <c r="Q35" s="184"/>
      <c r="R35" s="184"/>
      <c r="S35" s="184"/>
      <c r="T35" s="184"/>
      <c r="U35" s="184"/>
      <c r="V35" s="184"/>
      <c r="W35" s="184"/>
      <c r="X35" s="184"/>
      <c r="Y35" s="184"/>
      <c r="Z35" s="184"/>
      <c r="AA35" s="184"/>
      <c r="AB35" s="207"/>
      <c r="AC35" s="199"/>
      <c r="AD35" s="198"/>
      <c r="AE35" s="199"/>
      <c r="AF35" s="198"/>
      <c r="AG35" s="199"/>
      <c r="AH35" s="198"/>
      <c r="AI35" s="199"/>
      <c r="AJ35" s="198"/>
      <c r="AK35" s="199"/>
      <c r="AL35" s="198"/>
      <c r="AM35" s="226"/>
      <c r="AN35" s="30"/>
      <c r="AO35" s="30"/>
      <c r="AP35" s="30"/>
      <c r="AQ35" s="30"/>
      <c r="AR35" s="30"/>
      <c r="AS35" s="30"/>
      <c r="AT35" s="30"/>
      <c r="AU35" s="30"/>
      <c r="AV35" s="30"/>
      <c r="AW35" s="30"/>
      <c r="AX35" s="30"/>
      <c r="AY35" s="30"/>
      <c r="AZ35" s="30"/>
      <c r="BA35" s="30"/>
      <c r="BB35" s="30"/>
      <c r="BC35" s="30"/>
    </row>
    <row r="36" spans="1:55" ht="24" customHeight="1" x14ac:dyDescent="0.2">
      <c r="B36" s="159" t="s">
        <v>119</v>
      </c>
      <c r="C36" s="160"/>
      <c r="D36" s="160"/>
      <c r="E36" s="160"/>
      <c r="F36" s="160"/>
      <c r="G36" s="160"/>
      <c r="H36" s="160"/>
      <c r="I36" s="160"/>
      <c r="J36" s="160"/>
      <c r="K36" s="160"/>
      <c r="L36" s="160"/>
      <c r="M36" s="160"/>
      <c r="N36" s="197"/>
      <c r="O36" s="189"/>
      <c r="P36" s="190"/>
      <c r="Q36" s="190"/>
      <c r="R36" s="190"/>
      <c r="S36" s="190"/>
      <c r="T36" s="190"/>
      <c r="U36" s="190"/>
      <c r="V36" s="190"/>
      <c r="W36" s="190"/>
      <c r="X36" s="190"/>
      <c r="Y36" s="190"/>
      <c r="Z36" s="190"/>
      <c r="AA36" s="190"/>
      <c r="AB36" s="208"/>
      <c r="AC36" s="201"/>
      <c r="AD36" s="200"/>
      <c r="AE36" s="201"/>
      <c r="AF36" s="200"/>
      <c r="AG36" s="201"/>
      <c r="AH36" s="200"/>
      <c r="AI36" s="201"/>
      <c r="AJ36" s="200"/>
      <c r="AK36" s="201"/>
      <c r="AL36" s="200"/>
      <c r="AM36" s="227"/>
      <c r="AN36" s="30"/>
      <c r="AO36" s="30"/>
      <c r="AP36" s="30"/>
      <c r="AQ36" s="30"/>
      <c r="AR36" s="30" t="s">
        <v>34</v>
      </c>
      <c r="AS36" s="30"/>
      <c r="AT36" s="30"/>
      <c r="AU36" s="30"/>
      <c r="AV36" s="30"/>
      <c r="AW36" s="30"/>
      <c r="AX36" s="30"/>
      <c r="AY36" s="30"/>
      <c r="AZ36" s="30"/>
      <c r="BA36" s="30"/>
      <c r="BB36" s="30"/>
      <c r="BC36" s="30"/>
    </row>
    <row r="37" spans="1:55" ht="43.8" customHeight="1" thickBot="1" x14ac:dyDescent="0.25">
      <c r="B37" s="170" t="s">
        <v>140</v>
      </c>
      <c r="C37" s="171"/>
      <c r="D37" s="171"/>
      <c r="E37" s="171"/>
      <c r="F37" s="171"/>
      <c r="G37" s="171"/>
      <c r="H37" s="171"/>
      <c r="I37" s="171"/>
      <c r="J37" s="171"/>
      <c r="K37" s="171"/>
      <c r="L37" s="221"/>
      <c r="M37" s="221"/>
      <c r="N37" s="221"/>
      <c r="O37" s="221"/>
      <c r="P37" s="221"/>
      <c r="Q37" s="221"/>
      <c r="R37" s="221"/>
      <c r="S37" s="221"/>
      <c r="T37" s="221"/>
      <c r="U37" s="221"/>
      <c r="V37" s="221"/>
      <c r="W37" s="221"/>
      <c r="X37" s="221"/>
      <c r="Y37" s="222" t="s">
        <v>48</v>
      </c>
      <c r="Z37" s="222"/>
      <c r="AA37" s="222"/>
      <c r="AB37" s="223" t="s">
        <v>176</v>
      </c>
      <c r="AC37" s="223"/>
      <c r="AD37" s="87"/>
      <c r="AE37" s="87"/>
      <c r="AF37" s="88" t="s">
        <v>43</v>
      </c>
      <c r="AG37" s="87"/>
      <c r="AH37" s="87"/>
      <c r="AI37" s="88" t="s">
        <v>42</v>
      </c>
      <c r="AJ37" s="87"/>
      <c r="AK37" s="87"/>
      <c r="AL37" s="88" t="s">
        <v>41</v>
      </c>
      <c r="AM37" s="89" t="s">
        <v>49</v>
      </c>
      <c r="AN37" s="30"/>
      <c r="AO37" s="30"/>
      <c r="AP37" s="30"/>
      <c r="AQ37" s="30"/>
      <c r="AR37" s="30"/>
      <c r="AS37" s="30"/>
      <c r="AT37" s="30"/>
      <c r="AU37" s="30"/>
      <c r="AV37" s="30"/>
      <c r="AW37" s="30"/>
      <c r="AX37" s="30"/>
      <c r="AY37" s="30"/>
      <c r="AZ37" s="30"/>
      <c r="BA37" s="30"/>
      <c r="BB37" s="30"/>
      <c r="BC37" s="30"/>
    </row>
    <row r="38" spans="1:55" ht="21" customHeight="1" x14ac:dyDescent="0.2">
      <c r="B38" s="247" t="s">
        <v>14</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30"/>
      <c r="AO38" s="30"/>
      <c r="AP38" s="30"/>
      <c r="AQ38" s="30"/>
      <c r="AR38" s="30"/>
      <c r="AS38" s="30"/>
      <c r="AT38" s="30"/>
      <c r="AU38" s="30"/>
      <c r="AV38" s="30"/>
      <c r="AW38" s="30"/>
      <c r="AX38" s="30"/>
      <c r="AY38" s="30"/>
      <c r="AZ38" s="30"/>
      <c r="BA38" s="30"/>
      <c r="BB38" s="30"/>
      <c r="BC38" s="30"/>
    </row>
    <row r="39" spans="1:55" ht="25.2" customHeight="1" x14ac:dyDescent="0.2">
      <c r="B39" s="90" t="s">
        <v>12</v>
      </c>
      <c r="C39" s="68"/>
      <c r="D39" s="68"/>
      <c r="E39" s="68"/>
      <c r="F39" s="68"/>
      <c r="G39" s="161"/>
      <c r="H39" s="161"/>
      <c r="I39" s="161"/>
      <c r="J39" s="161"/>
      <c r="K39" s="161"/>
      <c r="L39" s="161"/>
      <c r="M39" s="161"/>
      <c r="N39" s="161"/>
      <c r="O39" s="161"/>
      <c r="P39" s="161"/>
      <c r="Q39" s="68" t="s">
        <v>104</v>
      </c>
      <c r="R39" s="68"/>
      <c r="S39" s="68"/>
      <c r="T39" s="161"/>
      <c r="U39" s="161"/>
      <c r="V39" s="161"/>
      <c r="W39" s="161"/>
      <c r="X39" s="161"/>
      <c r="Y39" s="161"/>
      <c r="Z39" s="161"/>
      <c r="AA39" s="161"/>
      <c r="AB39" s="161"/>
      <c r="AC39" s="161"/>
      <c r="AD39" s="68" t="s">
        <v>13</v>
      </c>
      <c r="AE39" s="68"/>
      <c r="AF39" s="68"/>
      <c r="AG39" s="68"/>
      <c r="AH39" s="265" t="s">
        <v>23</v>
      </c>
      <c r="AI39" s="265"/>
      <c r="AJ39" s="265"/>
      <c r="AK39" s="265"/>
      <c r="AL39" s="265"/>
      <c r="AM39" s="69"/>
      <c r="AN39" s="30"/>
      <c r="AO39" s="30"/>
      <c r="AP39" s="30"/>
      <c r="AQ39" s="30"/>
      <c r="AR39" s="30"/>
      <c r="AS39" s="30"/>
      <c r="AT39" s="30"/>
      <c r="AU39" s="30"/>
      <c r="AV39" s="30"/>
      <c r="AW39" s="30"/>
      <c r="AX39" s="30"/>
      <c r="AY39" s="30"/>
      <c r="AZ39" s="30"/>
      <c r="BA39" s="30"/>
      <c r="BB39" s="30"/>
      <c r="BC39" s="30"/>
    </row>
    <row r="40" spans="1:55" ht="31.2" customHeight="1" x14ac:dyDescent="0.2">
      <c r="B40" s="238" t="s">
        <v>106</v>
      </c>
      <c r="C40" s="239"/>
      <c r="D40" s="239"/>
      <c r="E40" s="239"/>
      <c r="F40" s="175"/>
      <c r="G40" s="176"/>
      <c r="H40" s="172"/>
      <c r="I40" s="172"/>
      <c r="J40" s="172"/>
      <c r="K40" s="172"/>
      <c r="L40" s="172"/>
      <c r="M40" s="172"/>
      <c r="N40" s="173"/>
      <c r="O40" s="174" t="s">
        <v>105</v>
      </c>
      <c r="P40" s="239"/>
      <c r="Q40" s="175"/>
      <c r="R40" s="176"/>
      <c r="S40" s="172"/>
      <c r="T40" s="172"/>
      <c r="U40" s="172"/>
      <c r="V40" s="172"/>
      <c r="W40" s="173"/>
      <c r="X40" s="174" t="s">
        <v>15</v>
      </c>
      <c r="Y40" s="175"/>
      <c r="Z40" s="176"/>
      <c r="AA40" s="172"/>
      <c r="AB40" s="172"/>
      <c r="AC40" s="172"/>
      <c r="AD40" s="172"/>
      <c r="AE40" s="172"/>
      <c r="AF40" s="172"/>
      <c r="AG40" s="172"/>
      <c r="AH40" s="172"/>
      <c r="AI40" s="172"/>
      <c r="AJ40" s="172"/>
      <c r="AK40" s="172"/>
      <c r="AL40" s="172"/>
      <c r="AM40" s="196"/>
      <c r="AN40" s="30"/>
      <c r="AO40" s="30"/>
      <c r="AP40" s="30"/>
      <c r="AQ40" s="30"/>
      <c r="AR40" s="30"/>
      <c r="AS40" s="30"/>
      <c r="AT40" s="30"/>
      <c r="AU40" s="30"/>
      <c r="AV40" s="30"/>
      <c r="AW40" s="30"/>
      <c r="AX40" s="30"/>
      <c r="AY40" s="30"/>
      <c r="AZ40" s="30"/>
      <c r="BA40" s="30"/>
      <c r="BB40" s="30"/>
      <c r="BC40" s="30"/>
    </row>
    <row r="41" spans="1:55" ht="12" customHeight="1" x14ac:dyDescent="0.2">
      <c r="B41" s="31"/>
      <c r="C41" s="32" t="s">
        <v>28</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3"/>
      <c r="AN41" s="30"/>
      <c r="AO41" s="30"/>
      <c r="AP41" s="30"/>
      <c r="AQ41" s="30"/>
      <c r="AR41" s="30"/>
      <c r="AS41" s="30"/>
      <c r="AT41" s="30"/>
      <c r="AU41" s="30"/>
      <c r="AV41" s="30"/>
      <c r="AW41" s="30"/>
      <c r="AX41" s="30"/>
      <c r="AY41" s="30"/>
      <c r="AZ41" s="30"/>
      <c r="BA41" s="30"/>
      <c r="BB41" s="30"/>
      <c r="BC41" s="30"/>
    </row>
    <row r="42" spans="1:55" ht="12" customHeight="1" x14ac:dyDescent="0.2">
      <c r="B42" s="34"/>
      <c r="E42" s="18" t="s">
        <v>10</v>
      </c>
      <c r="AM42" s="35"/>
    </row>
    <row r="43" spans="1:55" ht="7.8" customHeight="1" x14ac:dyDescent="0.2">
      <c r="B43" s="34"/>
      <c r="F43" s="236" t="s">
        <v>35</v>
      </c>
      <c r="G43" s="236"/>
      <c r="H43" s="236"/>
      <c r="I43" s="240"/>
      <c r="J43" s="240"/>
      <c r="K43" s="234" t="s">
        <v>0</v>
      </c>
      <c r="L43" s="234"/>
      <c r="M43" s="240"/>
      <c r="N43" s="240"/>
      <c r="O43" s="234" t="s">
        <v>1</v>
      </c>
      <c r="P43" s="234"/>
      <c r="Q43" s="240"/>
      <c r="R43" s="240"/>
      <c r="S43" s="234" t="s">
        <v>18</v>
      </c>
      <c r="T43" s="234"/>
      <c r="V43" s="246" t="s">
        <v>32</v>
      </c>
      <c r="W43" s="242"/>
      <c r="X43" s="242"/>
      <c r="Y43" s="242"/>
      <c r="Z43" s="242"/>
      <c r="AA43" s="242"/>
      <c r="AB43" s="242"/>
      <c r="AC43" s="242"/>
      <c r="AD43" s="242"/>
      <c r="AE43" s="242"/>
      <c r="AF43" s="242"/>
      <c r="AG43" s="242"/>
      <c r="AH43" s="242"/>
      <c r="AI43" s="242"/>
      <c r="AJ43" s="242"/>
      <c r="AK43" s="242"/>
      <c r="AL43" s="242"/>
      <c r="AM43" s="243"/>
    </row>
    <row r="44" spans="1:55" ht="22.2" customHeight="1" x14ac:dyDescent="0.2">
      <c r="A44" s="45"/>
      <c r="B44" s="36"/>
      <c r="C44" s="53"/>
      <c r="D44" s="53"/>
      <c r="E44" s="53"/>
      <c r="F44" s="236"/>
      <c r="G44" s="236"/>
      <c r="H44" s="236"/>
      <c r="I44" s="240"/>
      <c r="J44" s="240"/>
      <c r="K44" s="234"/>
      <c r="L44" s="234"/>
      <c r="M44" s="240"/>
      <c r="N44" s="240"/>
      <c r="O44" s="234"/>
      <c r="P44" s="234"/>
      <c r="Q44" s="240"/>
      <c r="R44" s="240"/>
      <c r="S44" s="234"/>
      <c r="T44" s="234"/>
      <c r="V44" s="242"/>
      <c r="W44" s="242"/>
      <c r="X44" s="242"/>
      <c r="Y44" s="242"/>
      <c r="Z44" s="242"/>
      <c r="AA44" s="242"/>
      <c r="AB44" s="242"/>
      <c r="AC44" s="242"/>
      <c r="AD44" s="242"/>
      <c r="AE44" s="242"/>
      <c r="AF44" s="242"/>
      <c r="AG44" s="242"/>
      <c r="AH44" s="242"/>
      <c r="AI44" s="242"/>
      <c r="AJ44" s="242"/>
      <c r="AK44" s="242"/>
      <c r="AL44" s="242"/>
      <c r="AM44" s="243"/>
      <c r="AN44" s="45"/>
      <c r="AO44" s="45"/>
      <c r="AP44" s="45"/>
      <c r="AQ44" s="45"/>
      <c r="AR44" s="45"/>
      <c r="AS44" s="45"/>
      <c r="AT44" s="45"/>
      <c r="AU44" s="45"/>
      <c r="AV44" s="45"/>
      <c r="AW44" s="45"/>
      <c r="AX44" s="45"/>
      <c r="AY44" s="45"/>
      <c r="AZ44" s="45"/>
      <c r="BA44" s="45"/>
      <c r="BB44" s="45"/>
      <c r="BC44" s="45"/>
    </row>
    <row r="45" spans="1:55" ht="17.399999999999999" customHeight="1" thickBot="1" x14ac:dyDescent="0.25">
      <c r="A45" s="45"/>
      <c r="B45" s="37"/>
      <c r="C45" s="38"/>
      <c r="D45" s="38"/>
      <c r="E45" s="38"/>
      <c r="F45" s="237"/>
      <c r="G45" s="237"/>
      <c r="H45" s="237"/>
      <c r="I45" s="241"/>
      <c r="J45" s="241"/>
      <c r="K45" s="235"/>
      <c r="L45" s="235"/>
      <c r="M45" s="241"/>
      <c r="N45" s="241"/>
      <c r="O45" s="235"/>
      <c r="P45" s="235"/>
      <c r="Q45" s="241"/>
      <c r="R45" s="241"/>
      <c r="S45" s="235"/>
      <c r="T45" s="235"/>
      <c r="U45" s="38"/>
      <c r="V45" s="244"/>
      <c r="W45" s="244"/>
      <c r="X45" s="244"/>
      <c r="Y45" s="244"/>
      <c r="Z45" s="244"/>
      <c r="AA45" s="244"/>
      <c r="AB45" s="244"/>
      <c r="AC45" s="244"/>
      <c r="AD45" s="244"/>
      <c r="AE45" s="244"/>
      <c r="AF45" s="244"/>
      <c r="AG45" s="244"/>
      <c r="AH45" s="244"/>
      <c r="AI45" s="244"/>
      <c r="AJ45" s="244"/>
      <c r="AK45" s="244"/>
      <c r="AL45" s="244"/>
      <c r="AM45" s="245"/>
      <c r="AN45" s="22"/>
      <c r="AO45" s="22"/>
      <c r="AP45" s="22"/>
      <c r="AQ45" s="22"/>
      <c r="AR45" s="22"/>
      <c r="AS45" s="22"/>
      <c r="AT45" s="22"/>
      <c r="AU45" s="22"/>
      <c r="AV45" s="22"/>
      <c r="AW45" s="22"/>
      <c r="AX45" s="22"/>
      <c r="AY45" s="22"/>
      <c r="AZ45" s="22"/>
      <c r="BA45" s="22"/>
      <c r="BB45" s="22"/>
      <c r="BC45" s="22"/>
    </row>
    <row r="46" spans="1:55" s="84" customFormat="1" ht="13.2" customHeight="1" x14ac:dyDescent="0.2">
      <c r="B46" s="85" t="s">
        <v>22</v>
      </c>
      <c r="C46" s="86"/>
      <c r="D46" s="83" t="s">
        <v>179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1:55" ht="30" customHeight="1" x14ac:dyDescent="0.2">
      <c r="A47" s="53"/>
      <c r="B47" s="22"/>
      <c r="C47" s="22"/>
      <c r="D47" s="22"/>
      <c r="E47" s="22"/>
      <c r="F47" s="55"/>
      <c r="G47" s="55"/>
      <c r="H47" s="55"/>
      <c r="I47" s="56"/>
      <c r="J47" s="56"/>
      <c r="K47" s="54"/>
      <c r="L47" s="54"/>
      <c r="M47" s="56"/>
      <c r="N47" s="56"/>
      <c r="O47" s="54"/>
      <c r="P47" s="54"/>
      <c r="Q47" s="56"/>
      <c r="R47" s="56"/>
      <c r="S47" s="54"/>
      <c r="T47" s="54"/>
      <c r="U47" s="22"/>
      <c r="V47" s="57"/>
      <c r="W47" s="57"/>
      <c r="X47" s="57"/>
      <c r="Y47" s="57"/>
      <c r="Z47" s="57"/>
      <c r="AA47" s="57"/>
      <c r="AB47" s="57"/>
      <c r="AC47" s="57"/>
      <c r="AD47" s="57"/>
      <c r="AE47" s="57"/>
      <c r="AF47" s="57"/>
      <c r="AG47" s="57"/>
      <c r="AH47" s="57"/>
      <c r="AI47" s="57"/>
      <c r="AJ47" s="57"/>
      <c r="AK47" s="57"/>
      <c r="AL47" s="57"/>
      <c r="AM47" s="57"/>
      <c r="AN47" s="22"/>
      <c r="AO47" s="22"/>
      <c r="AP47" s="22"/>
      <c r="AQ47" s="22"/>
      <c r="AR47" s="22"/>
      <c r="AS47" s="22"/>
      <c r="AT47" s="22"/>
      <c r="AU47" s="22"/>
      <c r="AV47" s="22"/>
      <c r="AW47" s="22"/>
      <c r="AX47" s="22"/>
      <c r="AY47" s="22"/>
      <c r="AZ47" s="22"/>
      <c r="BA47" s="22"/>
      <c r="BB47" s="22"/>
      <c r="BC47" s="22"/>
    </row>
    <row r="48" spans="1:55" ht="85.8" customHeight="1" x14ac:dyDescent="0.2">
      <c r="A48" s="53"/>
      <c r="B48" s="22"/>
      <c r="C48" s="22"/>
      <c r="D48" s="22"/>
      <c r="E48" s="22"/>
      <c r="F48" s="55"/>
      <c r="G48" s="55"/>
      <c r="H48" s="55"/>
      <c r="I48" s="56"/>
      <c r="J48" s="56"/>
      <c r="K48" s="54"/>
      <c r="L48" s="54"/>
      <c r="M48" s="56"/>
      <c r="N48" s="56"/>
      <c r="O48" s="54"/>
      <c r="P48" s="54"/>
      <c r="Q48" s="56"/>
      <c r="R48" s="56"/>
      <c r="S48" s="54"/>
      <c r="T48" s="54"/>
      <c r="U48" s="22"/>
      <c r="V48" s="57"/>
      <c r="W48" s="57"/>
      <c r="X48" s="57"/>
      <c r="Y48" s="57"/>
      <c r="Z48" s="57"/>
      <c r="AA48" s="57"/>
      <c r="AB48" s="57"/>
      <c r="AC48" s="57"/>
      <c r="AD48" s="57"/>
      <c r="AE48" s="57"/>
      <c r="AF48" s="57"/>
      <c r="AG48" s="57"/>
      <c r="AH48" s="57"/>
      <c r="AI48" s="57"/>
      <c r="AJ48" s="57"/>
      <c r="AK48" s="57"/>
      <c r="AL48" s="57"/>
      <c r="AM48" s="57"/>
      <c r="AN48" s="22"/>
      <c r="AO48" s="22"/>
      <c r="AP48" s="22"/>
      <c r="AQ48" s="22"/>
      <c r="AR48" s="22"/>
      <c r="AS48" s="22"/>
      <c r="AT48" s="22"/>
      <c r="AU48" s="22"/>
      <c r="AV48" s="22"/>
      <c r="AW48" s="22"/>
      <c r="AX48" s="22"/>
      <c r="AY48" s="22"/>
      <c r="AZ48" s="22"/>
      <c r="BA48" s="22"/>
      <c r="BB48" s="22"/>
      <c r="BC48" s="22"/>
    </row>
    <row r="49" spans="1:55" ht="18.600000000000001" customHeight="1" x14ac:dyDescent="0.2">
      <c r="A49" s="53"/>
      <c r="B49" s="22"/>
      <c r="C49" s="22"/>
      <c r="D49" s="22"/>
      <c r="E49" s="22"/>
      <c r="F49" s="55"/>
      <c r="G49" s="55"/>
      <c r="H49" s="55"/>
      <c r="I49" s="56"/>
      <c r="J49" s="56"/>
      <c r="K49" s="54"/>
      <c r="L49" s="54"/>
      <c r="M49" s="56"/>
      <c r="N49" s="56"/>
      <c r="O49" s="54"/>
      <c r="P49" s="54"/>
      <c r="Q49" s="56"/>
      <c r="R49" s="56"/>
      <c r="S49" s="54"/>
      <c r="T49" s="54"/>
      <c r="U49" s="22"/>
      <c r="V49" s="57"/>
      <c r="W49" s="57"/>
      <c r="X49" s="57"/>
      <c r="Y49" s="57"/>
      <c r="Z49" s="57"/>
      <c r="AA49" s="57"/>
      <c r="AB49" s="57"/>
      <c r="AC49" s="57"/>
      <c r="AD49" s="57"/>
      <c r="AE49" s="57"/>
      <c r="AF49" s="57"/>
      <c r="AG49" s="57"/>
      <c r="AH49" s="57"/>
      <c r="AI49" s="57"/>
      <c r="AJ49" s="57"/>
      <c r="AK49" s="57"/>
      <c r="AL49" s="57"/>
      <c r="AM49" s="57"/>
      <c r="AN49" s="22"/>
      <c r="AO49" s="22"/>
      <c r="AP49" s="22"/>
      <c r="AQ49" s="22"/>
      <c r="AR49" s="22"/>
      <c r="AS49" s="22"/>
      <c r="AT49" s="22"/>
      <c r="AU49" s="22"/>
      <c r="AV49" s="22"/>
      <c r="AW49" s="22"/>
      <c r="AX49" s="22"/>
      <c r="AY49" s="22"/>
      <c r="AZ49" s="22"/>
      <c r="BA49" s="22"/>
      <c r="BB49" s="22"/>
      <c r="BC49" s="22"/>
    </row>
    <row r="50" spans="1:55" ht="13.2" customHeight="1" x14ac:dyDescent="0.2">
      <c r="A50" s="45"/>
      <c r="B50" s="22"/>
      <c r="C50" s="22"/>
      <c r="D50" s="39"/>
      <c r="E50" s="22"/>
      <c r="G50" s="22"/>
      <c r="I50" s="22"/>
      <c r="J50" s="22"/>
      <c r="K50" s="22"/>
      <c r="L50" s="22"/>
      <c r="M50" s="22"/>
      <c r="N50" s="22"/>
      <c r="O50" s="22"/>
      <c r="P50" s="22"/>
      <c r="Q50" s="22"/>
      <c r="R50" s="22"/>
      <c r="S50" s="22"/>
      <c r="T50" s="22"/>
      <c r="U50" s="22"/>
      <c r="V50" s="22"/>
      <c r="W50" s="22"/>
      <c r="X50" s="22"/>
      <c r="Y50" s="22"/>
      <c r="Z50" s="22"/>
      <c r="AA50" s="22"/>
      <c r="AB50" s="22"/>
      <c r="AJ50" s="22"/>
      <c r="AK50" s="22"/>
      <c r="AL50" s="22"/>
      <c r="AM50" s="22"/>
      <c r="AN50" s="22"/>
      <c r="AO50" s="22"/>
      <c r="AP50" s="22"/>
      <c r="AQ50" s="22"/>
      <c r="AR50" s="22"/>
      <c r="AS50" s="22"/>
      <c r="AT50" s="22"/>
      <c r="AU50" s="22"/>
      <c r="AV50" s="22"/>
      <c r="AW50" s="22"/>
      <c r="AX50" s="22"/>
      <c r="AY50" s="22"/>
      <c r="AZ50" s="22"/>
      <c r="BA50" s="22"/>
      <c r="BB50" s="22"/>
      <c r="BC50" s="22"/>
    </row>
    <row r="51" spans="1:55" ht="33.6" customHeight="1" x14ac:dyDescent="0.2">
      <c r="A51" s="45"/>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O51" s="30"/>
      <c r="AP51" s="30"/>
      <c r="AQ51" s="30"/>
      <c r="AR51" s="30"/>
      <c r="AS51" s="30"/>
      <c r="AT51" s="30"/>
      <c r="AU51" s="30"/>
      <c r="AV51" s="30"/>
      <c r="AW51" s="30"/>
      <c r="AX51" s="30"/>
      <c r="AY51" s="30"/>
      <c r="AZ51" s="30"/>
      <c r="BA51" s="30"/>
      <c r="BB51" s="30"/>
      <c r="BC51" s="30"/>
    </row>
    <row r="52" spans="1:55" ht="24.6" customHeight="1" x14ac:dyDescent="0.2">
      <c r="A52" s="4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O52" s="30"/>
      <c r="AP52" s="30"/>
      <c r="AQ52" s="30"/>
      <c r="AR52" s="30"/>
      <c r="AS52" s="30"/>
      <c r="AT52" s="30"/>
      <c r="AU52" s="30"/>
      <c r="AV52" s="30"/>
      <c r="AW52" s="30"/>
      <c r="AX52" s="30"/>
      <c r="AY52" s="30"/>
      <c r="AZ52" s="30"/>
      <c r="BA52" s="30"/>
      <c r="BB52" s="30"/>
      <c r="BC52" s="30"/>
    </row>
    <row r="53" spans="1:55" ht="21.6" customHeight="1" x14ac:dyDescent="0.2">
      <c r="AO53" s="30"/>
      <c r="AP53" s="30"/>
      <c r="AQ53" s="30"/>
      <c r="AR53" s="30"/>
      <c r="AS53" s="30"/>
      <c r="AT53" s="30"/>
      <c r="AU53" s="30"/>
      <c r="AV53" s="30"/>
      <c r="AW53" s="30"/>
      <c r="AX53" s="30"/>
      <c r="AY53" s="30"/>
      <c r="AZ53" s="30"/>
      <c r="BA53" s="30"/>
      <c r="BB53" s="30"/>
      <c r="BC53" s="30"/>
    </row>
    <row r="54" spans="1:55" ht="19.2" customHeight="1" x14ac:dyDescent="0.2">
      <c r="AO54" s="30"/>
      <c r="AP54" s="30"/>
      <c r="AQ54" s="30"/>
      <c r="AR54" s="30"/>
      <c r="AS54" s="30"/>
      <c r="AT54" s="30"/>
      <c r="AU54" s="30"/>
      <c r="AV54" s="30"/>
      <c r="AW54" s="30"/>
      <c r="AX54" s="30"/>
      <c r="AY54" s="30"/>
      <c r="AZ54" s="30"/>
      <c r="BA54" s="30"/>
      <c r="BB54" s="30"/>
      <c r="BC54" s="30"/>
    </row>
    <row r="55" spans="1:55" ht="1.2" customHeight="1" x14ac:dyDescent="0.2">
      <c r="AO55" s="30"/>
      <c r="AP55" s="30"/>
      <c r="AQ55" s="30"/>
      <c r="AR55" s="30"/>
      <c r="AS55" s="30"/>
      <c r="AT55" s="30"/>
      <c r="AU55" s="30"/>
      <c r="AV55" s="30"/>
      <c r="AW55" s="30"/>
      <c r="AX55" s="30"/>
      <c r="AY55" s="30"/>
      <c r="AZ55" s="30"/>
      <c r="BA55" s="30"/>
      <c r="BB55" s="30"/>
      <c r="BC55" s="30"/>
    </row>
    <row r="56" spans="1:55" ht="21.6" customHeight="1" x14ac:dyDescent="0.2">
      <c r="AO56" s="30"/>
      <c r="AP56" s="30"/>
      <c r="AQ56" s="30"/>
      <c r="AR56" s="30"/>
      <c r="AS56" s="30"/>
      <c r="AT56" s="30"/>
      <c r="AU56" s="30"/>
      <c r="AV56" s="30"/>
      <c r="AW56" s="30"/>
      <c r="AX56" s="30"/>
      <c r="AY56" s="30"/>
      <c r="AZ56" s="30"/>
      <c r="BA56" s="30"/>
      <c r="BB56" s="30"/>
      <c r="BC56" s="30"/>
    </row>
  </sheetData>
  <sheetProtection algorithmName="SHA-512" hashValue="xleuWoTirR8uem5R37xt55JtQW/dT4U3Qdt5ZZWBWbnPKf5KbU6phcPiMc2ub9D8Nw38WfKsQZmDYy1dk3Qq8Q==" saltValue="nctHeyNrPuposFhvT/c8hQ==" spinCount="100000" sheet="1" formatCells="0" selectLockedCells="1"/>
  <mergeCells count="125">
    <mergeCell ref="A2:K2"/>
    <mergeCell ref="A3:K3"/>
    <mergeCell ref="B13:U15"/>
    <mergeCell ref="B12:U12"/>
    <mergeCell ref="V12:AM12"/>
    <mergeCell ref="M2:AE3"/>
    <mergeCell ref="AG2:AN4"/>
    <mergeCell ref="B20:J20"/>
    <mergeCell ref="K20:U20"/>
    <mergeCell ref="V20:Y20"/>
    <mergeCell ref="AD20:AG20"/>
    <mergeCell ref="AH20:AM20"/>
    <mergeCell ref="V13:AM15"/>
    <mergeCell ref="V17:AM17"/>
    <mergeCell ref="V16:AC16"/>
    <mergeCell ref="AD16:AM16"/>
    <mergeCell ref="AE25:AM25"/>
    <mergeCell ref="W25:AA25"/>
    <mergeCell ref="AB25:AD25"/>
    <mergeCell ref="AH39:AL39"/>
    <mergeCell ref="AF35:AG36"/>
    <mergeCell ref="B16:F16"/>
    <mergeCell ref="G16:U16"/>
    <mergeCell ref="B17:U17"/>
    <mergeCell ref="B19:AM19"/>
    <mergeCell ref="AD35:AE36"/>
    <mergeCell ref="O35:AA36"/>
    <mergeCell ref="B22:D23"/>
    <mergeCell ref="E22:J22"/>
    <mergeCell ref="S43:T45"/>
    <mergeCell ref="V43:Y45"/>
    <mergeCell ref="AD40:AE40"/>
    <mergeCell ref="AF40:AG40"/>
    <mergeCell ref="AH40:AI40"/>
    <mergeCell ref="AJ40:AK40"/>
    <mergeCell ref="B38:AM38"/>
    <mergeCell ref="E23:J23"/>
    <mergeCell ref="B21:P21"/>
    <mergeCell ref="Q21:U21"/>
    <mergeCell ref="V21:W21"/>
    <mergeCell ref="X21:Y21"/>
    <mergeCell ref="Z21:AA21"/>
    <mergeCell ref="AB21:AC21"/>
    <mergeCell ref="K22:AB22"/>
    <mergeCell ref="K23:AB23"/>
    <mergeCell ref="AC22:AM22"/>
    <mergeCell ref="AC23:AE23"/>
    <mergeCell ref="AF23:AM23"/>
    <mergeCell ref="AD21:AE21"/>
    <mergeCell ref="AF21:AG21"/>
    <mergeCell ref="AH21:AI21"/>
    <mergeCell ref="AJ21:AK21"/>
    <mergeCell ref="AL21:AM21"/>
    <mergeCell ref="S25:V25"/>
    <mergeCell ref="AB33:AC33"/>
    <mergeCell ref="B24:F24"/>
    <mergeCell ref="G24:K24"/>
    <mergeCell ref="L24:O24"/>
    <mergeCell ref="K43:L45"/>
    <mergeCell ref="O43:P45"/>
    <mergeCell ref="R40:S40"/>
    <mergeCell ref="T40:U40"/>
    <mergeCell ref="F43:H45"/>
    <mergeCell ref="AB40:AC40"/>
    <mergeCell ref="B40:F40"/>
    <mergeCell ref="G40:H40"/>
    <mergeCell ref="I40:J40"/>
    <mergeCell ref="K40:L40"/>
    <mergeCell ref="M40:N40"/>
    <mergeCell ref="O40:Q40"/>
    <mergeCell ref="I43:I45"/>
    <mergeCell ref="J43:J45"/>
    <mergeCell ref="M43:M45"/>
    <mergeCell ref="N43:N45"/>
    <mergeCell ref="Q43:Q45"/>
    <mergeCell ref="R43:R45"/>
    <mergeCell ref="Z43:AM45"/>
    <mergeCell ref="AI1:AN1"/>
    <mergeCell ref="B37:K37"/>
    <mergeCell ref="V40:W40"/>
    <mergeCell ref="X40:Y40"/>
    <mergeCell ref="Z40:AA40"/>
    <mergeCell ref="B25:D29"/>
    <mergeCell ref="E26:J29"/>
    <mergeCell ref="K26:AM26"/>
    <mergeCell ref="K29:AM29"/>
    <mergeCell ref="AL40:AM40"/>
    <mergeCell ref="B36:N36"/>
    <mergeCell ref="AJ35:AK36"/>
    <mergeCell ref="AH35:AI36"/>
    <mergeCell ref="AL33:AM33"/>
    <mergeCell ref="K27:AM28"/>
    <mergeCell ref="R30:AM30"/>
    <mergeCell ref="AC24:AD24"/>
    <mergeCell ref="AE24:AF24"/>
    <mergeCell ref="AG24:AH24"/>
    <mergeCell ref="AB35:AC36"/>
    <mergeCell ref="R31:AM31"/>
    <mergeCell ref="B35:N35"/>
    <mergeCell ref="AK24:AM24"/>
    <mergeCell ref="AD33:AE33"/>
    <mergeCell ref="AI24:AJ24"/>
    <mergeCell ref="B30:Q32"/>
    <mergeCell ref="G39:P39"/>
    <mergeCell ref="T39:AC39"/>
    <mergeCell ref="Z33:AA33"/>
    <mergeCell ref="P24:T24"/>
    <mergeCell ref="U24:V24"/>
    <mergeCell ref="W24:X24"/>
    <mergeCell ref="Y24:Z24"/>
    <mergeCell ref="AA24:AB24"/>
    <mergeCell ref="AF33:AG33"/>
    <mergeCell ref="AH33:AI33"/>
    <mergeCell ref="B34:AM34"/>
    <mergeCell ref="L37:X37"/>
    <mergeCell ref="Y37:AA37"/>
    <mergeCell ref="AB37:AC37"/>
    <mergeCell ref="R32:AM32"/>
    <mergeCell ref="V33:W33"/>
    <mergeCell ref="X33:Y33"/>
    <mergeCell ref="B33:S33"/>
    <mergeCell ref="T33:U33"/>
    <mergeCell ref="AL35:AM36"/>
    <mergeCell ref="AJ33:AK33"/>
    <mergeCell ref="E25:J25"/>
  </mergeCells>
  <phoneticPr fontId="1"/>
  <printOptions horizontalCentered="1" verticalCentered="1"/>
  <pageMargins left="0" right="0" top="0.23622047244094491" bottom="0.11811023622047245" header="0.27559055118110237" footer="0.19685039370078741"/>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view="pageBreakPreview" topLeftCell="A32" zoomScaleNormal="100" zoomScaleSheetLayoutView="100" workbookViewId="0">
      <selection activeCell="T33" sqref="T33:U33"/>
    </sheetView>
  </sheetViews>
  <sheetFormatPr defaultColWidth="1.6640625" defaultRowHeight="17.25" customHeight="1" x14ac:dyDescent="0.2"/>
  <cols>
    <col min="1" max="1" width="1.6640625" style="18" customWidth="1"/>
    <col min="2" max="6" width="2.109375" style="18" customWidth="1"/>
    <col min="7" max="21" width="2.6640625" style="18" customWidth="1"/>
    <col min="22" max="40" width="2.88671875" style="18" customWidth="1"/>
    <col min="41" max="16384" width="1.6640625" style="18"/>
  </cols>
  <sheetData>
    <row r="1" spans="1:55" s="82" customFormat="1" ht="4.8" customHeight="1" x14ac:dyDescent="0.2">
      <c r="AI1" s="169"/>
      <c r="AJ1" s="169"/>
      <c r="AK1" s="169"/>
      <c r="AL1" s="169"/>
      <c r="AM1" s="169"/>
      <c r="AN1" s="169"/>
    </row>
    <row r="2" spans="1:55" ht="36" customHeight="1" x14ac:dyDescent="0.5">
      <c r="A2" s="274" t="s">
        <v>37</v>
      </c>
      <c r="B2" s="274"/>
      <c r="C2" s="274"/>
      <c r="D2" s="274"/>
      <c r="E2" s="274"/>
      <c r="F2" s="274"/>
      <c r="G2" s="274"/>
      <c r="H2" s="274"/>
      <c r="I2" s="274"/>
      <c r="J2" s="274"/>
      <c r="K2" s="274"/>
      <c r="L2" s="19"/>
      <c r="M2" s="285" t="s">
        <v>16</v>
      </c>
      <c r="N2" s="285"/>
      <c r="O2" s="285"/>
      <c r="P2" s="285"/>
      <c r="Q2" s="285"/>
      <c r="R2" s="285"/>
      <c r="S2" s="285"/>
      <c r="T2" s="285"/>
      <c r="U2" s="285"/>
      <c r="V2" s="285"/>
      <c r="W2" s="285"/>
      <c r="X2" s="285"/>
      <c r="Y2" s="285"/>
      <c r="Z2" s="285"/>
      <c r="AA2" s="285"/>
      <c r="AB2" s="285"/>
      <c r="AC2" s="285"/>
      <c r="AD2" s="285"/>
      <c r="AE2" s="285"/>
      <c r="AG2" s="286" t="s">
        <v>30</v>
      </c>
      <c r="AH2" s="287"/>
      <c r="AI2" s="287"/>
      <c r="AJ2" s="287"/>
      <c r="AK2" s="287"/>
      <c r="AL2" s="287"/>
      <c r="AM2" s="287"/>
      <c r="AN2" s="288"/>
    </row>
    <row r="3" spans="1:55" ht="21" customHeight="1" x14ac:dyDescent="0.2">
      <c r="A3" s="275" t="s">
        <v>38</v>
      </c>
      <c r="B3" s="275"/>
      <c r="C3" s="275"/>
      <c r="D3" s="275"/>
      <c r="E3" s="275"/>
      <c r="F3" s="275"/>
      <c r="G3" s="275"/>
      <c r="H3" s="275"/>
      <c r="I3" s="275"/>
      <c r="J3" s="275"/>
      <c r="K3" s="275"/>
      <c r="L3" s="19"/>
      <c r="M3" s="285"/>
      <c r="N3" s="285"/>
      <c r="O3" s="285"/>
      <c r="P3" s="285"/>
      <c r="Q3" s="285"/>
      <c r="R3" s="285"/>
      <c r="S3" s="285"/>
      <c r="T3" s="285"/>
      <c r="U3" s="285"/>
      <c r="V3" s="285"/>
      <c r="W3" s="285"/>
      <c r="X3" s="285"/>
      <c r="Y3" s="285"/>
      <c r="Z3" s="285"/>
      <c r="AA3" s="285"/>
      <c r="AB3" s="285"/>
      <c r="AC3" s="285"/>
      <c r="AD3" s="285"/>
      <c r="AE3" s="285"/>
      <c r="AG3" s="289"/>
      <c r="AH3" s="290"/>
      <c r="AI3" s="290"/>
      <c r="AJ3" s="290"/>
      <c r="AK3" s="290"/>
      <c r="AL3" s="290"/>
      <c r="AM3" s="290"/>
      <c r="AN3" s="291"/>
      <c r="AO3" s="123"/>
      <c r="AX3" s="123"/>
      <c r="AY3" s="123"/>
      <c r="AZ3" s="123"/>
      <c r="BA3" s="123"/>
      <c r="BB3" s="123"/>
      <c r="BC3" s="123"/>
    </row>
    <row r="4" spans="1:55" ht="10.8" customHeight="1" x14ac:dyDescent="0.2">
      <c r="A4" s="123"/>
      <c r="B4" s="121"/>
      <c r="C4" s="121"/>
      <c r="D4" s="121"/>
      <c r="E4" s="121"/>
      <c r="F4" s="121"/>
      <c r="G4" s="121"/>
      <c r="I4" s="20"/>
      <c r="J4" s="20"/>
      <c r="K4" s="20"/>
      <c r="L4" s="20"/>
      <c r="M4" s="20"/>
      <c r="N4" s="20"/>
      <c r="O4" s="20"/>
      <c r="P4" s="20"/>
      <c r="Q4" s="20"/>
      <c r="R4" s="20"/>
      <c r="S4" s="20"/>
      <c r="T4" s="20"/>
      <c r="U4" s="20"/>
      <c r="V4" s="20"/>
      <c r="W4" s="20"/>
      <c r="X4" s="20"/>
      <c r="Y4" s="20"/>
      <c r="Z4" s="20"/>
      <c r="AA4" s="20"/>
      <c r="AB4" s="20"/>
      <c r="AC4" s="20"/>
      <c r="AD4" s="20"/>
      <c r="AE4" s="20"/>
      <c r="AF4" s="21"/>
      <c r="AG4" s="292"/>
      <c r="AH4" s="293"/>
      <c r="AI4" s="293"/>
      <c r="AJ4" s="293"/>
      <c r="AK4" s="293"/>
      <c r="AL4" s="293"/>
      <c r="AM4" s="293"/>
      <c r="AN4" s="294"/>
      <c r="AO4" s="123"/>
      <c r="AX4" s="123"/>
      <c r="AY4" s="123"/>
      <c r="AZ4" s="123"/>
      <c r="BA4" s="123"/>
      <c r="BB4" s="123"/>
      <c r="BC4" s="123"/>
    </row>
    <row r="5" spans="1:55" ht="13.2" hidden="1" customHeight="1" x14ac:dyDescent="0.15">
      <c r="A5" s="123"/>
      <c r="B5" s="22" t="s">
        <v>108</v>
      </c>
      <c r="C5" s="121"/>
      <c r="D5" s="121"/>
      <c r="E5" s="121"/>
      <c r="F5" s="121"/>
      <c r="G5" s="121"/>
      <c r="I5" s="20"/>
      <c r="J5" s="20"/>
      <c r="K5" s="20"/>
      <c r="L5" s="20"/>
      <c r="M5" s="20"/>
      <c r="N5" s="20"/>
      <c r="O5" s="20"/>
      <c r="P5" s="20"/>
      <c r="Q5" s="20"/>
      <c r="R5" s="20"/>
      <c r="S5" s="20"/>
      <c r="T5" s="20"/>
      <c r="U5" s="20"/>
      <c r="V5" s="20"/>
      <c r="W5" s="20"/>
      <c r="X5" s="20"/>
      <c r="Y5" s="20"/>
      <c r="Z5" s="20"/>
      <c r="AA5" s="20"/>
      <c r="AB5" s="20"/>
      <c r="AC5" s="20"/>
      <c r="AD5" s="20"/>
      <c r="AE5" s="20"/>
      <c r="AF5" s="21"/>
      <c r="AG5" s="48"/>
      <c r="AH5" s="48"/>
      <c r="AI5" s="48"/>
      <c r="AJ5" s="48"/>
      <c r="AK5" s="48"/>
      <c r="AL5" s="48"/>
      <c r="AM5" s="48"/>
      <c r="AN5" s="48"/>
      <c r="AO5" s="123"/>
      <c r="AX5" s="123"/>
      <c r="AY5" s="123"/>
      <c r="AZ5" s="123"/>
      <c r="BA5" s="123"/>
      <c r="BB5" s="123"/>
      <c r="BC5" s="123"/>
    </row>
    <row r="6" spans="1:55" ht="13.2" hidden="1" customHeight="1" x14ac:dyDescent="0.2">
      <c r="B6" s="22" t="s">
        <v>130</v>
      </c>
      <c r="C6" s="123"/>
      <c r="D6" s="123"/>
      <c r="E6" s="123"/>
      <c r="F6" s="23"/>
      <c r="G6" s="23"/>
      <c r="H6" s="23"/>
      <c r="I6" s="24"/>
      <c r="J6" s="25"/>
      <c r="K6" s="25"/>
      <c r="L6" s="25"/>
      <c r="M6" s="25"/>
      <c r="N6" s="26"/>
      <c r="O6" s="26"/>
      <c r="P6" s="26"/>
      <c r="Q6" s="26"/>
      <c r="R6" s="26"/>
      <c r="S6" s="26"/>
      <c r="T6" s="26"/>
      <c r="U6" s="26"/>
      <c r="V6" s="26"/>
      <c r="W6" s="26"/>
      <c r="X6" s="26"/>
      <c r="Y6" s="26"/>
      <c r="Z6" s="26"/>
      <c r="AA6" s="26"/>
      <c r="AB6" s="27"/>
      <c r="AC6" s="27"/>
      <c r="AD6" s="27"/>
      <c r="AE6" s="27"/>
      <c r="AF6" s="21"/>
      <c r="AG6" s="21"/>
      <c r="AH6" s="123"/>
      <c r="AI6" s="123"/>
      <c r="AJ6" s="123"/>
      <c r="AK6" s="123"/>
      <c r="AL6" s="123"/>
      <c r="AM6" s="123"/>
      <c r="AN6" s="123"/>
      <c r="AO6" s="123"/>
      <c r="AX6" s="123"/>
      <c r="AY6" s="123"/>
      <c r="AZ6" s="123"/>
      <c r="BA6" s="123"/>
      <c r="BB6" s="123"/>
      <c r="BC6" s="123"/>
    </row>
    <row r="7" spans="1:55" ht="13.2" hidden="1" customHeight="1" x14ac:dyDescent="0.2">
      <c r="B7" s="22" t="s">
        <v>131</v>
      </c>
      <c r="C7" s="123"/>
      <c r="D7" s="123"/>
      <c r="E7" s="123"/>
      <c r="F7" s="23"/>
      <c r="G7" s="23"/>
      <c r="H7" s="23"/>
      <c r="I7" s="24"/>
      <c r="J7" s="25"/>
      <c r="K7" s="25"/>
      <c r="L7" s="25"/>
      <c r="M7" s="25"/>
      <c r="N7" s="26"/>
      <c r="O7" s="26"/>
      <c r="P7" s="26"/>
      <c r="Q7" s="26"/>
      <c r="R7" s="26"/>
      <c r="S7" s="26"/>
      <c r="T7" s="26"/>
      <c r="U7" s="26"/>
      <c r="V7" s="26"/>
      <c r="W7" s="26"/>
      <c r="X7" s="26"/>
      <c r="Y7" s="26"/>
      <c r="Z7" s="26"/>
      <c r="AA7" s="26"/>
      <c r="AB7" s="27"/>
      <c r="AC7" s="27"/>
      <c r="AD7" s="27"/>
      <c r="AE7" s="27"/>
      <c r="AF7" s="21"/>
      <c r="AG7" s="21"/>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13.2" hidden="1" customHeight="1" x14ac:dyDescent="0.2">
      <c r="B8" s="22" t="s">
        <v>132</v>
      </c>
      <c r="C8" s="123"/>
      <c r="D8" s="123"/>
      <c r="E8" s="123"/>
      <c r="F8" s="23"/>
      <c r="G8" s="23"/>
      <c r="H8" s="23"/>
      <c r="I8" s="24"/>
      <c r="J8" s="25"/>
      <c r="K8" s="25"/>
      <c r="L8" s="25"/>
      <c r="M8" s="25"/>
      <c r="N8" s="26"/>
      <c r="O8" s="26"/>
      <c r="P8" s="26"/>
      <c r="Q8" s="26"/>
      <c r="R8" s="26"/>
      <c r="S8" s="26"/>
      <c r="T8" s="26"/>
      <c r="U8" s="26"/>
      <c r="V8" s="26"/>
      <c r="W8" s="26"/>
      <c r="X8" s="26"/>
      <c r="Y8" s="26"/>
      <c r="Z8" s="26"/>
      <c r="AA8" s="26"/>
      <c r="AB8" s="27"/>
      <c r="AC8" s="27"/>
      <c r="AD8" s="27"/>
      <c r="AE8" s="27"/>
      <c r="AF8" s="21"/>
      <c r="AG8" s="21"/>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3.2" hidden="1" customHeight="1" x14ac:dyDescent="0.2">
      <c r="A9" s="22"/>
      <c r="B9" s="22"/>
      <c r="C9" s="22" t="s">
        <v>90</v>
      </c>
      <c r="D9" s="123"/>
      <c r="E9" s="123"/>
      <c r="F9" s="23"/>
      <c r="G9" s="23"/>
      <c r="H9" s="23"/>
      <c r="I9" s="24"/>
      <c r="J9" s="25"/>
      <c r="K9" s="25"/>
      <c r="L9" s="25"/>
      <c r="M9" s="25"/>
      <c r="N9" s="26"/>
      <c r="O9" s="26"/>
      <c r="P9" s="26"/>
      <c r="Q9" s="26"/>
      <c r="R9" s="26"/>
      <c r="S9" s="26"/>
      <c r="T9" s="26"/>
      <c r="U9" s="26"/>
      <c r="V9" s="26"/>
      <c r="W9" s="26"/>
      <c r="X9" s="26"/>
      <c r="Y9" s="26"/>
      <c r="Z9" s="26"/>
      <c r="AA9" s="26"/>
      <c r="AB9" s="27"/>
      <c r="AC9" s="27"/>
      <c r="AD9" s="27"/>
      <c r="AE9" s="27"/>
      <c r="AF9" s="21"/>
      <c r="AG9" s="21"/>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s="70" customFormat="1" ht="13.2" customHeight="1" x14ac:dyDescent="0.5">
      <c r="A10" s="71"/>
      <c r="B10" s="71" t="s">
        <v>174</v>
      </c>
      <c r="C10" s="71"/>
      <c r="D10" s="117"/>
      <c r="E10" s="117"/>
      <c r="F10" s="73"/>
      <c r="G10" s="73"/>
      <c r="H10" s="73"/>
      <c r="I10" s="74"/>
      <c r="J10" s="75"/>
      <c r="K10" s="75"/>
      <c r="L10" s="75"/>
      <c r="M10" s="75"/>
      <c r="N10" s="76"/>
      <c r="O10" s="76"/>
      <c r="P10" s="76"/>
      <c r="Q10" s="76"/>
      <c r="R10" s="76"/>
      <c r="S10" s="76"/>
      <c r="T10" s="76"/>
      <c r="U10" s="76"/>
      <c r="V10" s="76"/>
      <c r="W10" s="76"/>
      <c r="X10" s="76"/>
      <c r="Y10" s="76"/>
      <c r="Z10" s="76"/>
      <c r="AA10" s="76"/>
      <c r="AB10" s="77"/>
      <c r="AC10" s="77"/>
      <c r="AD10" s="77"/>
      <c r="AE10" s="77"/>
      <c r="AF10" s="78"/>
      <c r="AG10" s="78"/>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s="70" customFormat="1" ht="13.2" customHeight="1" thickBot="1" x14ac:dyDescent="0.55000000000000004">
      <c r="A11" s="71"/>
      <c r="B11" s="71"/>
      <c r="C11" s="71" t="s">
        <v>143</v>
      </c>
      <c r="D11" s="117"/>
      <c r="E11" s="117"/>
      <c r="F11" s="73"/>
      <c r="G11" s="73"/>
      <c r="H11" s="73"/>
      <c r="I11" s="74"/>
      <c r="J11" s="75"/>
      <c r="K11" s="75"/>
      <c r="L11" s="75"/>
      <c r="M11" s="75"/>
      <c r="N11" s="76"/>
      <c r="O11" s="76"/>
      <c r="P11" s="76"/>
      <c r="Q11" s="76"/>
      <c r="R11" s="76"/>
      <c r="S11" s="76"/>
      <c r="T11" s="76"/>
      <c r="U11" s="76"/>
      <c r="V11" s="76"/>
      <c r="W11" s="76"/>
      <c r="X11" s="76"/>
      <c r="Y11" s="76"/>
      <c r="Z11" s="76"/>
      <c r="AA11" s="76"/>
      <c r="AB11" s="77"/>
      <c r="AC11" s="77"/>
      <c r="AD11" s="77"/>
      <c r="AE11" s="77"/>
      <c r="AF11" s="78"/>
      <c r="AG11" s="78"/>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23.4" customHeight="1" x14ac:dyDescent="0.2">
      <c r="A12" s="22"/>
      <c r="B12" s="279" t="s">
        <v>39</v>
      </c>
      <c r="C12" s="280"/>
      <c r="D12" s="280"/>
      <c r="E12" s="280"/>
      <c r="F12" s="280"/>
      <c r="G12" s="280"/>
      <c r="H12" s="280"/>
      <c r="I12" s="280"/>
      <c r="J12" s="280"/>
      <c r="K12" s="280"/>
      <c r="L12" s="280"/>
      <c r="M12" s="280"/>
      <c r="N12" s="280"/>
      <c r="O12" s="280"/>
      <c r="P12" s="280"/>
      <c r="Q12" s="280"/>
      <c r="R12" s="280"/>
      <c r="S12" s="280"/>
      <c r="T12" s="280"/>
      <c r="U12" s="281"/>
      <c r="V12" s="282" t="s">
        <v>84</v>
      </c>
      <c r="W12" s="283"/>
      <c r="X12" s="283"/>
      <c r="Y12" s="283"/>
      <c r="Z12" s="283"/>
      <c r="AA12" s="283"/>
      <c r="AB12" s="283"/>
      <c r="AC12" s="283"/>
      <c r="AD12" s="283"/>
      <c r="AE12" s="283"/>
      <c r="AF12" s="283"/>
      <c r="AG12" s="283"/>
      <c r="AH12" s="283"/>
      <c r="AI12" s="283"/>
      <c r="AJ12" s="283"/>
      <c r="AK12" s="283"/>
      <c r="AL12" s="283"/>
      <c r="AM12" s="284"/>
      <c r="AN12" s="123"/>
      <c r="AO12" s="123"/>
      <c r="AP12" s="123"/>
      <c r="AQ12" s="123"/>
      <c r="AR12" s="123"/>
      <c r="AS12" s="123"/>
      <c r="AT12" s="123"/>
      <c r="AU12" s="123"/>
      <c r="AV12" s="123"/>
      <c r="AW12" s="123"/>
      <c r="AX12" s="123"/>
      <c r="AY12" s="123"/>
      <c r="AZ12" s="123"/>
      <c r="BA12" s="123"/>
      <c r="BB12" s="123"/>
      <c r="BC12" s="123"/>
    </row>
    <row r="13" spans="1:55" ht="22.2" customHeight="1" x14ac:dyDescent="0.2">
      <c r="A13" s="22"/>
      <c r="B13" s="276" t="s">
        <v>159</v>
      </c>
      <c r="C13" s="277"/>
      <c r="D13" s="277"/>
      <c r="E13" s="277"/>
      <c r="F13" s="277"/>
      <c r="G13" s="277"/>
      <c r="H13" s="277"/>
      <c r="I13" s="277"/>
      <c r="J13" s="277"/>
      <c r="K13" s="277"/>
      <c r="L13" s="277"/>
      <c r="M13" s="277"/>
      <c r="N13" s="277"/>
      <c r="O13" s="277"/>
      <c r="P13" s="277"/>
      <c r="Q13" s="277"/>
      <c r="R13" s="277"/>
      <c r="S13" s="277"/>
      <c r="T13" s="277"/>
      <c r="U13" s="278"/>
      <c r="V13" s="308" t="s">
        <v>189</v>
      </c>
      <c r="W13" s="277"/>
      <c r="X13" s="277"/>
      <c r="Y13" s="277"/>
      <c r="Z13" s="277"/>
      <c r="AA13" s="277"/>
      <c r="AB13" s="277"/>
      <c r="AC13" s="277"/>
      <c r="AD13" s="277"/>
      <c r="AE13" s="277"/>
      <c r="AF13" s="277"/>
      <c r="AG13" s="277"/>
      <c r="AH13" s="277"/>
      <c r="AI13" s="277"/>
      <c r="AJ13" s="277"/>
      <c r="AK13" s="277"/>
      <c r="AL13" s="277"/>
      <c r="AM13" s="309"/>
      <c r="AN13" s="123"/>
      <c r="AO13" s="123"/>
      <c r="AP13" s="123"/>
      <c r="AQ13" s="123"/>
      <c r="AR13" s="123"/>
      <c r="AS13" s="123"/>
      <c r="AT13" s="123"/>
      <c r="AU13" s="123"/>
      <c r="AV13" s="123"/>
      <c r="AW13" s="123"/>
      <c r="AX13" s="123"/>
      <c r="AY13" s="123"/>
      <c r="AZ13" s="123"/>
      <c r="BA13" s="123"/>
      <c r="BB13" s="123"/>
      <c r="BC13" s="123"/>
    </row>
    <row r="14" spans="1:55" ht="22.2" customHeight="1" x14ac:dyDescent="0.2">
      <c r="A14" s="22"/>
      <c r="B14" s="276"/>
      <c r="C14" s="277"/>
      <c r="D14" s="277"/>
      <c r="E14" s="277"/>
      <c r="F14" s="277"/>
      <c r="G14" s="277"/>
      <c r="H14" s="277"/>
      <c r="I14" s="277"/>
      <c r="J14" s="277"/>
      <c r="K14" s="277"/>
      <c r="L14" s="277"/>
      <c r="M14" s="277"/>
      <c r="N14" s="277"/>
      <c r="O14" s="277"/>
      <c r="P14" s="277"/>
      <c r="Q14" s="277"/>
      <c r="R14" s="277"/>
      <c r="S14" s="277"/>
      <c r="T14" s="277"/>
      <c r="U14" s="278"/>
      <c r="V14" s="308"/>
      <c r="W14" s="277"/>
      <c r="X14" s="277"/>
      <c r="Y14" s="277"/>
      <c r="Z14" s="277"/>
      <c r="AA14" s="277"/>
      <c r="AB14" s="277"/>
      <c r="AC14" s="277"/>
      <c r="AD14" s="277"/>
      <c r="AE14" s="277"/>
      <c r="AF14" s="277"/>
      <c r="AG14" s="277"/>
      <c r="AH14" s="277"/>
      <c r="AI14" s="277"/>
      <c r="AJ14" s="277"/>
      <c r="AK14" s="277"/>
      <c r="AL14" s="277"/>
      <c r="AM14" s="309"/>
      <c r="AN14" s="123"/>
      <c r="AO14" s="123"/>
      <c r="AP14" s="123"/>
      <c r="AQ14" s="123"/>
      <c r="AR14" s="123"/>
      <c r="AS14" s="123"/>
      <c r="AT14" s="123"/>
      <c r="AU14" s="123"/>
      <c r="AV14" s="123"/>
      <c r="AW14" s="123"/>
      <c r="AX14" s="123"/>
      <c r="AY14" s="123"/>
      <c r="AZ14" s="123"/>
      <c r="BA14" s="123"/>
      <c r="BB14" s="123"/>
      <c r="BC14" s="123"/>
    </row>
    <row r="15" spans="1:55" ht="22.2" customHeight="1" x14ac:dyDescent="0.2">
      <c r="A15" s="22"/>
      <c r="B15" s="276"/>
      <c r="C15" s="277"/>
      <c r="D15" s="277"/>
      <c r="E15" s="277"/>
      <c r="F15" s="277"/>
      <c r="G15" s="277"/>
      <c r="H15" s="277"/>
      <c r="I15" s="277"/>
      <c r="J15" s="277"/>
      <c r="K15" s="277"/>
      <c r="L15" s="277"/>
      <c r="M15" s="277"/>
      <c r="N15" s="277"/>
      <c r="O15" s="277"/>
      <c r="P15" s="277"/>
      <c r="Q15" s="277"/>
      <c r="R15" s="277"/>
      <c r="S15" s="277"/>
      <c r="T15" s="277"/>
      <c r="U15" s="278"/>
      <c r="V15" s="308"/>
      <c r="W15" s="277"/>
      <c r="X15" s="277"/>
      <c r="Y15" s="277"/>
      <c r="Z15" s="277"/>
      <c r="AA15" s="277"/>
      <c r="AB15" s="277"/>
      <c r="AC15" s="277"/>
      <c r="AD15" s="277"/>
      <c r="AE15" s="277"/>
      <c r="AF15" s="277"/>
      <c r="AG15" s="277"/>
      <c r="AH15" s="277"/>
      <c r="AI15" s="277"/>
      <c r="AJ15" s="277"/>
      <c r="AK15" s="277"/>
      <c r="AL15" s="277"/>
      <c r="AM15" s="309"/>
      <c r="AN15" s="123"/>
      <c r="AO15" s="123"/>
      <c r="AP15" s="123"/>
      <c r="AQ15" s="123"/>
      <c r="AR15" s="123"/>
      <c r="AS15" s="123"/>
      <c r="AT15" s="123"/>
      <c r="AU15" s="123"/>
      <c r="AV15" s="123"/>
      <c r="AW15" s="123"/>
      <c r="AX15" s="123"/>
      <c r="AY15" s="123"/>
      <c r="AZ15" s="123"/>
      <c r="BA15" s="123"/>
      <c r="BB15" s="123"/>
      <c r="BC15" s="123"/>
    </row>
    <row r="16" spans="1:55" ht="15" customHeight="1" x14ac:dyDescent="0.2">
      <c r="A16" s="22"/>
      <c r="B16" s="266"/>
      <c r="C16" s="267"/>
      <c r="D16" s="267"/>
      <c r="E16" s="267"/>
      <c r="F16" s="267"/>
      <c r="G16" s="246"/>
      <c r="H16" s="246"/>
      <c r="I16" s="246"/>
      <c r="J16" s="246"/>
      <c r="K16" s="246"/>
      <c r="L16" s="246"/>
      <c r="M16" s="246"/>
      <c r="N16" s="246"/>
      <c r="O16" s="246"/>
      <c r="P16" s="246"/>
      <c r="Q16" s="246"/>
      <c r="R16" s="246"/>
      <c r="S16" s="246"/>
      <c r="T16" s="246"/>
      <c r="U16" s="268"/>
      <c r="V16" s="308" t="s">
        <v>82</v>
      </c>
      <c r="W16" s="277"/>
      <c r="X16" s="277"/>
      <c r="Y16" s="277"/>
      <c r="Z16" s="277"/>
      <c r="AA16" s="277"/>
      <c r="AB16" s="277"/>
      <c r="AC16" s="277"/>
      <c r="AD16" s="312" t="s">
        <v>83</v>
      </c>
      <c r="AE16" s="312"/>
      <c r="AF16" s="312"/>
      <c r="AG16" s="312"/>
      <c r="AH16" s="312"/>
      <c r="AI16" s="312"/>
      <c r="AJ16" s="312"/>
      <c r="AK16" s="312"/>
      <c r="AL16" s="312"/>
      <c r="AM16" s="313"/>
      <c r="AN16" s="123"/>
      <c r="AO16" s="123"/>
      <c r="AP16" s="123"/>
      <c r="AQ16" s="123"/>
      <c r="AR16" s="123"/>
      <c r="AS16" s="123"/>
      <c r="AT16" s="123"/>
      <c r="AU16" s="123"/>
      <c r="AV16" s="123"/>
      <c r="AW16" s="123"/>
      <c r="AX16" s="123"/>
      <c r="AY16" s="123"/>
      <c r="AZ16" s="123"/>
      <c r="BA16" s="123"/>
      <c r="BB16" s="123"/>
      <c r="BC16" s="123"/>
    </row>
    <row r="17" spans="1:55" ht="15" customHeight="1" thickBot="1" x14ac:dyDescent="0.25">
      <c r="A17" s="123"/>
      <c r="B17" s="269" t="s">
        <v>138</v>
      </c>
      <c r="C17" s="270"/>
      <c r="D17" s="270"/>
      <c r="E17" s="270"/>
      <c r="F17" s="270"/>
      <c r="G17" s="270"/>
      <c r="H17" s="270"/>
      <c r="I17" s="270"/>
      <c r="J17" s="270"/>
      <c r="K17" s="270"/>
      <c r="L17" s="270"/>
      <c r="M17" s="270"/>
      <c r="N17" s="270"/>
      <c r="O17" s="270"/>
      <c r="P17" s="270"/>
      <c r="Q17" s="270"/>
      <c r="R17" s="270"/>
      <c r="S17" s="270"/>
      <c r="T17" s="270"/>
      <c r="U17" s="270"/>
      <c r="V17" s="310" t="s">
        <v>139</v>
      </c>
      <c r="W17" s="310"/>
      <c r="X17" s="310"/>
      <c r="Y17" s="310"/>
      <c r="Z17" s="310"/>
      <c r="AA17" s="310"/>
      <c r="AB17" s="310"/>
      <c r="AC17" s="310"/>
      <c r="AD17" s="310"/>
      <c r="AE17" s="310"/>
      <c r="AF17" s="310"/>
      <c r="AG17" s="310"/>
      <c r="AH17" s="310"/>
      <c r="AI17" s="310"/>
      <c r="AJ17" s="310"/>
      <c r="AK17" s="310"/>
      <c r="AL17" s="310"/>
      <c r="AM17" s="311"/>
      <c r="AO17" s="123"/>
      <c r="AP17" s="123"/>
      <c r="AQ17" s="123"/>
      <c r="AR17" s="123"/>
      <c r="AS17" s="123"/>
      <c r="AT17" s="123"/>
      <c r="AU17" s="123"/>
      <c r="AV17" s="123"/>
      <c r="AW17" s="123"/>
      <c r="AX17" s="123"/>
      <c r="AY17" s="123"/>
      <c r="AZ17" s="123"/>
      <c r="BA17" s="123"/>
      <c r="BB17" s="123"/>
      <c r="BC17" s="123"/>
    </row>
    <row r="18" spans="1:55" ht="10.199999999999999" customHeight="1" thickBot="1" x14ac:dyDescent="0.25">
      <c r="A18" s="123"/>
      <c r="B18" s="28"/>
      <c r="C18" s="116"/>
      <c r="D18" s="116"/>
      <c r="E18" s="116"/>
      <c r="F18" s="116"/>
      <c r="G18" s="116"/>
      <c r="H18" s="116"/>
      <c r="I18" s="116"/>
      <c r="J18" s="116"/>
      <c r="K18" s="116"/>
      <c r="L18" s="116"/>
      <c r="M18" s="116"/>
      <c r="N18" s="116"/>
      <c r="O18" s="116"/>
      <c r="P18" s="116"/>
      <c r="Q18" s="116"/>
      <c r="R18" s="116"/>
      <c r="S18" s="116"/>
      <c r="T18" s="116"/>
      <c r="U18" s="116"/>
      <c r="V18" s="28"/>
      <c r="W18" s="116"/>
      <c r="X18" s="116"/>
      <c r="Y18" s="116"/>
      <c r="Z18" s="116"/>
      <c r="AA18" s="116"/>
      <c r="AB18" s="116"/>
      <c r="AC18" s="116"/>
      <c r="AD18" s="116"/>
      <c r="AE18" s="116"/>
      <c r="AF18" s="116"/>
      <c r="AG18" s="116"/>
      <c r="AH18" s="116"/>
      <c r="AI18" s="116"/>
      <c r="AJ18" s="116"/>
      <c r="AK18" s="116"/>
      <c r="AL18" s="116"/>
      <c r="AM18" s="116"/>
      <c r="AO18" s="123"/>
      <c r="AP18" s="123"/>
      <c r="AQ18" s="123"/>
      <c r="AR18" s="123"/>
      <c r="AS18" s="123"/>
      <c r="AT18" s="123"/>
      <c r="AU18" s="123"/>
      <c r="AV18" s="123"/>
      <c r="AW18" s="123"/>
      <c r="AX18" s="123"/>
      <c r="AY18" s="123"/>
      <c r="AZ18" s="123"/>
      <c r="BA18" s="123"/>
      <c r="BB18" s="123"/>
      <c r="BC18" s="123"/>
    </row>
    <row r="19" spans="1:55" ht="21" customHeight="1" thickBot="1" x14ac:dyDescent="0.25">
      <c r="B19" s="218" t="s">
        <v>156</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N19" s="30"/>
      <c r="AO19" s="30"/>
      <c r="AP19" s="30"/>
      <c r="AQ19" s="30"/>
      <c r="AR19" s="30"/>
      <c r="AS19" s="30"/>
      <c r="AT19" s="30"/>
      <c r="AU19" s="30"/>
      <c r="AV19" s="30"/>
      <c r="AW19" s="30"/>
      <c r="AX19" s="30"/>
      <c r="AY19" s="30"/>
      <c r="AZ19" s="30"/>
      <c r="BA19" s="30"/>
      <c r="BB19" s="30"/>
      <c r="BC19" s="30"/>
    </row>
    <row r="20" spans="1:55" ht="33" customHeight="1" x14ac:dyDescent="0.2">
      <c r="A20" s="123"/>
      <c r="B20" s="295" t="s">
        <v>4</v>
      </c>
      <c r="C20" s="296"/>
      <c r="D20" s="296"/>
      <c r="E20" s="296"/>
      <c r="F20" s="296"/>
      <c r="G20" s="296"/>
      <c r="H20" s="296"/>
      <c r="I20" s="296"/>
      <c r="J20" s="297"/>
      <c r="K20" s="319" t="s">
        <v>190</v>
      </c>
      <c r="L20" s="320"/>
      <c r="M20" s="320"/>
      <c r="N20" s="320"/>
      <c r="O20" s="320"/>
      <c r="P20" s="320"/>
      <c r="Q20" s="320"/>
      <c r="R20" s="320"/>
      <c r="S20" s="320"/>
      <c r="T20" s="320"/>
      <c r="U20" s="321"/>
      <c r="V20" s="301" t="s">
        <v>3</v>
      </c>
      <c r="W20" s="302"/>
      <c r="X20" s="302"/>
      <c r="Y20" s="303"/>
      <c r="Z20" s="133">
        <v>1</v>
      </c>
      <c r="AA20" s="134">
        <v>1</v>
      </c>
      <c r="AB20" s="134">
        <v>1</v>
      </c>
      <c r="AC20" s="135">
        <v>1</v>
      </c>
      <c r="AD20" s="304" t="s">
        <v>29</v>
      </c>
      <c r="AE20" s="296"/>
      <c r="AF20" s="296"/>
      <c r="AG20" s="297"/>
      <c r="AH20" s="322">
        <v>1234567</v>
      </c>
      <c r="AI20" s="323"/>
      <c r="AJ20" s="323"/>
      <c r="AK20" s="323"/>
      <c r="AL20" s="323"/>
      <c r="AM20" s="324"/>
      <c r="AN20" s="123"/>
      <c r="AO20" s="123"/>
      <c r="AP20" s="123"/>
      <c r="AQ20" s="123"/>
      <c r="AR20" s="123"/>
      <c r="AS20" s="123"/>
      <c r="AT20" s="123"/>
      <c r="AU20" s="123"/>
      <c r="AV20" s="123"/>
      <c r="AW20" s="123"/>
      <c r="AX20" s="123"/>
      <c r="AY20" s="123"/>
      <c r="AZ20" s="123"/>
      <c r="BA20" s="123"/>
      <c r="BB20" s="123"/>
      <c r="BC20" s="123"/>
    </row>
    <row r="21" spans="1:55" ht="30" customHeight="1" x14ac:dyDescent="0.2">
      <c r="A21" s="123"/>
      <c r="B21" s="250" t="s">
        <v>9</v>
      </c>
      <c r="C21" s="251"/>
      <c r="D21" s="251"/>
      <c r="E21" s="251"/>
      <c r="F21" s="251"/>
      <c r="G21" s="251"/>
      <c r="H21" s="251"/>
      <c r="I21" s="251"/>
      <c r="J21" s="251"/>
      <c r="K21" s="251"/>
      <c r="L21" s="251"/>
      <c r="M21" s="251"/>
      <c r="N21" s="251"/>
      <c r="O21" s="251"/>
      <c r="P21" s="252"/>
      <c r="Q21" s="213" t="s">
        <v>24</v>
      </c>
      <c r="R21" s="233"/>
      <c r="S21" s="233"/>
      <c r="T21" s="233"/>
      <c r="U21" s="253"/>
      <c r="V21" s="316">
        <v>0</v>
      </c>
      <c r="W21" s="317"/>
      <c r="X21" s="317">
        <v>6</v>
      </c>
      <c r="Y21" s="318"/>
      <c r="Z21" s="254" t="s">
        <v>0</v>
      </c>
      <c r="AA21" s="254"/>
      <c r="AB21" s="316">
        <v>0</v>
      </c>
      <c r="AC21" s="317"/>
      <c r="AD21" s="317">
        <v>4</v>
      </c>
      <c r="AE21" s="318"/>
      <c r="AF21" s="183" t="s">
        <v>1</v>
      </c>
      <c r="AG21" s="185"/>
      <c r="AH21" s="316">
        <v>0</v>
      </c>
      <c r="AI21" s="317"/>
      <c r="AJ21" s="317">
        <v>1</v>
      </c>
      <c r="AK21" s="318"/>
      <c r="AL21" s="183" t="s">
        <v>2</v>
      </c>
      <c r="AM21" s="261"/>
      <c r="AN21" s="123"/>
      <c r="AO21" s="123"/>
      <c r="AP21" s="123"/>
      <c r="AQ21" s="123"/>
      <c r="AR21" s="123"/>
      <c r="AS21" s="123"/>
      <c r="AT21" s="123"/>
      <c r="AU21" s="123"/>
      <c r="AV21" s="123"/>
      <c r="AW21" s="123"/>
      <c r="AX21" s="123"/>
      <c r="AY21" s="123"/>
      <c r="AZ21" s="123"/>
      <c r="BA21" s="123"/>
      <c r="BB21" s="123"/>
      <c r="BC21" s="123"/>
    </row>
    <row r="22" spans="1:55" ht="27" customHeight="1" x14ac:dyDescent="0.2">
      <c r="A22" s="123"/>
      <c r="B22" s="314" t="s">
        <v>5</v>
      </c>
      <c r="C22" s="168"/>
      <c r="D22" s="315"/>
      <c r="E22" s="168" t="s">
        <v>50</v>
      </c>
      <c r="F22" s="168"/>
      <c r="G22" s="168"/>
      <c r="H22" s="168"/>
      <c r="I22" s="168"/>
      <c r="J22" s="168"/>
      <c r="K22" s="328" t="s">
        <v>191</v>
      </c>
      <c r="L22" s="329"/>
      <c r="M22" s="329"/>
      <c r="N22" s="329"/>
      <c r="O22" s="329"/>
      <c r="P22" s="329"/>
      <c r="Q22" s="329"/>
      <c r="R22" s="329"/>
      <c r="S22" s="329"/>
      <c r="T22" s="329"/>
      <c r="U22" s="329"/>
      <c r="V22" s="329"/>
      <c r="W22" s="329"/>
      <c r="X22" s="329"/>
      <c r="Y22" s="329"/>
      <c r="Z22" s="329"/>
      <c r="AA22" s="329"/>
      <c r="AB22" s="329"/>
      <c r="AC22" s="213" t="s">
        <v>7</v>
      </c>
      <c r="AD22" s="214"/>
      <c r="AE22" s="214"/>
      <c r="AF22" s="214"/>
      <c r="AG22" s="214"/>
      <c r="AH22" s="214"/>
      <c r="AI22" s="214"/>
      <c r="AJ22" s="214"/>
      <c r="AK22" s="214"/>
      <c r="AL22" s="214"/>
      <c r="AM22" s="215"/>
      <c r="AN22" s="22"/>
      <c r="AO22" s="22"/>
      <c r="AP22" s="22"/>
      <c r="AQ22" s="22"/>
      <c r="AR22" s="22"/>
      <c r="AS22" s="22"/>
      <c r="AT22" s="22"/>
      <c r="AU22" s="22"/>
      <c r="AV22" s="22"/>
      <c r="AW22" s="22"/>
      <c r="AX22" s="22"/>
      <c r="AY22" s="22"/>
      <c r="AZ22" s="22"/>
      <c r="BA22" s="22"/>
      <c r="BB22" s="22"/>
      <c r="BC22" s="22"/>
    </row>
    <row r="23" spans="1:55" ht="44.4" customHeight="1" x14ac:dyDescent="0.2">
      <c r="A23" s="123"/>
      <c r="B23" s="314"/>
      <c r="C23" s="168"/>
      <c r="D23" s="315"/>
      <c r="E23" s="168" t="s">
        <v>6</v>
      </c>
      <c r="F23" s="168"/>
      <c r="G23" s="168"/>
      <c r="H23" s="168"/>
      <c r="I23" s="168"/>
      <c r="J23" s="168"/>
      <c r="K23" s="328" t="s">
        <v>47</v>
      </c>
      <c r="L23" s="329"/>
      <c r="M23" s="329"/>
      <c r="N23" s="329"/>
      <c r="O23" s="329"/>
      <c r="P23" s="329"/>
      <c r="Q23" s="329"/>
      <c r="R23" s="329"/>
      <c r="S23" s="329"/>
      <c r="T23" s="329"/>
      <c r="U23" s="329"/>
      <c r="V23" s="329"/>
      <c r="W23" s="329"/>
      <c r="X23" s="329"/>
      <c r="Y23" s="329"/>
      <c r="Z23" s="329"/>
      <c r="AA23" s="329"/>
      <c r="AB23" s="329"/>
      <c r="AC23" s="257" t="s">
        <v>76</v>
      </c>
      <c r="AD23" s="258"/>
      <c r="AE23" s="258"/>
      <c r="AF23" s="330" t="s">
        <v>85</v>
      </c>
      <c r="AG23" s="331"/>
      <c r="AH23" s="331"/>
      <c r="AI23" s="331"/>
      <c r="AJ23" s="331"/>
      <c r="AK23" s="331"/>
      <c r="AL23" s="331"/>
      <c r="AM23" s="332"/>
      <c r="AN23" s="123"/>
      <c r="AO23" s="123"/>
      <c r="AP23" s="123"/>
      <c r="AQ23" s="123"/>
      <c r="AR23" s="123"/>
      <c r="AS23" s="123"/>
      <c r="AT23" s="123"/>
      <c r="AU23" s="123"/>
      <c r="AV23" s="123"/>
      <c r="AW23" s="123"/>
      <c r="AX23" s="123"/>
      <c r="AY23" s="123"/>
      <c r="AZ23" s="123"/>
      <c r="BA23" s="123"/>
      <c r="BB23" s="123"/>
      <c r="BC23" s="123"/>
    </row>
    <row r="24" spans="1:55" ht="30" customHeight="1" x14ac:dyDescent="0.2">
      <c r="A24" s="123"/>
      <c r="B24" s="232" t="s">
        <v>21</v>
      </c>
      <c r="C24" s="214"/>
      <c r="D24" s="214"/>
      <c r="E24" s="214"/>
      <c r="F24" s="214"/>
      <c r="G24" s="213" t="s">
        <v>20</v>
      </c>
      <c r="H24" s="233"/>
      <c r="I24" s="233"/>
      <c r="J24" s="233"/>
      <c r="K24" s="233"/>
      <c r="L24" s="213" t="s">
        <v>19</v>
      </c>
      <c r="M24" s="214"/>
      <c r="N24" s="214"/>
      <c r="O24" s="228"/>
      <c r="P24" s="164" t="s">
        <v>175</v>
      </c>
      <c r="Q24" s="165"/>
      <c r="R24" s="165"/>
      <c r="S24" s="165"/>
      <c r="T24" s="166"/>
      <c r="U24" s="325">
        <v>5</v>
      </c>
      <c r="V24" s="326"/>
      <c r="W24" s="326">
        <v>0</v>
      </c>
      <c r="X24" s="327"/>
      <c r="Y24" s="168" t="s">
        <v>0</v>
      </c>
      <c r="Z24" s="168"/>
      <c r="AA24" s="325">
        <v>0</v>
      </c>
      <c r="AB24" s="326"/>
      <c r="AC24" s="326">
        <v>1</v>
      </c>
      <c r="AD24" s="327"/>
      <c r="AE24" s="168" t="s">
        <v>1</v>
      </c>
      <c r="AF24" s="168"/>
      <c r="AG24" s="325">
        <v>0</v>
      </c>
      <c r="AH24" s="326"/>
      <c r="AI24" s="326">
        <v>1</v>
      </c>
      <c r="AJ24" s="327"/>
      <c r="AK24" s="213" t="s">
        <v>8</v>
      </c>
      <c r="AL24" s="214"/>
      <c r="AM24" s="215"/>
      <c r="AN24" s="22"/>
      <c r="AO24" s="22"/>
      <c r="AP24" s="22"/>
      <c r="AQ24" s="22"/>
      <c r="AR24" s="22"/>
      <c r="AS24" s="22"/>
      <c r="AT24" s="22"/>
      <c r="AU24" s="22"/>
      <c r="AV24" s="22"/>
      <c r="AW24" s="22"/>
      <c r="AX24" s="22"/>
      <c r="AY24" s="22"/>
      <c r="AZ24" s="22"/>
      <c r="BA24" s="22"/>
      <c r="BB24" s="22"/>
      <c r="BC24" s="22"/>
    </row>
    <row r="25" spans="1:55" ht="33.6" customHeight="1" x14ac:dyDescent="0.2">
      <c r="A25" s="123"/>
      <c r="B25" s="177" t="s">
        <v>31</v>
      </c>
      <c r="C25" s="178"/>
      <c r="D25" s="178"/>
      <c r="E25" s="213" t="s">
        <v>11</v>
      </c>
      <c r="F25" s="214"/>
      <c r="G25" s="214"/>
      <c r="H25" s="214"/>
      <c r="I25" s="214"/>
      <c r="J25" s="228"/>
      <c r="K25" s="136">
        <v>9</v>
      </c>
      <c r="L25" s="136">
        <v>9</v>
      </c>
      <c r="M25" s="136">
        <v>9</v>
      </c>
      <c r="N25" s="66" t="s">
        <v>25</v>
      </c>
      <c r="O25" s="136">
        <v>9</v>
      </c>
      <c r="P25" s="136">
        <v>9</v>
      </c>
      <c r="Q25" s="136">
        <v>9</v>
      </c>
      <c r="R25" s="137">
        <v>9</v>
      </c>
      <c r="S25" s="229" t="s">
        <v>26</v>
      </c>
      <c r="T25" s="230"/>
      <c r="U25" s="230"/>
      <c r="V25" s="231"/>
      <c r="W25" s="328" t="s">
        <v>17</v>
      </c>
      <c r="X25" s="329"/>
      <c r="Y25" s="329"/>
      <c r="Z25" s="329"/>
      <c r="AA25" s="333"/>
      <c r="AB25" s="229" t="s">
        <v>27</v>
      </c>
      <c r="AC25" s="230"/>
      <c r="AD25" s="231"/>
      <c r="AE25" s="328" t="s">
        <v>192</v>
      </c>
      <c r="AF25" s="329"/>
      <c r="AG25" s="329"/>
      <c r="AH25" s="329"/>
      <c r="AI25" s="329"/>
      <c r="AJ25" s="329"/>
      <c r="AK25" s="329"/>
      <c r="AL25" s="329"/>
      <c r="AM25" s="334"/>
      <c r="AN25" s="123"/>
      <c r="AO25" s="123"/>
      <c r="AP25" s="123"/>
      <c r="AQ25" s="123"/>
      <c r="AR25" s="123"/>
      <c r="AS25" s="123"/>
      <c r="AT25" s="123"/>
      <c r="AU25" s="123"/>
      <c r="AV25" s="123"/>
      <c r="AW25" s="123"/>
      <c r="AX25" s="123"/>
      <c r="AY25" s="123"/>
      <c r="AZ25" s="123"/>
      <c r="BA25" s="123"/>
      <c r="BB25" s="123"/>
      <c r="BC25" s="123"/>
    </row>
    <row r="26" spans="1:55" ht="14.4" customHeight="1" x14ac:dyDescent="0.2">
      <c r="A26" s="123"/>
      <c r="B26" s="179"/>
      <c r="C26" s="180"/>
      <c r="D26" s="180"/>
      <c r="E26" s="183" t="s">
        <v>6</v>
      </c>
      <c r="F26" s="184"/>
      <c r="G26" s="184"/>
      <c r="H26" s="184"/>
      <c r="I26" s="184"/>
      <c r="J26" s="185"/>
      <c r="K26" s="192" t="s">
        <v>36</v>
      </c>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AN26" s="123"/>
      <c r="AO26" s="123"/>
      <c r="AP26" s="123"/>
      <c r="AQ26" s="123"/>
      <c r="AR26" s="123"/>
      <c r="AS26" s="123"/>
      <c r="AT26" s="123"/>
      <c r="AU26" s="123"/>
      <c r="AV26" s="123"/>
      <c r="AW26" s="123"/>
      <c r="AX26" s="123"/>
      <c r="AY26" s="123"/>
      <c r="AZ26" s="123"/>
      <c r="BA26" s="123"/>
      <c r="BB26" s="123"/>
      <c r="BC26" s="123"/>
    </row>
    <row r="27" spans="1:55" ht="19.8" customHeight="1" x14ac:dyDescent="0.2">
      <c r="B27" s="179"/>
      <c r="C27" s="180"/>
      <c r="D27" s="180"/>
      <c r="E27" s="186"/>
      <c r="F27" s="187"/>
      <c r="G27" s="187"/>
      <c r="H27" s="187"/>
      <c r="I27" s="187"/>
      <c r="J27" s="188"/>
      <c r="K27" s="335" t="s">
        <v>193</v>
      </c>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7"/>
      <c r="AN27" s="30"/>
      <c r="AO27" s="30"/>
      <c r="AP27" s="30"/>
      <c r="AQ27" s="30"/>
      <c r="AR27" s="30"/>
      <c r="AS27" s="30"/>
      <c r="AT27" s="30"/>
      <c r="AU27" s="30"/>
      <c r="AV27" s="30"/>
      <c r="AW27" s="30"/>
      <c r="AX27" s="30"/>
      <c r="AY27" s="30"/>
      <c r="AZ27" s="30"/>
      <c r="BA27" s="30"/>
      <c r="BB27" s="30"/>
      <c r="BC27" s="30"/>
    </row>
    <row r="28" spans="1:55" ht="19.8" customHeight="1" x14ac:dyDescent="0.2">
      <c r="B28" s="179"/>
      <c r="C28" s="180"/>
      <c r="D28" s="180"/>
      <c r="E28" s="186"/>
      <c r="F28" s="187"/>
      <c r="G28" s="187"/>
      <c r="H28" s="187"/>
      <c r="I28" s="187"/>
      <c r="J28" s="188"/>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c r="AN28" s="30"/>
      <c r="AO28" s="30"/>
      <c r="AP28" s="30"/>
      <c r="AQ28" s="30"/>
      <c r="AR28" s="30"/>
      <c r="AS28" s="30"/>
      <c r="AT28" s="30"/>
      <c r="AU28" s="30"/>
      <c r="AV28" s="30"/>
      <c r="AW28" s="30"/>
      <c r="AX28" s="30"/>
      <c r="AY28" s="30"/>
      <c r="AZ28" s="30"/>
      <c r="BA28" s="30"/>
      <c r="BB28" s="30"/>
      <c r="BC28" s="30"/>
    </row>
    <row r="29" spans="1:55" ht="17.399999999999999" x14ac:dyDescent="0.2">
      <c r="B29" s="181"/>
      <c r="C29" s="182"/>
      <c r="D29" s="182"/>
      <c r="E29" s="189"/>
      <c r="F29" s="190"/>
      <c r="G29" s="190"/>
      <c r="H29" s="190"/>
      <c r="I29" s="190"/>
      <c r="J29" s="191"/>
      <c r="K29" s="194" t="s">
        <v>141</v>
      </c>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5"/>
      <c r="AN29" s="30"/>
      <c r="AO29" s="30"/>
      <c r="AP29" s="30"/>
      <c r="AQ29" s="30"/>
      <c r="AR29" s="30"/>
      <c r="AS29" s="30"/>
      <c r="AT29" s="30"/>
      <c r="AU29" s="30"/>
      <c r="AV29" s="30"/>
      <c r="AW29" s="30"/>
      <c r="AX29" s="30"/>
      <c r="AY29" s="30"/>
      <c r="AZ29" s="30"/>
      <c r="BA29" s="30"/>
      <c r="BB29" s="30"/>
      <c r="BC29" s="30"/>
    </row>
    <row r="30" spans="1:55" ht="16.2" customHeight="1" x14ac:dyDescent="0.2">
      <c r="B30" s="155" t="s">
        <v>40</v>
      </c>
      <c r="C30" s="156"/>
      <c r="D30" s="156"/>
      <c r="E30" s="156"/>
      <c r="F30" s="156"/>
      <c r="G30" s="156"/>
      <c r="H30" s="156"/>
      <c r="I30" s="156"/>
      <c r="J30" s="156"/>
      <c r="K30" s="156"/>
      <c r="L30" s="156"/>
      <c r="M30" s="156"/>
      <c r="N30" s="156"/>
      <c r="O30" s="156"/>
      <c r="P30" s="156"/>
      <c r="Q30" s="156"/>
      <c r="R30" s="205" t="s">
        <v>142</v>
      </c>
      <c r="S30" s="205"/>
      <c r="T30" s="205"/>
      <c r="U30" s="205"/>
      <c r="V30" s="205"/>
      <c r="W30" s="205"/>
      <c r="X30" s="205"/>
      <c r="Y30" s="205"/>
      <c r="Z30" s="205"/>
      <c r="AA30" s="205"/>
      <c r="AB30" s="205"/>
      <c r="AC30" s="205"/>
      <c r="AD30" s="205"/>
      <c r="AE30" s="205"/>
      <c r="AF30" s="205"/>
      <c r="AG30" s="205"/>
      <c r="AH30" s="205"/>
      <c r="AI30" s="205"/>
      <c r="AJ30" s="205"/>
      <c r="AK30" s="205"/>
      <c r="AL30" s="205"/>
      <c r="AM30" s="206"/>
      <c r="AN30" s="30"/>
      <c r="AO30" s="30"/>
      <c r="AP30" s="30"/>
      <c r="AQ30" s="30"/>
      <c r="AR30" s="30"/>
      <c r="AS30" s="30"/>
      <c r="AT30" s="30"/>
      <c r="AU30" s="30"/>
      <c r="AV30" s="30"/>
      <c r="AW30" s="30"/>
      <c r="AX30" s="30"/>
      <c r="AY30" s="30"/>
      <c r="AZ30" s="30"/>
      <c r="BA30" s="30"/>
      <c r="BB30" s="30"/>
      <c r="BC30" s="30"/>
    </row>
    <row r="31" spans="1:55" ht="16.2" customHeight="1" x14ac:dyDescent="0.2">
      <c r="B31" s="157"/>
      <c r="C31" s="158"/>
      <c r="D31" s="158"/>
      <c r="E31" s="158"/>
      <c r="F31" s="158"/>
      <c r="G31" s="158"/>
      <c r="H31" s="158"/>
      <c r="I31" s="158"/>
      <c r="J31" s="158"/>
      <c r="K31" s="158"/>
      <c r="L31" s="158"/>
      <c r="M31" s="158"/>
      <c r="N31" s="158"/>
      <c r="O31" s="158"/>
      <c r="P31" s="158"/>
      <c r="Q31" s="158"/>
      <c r="R31" s="209" t="s">
        <v>86</v>
      </c>
      <c r="S31" s="209"/>
      <c r="T31" s="209"/>
      <c r="U31" s="209"/>
      <c r="V31" s="209"/>
      <c r="W31" s="209"/>
      <c r="X31" s="209"/>
      <c r="Y31" s="209"/>
      <c r="Z31" s="209"/>
      <c r="AA31" s="209"/>
      <c r="AB31" s="209"/>
      <c r="AC31" s="209"/>
      <c r="AD31" s="209"/>
      <c r="AE31" s="209"/>
      <c r="AF31" s="209"/>
      <c r="AG31" s="209"/>
      <c r="AH31" s="209"/>
      <c r="AI31" s="209"/>
      <c r="AJ31" s="209"/>
      <c r="AK31" s="209"/>
      <c r="AL31" s="209"/>
      <c r="AM31" s="210"/>
      <c r="AN31" s="30"/>
      <c r="AO31" s="30"/>
      <c r="AP31" s="30"/>
      <c r="AQ31" s="30"/>
      <c r="AR31" s="30"/>
      <c r="AS31" s="30"/>
      <c r="AT31" s="30"/>
      <c r="AU31" s="30"/>
      <c r="AV31" s="30"/>
      <c r="AW31" s="30"/>
      <c r="AX31" s="30"/>
      <c r="AY31" s="30"/>
      <c r="AZ31" s="30"/>
      <c r="BA31" s="30"/>
      <c r="BB31" s="30"/>
      <c r="BC31" s="30"/>
    </row>
    <row r="32" spans="1:55" ht="16.2" customHeight="1" thickBot="1" x14ac:dyDescent="0.25">
      <c r="B32" s="159"/>
      <c r="C32" s="160"/>
      <c r="D32" s="160"/>
      <c r="E32" s="160"/>
      <c r="F32" s="160"/>
      <c r="G32" s="160"/>
      <c r="H32" s="160"/>
      <c r="I32" s="160"/>
      <c r="J32" s="160"/>
      <c r="K32" s="160"/>
      <c r="L32" s="160"/>
      <c r="M32" s="160"/>
      <c r="N32" s="160"/>
      <c r="O32" s="160"/>
      <c r="P32" s="160"/>
      <c r="Q32" s="160"/>
      <c r="R32" s="209" t="s">
        <v>87</v>
      </c>
      <c r="S32" s="209"/>
      <c r="T32" s="209"/>
      <c r="U32" s="209"/>
      <c r="V32" s="209"/>
      <c r="W32" s="209"/>
      <c r="X32" s="209"/>
      <c r="Y32" s="209"/>
      <c r="Z32" s="209"/>
      <c r="AA32" s="209"/>
      <c r="AB32" s="209"/>
      <c r="AC32" s="209"/>
      <c r="AD32" s="209"/>
      <c r="AE32" s="209"/>
      <c r="AF32" s="209"/>
      <c r="AG32" s="209"/>
      <c r="AH32" s="209"/>
      <c r="AI32" s="209"/>
      <c r="AJ32" s="209"/>
      <c r="AK32" s="209"/>
      <c r="AL32" s="209"/>
      <c r="AM32" s="210"/>
      <c r="AN32" s="30"/>
      <c r="AO32" s="30"/>
      <c r="AP32" s="30"/>
      <c r="AQ32" s="30"/>
      <c r="AR32" s="30"/>
      <c r="AS32" s="30"/>
      <c r="AT32" s="30"/>
      <c r="AU32" s="30"/>
      <c r="AV32" s="30"/>
      <c r="AW32" s="30"/>
      <c r="AX32" s="30"/>
      <c r="AY32" s="30"/>
      <c r="AZ32" s="30"/>
      <c r="BA32" s="30"/>
      <c r="BB32" s="30"/>
      <c r="BC32" s="30"/>
    </row>
    <row r="33" spans="1:55" ht="33" customHeight="1" thickBot="1" x14ac:dyDescent="0.25">
      <c r="B33" s="155" t="s">
        <v>33</v>
      </c>
      <c r="C33" s="156"/>
      <c r="D33" s="156"/>
      <c r="E33" s="156"/>
      <c r="F33" s="156"/>
      <c r="G33" s="156"/>
      <c r="H33" s="156"/>
      <c r="I33" s="156"/>
      <c r="J33" s="156"/>
      <c r="K33" s="156"/>
      <c r="L33" s="156"/>
      <c r="M33" s="156"/>
      <c r="N33" s="156"/>
      <c r="O33" s="156"/>
      <c r="P33" s="156"/>
      <c r="Q33" s="156"/>
      <c r="R33" s="156"/>
      <c r="S33" s="224"/>
      <c r="T33" s="342">
        <v>1</v>
      </c>
      <c r="U33" s="340"/>
      <c r="V33" s="339">
        <v>1</v>
      </c>
      <c r="W33" s="339"/>
      <c r="X33" s="338">
        <v>1</v>
      </c>
      <c r="Y33" s="339"/>
      <c r="Z33" s="338">
        <v>1</v>
      </c>
      <c r="AA33" s="341"/>
      <c r="AB33" s="342">
        <v>1</v>
      </c>
      <c r="AC33" s="339"/>
      <c r="AD33" s="338">
        <v>1</v>
      </c>
      <c r="AE33" s="339"/>
      <c r="AF33" s="338">
        <v>1</v>
      </c>
      <c r="AG33" s="339"/>
      <c r="AH33" s="338">
        <v>1</v>
      </c>
      <c r="AI33" s="340"/>
      <c r="AJ33" s="339">
        <v>1</v>
      </c>
      <c r="AK33" s="339"/>
      <c r="AL33" s="338">
        <v>1</v>
      </c>
      <c r="AM33" s="341"/>
      <c r="AN33" s="30"/>
      <c r="AO33" s="30"/>
      <c r="AP33" s="30"/>
      <c r="AQ33" s="30"/>
      <c r="AR33" s="30"/>
      <c r="AS33" s="30"/>
      <c r="AT33" s="30"/>
      <c r="AU33" s="30"/>
      <c r="AV33" s="30"/>
      <c r="AW33" s="30"/>
      <c r="AX33" s="30"/>
      <c r="AY33" s="30"/>
      <c r="AZ33" s="30"/>
      <c r="BA33" s="30"/>
      <c r="BB33" s="30"/>
      <c r="BC33" s="30"/>
    </row>
    <row r="34" spans="1:55" ht="21" customHeight="1" x14ac:dyDescent="0.2">
      <c r="B34" s="218" t="s">
        <v>107</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20"/>
      <c r="AN34" s="30"/>
      <c r="AO34" s="30"/>
      <c r="AP34" s="30"/>
      <c r="AQ34" s="30"/>
      <c r="AR34" s="30"/>
      <c r="AS34" s="30"/>
      <c r="AT34" s="30"/>
      <c r="AU34" s="30"/>
      <c r="AV34" s="30"/>
      <c r="AW34" s="30"/>
      <c r="AX34" s="30"/>
      <c r="AY34" s="30"/>
      <c r="AZ34" s="30"/>
      <c r="BA34" s="30"/>
      <c r="BB34" s="30"/>
      <c r="BC34" s="30"/>
    </row>
    <row r="35" spans="1:55" ht="16.8" customHeight="1" x14ac:dyDescent="0.2">
      <c r="B35" s="211" t="s">
        <v>177</v>
      </c>
      <c r="C35" s="212"/>
      <c r="D35" s="212"/>
      <c r="E35" s="212"/>
      <c r="F35" s="212"/>
      <c r="G35" s="212"/>
      <c r="H35" s="212"/>
      <c r="I35" s="212"/>
      <c r="J35" s="212"/>
      <c r="K35" s="212"/>
      <c r="L35" s="212"/>
      <c r="M35" s="212"/>
      <c r="N35" s="212"/>
      <c r="O35" s="273" t="s">
        <v>178</v>
      </c>
      <c r="P35" s="184"/>
      <c r="Q35" s="184"/>
      <c r="R35" s="184"/>
      <c r="S35" s="184"/>
      <c r="T35" s="184"/>
      <c r="U35" s="184"/>
      <c r="V35" s="184"/>
      <c r="W35" s="184"/>
      <c r="X35" s="184"/>
      <c r="Y35" s="184"/>
      <c r="Z35" s="184"/>
      <c r="AA35" s="184"/>
      <c r="AB35" s="350" t="s">
        <v>195</v>
      </c>
      <c r="AC35" s="344"/>
      <c r="AD35" s="343">
        <v>9</v>
      </c>
      <c r="AE35" s="344"/>
      <c r="AF35" s="343">
        <v>9</v>
      </c>
      <c r="AG35" s="344"/>
      <c r="AH35" s="343">
        <v>9</v>
      </c>
      <c r="AI35" s="344"/>
      <c r="AJ35" s="343">
        <v>9</v>
      </c>
      <c r="AK35" s="344"/>
      <c r="AL35" s="343">
        <v>9</v>
      </c>
      <c r="AM35" s="347"/>
      <c r="AN35" s="30"/>
      <c r="AO35" s="30"/>
      <c r="AP35" s="30"/>
      <c r="AQ35" s="30"/>
      <c r="AR35" s="30"/>
      <c r="AS35" s="30"/>
      <c r="AT35" s="30"/>
      <c r="AU35" s="30"/>
      <c r="AV35" s="30"/>
      <c r="AW35" s="30"/>
      <c r="AX35" s="30"/>
      <c r="AY35" s="30"/>
      <c r="AZ35" s="30"/>
      <c r="BA35" s="30"/>
      <c r="BB35" s="30"/>
      <c r="BC35" s="30"/>
    </row>
    <row r="36" spans="1:55" ht="24" customHeight="1" x14ac:dyDescent="0.2">
      <c r="B36" s="159" t="s">
        <v>119</v>
      </c>
      <c r="C36" s="160"/>
      <c r="D36" s="160"/>
      <c r="E36" s="160"/>
      <c r="F36" s="160"/>
      <c r="G36" s="160"/>
      <c r="H36" s="160"/>
      <c r="I36" s="160"/>
      <c r="J36" s="160"/>
      <c r="K36" s="160"/>
      <c r="L36" s="160"/>
      <c r="M36" s="160"/>
      <c r="N36" s="197"/>
      <c r="O36" s="189"/>
      <c r="P36" s="190"/>
      <c r="Q36" s="190"/>
      <c r="R36" s="190"/>
      <c r="S36" s="190"/>
      <c r="T36" s="190"/>
      <c r="U36" s="190"/>
      <c r="V36" s="190"/>
      <c r="W36" s="190"/>
      <c r="X36" s="190"/>
      <c r="Y36" s="190"/>
      <c r="Z36" s="190"/>
      <c r="AA36" s="190"/>
      <c r="AB36" s="351"/>
      <c r="AC36" s="346"/>
      <c r="AD36" s="345"/>
      <c r="AE36" s="346"/>
      <c r="AF36" s="345"/>
      <c r="AG36" s="346"/>
      <c r="AH36" s="345"/>
      <c r="AI36" s="346"/>
      <c r="AJ36" s="345"/>
      <c r="AK36" s="346"/>
      <c r="AL36" s="345"/>
      <c r="AM36" s="348"/>
      <c r="AN36" s="30"/>
      <c r="AO36" s="30"/>
      <c r="AP36" s="30"/>
      <c r="AQ36" s="30"/>
      <c r="AR36" s="30" t="s">
        <v>34</v>
      </c>
      <c r="AS36" s="30"/>
      <c r="AT36" s="30"/>
      <c r="AU36" s="30"/>
      <c r="AV36" s="30"/>
      <c r="AW36" s="30"/>
      <c r="AX36" s="30"/>
      <c r="AY36" s="30"/>
      <c r="AZ36" s="30"/>
      <c r="BA36" s="30"/>
      <c r="BB36" s="30"/>
      <c r="BC36" s="30"/>
    </row>
    <row r="37" spans="1:55" ht="43.8" customHeight="1" thickBot="1" x14ac:dyDescent="0.25">
      <c r="B37" s="170" t="s">
        <v>140</v>
      </c>
      <c r="C37" s="171"/>
      <c r="D37" s="171"/>
      <c r="E37" s="171"/>
      <c r="F37" s="171"/>
      <c r="G37" s="171"/>
      <c r="H37" s="171"/>
      <c r="I37" s="171"/>
      <c r="J37" s="171"/>
      <c r="K37" s="171"/>
      <c r="L37" s="349" t="s">
        <v>194</v>
      </c>
      <c r="M37" s="349"/>
      <c r="N37" s="349"/>
      <c r="O37" s="349"/>
      <c r="P37" s="349"/>
      <c r="Q37" s="349"/>
      <c r="R37" s="349"/>
      <c r="S37" s="349"/>
      <c r="T37" s="349"/>
      <c r="U37" s="349"/>
      <c r="V37" s="349"/>
      <c r="W37" s="349"/>
      <c r="X37" s="349"/>
      <c r="Y37" s="222" t="s">
        <v>48</v>
      </c>
      <c r="Z37" s="222"/>
      <c r="AA37" s="222"/>
      <c r="AB37" s="223" t="s">
        <v>176</v>
      </c>
      <c r="AC37" s="223"/>
      <c r="AD37" s="138"/>
      <c r="AE37" s="138">
        <v>5</v>
      </c>
      <c r="AF37" s="88" t="s">
        <v>0</v>
      </c>
      <c r="AG37" s="87"/>
      <c r="AH37" s="138">
        <v>9</v>
      </c>
      <c r="AI37" s="88" t="s">
        <v>1</v>
      </c>
      <c r="AJ37" s="138">
        <v>3</v>
      </c>
      <c r="AK37" s="138">
        <v>0</v>
      </c>
      <c r="AL37" s="88" t="s">
        <v>2</v>
      </c>
      <c r="AM37" s="89" t="s">
        <v>49</v>
      </c>
      <c r="AN37" s="30"/>
      <c r="AO37" s="30"/>
      <c r="AP37" s="30"/>
      <c r="AQ37" s="30"/>
      <c r="AR37" s="30"/>
      <c r="AS37" s="30"/>
      <c r="AT37" s="30"/>
      <c r="AU37" s="30"/>
      <c r="AV37" s="30"/>
      <c r="AW37" s="30"/>
      <c r="AX37" s="30"/>
      <c r="AY37" s="30"/>
      <c r="AZ37" s="30"/>
      <c r="BA37" s="30"/>
      <c r="BB37" s="30"/>
      <c r="BC37" s="30"/>
    </row>
    <row r="38" spans="1:55" ht="21" customHeight="1" x14ac:dyDescent="0.2">
      <c r="B38" s="247" t="s">
        <v>14</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30"/>
      <c r="AO38" s="30"/>
      <c r="AP38" s="30"/>
      <c r="AQ38" s="30"/>
      <c r="AR38" s="30"/>
      <c r="AS38" s="30"/>
      <c r="AT38" s="30"/>
      <c r="AU38" s="30"/>
      <c r="AV38" s="30"/>
      <c r="AW38" s="30"/>
      <c r="AX38" s="30"/>
      <c r="AY38" s="30"/>
      <c r="AZ38" s="30"/>
      <c r="BA38" s="30"/>
      <c r="BB38" s="30"/>
      <c r="BC38" s="30"/>
    </row>
    <row r="39" spans="1:55" ht="25.2" customHeight="1" x14ac:dyDescent="0.2">
      <c r="B39" s="90" t="s">
        <v>12</v>
      </c>
      <c r="C39" s="122"/>
      <c r="D39" s="122"/>
      <c r="E39" s="122"/>
      <c r="F39" s="122"/>
      <c r="G39" s="352" t="s">
        <v>196</v>
      </c>
      <c r="H39" s="352"/>
      <c r="I39" s="352"/>
      <c r="J39" s="352"/>
      <c r="K39" s="352"/>
      <c r="L39" s="352"/>
      <c r="M39" s="352"/>
      <c r="N39" s="352"/>
      <c r="O39" s="352"/>
      <c r="P39" s="352"/>
      <c r="Q39" s="122" t="s">
        <v>104</v>
      </c>
      <c r="R39" s="122"/>
      <c r="S39" s="122"/>
      <c r="T39" s="352" t="s">
        <v>197</v>
      </c>
      <c r="U39" s="352"/>
      <c r="V39" s="352"/>
      <c r="W39" s="352"/>
      <c r="X39" s="352"/>
      <c r="Y39" s="352"/>
      <c r="Z39" s="352"/>
      <c r="AA39" s="352"/>
      <c r="AB39" s="352"/>
      <c r="AC39" s="352"/>
      <c r="AD39" s="122" t="s">
        <v>13</v>
      </c>
      <c r="AE39" s="122"/>
      <c r="AF39" s="122"/>
      <c r="AG39" s="122"/>
      <c r="AH39" s="265" t="s">
        <v>23</v>
      </c>
      <c r="AI39" s="265"/>
      <c r="AJ39" s="265"/>
      <c r="AK39" s="265"/>
      <c r="AL39" s="265"/>
      <c r="AM39" s="69"/>
      <c r="AN39" s="30"/>
      <c r="AO39" s="30"/>
      <c r="AP39" s="30"/>
      <c r="AQ39" s="30"/>
      <c r="AR39" s="30"/>
      <c r="AS39" s="30"/>
      <c r="AT39" s="30"/>
      <c r="AU39" s="30"/>
      <c r="AV39" s="30"/>
      <c r="AW39" s="30"/>
      <c r="AX39" s="30"/>
      <c r="AY39" s="30"/>
      <c r="AZ39" s="30"/>
      <c r="BA39" s="30"/>
      <c r="BB39" s="30"/>
      <c r="BC39" s="30"/>
    </row>
    <row r="40" spans="1:55" ht="31.2" customHeight="1" x14ac:dyDescent="0.2">
      <c r="B40" s="238" t="s">
        <v>106</v>
      </c>
      <c r="C40" s="239"/>
      <c r="D40" s="239"/>
      <c r="E40" s="239"/>
      <c r="F40" s="175"/>
      <c r="G40" s="316">
        <v>9</v>
      </c>
      <c r="H40" s="317"/>
      <c r="I40" s="317">
        <v>9</v>
      </c>
      <c r="J40" s="317"/>
      <c r="K40" s="317">
        <v>9</v>
      </c>
      <c r="L40" s="317"/>
      <c r="M40" s="317">
        <v>9</v>
      </c>
      <c r="N40" s="318"/>
      <c r="O40" s="174" t="s">
        <v>105</v>
      </c>
      <c r="P40" s="239"/>
      <c r="Q40" s="175"/>
      <c r="R40" s="316">
        <v>9</v>
      </c>
      <c r="S40" s="317"/>
      <c r="T40" s="317">
        <v>9</v>
      </c>
      <c r="U40" s="317"/>
      <c r="V40" s="317">
        <v>9</v>
      </c>
      <c r="W40" s="318"/>
      <c r="X40" s="174" t="s">
        <v>15</v>
      </c>
      <c r="Y40" s="175"/>
      <c r="Z40" s="316">
        <v>9</v>
      </c>
      <c r="AA40" s="317"/>
      <c r="AB40" s="317">
        <v>9</v>
      </c>
      <c r="AC40" s="317"/>
      <c r="AD40" s="317">
        <v>9</v>
      </c>
      <c r="AE40" s="317"/>
      <c r="AF40" s="317">
        <v>9</v>
      </c>
      <c r="AG40" s="317"/>
      <c r="AH40" s="317">
        <v>9</v>
      </c>
      <c r="AI40" s="317"/>
      <c r="AJ40" s="317">
        <v>9</v>
      </c>
      <c r="AK40" s="317"/>
      <c r="AL40" s="317">
        <v>9</v>
      </c>
      <c r="AM40" s="362"/>
      <c r="AN40" s="30"/>
      <c r="AO40" s="30"/>
      <c r="AP40" s="30"/>
      <c r="AQ40" s="30"/>
      <c r="AR40" s="30"/>
      <c r="AS40" s="30"/>
      <c r="AT40" s="30"/>
      <c r="AU40" s="30"/>
      <c r="AV40" s="30"/>
      <c r="AW40" s="30"/>
      <c r="AX40" s="30"/>
      <c r="AY40" s="30"/>
      <c r="AZ40" s="30"/>
      <c r="BA40" s="30"/>
      <c r="BB40" s="30"/>
      <c r="BC40" s="30"/>
    </row>
    <row r="41" spans="1:55" ht="12" customHeight="1" x14ac:dyDescent="0.2">
      <c r="B41" s="31"/>
      <c r="C41" s="32" t="s">
        <v>28</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3"/>
      <c r="AN41" s="30"/>
      <c r="AO41" s="30"/>
      <c r="AP41" s="30"/>
      <c r="AQ41" s="30"/>
      <c r="AR41" s="30"/>
      <c r="AS41" s="30"/>
      <c r="AT41" s="30"/>
      <c r="AU41" s="30"/>
      <c r="AV41" s="30"/>
      <c r="AW41" s="30"/>
      <c r="AX41" s="30"/>
      <c r="AY41" s="30"/>
      <c r="AZ41" s="30"/>
      <c r="BA41" s="30"/>
      <c r="BB41" s="30"/>
      <c r="BC41" s="30"/>
    </row>
    <row r="42" spans="1:55" ht="12" customHeight="1" x14ac:dyDescent="0.2">
      <c r="B42" s="34"/>
      <c r="E42" s="18" t="s">
        <v>10</v>
      </c>
      <c r="AM42" s="35"/>
    </row>
    <row r="43" spans="1:55" ht="7.8" customHeight="1" x14ac:dyDescent="0.2">
      <c r="B43" s="34"/>
      <c r="F43" s="236" t="s">
        <v>35</v>
      </c>
      <c r="G43" s="236"/>
      <c r="H43" s="236"/>
      <c r="I43" s="240"/>
      <c r="J43" s="353">
        <v>6</v>
      </c>
      <c r="K43" s="236" t="s">
        <v>0</v>
      </c>
      <c r="L43" s="236"/>
      <c r="M43" s="355"/>
      <c r="N43" s="353">
        <v>4</v>
      </c>
      <c r="O43" s="236" t="s">
        <v>1</v>
      </c>
      <c r="P43" s="236"/>
      <c r="Q43" s="355"/>
      <c r="R43" s="353">
        <v>3</v>
      </c>
      <c r="S43" s="234" t="s">
        <v>18</v>
      </c>
      <c r="T43" s="234"/>
      <c r="V43" s="246" t="s">
        <v>32</v>
      </c>
      <c r="W43" s="242"/>
      <c r="X43" s="242"/>
      <c r="Y43" s="242"/>
      <c r="Z43" s="357" t="s">
        <v>198</v>
      </c>
      <c r="AA43" s="358"/>
      <c r="AB43" s="358"/>
      <c r="AC43" s="358"/>
      <c r="AD43" s="358"/>
      <c r="AE43" s="358"/>
      <c r="AF43" s="358"/>
      <c r="AG43" s="358"/>
      <c r="AH43" s="358"/>
      <c r="AI43" s="358"/>
      <c r="AJ43" s="358"/>
      <c r="AK43" s="358"/>
      <c r="AL43" s="358"/>
      <c r="AM43" s="359"/>
    </row>
    <row r="44" spans="1:55" ht="22.2" customHeight="1" x14ac:dyDescent="0.2">
      <c r="A44" s="123"/>
      <c r="B44" s="36"/>
      <c r="C44" s="123"/>
      <c r="D44" s="123"/>
      <c r="E44" s="123"/>
      <c r="F44" s="236"/>
      <c r="G44" s="236"/>
      <c r="H44" s="236"/>
      <c r="I44" s="240"/>
      <c r="J44" s="353"/>
      <c r="K44" s="236"/>
      <c r="L44" s="236"/>
      <c r="M44" s="355"/>
      <c r="N44" s="353"/>
      <c r="O44" s="236"/>
      <c r="P44" s="236"/>
      <c r="Q44" s="355"/>
      <c r="R44" s="353"/>
      <c r="S44" s="234"/>
      <c r="T44" s="234"/>
      <c r="V44" s="242"/>
      <c r="W44" s="242"/>
      <c r="X44" s="242"/>
      <c r="Y44" s="242"/>
      <c r="Z44" s="358"/>
      <c r="AA44" s="358"/>
      <c r="AB44" s="358"/>
      <c r="AC44" s="358"/>
      <c r="AD44" s="358"/>
      <c r="AE44" s="358"/>
      <c r="AF44" s="358"/>
      <c r="AG44" s="358"/>
      <c r="AH44" s="358"/>
      <c r="AI44" s="358"/>
      <c r="AJ44" s="358"/>
      <c r="AK44" s="358"/>
      <c r="AL44" s="358"/>
      <c r="AM44" s="359"/>
      <c r="AN44" s="123"/>
      <c r="AO44" s="123"/>
      <c r="AP44" s="123"/>
      <c r="AQ44" s="123"/>
      <c r="AR44" s="123"/>
      <c r="AS44" s="123"/>
      <c r="AT44" s="123"/>
      <c r="AU44" s="123"/>
      <c r="AV44" s="123"/>
      <c r="AW44" s="123"/>
      <c r="AX44" s="123"/>
      <c r="AY44" s="123"/>
      <c r="AZ44" s="123"/>
      <c r="BA44" s="123"/>
      <c r="BB44" s="123"/>
      <c r="BC44" s="123"/>
    </row>
    <row r="45" spans="1:55" ht="17.399999999999999" customHeight="1" thickBot="1" x14ac:dyDescent="0.25">
      <c r="A45" s="123"/>
      <c r="B45" s="37"/>
      <c r="C45" s="38"/>
      <c r="D45" s="38"/>
      <c r="E45" s="38"/>
      <c r="F45" s="237"/>
      <c r="G45" s="237"/>
      <c r="H45" s="237"/>
      <c r="I45" s="241"/>
      <c r="J45" s="354"/>
      <c r="K45" s="237"/>
      <c r="L45" s="237"/>
      <c r="M45" s="356"/>
      <c r="N45" s="354"/>
      <c r="O45" s="237"/>
      <c r="P45" s="237"/>
      <c r="Q45" s="356"/>
      <c r="R45" s="354"/>
      <c r="S45" s="235"/>
      <c r="T45" s="235"/>
      <c r="U45" s="38"/>
      <c r="V45" s="244"/>
      <c r="W45" s="244"/>
      <c r="X45" s="244"/>
      <c r="Y45" s="244"/>
      <c r="Z45" s="360"/>
      <c r="AA45" s="360"/>
      <c r="AB45" s="360"/>
      <c r="AC45" s="360"/>
      <c r="AD45" s="360"/>
      <c r="AE45" s="360"/>
      <c r="AF45" s="360"/>
      <c r="AG45" s="360"/>
      <c r="AH45" s="360"/>
      <c r="AI45" s="360"/>
      <c r="AJ45" s="360"/>
      <c r="AK45" s="360"/>
      <c r="AL45" s="360"/>
      <c r="AM45" s="361"/>
      <c r="AN45" s="22"/>
      <c r="AO45" s="22"/>
      <c r="AP45" s="22"/>
      <c r="AQ45" s="22"/>
      <c r="AR45" s="22"/>
      <c r="AS45" s="22"/>
      <c r="AT45" s="22"/>
      <c r="AU45" s="22"/>
      <c r="AV45" s="22"/>
      <c r="AW45" s="22"/>
      <c r="AX45" s="22"/>
      <c r="AY45" s="22"/>
      <c r="AZ45" s="22"/>
      <c r="BA45" s="22"/>
      <c r="BB45" s="22"/>
      <c r="BC45" s="22"/>
    </row>
    <row r="46" spans="1:55" s="84" customFormat="1" ht="13.2" customHeight="1" x14ac:dyDescent="0.2">
      <c r="B46" s="85" t="s">
        <v>22</v>
      </c>
      <c r="C46" s="86"/>
      <c r="D46" s="83" t="s">
        <v>179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1:55" ht="30" customHeight="1" x14ac:dyDescent="0.2">
      <c r="A47" s="123"/>
      <c r="B47" s="22"/>
      <c r="C47" s="22"/>
      <c r="D47" s="22"/>
      <c r="E47" s="22"/>
      <c r="F47" s="119"/>
      <c r="G47" s="119"/>
      <c r="H47" s="119"/>
      <c r="I47" s="120"/>
      <c r="J47" s="120"/>
      <c r="K47" s="118"/>
      <c r="L47" s="118"/>
      <c r="M47" s="120"/>
      <c r="N47" s="120"/>
      <c r="O47" s="118"/>
      <c r="P47" s="118"/>
      <c r="Q47" s="120"/>
      <c r="R47" s="120"/>
      <c r="S47" s="118"/>
      <c r="T47" s="118"/>
      <c r="U47" s="22"/>
      <c r="V47" s="121"/>
      <c r="W47" s="121"/>
      <c r="X47" s="121"/>
      <c r="Y47" s="121"/>
      <c r="Z47" s="121"/>
      <c r="AA47" s="121"/>
      <c r="AB47" s="121"/>
      <c r="AC47" s="121"/>
      <c r="AD47" s="121"/>
      <c r="AE47" s="121"/>
      <c r="AF47" s="121"/>
      <c r="AG47" s="121"/>
      <c r="AH47" s="121"/>
      <c r="AI47" s="121"/>
      <c r="AJ47" s="121"/>
      <c r="AK47" s="121"/>
      <c r="AL47" s="121"/>
      <c r="AM47" s="121"/>
      <c r="AN47" s="22"/>
      <c r="AO47" s="22"/>
      <c r="AP47" s="22"/>
      <c r="AQ47" s="22"/>
      <c r="AR47" s="22"/>
      <c r="AS47" s="22"/>
      <c r="AT47" s="22"/>
      <c r="AU47" s="22"/>
      <c r="AV47" s="22"/>
      <c r="AW47" s="22"/>
      <c r="AX47" s="22"/>
      <c r="AY47" s="22"/>
      <c r="AZ47" s="22"/>
      <c r="BA47" s="22"/>
      <c r="BB47" s="22"/>
      <c r="BC47" s="22"/>
    </row>
    <row r="48" spans="1:55" ht="85.8" customHeight="1" x14ac:dyDescent="0.2">
      <c r="A48" s="123"/>
      <c r="B48" s="22"/>
      <c r="C48" s="22"/>
      <c r="D48" s="22"/>
      <c r="E48" s="22"/>
      <c r="F48" s="119"/>
      <c r="G48" s="119"/>
      <c r="H48" s="119"/>
      <c r="I48" s="120"/>
      <c r="J48" s="120"/>
      <c r="K48" s="118"/>
      <c r="L48" s="118"/>
      <c r="M48" s="120"/>
      <c r="N48" s="120"/>
      <c r="O48" s="118"/>
      <c r="P48" s="118"/>
      <c r="Q48" s="120"/>
      <c r="R48" s="120"/>
      <c r="S48" s="118"/>
      <c r="T48" s="118"/>
      <c r="U48" s="22"/>
      <c r="V48" s="121"/>
      <c r="W48" s="121"/>
      <c r="X48" s="121"/>
      <c r="Y48" s="121"/>
      <c r="Z48" s="121"/>
      <c r="AA48" s="121"/>
      <c r="AB48" s="121"/>
      <c r="AC48" s="121"/>
      <c r="AD48" s="121"/>
      <c r="AE48" s="121"/>
      <c r="AF48" s="121"/>
      <c r="AG48" s="121"/>
      <c r="AH48" s="121"/>
      <c r="AI48" s="121"/>
      <c r="AJ48" s="121"/>
      <c r="AK48" s="121"/>
      <c r="AL48" s="121"/>
      <c r="AM48" s="121"/>
      <c r="AN48" s="22"/>
      <c r="AO48" s="22"/>
      <c r="AP48" s="22"/>
      <c r="AQ48" s="22"/>
      <c r="AR48" s="22"/>
      <c r="AS48" s="22"/>
      <c r="AT48" s="22"/>
      <c r="AU48" s="22"/>
      <c r="AV48" s="22"/>
      <c r="AW48" s="22"/>
      <c r="AX48" s="22"/>
      <c r="AY48" s="22"/>
      <c r="AZ48" s="22"/>
      <c r="BA48" s="22"/>
      <c r="BB48" s="22"/>
      <c r="BC48" s="22"/>
    </row>
    <row r="49" spans="1:55" ht="18.600000000000001" customHeight="1" x14ac:dyDescent="0.2">
      <c r="A49" s="123"/>
      <c r="B49" s="22"/>
      <c r="C49" s="22"/>
      <c r="D49" s="22"/>
      <c r="E49" s="22"/>
      <c r="F49" s="119"/>
      <c r="G49" s="119"/>
      <c r="H49" s="119"/>
      <c r="I49" s="120"/>
      <c r="J49" s="120"/>
      <c r="K49" s="118"/>
      <c r="L49" s="118"/>
      <c r="M49" s="120"/>
      <c r="N49" s="120"/>
      <c r="O49" s="118"/>
      <c r="P49" s="118"/>
      <c r="Q49" s="120"/>
      <c r="R49" s="120"/>
      <c r="S49" s="118"/>
      <c r="T49" s="118"/>
      <c r="U49" s="22"/>
      <c r="V49" s="121"/>
      <c r="W49" s="121"/>
      <c r="X49" s="121"/>
      <c r="Y49" s="121"/>
      <c r="Z49" s="121"/>
      <c r="AA49" s="121"/>
      <c r="AB49" s="121"/>
      <c r="AC49" s="121"/>
      <c r="AD49" s="121"/>
      <c r="AE49" s="121"/>
      <c r="AF49" s="121"/>
      <c r="AG49" s="121"/>
      <c r="AH49" s="121"/>
      <c r="AI49" s="121"/>
      <c r="AJ49" s="121"/>
      <c r="AK49" s="121"/>
      <c r="AL49" s="121"/>
      <c r="AM49" s="121"/>
      <c r="AN49" s="22"/>
      <c r="AO49" s="22"/>
      <c r="AP49" s="22"/>
      <c r="AQ49" s="22"/>
      <c r="AR49" s="22"/>
      <c r="AS49" s="22"/>
      <c r="AT49" s="22"/>
      <c r="AU49" s="22"/>
      <c r="AV49" s="22"/>
      <c r="AW49" s="22"/>
      <c r="AX49" s="22"/>
      <c r="AY49" s="22"/>
      <c r="AZ49" s="22"/>
      <c r="BA49" s="22"/>
      <c r="BB49" s="22"/>
      <c r="BC49" s="22"/>
    </row>
    <row r="50" spans="1:55" ht="13.2" customHeight="1" x14ac:dyDescent="0.2">
      <c r="A50" s="123"/>
      <c r="B50" s="22"/>
      <c r="C50" s="22"/>
      <c r="D50" s="39"/>
      <c r="E50" s="22"/>
      <c r="G50" s="22"/>
      <c r="I50" s="22"/>
      <c r="J50" s="22"/>
      <c r="K50" s="22"/>
      <c r="L50" s="22"/>
      <c r="M50" s="22"/>
      <c r="N50" s="22"/>
      <c r="O50" s="22"/>
      <c r="P50" s="22"/>
      <c r="Q50" s="22"/>
      <c r="R50" s="22"/>
      <c r="S50" s="22"/>
      <c r="T50" s="22"/>
      <c r="U50" s="22"/>
      <c r="V50" s="22"/>
      <c r="W50" s="22"/>
      <c r="X50" s="22"/>
      <c r="Y50" s="22"/>
      <c r="Z50" s="22"/>
      <c r="AA50" s="22"/>
      <c r="AB50" s="22"/>
      <c r="AJ50" s="22"/>
      <c r="AK50" s="22"/>
      <c r="AL50" s="22"/>
      <c r="AM50" s="22"/>
      <c r="AN50" s="22"/>
      <c r="AO50" s="22"/>
      <c r="AP50" s="22"/>
      <c r="AQ50" s="22"/>
      <c r="AR50" s="22"/>
      <c r="AS50" s="22"/>
      <c r="AT50" s="22"/>
      <c r="AU50" s="22"/>
      <c r="AV50" s="22"/>
      <c r="AW50" s="22"/>
      <c r="AX50" s="22"/>
      <c r="AY50" s="22"/>
      <c r="AZ50" s="22"/>
      <c r="BA50" s="22"/>
      <c r="BB50" s="22"/>
      <c r="BC50" s="22"/>
    </row>
    <row r="51" spans="1:55" ht="33.6" customHeight="1" x14ac:dyDescent="0.2">
      <c r="A51" s="12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O51" s="30"/>
      <c r="AP51" s="30"/>
      <c r="AQ51" s="30"/>
      <c r="AR51" s="30"/>
      <c r="AS51" s="30"/>
      <c r="AT51" s="30"/>
      <c r="AU51" s="30"/>
      <c r="AV51" s="30"/>
      <c r="AW51" s="30"/>
      <c r="AX51" s="30"/>
      <c r="AY51" s="30"/>
      <c r="AZ51" s="30"/>
      <c r="BA51" s="30"/>
      <c r="BB51" s="30"/>
      <c r="BC51" s="30"/>
    </row>
    <row r="52" spans="1:55" ht="24.6" customHeight="1" x14ac:dyDescent="0.2">
      <c r="A52" s="123"/>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O52" s="30"/>
      <c r="AP52" s="30"/>
      <c r="AQ52" s="30"/>
      <c r="AR52" s="30"/>
      <c r="AS52" s="30"/>
      <c r="AT52" s="30"/>
      <c r="AU52" s="30"/>
      <c r="AV52" s="30"/>
      <c r="AW52" s="30"/>
      <c r="AX52" s="30"/>
      <c r="AY52" s="30"/>
      <c r="AZ52" s="30"/>
      <c r="BA52" s="30"/>
      <c r="BB52" s="30"/>
      <c r="BC52" s="30"/>
    </row>
    <row r="53" spans="1:55" ht="21.6" customHeight="1" x14ac:dyDescent="0.2">
      <c r="AO53" s="30"/>
      <c r="AP53" s="30"/>
      <c r="AQ53" s="30"/>
      <c r="AR53" s="30"/>
      <c r="AS53" s="30"/>
      <c r="AT53" s="30"/>
      <c r="AU53" s="30"/>
      <c r="AV53" s="30"/>
      <c r="AW53" s="30"/>
      <c r="AX53" s="30"/>
      <c r="AY53" s="30"/>
      <c r="AZ53" s="30"/>
      <c r="BA53" s="30"/>
      <c r="BB53" s="30"/>
      <c r="BC53" s="30"/>
    </row>
    <row r="54" spans="1:55" ht="19.2" customHeight="1" x14ac:dyDescent="0.2">
      <c r="AO54" s="30"/>
      <c r="AP54" s="30"/>
      <c r="AQ54" s="30"/>
      <c r="AR54" s="30"/>
      <c r="AS54" s="30"/>
      <c r="AT54" s="30"/>
      <c r="AU54" s="30"/>
      <c r="AV54" s="30"/>
      <c r="AW54" s="30"/>
      <c r="AX54" s="30"/>
      <c r="AY54" s="30"/>
      <c r="AZ54" s="30"/>
      <c r="BA54" s="30"/>
      <c r="BB54" s="30"/>
      <c r="BC54" s="30"/>
    </row>
    <row r="55" spans="1:55" ht="1.2" customHeight="1" x14ac:dyDescent="0.2">
      <c r="AO55" s="30"/>
      <c r="AP55" s="30"/>
      <c r="AQ55" s="30"/>
      <c r="AR55" s="30"/>
      <c r="AS55" s="30"/>
      <c r="AT55" s="30"/>
      <c r="AU55" s="30"/>
      <c r="AV55" s="30"/>
      <c r="AW55" s="30"/>
      <c r="AX55" s="30"/>
      <c r="AY55" s="30"/>
      <c r="AZ55" s="30"/>
      <c r="BA55" s="30"/>
      <c r="BB55" s="30"/>
      <c r="BC55" s="30"/>
    </row>
    <row r="56" spans="1:55" ht="21.6" customHeight="1" x14ac:dyDescent="0.2">
      <c r="AO56" s="30"/>
      <c r="AP56" s="30"/>
      <c r="AQ56" s="30"/>
      <c r="AR56" s="30"/>
      <c r="AS56" s="30"/>
      <c r="AT56" s="30"/>
      <c r="AU56" s="30"/>
      <c r="AV56" s="30"/>
      <c r="AW56" s="30"/>
      <c r="AX56" s="30"/>
      <c r="AY56" s="30"/>
      <c r="AZ56" s="30"/>
      <c r="BA56" s="30"/>
      <c r="BB56" s="30"/>
      <c r="BC56" s="30"/>
    </row>
  </sheetData>
  <sheetProtection algorithmName="SHA-512" hashValue="y7yyOjE7jVaA+zoYu5eimD9+VV/Rhzl4+yuPzco2zMhXnu/G+BFeo5gmX4op3HG4ryY6esUgGr5uKJO4FbZ+sQ==" saltValue="+pxsB/R6BS845cJA7NfFLw==" spinCount="100000" sheet="1" selectLockedCells="1"/>
  <mergeCells count="125">
    <mergeCell ref="Z43:AM45"/>
    <mergeCell ref="N43:N45"/>
    <mergeCell ref="O43:P45"/>
    <mergeCell ref="Q43:Q45"/>
    <mergeCell ref="R43:R45"/>
    <mergeCell ref="S43:T45"/>
    <mergeCell ref="V43:Y45"/>
    <mergeCell ref="AD40:AE40"/>
    <mergeCell ref="AF40:AG40"/>
    <mergeCell ref="AH40:AI40"/>
    <mergeCell ref="AJ40:AK40"/>
    <mergeCell ref="AL40:AM40"/>
    <mergeCell ref="Z40:AA40"/>
    <mergeCell ref="AB40:AC40"/>
    <mergeCell ref="F43:H45"/>
    <mergeCell ref="I43:I45"/>
    <mergeCell ref="J43:J45"/>
    <mergeCell ref="K43:L45"/>
    <mergeCell ref="M43:M45"/>
    <mergeCell ref="R40:S40"/>
    <mergeCell ref="T40:U40"/>
    <mergeCell ref="V40:W40"/>
    <mergeCell ref="X40:Y40"/>
    <mergeCell ref="B38:AM38"/>
    <mergeCell ref="G39:P39"/>
    <mergeCell ref="T39:AC39"/>
    <mergeCell ref="AH39:AL39"/>
    <mergeCell ref="B40:F40"/>
    <mergeCell ref="G40:H40"/>
    <mergeCell ref="I40:J40"/>
    <mergeCell ref="K40:L40"/>
    <mergeCell ref="M40:N40"/>
    <mergeCell ref="O40:Q40"/>
    <mergeCell ref="AJ35:AK36"/>
    <mergeCell ref="AL35:AM36"/>
    <mergeCell ref="B36:N36"/>
    <mergeCell ref="B37:K37"/>
    <mergeCell ref="L37:X37"/>
    <mergeCell ref="Y37:AA37"/>
    <mergeCell ref="AB37:AC37"/>
    <mergeCell ref="B35:N35"/>
    <mergeCell ref="O35:AA36"/>
    <mergeCell ref="AB35:AC36"/>
    <mergeCell ref="AD35:AE36"/>
    <mergeCell ref="AF35:AG36"/>
    <mergeCell ref="AH35:AI36"/>
    <mergeCell ref="AD33:AE33"/>
    <mergeCell ref="AF33:AG33"/>
    <mergeCell ref="AH33:AI33"/>
    <mergeCell ref="AJ33:AK33"/>
    <mergeCell ref="AL33:AM33"/>
    <mergeCell ref="B34:AM34"/>
    <mergeCell ref="B30:Q32"/>
    <mergeCell ref="R30:AM30"/>
    <mergeCell ref="R31:AM31"/>
    <mergeCell ref="R32:AM32"/>
    <mergeCell ref="B33:S33"/>
    <mergeCell ref="T33:U33"/>
    <mergeCell ref="V33:W33"/>
    <mergeCell ref="X33:Y33"/>
    <mergeCell ref="Z33:AA33"/>
    <mergeCell ref="AB33:AC33"/>
    <mergeCell ref="B24:F24"/>
    <mergeCell ref="G24:K24"/>
    <mergeCell ref="L24:O24"/>
    <mergeCell ref="P24:T24"/>
    <mergeCell ref="U24:V24"/>
    <mergeCell ref="W24:X24"/>
    <mergeCell ref="Y24:Z24"/>
    <mergeCell ref="B22:D23"/>
    <mergeCell ref="E22:J22"/>
    <mergeCell ref="B25:D29"/>
    <mergeCell ref="E25:J25"/>
    <mergeCell ref="S25:V25"/>
    <mergeCell ref="W25:AA25"/>
    <mergeCell ref="AB25:AD25"/>
    <mergeCell ref="AE25:AM25"/>
    <mergeCell ref="E26:J29"/>
    <mergeCell ref="K26:AM26"/>
    <mergeCell ref="K27:AM28"/>
    <mergeCell ref="K29:AM29"/>
    <mergeCell ref="AA24:AB24"/>
    <mergeCell ref="AC24:AD24"/>
    <mergeCell ref="AE24:AF24"/>
    <mergeCell ref="AG24:AH24"/>
    <mergeCell ref="AH21:AI21"/>
    <mergeCell ref="AJ21:AK21"/>
    <mergeCell ref="AL21:AM21"/>
    <mergeCell ref="K22:AB22"/>
    <mergeCell ref="AC22:AM22"/>
    <mergeCell ref="AI24:AJ24"/>
    <mergeCell ref="AK24:AM24"/>
    <mergeCell ref="K23:AB23"/>
    <mergeCell ref="AC23:AE23"/>
    <mergeCell ref="AF23:AM23"/>
    <mergeCell ref="E23:J23"/>
    <mergeCell ref="B21:P21"/>
    <mergeCell ref="Q21:U21"/>
    <mergeCell ref="V21:W21"/>
    <mergeCell ref="X21:Y21"/>
    <mergeCell ref="Z21:AA21"/>
    <mergeCell ref="AB21:AC21"/>
    <mergeCell ref="B19:AM19"/>
    <mergeCell ref="B20:J20"/>
    <mergeCell ref="K20:U20"/>
    <mergeCell ref="V20:Y20"/>
    <mergeCell ref="AD20:AG20"/>
    <mergeCell ref="AH20:AM20"/>
    <mergeCell ref="AD21:AE21"/>
    <mergeCell ref="AF21:AG21"/>
    <mergeCell ref="B17:U17"/>
    <mergeCell ref="V17:AM17"/>
    <mergeCell ref="B13:U15"/>
    <mergeCell ref="V13:AM15"/>
    <mergeCell ref="B16:F16"/>
    <mergeCell ref="G16:U16"/>
    <mergeCell ref="V16:AC16"/>
    <mergeCell ref="AD16:AM16"/>
    <mergeCell ref="AI1:AN1"/>
    <mergeCell ref="A2:K2"/>
    <mergeCell ref="M2:AE3"/>
    <mergeCell ref="AG2:AN4"/>
    <mergeCell ref="A3:K3"/>
    <mergeCell ref="B12:U12"/>
    <mergeCell ref="V12:AM12"/>
  </mergeCells>
  <phoneticPr fontId="1"/>
  <printOptions horizontalCentered="1" verticalCentered="1"/>
  <pageMargins left="0" right="0" top="0.23622047244094491" bottom="0.11811023622047245" header="0.27559055118110237" footer="0.19685039370078741"/>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6"/>
  <sheetViews>
    <sheetView view="pageBreakPreview" zoomScale="80" zoomScaleNormal="100" zoomScaleSheetLayoutView="80" workbookViewId="0">
      <selection activeCell="T33" sqref="T33:U33"/>
    </sheetView>
  </sheetViews>
  <sheetFormatPr defaultColWidth="1.6640625" defaultRowHeight="17.25" customHeight="1" x14ac:dyDescent="0.2"/>
  <cols>
    <col min="1" max="1" width="1.6640625" style="18" customWidth="1"/>
    <col min="2" max="6" width="2.109375" style="18" customWidth="1"/>
    <col min="7" max="21" width="2.6640625" style="18" customWidth="1"/>
    <col min="22" max="40" width="2.88671875" style="18" customWidth="1"/>
    <col min="41" max="41" width="2.77734375" style="18" bestFit="1" customWidth="1"/>
    <col min="42" max="16384" width="1.6640625" style="18"/>
  </cols>
  <sheetData>
    <row r="1" spans="1:55" s="82" customFormat="1" ht="4.8" customHeight="1" x14ac:dyDescent="0.2">
      <c r="AI1" s="169"/>
      <c r="AJ1" s="169"/>
      <c r="AK1" s="169"/>
      <c r="AL1" s="169"/>
      <c r="AM1" s="169"/>
      <c r="AN1" s="169"/>
    </row>
    <row r="2" spans="1:55" ht="36" customHeight="1" thickBot="1" x14ac:dyDescent="0.55000000000000004">
      <c r="A2" s="274" t="s">
        <v>37</v>
      </c>
      <c r="B2" s="274"/>
      <c r="C2" s="274"/>
      <c r="D2" s="274"/>
      <c r="E2" s="274"/>
      <c r="F2" s="274"/>
      <c r="G2" s="274"/>
      <c r="H2" s="274"/>
      <c r="I2" s="274"/>
      <c r="J2" s="274"/>
      <c r="K2" s="274"/>
      <c r="L2" s="19"/>
      <c r="M2" s="285" t="s">
        <v>16</v>
      </c>
      <c r="N2" s="285"/>
      <c r="O2" s="285"/>
      <c r="P2" s="285"/>
      <c r="Q2" s="285"/>
      <c r="R2" s="285"/>
      <c r="S2" s="285"/>
      <c r="T2" s="285"/>
      <c r="U2" s="285"/>
      <c r="V2" s="285"/>
      <c r="W2" s="285"/>
      <c r="X2" s="285"/>
      <c r="Y2" s="285"/>
      <c r="Z2" s="285"/>
      <c r="AA2" s="285"/>
      <c r="AB2" s="285"/>
      <c r="AC2" s="285"/>
      <c r="AD2" s="285"/>
      <c r="AE2" s="285"/>
      <c r="AG2" s="286" t="s">
        <v>30</v>
      </c>
      <c r="AH2" s="287"/>
      <c r="AI2" s="287"/>
      <c r="AJ2" s="287"/>
      <c r="AK2" s="287"/>
      <c r="AL2" s="287"/>
      <c r="AM2" s="287"/>
      <c r="AN2" s="288"/>
      <c r="AO2" s="363" t="s">
        <v>75</v>
      </c>
      <c r="AP2" s="363"/>
      <c r="AQ2" s="363"/>
    </row>
    <row r="3" spans="1:55" ht="21" customHeight="1" thickBot="1" x14ac:dyDescent="0.25">
      <c r="A3" s="275" t="s">
        <v>38</v>
      </c>
      <c r="B3" s="275"/>
      <c r="C3" s="275"/>
      <c r="D3" s="275"/>
      <c r="E3" s="275"/>
      <c r="F3" s="275"/>
      <c r="G3" s="275"/>
      <c r="H3" s="275"/>
      <c r="I3" s="275"/>
      <c r="J3" s="275"/>
      <c r="K3" s="275"/>
      <c r="L3" s="19"/>
      <c r="M3" s="285"/>
      <c r="N3" s="285"/>
      <c r="O3" s="285"/>
      <c r="P3" s="285"/>
      <c r="Q3" s="285"/>
      <c r="R3" s="285"/>
      <c r="S3" s="285"/>
      <c r="T3" s="285"/>
      <c r="U3" s="285"/>
      <c r="V3" s="285"/>
      <c r="W3" s="285"/>
      <c r="X3" s="285"/>
      <c r="Y3" s="285"/>
      <c r="Z3" s="285"/>
      <c r="AA3" s="285"/>
      <c r="AB3" s="285"/>
      <c r="AC3" s="285"/>
      <c r="AD3" s="285"/>
      <c r="AE3" s="285"/>
      <c r="AG3" s="289"/>
      <c r="AH3" s="290"/>
      <c r="AI3" s="290"/>
      <c r="AJ3" s="290"/>
      <c r="AK3" s="290"/>
      <c r="AL3" s="290"/>
      <c r="AM3" s="290"/>
      <c r="AN3" s="291"/>
      <c r="AO3" s="364">
        <v>0</v>
      </c>
      <c r="AP3" s="364"/>
      <c r="AQ3" s="365"/>
      <c r="AX3" s="132"/>
      <c r="AY3" s="132"/>
      <c r="AZ3" s="132"/>
      <c r="BA3" s="132"/>
      <c r="BB3" s="132"/>
      <c r="BC3" s="132"/>
    </row>
    <row r="4" spans="1:55" ht="10.8" customHeight="1" x14ac:dyDescent="0.2">
      <c r="A4" s="132"/>
      <c r="B4" s="125"/>
      <c r="C4" s="125"/>
      <c r="D4" s="125"/>
      <c r="E4" s="125"/>
      <c r="F4" s="125"/>
      <c r="G4" s="125"/>
      <c r="I4" s="20"/>
      <c r="J4" s="20"/>
      <c r="K4" s="20"/>
      <c r="L4" s="20"/>
      <c r="M4" s="20"/>
      <c r="N4" s="20"/>
      <c r="O4" s="20"/>
      <c r="P4" s="20"/>
      <c r="Q4" s="20"/>
      <c r="R4" s="20"/>
      <c r="S4" s="20"/>
      <c r="T4" s="20"/>
      <c r="U4" s="20"/>
      <c r="V4" s="20"/>
      <c r="W4" s="20"/>
      <c r="X4" s="20"/>
      <c r="Y4" s="20"/>
      <c r="Z4" s="20"/>
      <c r="AA4" s="20"/>
      <c r="AB4" s="20"/>
      <c r="AC4" s="20"/>
      <c r="AD4" s="20"/>
      <c r="AE4" s="20"/>
      <c r="AF4" s="21"/>
      <c r="AG4" s="292"/>
      <c r="AH4" s="293"/>
      <c r="AI4" s="293"/>
      <c r="AJ4" s="293"/>
      <c r="AK4" s="293"/>
      <c r="AL4" s="293"/>
      <c r="AM4" s="293"/>
      <c r="AN4" s="294"/>
      <c r="AO4" s="132"/>
      <c r="AX4" s="132"/>
      <c r="AY4" s="132"/>
      <c r="AZ4" s="132"/>
      <c r="BA4" s="132"/>
      <c r="BB4" s="132"/>
      <c r="BC4" s="132"/>
    </row>
    <row r="5" spans="1:55" ht="13.2" hidden="1" customHeight="1" x14ac:dyDescent="0.15">
      <c r="A5" s="132"/>
      <c r="B5" s="22" t="s">
        <v>108</v>
      </c>
      <c r="C5" s="125"/>
      <c r="D5" s="125"/>
      <c r="E5" s="125"/>
      <c r="F5" s="125"/>
      <c r="G5" s="125"/>
      <c r="I5" s="20"/>
      <c r="J5" s="20"/>
      <c r="K5" s="20"/>
      <c r="L5" s="20"/>
      <c r="M5" s="20"/>
      <c r="N5" s="20"/>
      <c r="O5" s="20"/>
      <c r="P5" s="20"/>
      <c r="Q5" s="20"/>
      <c r="R5" s="20"/>
      <c r="S5" s="20"/>
      <c r="T5" s="20"/>
      <c r="U5" s="20"/>
      <c r="V5" s="20"/>
      <c r="W5" s="20"/>
      <c r="X5" s="20"/>
      <c r="Y5" s="20"/>
      <c r="Z5" s="20"/>
      <c r="AA5" s="20"/>
      <c r="AB5" s="20"/>
      <c r="AC5" s="20"/>
      <c r="AD5" s="20"/>
      <c r="AE5" s="20"/>
      <c r="AF5" s="21"/>
      <c r="AG5" s="48"/>
      <c r="AH5" s="48"/>
      <c r="AI5" s="48"/>
      <c r="AJ5" s="48"/>
      <c r="AK5" s="48"/>
      <c r="AL5" s="48"/>
      <c r="AM5" s="48"/>
      <c r="AN5" s="48"/>
      <c r="AO5" s="132"/>
      <c r="AX5" s="132"/>
      <c r="AY5" s="132"/>
      <c r="AZ5" s="132"/>
      <c r="BA5" s="132"/>
      <c r="BB5" s="132"/>
      <c r="BC5" s="132"/>
    </row>
    <row r="6" spans="1:55" ht="13.2" hidden="1" customHeight="1" x14ac:dyDescent="0.2">
      <c r="B6" s="22" t="s">
        <v>130</v>
      </c>
      <c r="C6" s="132"/>
      <c r="D6" s="132"/>
      <c r="E6" s="132"/>
      <c r="F6" s="23"/>
      <c r="G6" s="23"/>
      <c r="H6" s="23"/>
      <c r="I6" s="24"/>
      <c r="J6" s="25"/>
      <c r="K6" s="25"/>
      <c r="L6" s="25"/>
      <c r="M6" s="25"/>
      <c r="N6" s="26"/>
      <c r="O6" s="26"/>
      <c r="P6" s="26"/>
      <c r="Q6" s="26"/>
      <c r="R6" s="26"/>
      <c r="S6" s="26"/>
      <c r="T6" s="26"/>
      <c r="U6" s="26"/>
      <c r="V6" s="26"/>
      <c r="W6" s="26"/>
      <c r="X6" s="26"/>
      <c r="Y6" s="26"/>
      <c r="Z6" s="26"/>
      <c r="AA6" s="26"/>
      <c r="AB6" s="27"/>
      <c r="AC6" s="27"/>
      <c r="AD6" s="27"/>
      <c r="AE6" s="27"/>
      <c r="AF6" s="21"/>
      <c r="AG6" s="21"/>
      <c r="AH6" s="132"/>
      <c r="AI6" s="132"/>
      <c r="AJ6" s="132"/>
      <c r="AK6" s="132"/>
      <c r="AL6" s="132"/>
      <c r="AM6" s="132"/>
      <c r="AN6" s="132"/>
      <c r="AO6" s="132"/>
      <c r="AX6" s="132"/>
      <c r="AY6" s="132"/>
      <c r="AZ6" s="132"/>
      <c r="BA6" s="132"/>
      <c r="BB6" s="132"/>
      <c r="BC6" s="132"/>
    </row>
    <row r="7" spans="1:55" ht="13.2" hidden="1" customHeight="1" x14ac:dyDescent="0.2">
      <c r="B7" s="22" t="s">
        <v>131</v>
      </c>
      <c r="C7" s="132"/>
      <c r="D7" s="132"/>
      <c r="E7" s="132"/>
      <c r="F7" s="23"/>
      <c r="G7" s="23"/>
      <c r="H7" s="23"/>
      <c r="I7" s="24"/>
      <c r="J7" s="25"/>
      <c r="K7" s="25"/>
      <c r="L7" s="25"/>
      <c r="M7" s="25"/>
      <c r="N7" s="26"/>
      <c r="O7" s="26"/>
      <c r="P7" s="26"/>
      <c r="Q7" s="26"/>
      <c r="R7" s="26"/>
      <c r="S7" s="26"/>
      <c r="T7" s="26"/>
      <c r="U7" s="26"/>
      <c r="V7" s="26"/>
      <c r="W7" s="26"/>
      <c r="X7" s="26"/>
      <c r="Y7" s="26"/>
      <c r="Z7" s="26"/>
      <c r="AA7" s="26"/>
      <c r="AB7" s="27"/>
      <c r="AC7" s="27"/>
      <c r="AD7" s="27"/>
      <c r="AE7" s="27"/>
      <c r="AF7" s="21"/>
      <c r="AG7" s="21"/>
      <c r="AH7" s="132"/>
      <c r="AI7" s="132"/>
      <c r="AJ7" s="132"/>
      <c r="AK7" s="132"/>
      <c r="AL7" s="132"/>
      <c r="AM7" s="132"/>
      <c r="AN7" s="132"/>
      <c r="AO7" s="132"/>
      <c r="AP7" s="132"/>
      <c r="AQ7" s="132"/>
      <c r="AR7" s="132"/>
      <c r="AS7" s="132"/>
      <c r="AT7" s="132"/>
      <c r="AU7" s="132"/>
      <c r="AV7" s="132"/>
      <c r="AW7" s="132"/>
      <c r="AX7" s="132"/>
      <c r="AY7" s="132"/>
      <c r="AZ7" s="132"/>
      <c r="BA7" s="132"/>
      <c r="BB7" s="132"/>
      <c r="BC7" s="132"/>
    </row>
    <row r="8" spans="1:55" ht="13.2" hidden="1" customHeight="1" x14ac:dyDescent="0.2">
      <c r="B8" s="22" t="s">
        <v>132</v>
      </c>
      <c r="C8" s="132"/>
      <c r="D8" s="132"/>
      <c r="E8" s="132"/>
      <c r="F8" s="23"/>
      <c r="G8" s="23"/>
      <c r="H8" s="23"/>
      <c r="I8" s="24"/>
      <c r="J8" s="25"/>
      <c r="K8" s="25"/>
      <c r="L8" s="25"/>
      <c r="M8" s="25"/>
      <c r="N8" s="26"/>
      <c r="O8" s="26"/>
      <c r="P8" s="26"/>
      <c r="Q8" s="26"/>
      <c r="R8" s="26"/>
      <c r="S8" s="26"/>
      <c r="T8" s="26"/>
      <c r="U8" s="26"/>
      <c r="V8" s="26"/>
      <c r="W8" s="26"/>
      <c r="X8" s="26"/>
      <c r="Y8" s="26"/>
      <c r="Z8" s="26"/>
      <c r="AA8" s="26"/>
      <c r="AB8" s="27"/>
      <c r="AC8" s="27"/>
      <c r="AD8" s="27"/>
      <c r="AE8" s="27"/>
      <c r="AF8" s="21"/>
      <c r="AG8" s="21"/>
      <c r="AH8" s="132"/>
      <c r="AI8" s="132"/>
      <c r="AJ8" s="132"/>
      <c r="AK8" s="132"/>
      <c r="AL8" s="132"/>
      <c r="AM8" s="132"/>
      <c r="AN8" s="132"/>
      <c r="AO8" s="132"/>
      <c r="AP8" s="132"/>
      <c r="AQ8" s="132"/>
      <c r="AR8" s="132"/>
      <c r="AS8" s="132"/>
      <c r="AT8" s="132"/>
      <c r="AU8" s="132"/>
      <c r="AV8" s="132"/>
      <c r="AW8" s="132"/>
      <c r="AX8" s="132"/>
      <c r="AY8" s="132"/>
      <c r="AZ8" s="132"/>
      <c r="BA8" s="132"/>
      <c r="BB8" s="132"/>
      <c r="BC8" s="132"/>
    </row>
    <row r="9" spans="1:55" ht="13.2" hidden="1" customHeight="1" x14ac:dyDescent="0.2">
      <c r="A9" s="22"/>
      <c r="B9" s="22"/>
      <c r="C9" s="22" t="s">
        <v>90</v>
      </c>
      <c r="D9" s="132"/>
      <c r="E9" s="132"/>
      <c r="F9" s="23"/>
      <c r="G9" s="23"/>
      <c r="H9" s="23"/>
      <c r="I9" s="24"/>
      <c r="J9" s="25"/>
      <c r="K9" s="25"/>
      <c r="L9" s="25"/>
      <c r="M9" s="25"/>
      <c r="N9" s="26"/>
      <c r="O9" s="26"/>
      <c r="P9" s="26"/>
      <c r="Q9" s="26"/>
      <c r="R9" s="26"/>
      <c r="S9" s="26"/>
      <c r="T9" s="26"/>
      <c r="U9" s="26"/>
      <c r="V9" s="26"/>
      <c r="W9" s="26"/>
      <c r="X9" s="26"/>
      <c r="Y9" s="26"/>
      <c r="Z9" s="26"/>
      <c r="AA9" s="26"/>
      <c r="AB9" s="27"/>
      <c r="AC9" s="27"/>
      <c r="AD9" s="27"/>
      <c r="AE9" s="27"/>
      <c r="AF9" s="21"/>
      <c r="AG9" s="21"/>
      <c r="AH9" s="132"/>
      <c r="AI9" s="132"/>
      <c r="AJ9" s="132"/>
      <c r="AK9" s="132"/>
      <c r="AL9" s="132"/>
      <c r="AM9" s="132"/>
      <c r="AN9" s="132"/>
      <c r="AO9" s="132"/>
      <c r="AP9" s="132"/>
      <c r="AQ9" s="132"/>
      <c r="AR9" s="132"/>
      <c r="AS9" s="132"/>
      <c r="AT9" s="132"/>
      <c r="AU9" s="132"/>
      <c r="AV9" s="132"/>
      <c r="AW9" s="132"/>
      <c r="AX9" s="132"/>
      <c r="AY9" s="132"/>
      <c r="AZ9" s="132"/>
      <c r="BA9" s="132"/>
      <c r="BB9" s="132"/>
      <c r="BC9" s="132"/>
    </row>
    <row r="10" spans="1:55" s="70" customFormat="1" ht="13.2" customHeight="1" x14ac:dyDescent="0.5">
      <c r="A10" s="71"/>
      <c r="B10" s="71" t="s">
        <v>174</v>
      </c>
      <c r="C10" s="71"/>
      <c r="D10" s="131"/>
      <c r="E10" s="131"/>
      <c r="F10" s="73"/>
      <c r="G10" s="73"/>
      <c r="H10" s="73"/>
      <c r="I10" s="74"/>
      <c r="J10" s="75"/>
      <c r="K10" s="75"/>
      <c r="L10" s="75"/>
      <c r="M10" s="75"/>
      <c r="N10" s="76"/>
      <c r="O10" s="76"/>
      <c r="P10" s="76"/>
      <c r="Q10" s="76"/>
      <c r="R10" s="76"/>
      <c r="S10" s="76"/>
      <c r="T10" s="76"/>
      <c r="U10" s="76"/>
      <c r="V10" s="76"/>
      <c r="W10" s="76"/>
      <c r="X10" s="76"/>
      <c r="Y10" s="76"/>
      <c r="Z10" s="76"/>
      <c r="AA10" s="76"/>
      <c r="AB10" s="77"/>
      <c r="AC10" s="77"/>
      <c r="AD10" s="77"/>
      <c r="AE10" s="77"/>
      <c r="AF10" s="78"/>
      <c r="AG10" s="78"/>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s="70" customFormat="1" ht="13.2" customHeight="1" thickBot="1" x14ac:dyDescent="0.55000000000000004">
      <c r="A11" s="71"/>
      <c r="B11" s="71"/>
      <c r="C11" s="71" t="s">
        <v>143</v>
      </c>
      <c r="D11" s="131"/>
      <c r="E11" s="131"/>
      <c r="F11" s="73"/>
      <c r="G11" s="73"/>
      <c r="H11" s="73"/>
      <c r="I11" s="74"/>
      <c r="J11" s="75"/>
      <c r="K11" s="75"/>
      <c r="L11" s="75"/>
      <c r="M11" s="75"/>
      <c r="N11" s="76"/>
      <c r="O11" s="76"/>
      <c r="P11" s="76"/>
      <c r="Q11" s="76"/>
      <c r="R11" s="76"/>
      <c r="S11" s="76"/>
      <c r="T11" s="76"/>
      <c r="U11" s="76"/>
      <c r="V11" s="76"/>
      <c r="W11" s="76"/>
      <c r="X11" s="76"/>
      <c r="Y11" s="76"/>
      <c r="Z11" s="76"/>
      <c r="AA11" s="76"/>
      <c r="AB11" s="77"/>
      <c r="AC11" s="77"/>
      <c r="AD11" s="77"/>
      <c r="AE11" s="77"/>
      <c r="AF11" s="78"/>
      <c r="AG11" s="78"/>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23.4" customHeight="1" x14ac:dyDescent="0.2">
      <c r="A12" s="22"/>
      <c r="B12" s="279" t="s">
        <v>39</v>
      </c>
      <c r="C12" s="280"/>
      <c r="D12" s="280"/>
      <c r="E12" s="280"/>
      <c r="F12" s="280"/>
      <c r="G12" s="280"/>
      <c r="H12" s="280"/>
      <c r="I12" s="280"/>
      <c r="J12" s="280"/>
      <c r="K12" s="280"/>
      <c r="L12" s="280"/>
      <c r="M12" s="280"/>
      <c r="N12" s="280"/>
      <c r="O12" s="280"/>
      <c r="P12" s="280"/>
      <c r="Q12" s="280"/>
      <c r="R12" s="280"/>
      <c r="S12" s="280"/>
      <c r="T12" s="280"/>
      <c r="U12" s="281"/>
      <c r="V12" s="282" t="s">
        <v>84</v>
      </c>
      <c r="W12" s="283"/>
      <c r="X12" s="283"/>
      <c r="Y12" s="283"/>
      <c r="Z12" s="283"/>
      <c r="AA12" s="283"/>
      <c r="AB12" s="283"/>
      <c r="AC12" s="283"/>
      <c r="AD12" s="283"/>
      <c r="AE12" s="283"/>
      <c r="AF12" s="283"/>
      <c r="AG12" s="283"/>
      <c r="AH12" s="283"/>
      <c r="AI12" s="283"/>
      <c r="AJ12" s="283"/>
      <c r="AK12" s="283"/>
      <c r="AL12" s="283"/>
      <c r="AM12" s="284"/>
      <c r="AN12" s="132"/>
      <c r="AO12" s="132"/>
      <c r="AP12" s="132"/>
      <c r="AQ12" s="132"/>
      <c r="AR12" s="132"/>
      <c r="AS12" s="132"/>
      <c r="AT12" s="132"/>
      <c r="AU12" s="132"/>
      <c r="AV12" s="132"/>
      <c r="AW12" s="132"/>
      <c r="AX12" s="132"/>
      <c r="AY12" s="132"/>
      <c r="AZ12" s="132"/>
      <c r="BA12" s="132"/>
      <c r="BB12" s="132"/>
      <c r="BC12" s="132"/>
    </row>
    <row r="13" spans="1:55" ht="22.2" customHeight="1" x14ac:dyDescent="0.2">
      <c r="A13" s="22"/>
      <c r="B13" s="276" t="s">
        <v>159</v>
      </c>
      <c r="C13" s="277"/>
      <c r="D13" s="277"/>
      <c r="E13" s="277"/>
      <c r="F13" s="277"/>
      <c r="G13" s="277"/>
      <c r="H13" s="277"/>
      <c r="I13" s="277"/>
      <c r="J13" s="277"/>
      <c r="K13" s="277"/>
      <c r="L13" s="277"/>
      <c r="M13" s="277"/>
      <c r="N13" s="277"/>
      <c r="O13" s="277"/>
      <c r="P13" s="277"/>
      <c r="Q13" s="277"/>
      <c r="R13" s="277"/>
      <c r="S13" s="277"/>
      <c r="T13" s="277"/>
      <c r="U13" s="278"/>
      <c r="V13" s="308" t="s">
        <v>145</v>
      </c>
      <c r="W13" s="277"/>
      <c r="X13" s="277"/>
      <c r="Y13" s="277"/>
      <c r="Z13" s="277"/>
      <c r="AA13" s="277"/>
      <c r="AB13" s="277"/>
      <c r="AC13" s="277"/>
      <c r="AD13" s="277"/>
      <c r="AE13" s="277"/>
      <c r="AF13" s="277"/>
      <c r="AG13" s="277"/>
      <c r="AH13" s="277"/>
      <c r="AI13" s="277"/>
      <c r="AJ13" s="277"/>
      <c r="AK13" s="277"/>
      <c r="AL13" s="277"/>
      <c r="AM13" s="309"/>
      <c r="AN13" s="132"/>
      <c r="AO13" s="132"/>
      <c r="AP13" s="132"/>
      <c r="AQ13" s="132"/>
      <c r="AR13" s="132"/>
      <c r="AS13" s="132"/>
      <c r="AT13" s="132"/>
      <c r="AU13" s="132"/>
      <c r="AV13" s="132"/>
      <c r="AW13" s="132"/>
      <c r="AX13" s="132"/>
      <c r="AY13" s="132"/>
      <c r="AZ13" s="132"/>
      <c r="BA13" s="132"/>
      <c r="BB13" s="132"/>
      <c r="BC13" s="132"/>
    </row>
    <row r="14" spans="1:55" ht="22.2" customHeight="1" x14ac:dyDescent="0.2">
      <c r="A14" s="22"/>
      <c r="B14" s="276"/>
      <c r="C14" s="277"/>
      <c r="D14" s="277"/>
      <c r="E14" s="277"/>
      <c r="F14" s="277"/>
      <c r="G14" s="277"/>
      <c r="H14" s="277"/>
      <c r="I14" s="277"/>
      <c r="J14" s="277"/>
      <c r="K14" s="277"/>
      <c r="L14" s="277"/>
      <c r="M14" s="277"/>
      <c r="N14" s="277"/>
      <c r="O14" s="277"/>
      <c r="P14" s="277"/>
      <c r="Q14" s="277"/>
      <c r="R14" s="277"/>
      <c r="S14" s="277"/>
      <c r="T14" s="277"/>
      <c r="U14" s="278"/>
      <c r="V14" s="308"/>
      <c r="W14" s="277"/>
      <c r="X14" s="277"/>
      <c r="Y14" s="277"/>
      <c r="Z14" s="277"/>
      <c r="AA14" s="277"/>
      <c r="AB14" s="277"/>
      <c r="AC14" s="277"/>
      <c r="AD14" s="277"/>
      <c r="AE14" s="277"/>
      <c r="AF14" s="277"/>
      <c r="AG14" s="277"/>
      <c r="AH14" s="277"/>
      <c r="AI14" s="277"/>
      <c r="AJ14" s="277"/>
      <c r="AK14" s="277"/>
      <c r="AL14" s="277"/>
      <c r="AM14" s="309"/>
      <c r="AN14" s="132"/>
      <c r="AO14" s="132"/>
      <c r="AP14" s="132"/>
      <c r="AQ14" s="132"/>
      <c r="AR14" s="132"/>
      <c r="AS14" s="132"/>
      <c r="AT14" s="132"/>
      <c r="AU14" s="132"/>
      <c r="AV14" s="132"/>
      <c r="AW14" s="132"/>
      <c r="AX14" s="132"/>
      <c r="AY14" s="132"/>
      <c r="AZ14" s="132"/>
      <c r="BA14" s="132"/>
      <c r="BB14" s="132"/>
      <c r="BC14" s="132"/>
    </row>
    <row r="15" spans="1:55" ht="22.2" customHeight="1" x14ac:dyDescent="0.2">
      <c r="A15" s="22"/>
      <c r="B15" s="276"/>
      <c r="C15" s="277"/>
      <c r="D15" s="277"/>
      <c r="E15" s="277"/>
      <c r="F15" s="277"/>
      <c r="G15" s="277"/>
      <c r="H15" s="277"/>
      <c r="I15" s="277"/>
      <c r="J15" s="277"/>
      <c r="K15" s="277"/>
      <c r="L15" s="277"/>
      <c r="M15" s="277"/>
      <c r="N15" s="277"/>
      <c r="O15" s="277"/>
      <c r="P15" s="277"/>
      <c r="Q15" s="277"/>
      <c r="R15" s="277"/>
      <c r="S15" s="277"/>
      <c r="T15" s="277"/>
      <c r="U15" s="278"/>
      <c r="V15" s="308"/>
      <c r="W15" s="277"/>
      <c r="X15" s="277"/>
      <c r="Y15" s="277"/>
      <c r="Z15" s="277"/>
      <c r="AA15" s="277"/>
      <c r="AB15" s="277"/>
      <c r="AC15" s="277"/>
      <c r="AD15" s="277"/>
      <c r="AE15" s="277"/>
      <c r="AF15" s="277"/>
      <c r="AG15" s="277"/>
      <c r="AH15" s="277"/>
      <c r="AI15" s="277"/>
      <c r="AJ15" s="277"/>
      <c r="AK15" s="277"/>
      <c r="AL15" s="277"/>
      <c r="AM15" s="309"/>
      <c r="AN15" s="132"/>
      <c r="AO15" s="132"/>
      <c r="AP15" s="132"/>
      <c r="AQ15" s="132"/>
      <c r="AR15" s="132"/>
      <c r="AS15" s="132"/>
      <c r="AT15" s="132"/>
      <c r="AU15" s="132"/>
      <c r="AV15" s="132"/>
      <c r="AW15" s="132"/>
      <c r="AX15" s="132"/>
      <c r="AY15" s="132"/>
      <c r="AZ15" s="132"/>
      <c r="BA15" s="132"/>
      <c r="BB15" s="132"/>
      <c r="BC15" s="132"/>
    </row>
    <row r="16" spans="1:55" ht="15" customHeight="1" x14ac:dyDescent="0.2">
      <c r="A16" s="22"/>
      <c r="B16" s="266"/>
      <c r="C16" s="267"/>
      <c r="D16" s="267"/>
      <c r="E16" s="267"/>
      <c r="F16" s="267"/>
      <c r="G16" s="246"/>
      <c r="H16" s="246"/>
      <c r="I16" s="246"/>
      <c r="J16" s="246"/>
      <c r="K16" s="246"/>
      <c r="L16" s="246"/>
      <c r="M16" s="246"/>
      <c r="N16" s="246"/>
      <c r="O16" s="246"/>
      <c r="P16" s="246"/>
      <c r="Q16" s="246"/>
      <c r="R16" s="246"/>
      <c r="S16" s="246"/>
      <c r="T16" s="246"/>
      <c r="U16" s="268"/>
      <c r="V16" s="308" t="s">
        <v>82</v>
      </c>
      <c r="W16" s="277"/>
      <c r="X16" s="277"/>
      <c r="Y16" s="277"/>
      <c r="Z16" s="277"/>
      <c r="AA16" s="277"/>
      <c r="AB16" s="277"/>
      <c r="AC16" s="277"/>
      <c r="AD16" s="312" t="s">
        <v>83</v>
      </c>
      <c r="AE16" s="312"/>
      <c r="AF16" s="312"/>
      <c r="AG16" s="312"/>
      <c r="AH16" s="312"/>
      <c r="AI16" s="312"/>
      <c r="AJ16" s="312"/>
      <c r="AK16" s="312"/>
      <c r="AL16" s="312"/>
      <c r="AM16" s="313"/>
      <c r="AN16" s="132"/>
      <c r="AO16" s="132"/>
      <c r="AP16" s="132"/>
      <c r="AQ16" s="132"/>
      <c r="AR16" s="132"/>
      <c r="AS16" s="132"/>
      <c r="AT16" s="132"/>
      <c r="AU16" s="132"/>
      <c r="AV16" s="132"/>
      <c r="AW16" s="132"/>
      <c r="AX16" s="132"/>
      <c r="AY16" s="132"/>
      <c r="AZ16" s="132"/>
      <c r="BA16" s="132"/>
      <c r="BB16" s="132"/>
      <c r="BC16" s="132"/>
    </row>
    <row r="17" spans="1:55" ht="15" customHeight="1" thickBot="1" x14ac:dyDescent="0.25">
      <c r="A17" s="132"/>
      <c r="B17" s="269" t="s">
        <v>138</v>
      </c>
      <c r="C17" s="270"/>
      <c r="D17" s="270"/>
      <c r="E17" s="270"/>
      <c r="F17" s="270"/>
      <c r="G17" s="270"/>
      <c r="H17" s="270"/>
      <c r="I17" s="270"/>
      <c r="J17" s="270"/>
      <c r="K17" s="270"/>
      <c r="L17" s="270"/>
      <c r="M17" s="270"/>
      <c r="N17" s="270"/>
      <c r="O17" s="270"/>
      <c r="P17" s="270"/>
      <c r="Q17" s="270"/>
      <c r="R17" s="270"/>
      <c r="S17" s="270"/>
      <c r="T17" s="270"/>
      <c r="U17" s="270"/>
      <c r="V17" s="310" t="s">
        <v>139</v>
      </c>
      <c r="W17" s="310"/>
      <c r="X17" s="310"/>
      <c r="Y17" s="310"/>
      <c r="Z17" s="310"/>
      <c r="AA17" s="310"/>
      <c r="AB17" s="310"/>
      <c r="AC17" s="310"/>
      <c r="AD17" s="310"/>
      <c r="AE17" s="310"/>
      <c r="AF17" s="310"/>
      <c r="AG17" s="310"/>
      <c r="AH17" s="310"/>
      <c r="AI17" s="310"/>
      <c r="AJ17" s="310"/>
      <c r="AK17" s="310"/>
      <c r="AL17" s="310"/>
      <c r="AM17" s="311"/>
      <c r="AO17" s="132"/>
      <c r="AP17" s="132"/>
      <c r="AQ17" s="132"/>
      <c r="AR17" s="132"/>
      <c r="AS17" s="132"/>
      <c r="AT17" s="132"/>
      <c r="AU17" s="132"/>
      <c r="AV17" s="132"/>
      <c r="AW17" s="132"/>
      <c r="AX17" s="132"/>
      <c r="AY17" s="132"/>
      <c r="AZ17" s="132"/>
      <c r="BA17" s="132"/>
      <c r="BB17" s="132"/>
      <c r="BC17" s="132"/>
    </row>
    <row r="18" spans="1:55" ht="10.199999999999999" customHeight="1" thickBot="1" x14ac:dyDescent="0.25">
      <c r="A18" s="132"/>
      <c r="B18" s="28"/>
      <c r="C18" s="130"/>
      <c r="D18" s="130"/>
      <c r="E18" s="130"/>
      <c r="F18" s="130"/>
      <c r="G18" s="130"/>
      <c r="H18" s="130"/>
      <c r="I18" s="130"/>
      <c r="J18" s="130"/>
      <c r="K18" s="130"/>
      <c r="L18" s="130"/>
      <c r="M18" s="130"/>
      <c r="N18" s="130"/>
      <c r="O18" s="130"/>
      <c r="P18" s="130"/>
      <c r="Q18" s="130"/>
      <c r="R18" s="130"/>
      <c r="S18" s="130"/>
      <c r="T18" s="130"/>
      <c r="U18" s="130"/>
      <c r="V18" s="28"/>
      <c r="W18" s="130"/>
      <c r="X18" s="130"/>
      <c r="Y18" s="130"/>
      <c r="Z18" s="130"/>
      <c r="AA18" s="130"/>
      <c r="AB18" s="130"/>
      <c r="AC18" s="130"/>
      <c r="AD18" s="130"/>
      <c r="AE18" s="130"/>
      <c r="AF18" s="130"/>
      <c r="AG18" s="130"/>
      <c r="AH18" s="130"/>
      <c r="AI18" s="130"/>
      <c r="AJ18" s="130"/>
      <c r="AK18" s="130"/>
      <c r="AL18" s="130"/>
      <c r="AM18" s="130"/>
      <c r="AO18" s="132"/>
      <c r="AP18" s="132"/>
      <c r="AQ18" s="132"/>
      <c r="AR18" s="132"/>
      <c r="AS18" s="132"/>
      <c r="AT18" s="132"/>
      <c r="AU18" s="132"/>
      <c r="AV18" s="132"/>
      <c r="AW18" s="132"/>
      <c r="AX18" s="132"/>
      <c r="AY18" s="132"/>
      <c r="AZ18" s="132"/>
      <c r="BA18" s="132"/>
      <c r="BB18" s="132"/>
      <c r="BC18" s="132"/>
    </row>
    <row r="19" spans="1:55" ht="21" customHeight="1" thickBot="1" x14ac:dyDescent="0.25">
      <c r="B19" s="218" t="s">
        <v>156</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N19" s="30"/>
      <c r="AO19" s="30"/>
      <c r="AP19" s="30"/>
      <c r="AQ19" s="30"/>
      <c r="AR19" s="30"/>
      <c r="AS19" s="30"/>
      <c r="AT19" s="30"/>
      <c r="AU19" s="30"/>
      <c r="AV19" s="30"/>
      <c r="AW19" s="30"/>
      <c r="AX19" s="30"/>
      <c r="AY19" s="30"/>
      <c r="AZ19" s="30"/>
      <c r="BA19" s="30"/>
      <c r="BB19" s="30"/>
      <c r="BC19" s="30"/>
    </row>
    <row r="20" spans="1:55" ht="33" customHeight="1" x14ac:dyDescent="0.2">
      <c r="A20" s="132"/>
      <c r="B20" s="295" t="s">
        <v>4</v>
      </c>
      <c r="C20" s="296"/>
      <c r="D20" s="296"/>
      <c r="E20" s="296"/>
      <c r="F20" s="296"/>
      <c r="G20" s="296"/>
      <c r="H20" s="296"/>
      <c r="I20" s="296"/>
      <c r="J20" s="297"/>
      <c r="K20" s="400" t="str">
        <f>IF(VLOOKUP(AO3,組合員入力シート!A:C,3,FALSE)="","",VLOOKUP(AO3,組合員入力シート!A:C,3,FALSE))</f>
        <v>県立○○高等学校</v>
      </c>
      <c r="L20" s="401"/>
      <c r="M20" s="401"/>
      <c r="N20" s="401"/>
      <c r="O20" s="401"/>
      <c r="P20" s="401"/>
      <c r="Q20" s="401"/>
      <c r="R20" s="401"/>
      <c r="S20" s="401"/>
      <c r="T20" s="401"/>
      <c r="U20" s="402"/>
      <c r="V20" s="301" t="s">
        <v>3</v>
      </c>
      <c r="W20" s="302"/>
      <c r="X20" s="302"/>
      <c r="Y20" s="303"/>
      <c r="Z20" s="378">
        <f>IF(VLOOKUP(AO3,組合員入力シート!A:D,4,FALSE)="","",VLOOKUP(AO3,組合員入力シート!A:D,4,FALSE))</f>
        <v>4999</v>
      </c>
      <c r="AA20" s="379"/>
      <c r="AB20" s="379"/>
      <c r="AC20" s="380"/>
      <c r="AD20" s="304" t="s">
        <v>29</v>
      </c>
      <c r="AE20" s="296"/>
      <c r="AF20" s="296"/>
      <c r="AG20" s="297"/>
      <c r="AH20" s="403">
        <f>IF(VLOOKUP(AO3,組合員入力シート!A:B,2,FALSE)="","",VLOOKUP(AO3,組合員入力シート!A:B,2,FALSE))</f>
        <v>223344</v>
      </c>
      <c r="AI20" s="404"/>
      <c r="AJ20" s="404"/>
      <c r="AK20" s="404"/>
      <c r="AL20" s="404"/>
      <c r="AM20" s="405"/>
      <c r="AN20" s="132"/>
      <c r="AO20" s="132"/>
      <c r="AP20" s="132"/>
      <c r="AQ20" s="132"/>
      <c r="AR20" s="132"/>
      <c r="AS20" s="132"/>
      <c r="AT20" s="132"/>
      <c r="AU20" s="132"/>
      <c r="AV20" s="132"/>
      <c r="AW20" s="132"/>
      <c r="AX20" s="132"/>
      <c r="AY20" s="132"/>
      <c r="AZ20" s="132"/>
      <c r="BA20" s="132"/>
      <c r="BB20" s="132"/>
      <c r="BC20" s="132"/>
    </row>
    <row r="21" spans="1:55" ht="30" customHeight="1" x14ac:dyDescent="0.2">
      <c r="A21" s="132"/>
      <c r="B21" s="250" t="s">
        <v>9</v>
      </c>
      <c r="C21" s="251"/>
      <c r="D21" s="251"/>
      <c r="E21" s="251"/>
      <c r="F21" s="251"/>
      <c r="G21" s="251"/>
      <c r="H21" s="251"/>
      <c r="I21" s="251"/>
      <c r="J21" s="251"/>
      <c r="K21" s="251"/>
      <c r="L21" s="251"/>
      <c r="M21" s="251"/>
      <c r="N21" s="251"/>
      <c r="O21" s="251"/>
      <c r="P21" s="252"/>
      <c r="Q21" s="381">
        <f>IF(VLOOKUP(AO3,組合員入力シート!A:E,5,FALSE)="","",VLOOKUP(AO3,組合員入力シート!A:E,5,FALSE))</f>
        <v>44652</v>
      </c>
      <c r="R21" s="382"/>
      <c r="S21" s="382"/>
      <c r="T21" s="382"/>
      <c r="U21" s="382"/>
      <c r="V21" s="382"/>
      <c r="W21" s="382"/>
      <c r="X21" s="382"/>
      <c r="Y21" s="382"/>
      <c r="Z21" s="382"/>
      <c r="AA21" s="382"/>
      <c r="AB21" s="382"/>
      <c r="AC21" s="382"/>
      <c r="AD21" s="382"/>
      <c r="AE21" s="382"/>
      <c r="AF21" s="382"/>
      <c r="AG21" s="382"/>
      <c r="AH21" s="382"/>
      <c r="AI21" s="382"/>
      <c r="AJ21" s="382"/>
      <c r="AK21" s="382"/>
      <c r="AL21" s="382"/>
      <c r="AM21" s="383"/>
      <c r="AN21" s="132"/>
      <c r="AO21" s="132"/>
      <c r="AP21" s="132"/>
      <c r="AQ21" s="132"/>
      <c r="AR21" s="132"/>
      <c r="AS21" s="132"/>
      <c r="AT21" s="132"/>
      <c r="AU21" s="132"/>
      <c r="AV21" s="132"/>
      <c r="AW21" s="132"/>
      <c r="AX21" s="132"/>
      <c r="AY21" s="132"/>
      <c r="AZ21" s="132"/>
      <c r="BA21" s="132"/>
      <c r="BB21" s="132"/>
      <c r="BC21" s="132"/>
    </row>
    <row r="22" spans="1:55" ht="27" customHeight="1" x14ac:dyDescent="0.2">
      <c r="A22" s="132"/>
      <c r="B22" s="314" t="s">
        <v>5</v>
      </c>
      <c r="C22" s="168"/>
      <c r="D22" s="315"/>
      <c r="E22" s="168" t="s">
        <v>50</v>
      </c>
      <c r="F22" s="168"/>
      <c r="G22" s="168"/>
      <c r="H22" s="168"/>
      <c r="I22" s="168"/>
      <c r="J22" s="168"/>
      <c r="K22" s="392" t="str">
        <f>IF(VLOOKUP(AO3,組合員入力シート!A:G,7,FALSE)="","",VLOOKUP(AO3,組合員入力シート!A:G,7,FALSE))</f>
        <v>よこはま　はなこ</v>
      </c>
      <c r="L22" s="370"/>
      <c r="M22" s="370"/>
      <c r="N22" s="370"/>
      <c r="O22" s="370"/>
      <c r="P22" s="370"/>
      <c r="Q22" s="370"/>
      <c r="R22" s="370"/>
      <c r="S22" s="370"/>
      <c r="T22" s="370"/>
      <c r="U22" s="370"/>
      <c r="V22" s="370"/>
      <c r="W22" s="370"/>
      <c r="X22" s="370"/>
      <c r="Y22" s="370"/>
      <c r="Z22" s="370"/>
      <c r="AA22" s="370"/>
      <c r="AB22" s="370"/>
      <c r="AC22" s="213" t="s">
        <v>7</v>
      </c>
      <c r="AD22" s="214"/>
      <c r="AE22" s="214"/>
      <c r="AF22" s="214"/>
      <c r="AG22" s="214"/>
      <c r="AH22" s="214"/>
      <c r="AI22" s="214"/>
      <c r="AJ22" s="214"/>
      <c r="AK22" s="214"/>
      <c r="AL22" s="214"/>
      <c r="AM22" s="215"/>
      <c r="AN22" s="22"/>
      <c r="AO22" s="22"/>
      <c r="AP22" s="22"/>
      <c r="AQ22" s="22"/>
      <c r="AR22" s="22"/>
      <c r="AS22" s="22"/>
      <c r="AT22" s="22"/>
      <c r="AU22" s="22"/>
      <c r="AV22" s="22"/>
      <c r="AW22" s="22"/>
      <c r="AX22" s="22"/>
      <c r="AY22" s="22"/>
      <c r="AZ22" s="22"/>
      <c r="BA22" s="22"/>
      <c r="BB22" s="22"/>
      <c r="BC22" s="22"/>
    </row>
    <row r="23" spans="1:55" ht="44.4" customHeight="1" x14ac:dyDescent="0.2">
      <c r="A23" s="132"/>
      <c r="B23" s="314"/>
      <c r="C23" s="168"/>
      <c r="D23" s="315"/>
      <c r="E23" s="168" t="s">
        <v>6</v>
      </c>
      <c r="F23" s="168"/>
      <c r="G23" s="168"/>
      <c r="H23" s="168"/>
      <c r="I23" s="168"/>
      <c r="J23" s="168"/>
      <c r="K23" s="392" t="str">
        <f>IF(VLOOKUP(AO3,組合員入力シート!A:F,6,FALSE)="","",VLOOKUP(AO3,組合員入力シート!A:F,6,FALSE))</f>
        <v>横浜　花子</v>
      </c>
      <c r="L23" s="370"/>
      <c r="M23" s="370"/>
      <c r="N23" s="370"/>
      <c r="O23" s="370"/>
      <c r="P23" s="370"/>
      <c r="Q23" s="370"/>
      <c r="R23" s="370"/>
      <c r="S23" s="370"/>
      <c r="T23" s="370"/>
      <c r="U23" s="370"/>
      <c r="V23" s="370"/>
      <c r="W23" s="370"/>
      <c r="X23" s="370"/>
      <c r="Y23" s="370"/>
      <c r="Z23" s="370"/>
      <c r="AA23" s="370"/>
      <c r="AB23" s="370"/>
      <c r="AC23" s="257" t="s">
        <v>76</v>
      </c>
      <c r="AD23" s="258"/>
      <c r="AE23" s="258"/>
      <c r="AF23" s="367" t="str">
        <f>IF(VLOOKUP(AO3,組合員入力シート!A:H,8,FALSE)="","",VLOOKUP(AO3,組合員入力シート!A:H,8,FALSE))</f>
        <v>教諭</v>
      </c>
      <c r="AG23" s="367"/>
      <c r="AH23" s="367"/>
      <c r="AI23" s="367"/>
      <c r="AJ23" s="367"/>
      <c r="AK23" s="367"/>
      <c r="AL23" s="367"/>
      <c r="AM23" s="369"/>
      <c r="AN23" s="132"/>
      <c r="AO23" s="132"/>
      <c r="AP23" s="132"/>
      <c r="AQ23" s="132"/>
      <c r="AR23" s="132"/>
      <c r="AS23" s="132"/>
      <c r="AT23" s="132"/>
      <c r="AU23" s="132"/>
      <c r="AV23" s="132"/>
      <c r="AW23" s="132"/>
      <c r="AX23" s="132"/>
      <c r="AY23" s="132"/>
      <c r="AZ23" s="132"/>
      <c r="BA23" s="132"/>
      <c r="BB23" s="132"/>
      <c r="BC23" s="132"/>
    </row>
    <row r="24" spans="1:55" ht="30" customHeight="1" x14ac:dyDescent="0.2">
      <c r="A24" s="132"/>
      <c r="B24" s="232" t="s">
        <v>21</v>
      </c>
      <c r="C24" s="214"/>
      <c r="D24" s="214"/>
      <c r="E24" s="214"/>
      <c r="F24" s="214"/>
      <c r="G24" s="398" t="str">
        <f>IF(VLOOKUP(AO3,組合員入力シート!A:I,9,FALSE)="","",VLOOKUP(AO3,組合員入力シート!A:I,9,FALSE))</f>
        <v>女</v>
      </c>
      <c r="H24" s="399"/>
      <c r="I24" s="399"/>
      <c r="J24" s="399"/>
      <c r="K24" s="399"/>
      <c r="L24" s="213" t="s">
        <v>19</v>
      </c>
      <c r="M24" s="214"/>
      <c r="N24" s="214"/>
      <c r="O24" s="228"/>
      <c r="P24" s="384">
        <f>IF(VLOOKUP(AO3,組合員入力シート!A:J,10,FALSE)="","",VLOOKUP(AO3,組合員入力シート!A:J,10,FALSE))</f>
        <v>35983</v>
      </c>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6"/>
      <c r="AN24" s="22"/>
      <c r="AO24" s="22"/>
      <c r="AP24" s="22"/>
      <c r="AQ24" s="22"/>
      <c r="AR24" s="22"/>
      <c r="AS24" s="22"/>
      <c r="AT24" s="22"/>
      <c r="AU24" s="22"/>
      <c r="AV24" s="22"/>
      <c r="AW24" s="22"/>
      <c r="AX24" s="22"/>
      <c r="AY24" s="22"/>
      <c r="AZ24" s="22"/>
      <c r="BA24" s="22"/>
      <c r="BB24" s="22"/>
      <c r="BC24" s="22"/>
    </row>
    <row r="25" spans="1:55" ht="33.6" customHeight="1" x14ac:dyDescent="0.2">
      <c r="A25" s="132"/>
      <c r="B25" s="177" t="s">
        <v>31</v>
      </c>
      <c r="C25" s="178"/>
      <c r="D25" s="178"/>
      <c r="E25" s="213" t="s">
        <v>11</v>
      </c>
      <c r="F25" s="214"/>
      <c r="G25" s="214"/>
      <c r="H25" s="214"/>
      <c r="I25" s="214"/>
      <c r="J25" s="228"/>
      <c r="K25" s="387">
        <f>IF(VLOOKUP(AO3,組合員入力シート!A:K,11,FALSE)="","",VLOOKUP(AO3,組合員入力シート!A:K,11,FALSE))</f>
        <v>2310021</v>
      </c>
      <c r="L25" s="388"/>
      <c r="M25" s="388"/>
      <c r="N25" s="388"/>
      <c r="O25" s="388"/>
      <c r="P25" s="388"/>
      <c r="Q25" s="388"/>
      <c r="R25" s="389"/>
      <c r="S25" s="229" t="s">
        <v>26</v>
      </c>
      <c r="T25" s="230"/>
      <c r="U25" s="230"/>
      <c r="V25" s="231"/>
      <c r="W25" s="392" t="str">
        <f>IF(VLOOKUP(AO3,組合員入力シート!A:L,12,FALSE)="","",VLOOKUP(AO3,組合員入力シート!A:L,12,FALSE))</f>
        <v>神奈川県</v>
      </c>
      <c r="X25" s="370"/>
      <c r="Y25" s="370"/>
      <c r="Z25" s="370"/>
      <c r="AA25" s="393"/>
      <c r="AB25" s="229" t="s">
        <v>27</v>
      </c>
      <c r="AC25" s="230"/>
      <c r="AD25" s="231"/>
      <c r="AE25" s="392" t="str">
        <f>IF(VLOOKUP(AO3,組合員入力シート!A:M,13,FALSE)="","",VLOOKUP(AO3,組合員入力シート!A:M,13,FALSE))</f>
        <v>横浜市中区</v>
      </c>
      <c r="AF25" s="370"/>
      <c r="AG25" s="370"/>
      <c r="AH25" s="370"/>
      <c r="AI25" s="370"/>
      <c r="AJ25" s="370"/>
      <c r="AK25" s="370"/>
      <c r="AL25" s="370"/>
      <c r="AM25" s="394"/>
      <c r="AN25" s="132"/>
      <c r="AO25" s="132"/>
      <c r="AP25" s="132"/>
      <c r="AQ25" s="132"/>
      <c r="AR25" s="132"/>
      <c r="AS25" s="132"/>
      <c r="AT25" s="132"/>
      <c r="AU25" s="132"/>
      <c r="AV25" s="132"/>
      <c r="AW25" s="132"/>
      <c r="AX25" s="132"/>
      <c r="AY25" s="132"/>
      <c r="AZ25" s="132"/>
      <c r="BA25" s="132"/>
      <c r="BB25" s="132"/>
      <c r="BC25" s="132"/>
    </row>
    <row r="26" spans="1:55" ht="14.4" customHeight="1" x14ac:dyDescent="0.2">
      <c r="A26" s="132"/>
      <c r="B26" s="179"/>
      <c r="C26" s="180"/>
      <c r="D26" s="180"/>
      <c r="E26" s="183" t="s">
        <v>6</v>
      </c>
      <c r="F26" s="184"/>
      <c r="G26" s="184"/>
      <c r="H26" s="184"/>
      <c r="I26" s="184"/>
      <c r="J26" s="185"/>
      <c r="K26" s="192" t="s">
        <v>36</v>
      </c>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AN26" s="132"/>
      <c r="AO26" s="132"/>
      <c r="AP26" s="132"/>
      <c r="AQ26" s="132"/>
      <c r="AR26" s="132"/>
      <c r="AS26" s="132"/>
      <c r="AT26" s="132"/>
      <c r="AU26" s="132"/>
      <c r="AV26" s="132"/>
      <c r="AW26" s="132"/>
      <c r="AX26" s="132"/>
      <c r="AY26" s="132"/>
      <c r="AZ26" s="132"/>
      <c r="BA26" s="132"/>
      <c r="BB26" s="132"/>
      <c r="BC26" s="132"/>
    </row>
    <row r="27" spans="1:55" ht="19.8" customHeight="1" x14ac:dyDescent="0.2">
      <c r="B27" s="179"/>
      <c r="C27" s="180"/>
      <c r="D27" s="180"/>
      <c r="E27" s="186"/>
      <c r="F27" s="187"/>
      <c r="G27" s="187"/>
      <c r="H27" s="187"/>
      <c r="I27" s="187"/>
      <c r="J27" s="188"/>
      <c r="K27" s="395" t="str">
        <f>IF(VLOOKUP(AO3,組合員入力シート!A:N,14,FALSE)="","",VLOOKUP(AO3,組合員入力シート!A:N,14,FALSE))</f>
        <v>日本大通５－１</v>
      </c>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7"/>
      <c r="AN27" s="30"/>
      <c r="AO27" s="30"/>
      <c r="AP27" s="30"/>
      <c r="AQ27" s="30"/>
      <c r="AR27" s="30"/>
      <c r="AS27" s="30"/>
      <c r="AT27" s="30"/>
      <c r="AU27" s="30"/>
      <c r="AV27" s="30"/>
      <c r="AW27" s="30"/>
      <c r="AX27" s="30"/>
      <c r="AY27" s="30"/>
      <c r="AZ27" s="30"/>
      <c r="BA27" s="30"/>
      <c r="BB27" s="30"/>
      <c r="BC27" s="30"/>
    </row>
    <row r="28" spans="1:55" ht="19.8" customHeight="1" x14ac:dyDescent="0.2">
      <c r="B28" s="179"/>
      <c r="C28" s="180"/>
      <c r="D28" s="180"/>
      <c r="E28" s="186"/>
      <c r="F28" s="187"/>
      <c r="G28" s="187"/>
      <c r="H28" s="187"/>
      <c r="I28" s="187"/>
      <c r="J28" s="188"/>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7"/>
      <c r="AN28" s="30"/>
      <c r="AO28" s="30"/>
      <c r="AP28" s="30"/>
      <c r="AQ28" s="30"/>
      <c r="AR28" s="30"/>
      <c r="AS28" s="30"/>
      <c r="AT28" s="30"/>
      <c r="AU28" s="30"/>
      <c r="AV28" s="30"/>
      <c r="AW28" s="30"/>
      <c r="AX28" s="30"/>
      <c r="AY28" s="30"/>
      <c r="AZ28" s="30"/>
      <c r="BA28" s="30"/>
      <c r="BB28" s="30"/>
      <c r="BC28" s="30"/>
    </row>
    <row r="29" spans="1:55" ht="17.399999999999999" x14ac:dyDescent="0.2">
      <c r="B29" s="181"/>
      <c r="C29" s="182"/>
      <c r="D29" s="182"/>
      <c r="E29" s="189"/>
      <c r="F29" s="190"/>
      <c r="G29" s="190"/>
      <c r="H29" s="190"/>
      <c r="I29" s="190"/>
      <c r="J29" s="191"/>
      <c r="K29" s="194" t="s">
        <v>141</v>
      </c>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5"/>
      <c r="AN29" s="30"/>
      <c r="AO29" s="30"/>
      <c r="AP29" s="30"/>
      <c r="AQ29" s="30"/>
      <c r="AR29" s="30"/>
      <c r="AS29" s="30"/>
      <c r="AT29" s="30"/>
      <c r="AU29" s="30"/>
      <c r="AV29" s="30"/>
      <c r="AW29" s="30"/>
      <c r="AX29" s="30"/>
      <c r="AY29" s="30"/>
      <c r="AZ29" s="30"/>
      <c r="BA29" s="30"/>
      <c r="BB29" s="30"/>
      <c r="BC29" s="30"/>
    </row>
    <row r="30" spans="1:55" ht="16.2" customHeight="1" x14ac:dyDescent="0.2">
      <c r="B30" s="155" t="s">
        <v>40</v>
      </c>
      <c r="C30" s="156"/>
      <c r="D30" s="156"/>
      <c r="E30" s="156"/>
      <c r="F30" s="156"/>
      <c r="G30" s="156"/>
      <c r="H30" s="156"/>
      <c r="I30" s="156"/>
      <c r="J30" s="156"/>
      <c r="K30" s="156"/>
      <c r="L30" s="156"/>
      <c r="M30" s="156"/>
      <c r="N30" s="156"/>
      <c r="O30" s="156"/>
      <c r="P30" s="156"/>
      <c r="Q30" s="156"/>
      <c r="R30" s="156" t="s">
        <v>199</v>
      </c>
      <c r="S30" s="156"/>
      <c r="T30" s="156"/>
      <c r="U30" s="156"/>
      <c r="V30" s="156"/>
      <c r="W30" s="156"/>
      <c r="X30" s="156"/>
      <c r="Y30" s="156"/>
      <c r="Z30" s="156"/>
      <c r="AA30" s="390" t="str">
        <f>IF(VLOOKUP(AO3,組合員入力シート!A:P,15,FALSE)="","",VLOOKUP(AO3,組合員入力シート!A:P,15,FALSE))</f>
        <v>東京</v>
      </c>
      <c r="AB30" s="390"/>
      <c r="AC30" s="390"/>
      <c r="AD30" s="390"/>
      <c r="AE30" s="156" t="s">
        <v>200</v>
      </c>
      <c r="AF30" s="156"/>
      <c r="AG30" s="156"/>
      <c r="AH30" s="156"/>
      <c r="AI30" s="156"/>
      <c r="AJ30" s="156"/>
      <c r="AK30" s="156"/>
      <c r="AL30" s="156"/>
      <c r="AM30" s="224"/>
      <c r="AN30" s="30"/>
      <c r="AO30" s="30"/>
      <c r="AP30" s="30"/>
      <c r="AQ30" s="30"/>
      <c r="AR30" s="30"/>
      <c r="AS30" s="30"/>
      <c r="AT30" s="30"/>
      <c r="AU30" s="30"/>
      <c r="AV30" s="30"/>
      <c r="AW30" s="30"/>
      <c r="AX30" s="30"/>
      <c r="AY30" s="30"/>
      <c r="AZ30" s="30"/>
      <c r="BA30" s="30"/>
      <c r="BB30" s="30"/>
      <c r="BC30" s="30"/>
    </row>
    <row r="31" spans="1:55" ht="16.2" customHeight="1" x14ac:dyDescent="0.2">
      <c r="B31" s="157"/>
      <c r="C31" s="158"/>
      <c r="D31" s="158"/>
      <c r="E31" s="158"/>
      <c r="F31" s="158"/>
      <c r="G31" s="158"/>
      <c r="H31" s="158"/>
      <c r="I31" s="158"/>
      <c r="J31" s="158"/>
      <c r="K31" s="158"/>
      <c r="L31" s="158"/>
      <c r="M31" s="158"/>
      <c r="N31" s="158"/>
      <c r="O31" s="158"/>
      <c r="P31" s="158"/>
      <c r="Q31" s="158"/>
      <c r="R31" s="209" t="s">
        <v>86</v>
      </c>
      <c r="S31" s="209"/>
      <c r="T31" s="209"/>
      <c r="U31" s="209"/>
      <c r="V31" s="209"/>
      <c r="W31" s="209"/>
      <c r="X31" s="209"/>
      <c r="Y31" s="209"/>
      <c r="Z31" s="209"/>
      <c r="AA31" s="209"/>
      <c r="AB31" s="209"/>
      <c r="AC31" s="209"/>
      <c r="AD31" s="209"/>
      <c r="AE31" s="209"/>
      <c r="AF31" s="209"/>
      <c r="AG31" s="209"/>
      <c r="AH31" s="209"/>
      <c r="AI31" s="209"/>
      <c r="AJ31" s="209"/>
      <c r="AK31" s="209"/>
      <c r="AL31" s="209"/>
      <c r="AM31" s="210"/>
      <c r="AN31" s="30"/>
      <c r="AO31" s="30"/>
      <c r="AP31" s="30"/>
      <c r="AQ31" s="30"/>
      <c r="AR31" s="30"/>
      <c r="AS31" s="30"/>
      <c r="AT31" s="30"/>
      <c r="AU31" s="30"/>
      <c r="AV31" s="30"/>
      <c r="AW31" s="30"/>
      <c r="AX31" s="30"/>
      <c r="AY31" s="30"/>
      <c r="AZ31" s="30"/>
      <c r="BA31" s="30"/>
      <c r="BB31" s="30"/>
      <c r="BC31" s="30"/>
    </row>
    <row r="32" spans="1:55" ht="16.2" customHeight="1" thickBot="1" x14ac:dyDescent="0.25">
      <c r="B32" s="159"/>
      <c r="C32" s="160"/>
      <c r="D32" s="160"/>
      <c r="E32" s="160"/>
      <c r="F32" s="160"/>
      <c r="G32" s="160"/>
      <c r="H32" s="160"/>
      <c r="I32" s="160"/>
      <c r="J32" s="160"/>
      <c r="K32" s="160"/>
      <c r="L32" s="160"/>
      <c r="M32" s="160"/>
      <c r="N32" s="160"/>
      <c r="O32" s="160"/>
      <c r="P32" s="160"/>
      <c r="Q32" s="160"/>
      <c r="R32" s="209" t="s">
        <v>87</v>
      </c>
      <c r="S32" s="209"/>
      <c r="T32" s="209"/>
      <c r="U32" s="209"/>
      <c r="V32" s="209"/>
      <c r="W32" s="209"/>
      <c r="X32" s="209"/>
      <c r="Y32" s="209"/>
      <c r="Z32" s="209"/>
      <c r="AA32" s="209"/>
      <c r="AB32" s="209"/>
      <c r="AC32" s="209"/>
      <c r="AD32" s="209"/>
      <c r="AE32" s="209"/>
      <c r="AF32" s="209"/>
      <c r="AG32" s="209"/>
      <c r="AH32" s="209"/>
      <c r="AI32" s="209"/>
      <c r="AJ32" s="209"/>
      <c r="AK32" s="209"/>
      <c r="AL32" s="209"/>
      <c r="AM32" s="210"/>
      <c r="AN32" s="30"/>
      <c r="AO32" s="30"/>
      <c r="AP32" s="30"/>
      <c r="AQ32" s="30"/>
      <c r="AR32" s="30"/>
      <c r="AS32" s="30"/>
      <c r="AT32" s="30"/>
      <c r="AU32" s="30"/>
      <c r="AV32" s="30"/>
      <c r="AW32" s="30"/>
      <c r="AX32" s="30"/>
      <c r="AY32" s="30"/>
      <c r="AZ32" s="30"/>
      <c r="BA32" s="30"/>
      <c r="BB32" s="30"/>
      <c r="BC32" s="30"/>
    </row>
    <row r="33" spans="1:55" ht="33" customHeight="1" thickBot="1" x14ac:dyDescent="0.25">
      <c r="B33" s="155" t="s">
        <v>33</v>
      </c>
      <c r="C33" s="156"/>
      <c r="D33" s="156"/>
      <c r="E33" s="156"/>
      <c r="F33" s="156"/>
      <c r="G33" s="156"/>
      <c r="H33" s="156"/>
      <c r="I33" s="156"/>
      <c r="J33" s="156"/>
      <c r="K33" s="156"/>
      <c r="L33" s="156"/>
      <c r="M33" s="156"/>
      <c r="N33" s="156"/>
      <c r="O33" s="156"/>
      <c r="P33" s="156"/>
      <c r="Q33" s="156"/>
      <c r="R33" s="156"/>
      <c r="S33" s="224"/>
      <c r="T33" s="225"/>
      <c r="U33" s="217"/>
      <c r="V33" s="216"/>
      <c r="W33" s="216"/>
      <c r="X33" s="162"/>
      <c r="Y33" s="216"/>
      <c r="Z33" s="162"/>
      <c r="AA33" s="163"/>
      <c r="AB33" s="225"/>
      <c r="AC33" s="216"/>
      <c r="AD33" s="162"/>
      <c r="AE33" s="216"/>
      <c r="AF33" s="162"/>
      <c r="AG33" s="216"/>
      <c r="AH33" s="162"/>
      <c r="AI33" s="217"/>
      <c r="AJ33" s="216"/>
      <c r="AK33" s="216"/>
      <c r="AL33" s="162"/>
      <c r="AM33" s="163"/>
      <c r="AN33" s="30"/>
      <c r="AO33" s="30"/>
      <c r="AP33" s="30"/>
      <c r="AQ33" s="30"/>
      <c r="AR33" s="30"/>
      <c r="AS33" s="30"/>
      <c r="AT33" s="30"/>
      <c r="AU33" s="30"/>
      <c r="AV33" s="30"/>
      <c r="AW33" s="30"/>
      <c r="AX33" s="30"/>
      <c r="AY33" s="30"/>
      <c r="AZ33" s="30"/>
      <c r="BA33" s="30"/>
      <c r="BB33" s="30"/>
      <c r="BC33" s="30"/>
    </row>
    <row r="34" spans="1:55" ht="21" customHeight="1" x14ac:dyDescent="0.2">
      <c r="B34" s="218" t="s">
        <v>107</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20"/>
      <c r="AN34" s="30"/>
      <c r="AO34" s="30"/>
      <c r="AP34" s="30"/>
      <c r="AQ34" s="30"/>
      <c r="AR34" s="30"/>
      <c r="AS34" s="30"/>
      <c r="AT34" s="30"/>
      <c r="AU34" s="30"/>
      <c r="AV34" s="30"/>
      <c r="AW34" s="30"/>
      <c r="AX34" s="30"/>
      <c r="AY34" s="30"/>
      <c r="AZ34" s="30"/>
      <c r="BA34" s="30"/>
      <c r="BB34" s="30"/>
      <c r="BC34" s="30"/>
    </row>
    <row r="35" spans="1:55" ht="16.8" customHeight="1" x14ac:dyDescent="0.2">
      <c r="B35" s="211" t="s">
        <v>177</v>
      </c>
      <c r="C35" s="212"/>
      <c r="D35" s="212"/>
      <c r="E35" s="212"/>
      <c r="F35" s="212"/>
      <c r="G35" s="212"/>
      <c r="H35" s="212"/>
      <c r="I35" s="212"/>
      <c r="J35" s="212"/>
      <c r="K35" s="212"/>
      <c r="L35" s="212"/>
      <c r="M35" s="212"/>
      <c r="N35" s="212"/>
      <c r="O35" s="273" t="s">
        <v>178</v>
      </c>
      <c r="P35" s="184"/>
      <c r="Q35" s="184"/>
      <c r="R35" s="184"/>
      <c r="S35" s="184"/>
      <c r="T35" s="184"/>
      <c r="U35" s="184"/>
      <c r="V35" s="184"/>
      <c r="W35" s="184"/>
      <c r="X35" s="184"/>
      <c r="Y35" s="184"/>
      <c r="Z35" s="184"/>
      <c r="AA35" s="184"/>
      <c r="AB35" s="371">
        <f>IF(VLOOKUP(AO3,組合員入力シート!A:R,18,FALSE)="","",VLOOKUP(AO3,組合員入力シート!A:R,18,FALSE))</f>
        <v>222222</v>
      </c>
      <c r="AC35" s="372"/>
      <c r="AD35" s="372"/>
      <c r="AE35" s="372"/>
      <c r="AF35" s="372"/>
      <c r="AG35" s="372"/>
      <c r="AH35" s="372"/>
      <c r="AI35" s="372"/>
      <c r="AJ35" s="372"/>
      <c r="AK35" s="372"/>
      <c r="AL35" s="372"/>
      <c r="AM35" s="373"/>
      <c r="AN35" s="30"/>
      <c r="AO35" s="30"/>
      <c r="AP35" s="30"/>
      <c r="AQ35" s="30"/>
      <c r="AR35" s="30"/>
      <c r="AS35" s="30"/>
      <c r="AT35" s="30"/>
      <c r="AU35" s="30"/>
      <c r="AV35" s="30"/>
      <c r="AW35" s="30"/>
      <c r="AX35" s="30"/>
      <c r="AY35" s="30"/>
      <c r="AZ35" s="30"/>
      <c r="BA35" s="30"/>
      <c r="BB35" s="30"/>
      <c r="BC35" s="30"/>
    </row>
    <row r="36" spans="1:55" ht="24" customHeight="1" x14ac:dyDescent="0.2">
      <c r="B36" s="159" t="s">
        <v>119</v>
      </c>
      <c r="C36" s="160"/>
      <c r="D36" s="160"/>
      <c r="E36" s="160"/>
      <c r="F36" s="160"/>
      <c r="G36" s="160"/>
      <c r="H36" s="160"/>
      <c r="I36" s="160"/>
      <c r="J36" s="160"/>
      <c r="K36" s="160"/>
      <c r="L36" s="160"/>
      <c r="M36" s="160"/>
      <c r="N36" s="197"/>
      <c r="O36" s="189"/>
      <c r="P36" s="190"/>
      <c r="Q36" s="190"/>
      <c r="R36" s="190"/>
      <c r="S36" s="190"/>
      <c r="T36" s="190"/>
      <c r="U36" s="190"/>
      <c r="V36" s="190"/>
      <c r="W36" s="190"/>
      <c r="X36" s="190"/>
      <c r="Y36" s="190"/>
      <c r="Z36" s="190"/>
      <c r="AA36" s="190"/>
      <c r="AB36" s="374"/>
      <c r="AC36" s="375"/>
      <c r="AD36" s="375"/>
      <c r="AE36" s="375"/>
      <c r="AF36" s="375"/>
      <c r="AG36" s="375"/>
      <c r="AH36" s="375"/>
      <c r="AI36" s="375"/>
      <c r="AJ36" s="375"/>
      <c r="AK36" s="375"/>
      <c r="AL36" s="375"/>
      <c r="AM36" s="376"/>
      <c r="AN36" s="30"/>
      <c r="AO36" s="30"/>
      <c r="AP36" s="30"/>
      <c r="AQ36" s="30"/>
      <c r="AR36" s="30" t="s">
        <v>34</v>
      </c>
      <c r="AS36" s="30"/>
      <c r="AT36" s="30"/>
      <c r="AU36" s="30"/>
      <c r="AV36" s="30"/>
      <c r="AW36" s="30"/>
      <c r="AX36" s="30"/>
      <c r="AY36" s="30"/>
      <c r="AZ36" s="30"/>
      <c r="BA36" s="30"/>
      <c r="BB36" s="30"/>
      <c r="BC36" s="30"/>
    </row>
    <row r="37" spans="1:55" ht="43.8" customHeight="1" thickBot="1" x14ac:dyDescent="0.25">
      <c r="B37" s="170" t="s">
        <v>140</v>
      </c>
      <c r="C37" s="171"/>
      <c r="D37" s="171"/>
      <c r="E37" s="171"/>
      <c r="F37" s="171"/>
      <c r="G37" s="171"/>
      <c r="H37" s="171"/>
      <c r="I37" s="171"/>
      <c r="J37" s="171"/>
      <c r="K37" s="171"/>
      <c r="L37" s="391" t="str">
        <f>IF(VLOOKUP(AO3,組合員入力シート!A:S,19,FALSE)="","",VLOOKUP(AO3,組合員入力シート!A:S,19,FALSE))</f>
        <v>〇〇学校</v>
      </c>
      <c r="M37" s="391"/>
      <c r="N37" s="391"/>
      <c r="O37" s="391"/>
      <c r="P37" s="391"/>
      <c r="Q37" s="391"/>
      <c r="R37" s="391"/>
      <c r="S37" s="391"/>
      <c r="T37" s="391"/>
      <c r="U37" s="391"/>
      <c r="V37" s="391"/>
      <c r="W37" s="391"/>
      <c r="X37" s="391"/>
      <c r="Y37" s="222" t="s">
        <v>48</v>
      </c>
      <c r="Z37" s="222"/>
      <c r="AA37" s="222"/>
      <c r="AB37" s="377">
        <f>IF(VLOOKUP(AO3,組合員入力シート!A:T,20,FALSE)="","",VLOOKUP(AO3,組合員入力シート!A:T,20,FALSE))</f>
        <v>44652</v>
      </c>
      <c r="AC37" s="377"/>
      <c r="AD37" s="377"/>
      <c r="AE37" s="377"/>
      <c r="AF37" s="377"/>
      <c r="AG37" s="377"/>
      <c r="AH37" s="377"/>
      <c r="AI37" s="377"/>
      <c r="AJ37" s="377"/>
      <c r="AK37" s="377"/>
      <c r="AL37" s="88" t="s">
        <v>2</v>
      </c>
      <c r="AM37" s="89" t="s">
        <v>49</v>
      </c>
      <c r="AN37" s="30"/>
      <c r="AO37" s="30"/>
      <c r="AP37" s="30"/>
      <c r="AQ37" s="30"/>
      <c r="AR37" s="30"/>
      <c r="AS37" s="30"/>
      <c r="AT37" s="30"/>
      <c r="AU37" s="30"/>
      <c r="AV37" s="30"/>
      <c r="AW37" s="30"/>
      <c r="AX37" s="30"/>
      <c r="AY37" s="30"/>
      <c r="AZ37" s="30"/>
      <c r="BA37" s="30"/>
      <c r="BB37" s="30"/>
      <c r="BC37" s="30"/>
    </row>
    <row r="38" spans="1:55" ht="21" customHeight="1" x14ac:dyDescent="0.2">
      <c r="B38" s="247" t="s">
        <v>14</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30"/>
      <c r="AO38" s="30"/>
      <c r="AP38" s="30"/>
      <c r="AQ38" s="30"/>
      <c r="AR38" s="30"/>
      <c r="AS38" s="30"/>
      <c r="AT38" s="30"/>
      <c r="AU38" s="30"/>
      <c r="AV38" s="30"/>
      <c r="AW38" s="30"/>
      <c r="AX38" s="30"/>
      <c r="AY38" s="30"/>
      <c r="AZ38" s="30"/>
      <c r="BA38" s="30"/>
      <c r="BB38" s="30"/>
      <c r="BC38" s="30"/>
    </row>
    <row r="39" spans="1:55" ht="25.2" customHeight="1" x14ac:dyDescent="0.2">
      <c r="B39" s="90" t="s">
        <v>12</v>
      </c>
      <c r="C39" s="127"/>
      <c r="D39" s="127"/>
      <c r="E39" s="127"/>
      <c r="F39" s="127"/>
      <c r="G39" s="370" t="str">
        <f>IF(VLOOKUP(AO3,組合員入力シート!A:U,21,FALSE)="","",VLOOKUP(AO3,組合員入力シート!A:U,21,FALSE))</f>
        <v>横浜銀行</v>
      </c>
      <c r="H39" s="370"/>
      <c r="I39" s="370"/>
      <c r="J39" s="370"/>
      <c r="K39" s="370"/>
      <c r="L39" s="370"/>
      <c r="M39" s="370"/>
      <c r="N39" s="370"/>
      <c r="O39" s="370"/>
      <c r="P39" s="370"/>
      <c r="Q39" s="127" t="s">
        <v>104</v>
      </c>
      <c r="R39" s="127"/>
      <c r="S39" s="127"/>
      <c r="T39" s="370" t="str">
        <f>IF(VLOOKUP(AO3,組合員入力シート!A:W,23,FALSE)="","",VLOOKUP(AO3,組合員入力シート!A:W,23,FALSE))</f>
        <v>本店営業部</v>
      </c>
      <c r="U39" s="370"/>
      <c r="V39" s="370"/>
      <c r="W39" s="370"/>
      <c r="X39" s="370"/>
      <c r="Y39" s="370"/>
      <c r="Z39" s="370"/>
      <c r="AA39" s="370"/>
      <c r="AB39" s="370"/>
      <c r="AC39" s="370"/>
      <c r="AD39" s="127" t="s">
        <v>13</v>
      </c>
      <c r="AE39" s="127"/>
      <c r="AF39" s="127"/>
      <c r="AG39" s="127"/>
      <c r="AH39" s="265" t="s">
        <v>23</v>
      </c>
      <c r="AI39" s="265"/>
      <c r="AJ39" s="265"/>
      <c r="AK39" s="265"/>
      <c r="AL39" s="265"/>
      <c r="AM39" s="69"/>
      <c r="AN39" s="30"/>
      <c r="AO39" s="30"/>
      <c r="AP39" s="30"/>
      <c r="AQ39" s="30"/>
      <c r="AR39" s="30"/>
      <c r="AS39" s="30"/>
      <c r="AT39" s="30"/>
      <c r="AU39" s="30"/>
      <c r="AV39" s="30"/>
      <c r="AW39" s="30"/>
      <c r="AX39" s="30"/>
      <c r="AY39" s="30"/>
      <c r="AZ39" s="30"/>
      <c r="BA39" s="30"/>
      <c r="BB39" s="30"/>
      <c r="BC39" s="30"/>
    </row>
    <row r="40" spans="1:55" ht="31.2" customHeight="1" x14ac:dyDescent="0.2">
      <c r="B40" s="238" t="s">
        <v>106</v>
      </c>
      <c r="C40" s="239"/>
      <c r="D40" s="239"/>
      <c r="E40" s="239"/>
      <c r="F40" s="175"/>
      <c r="G40" s="366" t="str">
        <f>IF(VLOOKUP(AO3,組合員入力シート!A:V,22,FALSE)="","",VLOOKUP(AO3,組合員入力シート!A:V,22,FALSE))</f>
        <v>0138</v>
      </c>
      <c r="H40" s="367"/>
      <c r="I40" s="367"/>
      <c r="J40" s="367"/>
      <c r="K40" s="367"/>
      <c r="L40" s="367"/>
      <c r="M40" s="367"/>
      <c r="N40" s="368"/>
      <c r="O40" s="174" t="s">
        <v>105</v>
      </c>
      <c r="P40" s="239"/>
      <c r="Q40" s="175"/>
      <c r="R40" s="366">
        <f>IF(VLOOKUP(AO3,組合員入力シート!A:X,23,FALSE)="","",VLOOKUP(AO3,組合員入力シート!A:X,24,FALSE))</f>
        <v>300</v>
      </c>
      <c r="S40" s="367"/>
      <c r="T40" s="367"/>
      <c r="U40" s="367"/>
      <c r="V40" s="367"/>
      <c r="W40" s="368"/>
      <c r="X40" s="174" t="s">
        <v>15</v>
      </c>
      <c r="Y40" s="175"/>
      <c r="Z40" s="366">
        <f>IF(VLOOKUP(AO3,組合員入力シート!A:Y,25,FALSE)="","",VLOOKUP(AO3,組合員入力シート!A:Y,25,FALSE))</f>
        <v>1234567</v>
      </c>
      <c r="AA40" s="367"/>
      <c r="AB40" s="367"/>
      <c r="AC40" s="367"/>
      <c r="AD40" s="367"/>
      <c r="AE40" s="367"/>
      <c r="AF40" s="367"/>
      <c r="AG40" s="367"/>
      <c r="AH40" s="367"/>
      <c r="AI40" s="367"/>
      <c r="AJ40" s="367"/>
      <c r="AK40" s="367"/>
      <c r="AL40" s="367"/>
      <c r="AM40" s="369"/>
      <c r="AN40" s="30"/>
      <c r="AO40" s="30"/>
      <c r="AP40" s="30"/>
      <c r="AQ40" s="30"/>
      <c r="AR40" s="30"/>
      <c r="AS40" s="30"/>
      <c r="AT40" s="30"/>
      <c r="AU40" s="30"/>
      <c r="AV40" s="30"/>
      <c r="AW40" s="30"/>
      <c r="AX40" s="30"/>
      <c r="AY40" s="30"/>
      <c r="AZ40" s="30"/>
      <c r="BA40" s="30"/>
      <c r="BB40" s="30"/>
      <c r="BC40" s="30"/>
    </row>
    <row r="41" spans="1:55" ht="12" customHeight="1" x14ac:dyDescent="0.2">
      <c r="B41" s="31"/>
      <c r="C41" s="32" t="s">
        <v>28</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3"/>
      <c r="AN41" s="30"/>
      <c r="AO41" s="30"/>
      <c r="AP41" s="30"/>
      <c r="AQ41" s="30"/>
      <c r="AR41" s="30"/>
      <c r="AS41" s="30"/>
      <c r="AT41" s="30"/>
      <c r="AU41" s="30"/>
      <c r="AV41" s="30"/>
      <c r="AW41" s="30"/>
      <c r="AX41" s="30"/>
      <c r="AY41" s="30"/>
      <c r="AZ41" s="30"/>
      <c r="BA41" s="30"/>
      <c r="BB41" s="30"/>
      <c r="BC41" s="30"/>
    </row>
    <row r="42" spans="1:55" ht="12" customHeight="1" x14ac:dyDescent="0.2">
      <c r="B42" s="34"/>
      <c r="E42" s="18" t="s">
        <v>10</v>
      </c>
      <c r="AM42" s="35"/>
    </row>
    <row r="43" spans="1:55" ht="7.8" customHeight="1" x14ac:dyDescent="0.2">
      <c r="B43" s="34"/>
      <c r="F43" s="236" t="s">
        <v>35</v>
      </c>
      <c r="G43" s="236"/>
      <c r="H43" s="236"/>
      <c r="I43" s="240"/>
      <c r="J43" s="240"/>
      <c r="K43" s="234" t="s">
        <v>0</v>
      </c>
      <c r="L43" s="234"/>
      <c r="M43" s="240"/>
      <c r="N43" s="240"/>
      <c r="O43" s="234" t="s">
        <v>1</v>
      </c>
      <c r="P43" s="234"/>
      <c r="Q43" s="240"/>
      <c r="R43" s="240"/>
      <c r="S43" s="234" t="s">
        <v>18</v>
      </c>
      <c r="T43" s="234"/>
      <c r="V43" s="246" t="s">
        <v>32</v>
      </c>
      <c r="W43" s="242"/>
      <c r="X43" s="242"/>
      <c r="Y43" s="242"/>
      <c r="Z43" s="242"/>
      <c r="AA43" s="242"/>
      <c r="AB43" s="242"/>
      <c r="AC43" s="242"/>
      <c r="AD43" s="242"/>
      <c r="AE43" s="242"/>
      <c r="AF43" s="242"/>
      <c r="AG43" s="242"/>
      <c r="AH43" s="242"/>
      <c r="AI43" s="242"/>
      <c r="AJ43" s="242"/>
      <c r="AK43" s="242"/>
      <c r="AL43" s="242"/>
      <c r="AM43" s="243"/>
    </row>
    <row r="44" spans="1:55" ht="22.2" customHeight="1" x14ac:dyDescent="0.2">
      <c r="A44" s="132"/>
      <c r="B44" s="36"/>
      <c r="C44" s="132"/>
      <c r="D44" s="132"/>
      <c r="E44" s="132"/>
      <c r="F44" s="236"/>
      <c r="G44" s="236"/>
      <c r="H44" s="236"/>
      <c r="I44" s="240"/>
      <c r="J44" s="240"/>
      <c r="K44" s="234"/>
      <c r="L44" s="234"/>
      <c r="M44" s="240"/>
      <c r="N44" s="240"/>
      <c r="O44" s="234"/>
      <c r="P44" s="234"/>
      <c r="Q44" s="240"/>
      <c r="R44" s="240"/>
      <c r="S44" s="234"/>
      <c r="T44" s="234"/>
      <c r="V44" s="242"/>
      <c r="W44" s="242"/>
      <c r="X44" s="242"/>
      <c r="Y44" s="242"/>
      <c r="Z44" s="242"/>
      <c r="AA44" s="242"/>
      <c r="AB44" s="242"/>
      <c r="AC44" s="242"/>
      <c r="AD44" s="242"/>
      <c r="AE44" s="242"/>
      <c r="AF44" s="242"/>
      <c r="AG44" s="242"/>
      <c r="AH44" s="242"/>
      <c r="AI44" s="242"/>
      <c r="AJ44" s="242"/>
      <c r="AK44" s="242"/>
      <c r="AL44" s="242"/>
      <c r="AM44" s="243"/>
      <c r="AN44" s="132"/>
      <c r="AO44" s="132"/>
      <c r="AP44" s="132"/>
      <c r="AQ44" s="132"/>
      <c r="AR44" s="132"/>
      <c r="AS44" s="132"/>
      <c r="AT44" s="132"/>
      <c r="AU44" s="132"/>
      <c r="AV44" s="132"/>
      <c r="AW44" s="132"/>
      <c r="AX44" s="132"/>
      <c r="AY44" s="132"/>
      <c r="AZ44" s="132"/>
      <c r="BA44" s="132"/>
      <c r="BB44" s="132"/>
      <c r="BC44" s="132"/>
    </row>
    <row r="45" spans="1:55" ht="17.399999999999999" customHeight="1" thickBot="1" x14ac:dyDescent="0.25">
      <c r="A45" s="132"/>
      <c r="B45" s="37"/>
      <c r="C45" s="38"/>
      <c r="D45" s="38"/>
      <c r="E45" s="38"/>
      <c r="F45" s="237"/>
      <c r="G45" s="237"/>
      <c r="H45" s="237"/>
      <c r="I45" s="241"/>
      <c r="J45" s="241"/>
      <c r="K45" s="235"/>
      <c r="L45" s="235"/>
      <c r="M45" s="241"/>
      <c r="N45" s="241"/>
      <c r="O45" s="235"/>
      <c r="P45" s="235"/>
      <c r="Q45" s="241"/>
      <c r="R45" s="241"/>
      <c r="S45" s="235"/>
      <c r="T45" s="235"/>
      <c r="U45" s="38"/>
      <c r="V45" s="244"/>
      <c r="W45" s="244"/>
      <c r="X45" s="244"/>
      <c r="Y45" s="244"/>
      <c r="Z45" s="244"/>
      <c r="AA45" s="244"/>
      <c r="AB45" s="244"/>
      <c r="AC45" s="244"/>
      <c r="AD45" s="244"/>
      <c r="AE45" s="244"/>
      <c r="AF45" s="244"/>
      <c r="AG45" s="244"/>
      <c r="AH45" s="244"/>
      <c r="AI45" s="244"/>
      <c r="AJ45" s="244"/>
      <c r="AK45" s="244"/>
      <c r="AL45" s="244"/>
      <c r="AM45" s="245"/>
      <c r="AN45" s="22"/>
      <c r="AO45" s="22"/>
      <c r="AP45" s="22"/>
      <c r="AQ45" s="22"/>
      <c r="AR45" s="22"/>
      <c r="AS45" s="22"/>
      <c r="AT45" s="22"/>
      <c r="AU45" s="22"/>
      <c r="AV45" s="22"/>
      <c r="AW45" s="22"/>
      <c r="AX45" s="22"/>
      <c r="AY45" s="22"/>
      <c r="AZ45" s="22"/>
      <c r="BA45" s="22"/>
      <c r="BB45" s="22"/>
      <c r="BC45" s="22"/>
    </row>
    <row r="46" spans="1:55" s="84" customFormat="1" ht="13.2" customHeight="1" x14ac:dyDescent="0.2">
      <c r="B46" s="85" t="s">
        <v>22</v>
      </c>
      <c r="C46" s="86"/>
      <c r="D46" s="83" t="s">
        <v>179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1:55" ht="30" customHeight="1" x14ac:dyDescent="0.2">
      <c r="A47" s="132"/>
      <c r="B47" s="22"/>
      <c r="C47" s="22"/>
      <c r="D47" s="22"/>
      <c r="E47" s="22"/>
      <c r="F47" s="128"/>
      <c r="G47" s="128"/>
      <c r="H47" s="128"/>
      <c r="I47" s="129"/>
      <c r="J47" s="129"/>
      <c r="K47" s="126"/>
      <c r="L47" s="126"/>
      <c r="M47" s="129"/>
      <c r="N47" s="129"/>
      <c r="O47" s="126"/>
      <c r="P47" s="126"/>
      <c r="Q47" s="129"/>
      <c r="R47" s="129"/>
      <c r="S47" s="126"/>
      <c r="T47" s="126"/>
      <c r="U47" s="22"/>
      <c r="V47" s="125"/>
      <c r="W47" s="125"/>
      <c r="X47" s="125"/>
      <c r="Y47" s="125"/>
      <c r="Z47" s="125"/>
      <c r="AA47" s="125"/>
      <c r="AB47" s="125"/>
      <c r="AC47" s="125"/>
      <c r="AD47" s="125"/>
      <c r="AE47" s="125"/>
      <c r="AF47" s="125"/>
      <c r="AG47" s="125"/>
      <c r="AH47" s="125"/>
      <c r="AI47" s="125"/>
      <c r="AJ47" s="125"/>
      <c r="AK47" s="125"/>
      <c r="AL47" s="125"/>
      <c r="AM47" s="125"/>
      <c r="AN47" s="22"/>
      <c r="AO47" s="22"/>
      <c r="AP47" s="22"/>
      <c r="AQ47" s="22"/>
      <c r="AR47" s="22"/>
      <c r="AS47" s="22"/>
      <c r="AT47" s="22"/>
      <c r="AU47" s="22"/>
      <c r="AV47" s="22"/>
      <c r="AW47" s="22"/>
      <c r="AX47" s="22"/>
      <c r="AY47" s="22"/>
      <c r="AZ47" s="22"/>
      <c r="BA47" s="22"/>
      <c r="BB47" s="22"/>
      <c r="BC47" s="22"/>
    </row>
    <row r="48" spans="1:55" ht="85.8" customHeight="1" x14ac:dyDescent="0.2">
      <c r="A48" s="132"/>
      <c r="B48" s="22"/>
      <c r="C48" s="22"/>
      <c r="D48" s="22"/>
      <c r="E48" s="22"/>
      <c r="F48" s="128"/>
      <c r="G48" s="128"/>
      <c r="H48" s="128"/>
      <c r="I48" s="129"/>
      <c r="J48" s="129"/>
      <c r="K48" s="126"/>
      <c r="L48" s="126"/>
      <c r="M48" s="129"/>
      <c r="N48" s="129"/>
      <c r="O48" s="126"/>
      <c r="P48" s="126"/>
      <c r="Q48" s="129"/>
      <c r="R48" s="129"/>
      <c r="S48" s="126"/>
      <c r="T48" s="126"/>
      <c r="U48" s="22"/>
      <c r="V48" s="125"/>
      <c r="W48" s="125"/>
      <c r="X48" s="125"/>
      <c r="Y48" s="125"/>
      <c r="Z48" s="125"/>
      <c r="AA48" s="125"/>
      <c r="AB48" s="125"/>
      <c r="AC48" s="125"/>
      <c r="AD48" s="125"/>
      <c r="AE48" s="125"/>
      <c r="AF48" s="125"/>
      <c r="AG48" s="125"/>
      <c r="AH48" s="125"/>
      <c r="AI48" s="125"/>
      <c r="AJ48" s="125"/>
      <c r="AK48" s="125"/>
      <c r="AL48" s="125"/>
      <c r="AM48" s="125"/>
      <c r="AN48" s="22"/>
      <c r="AO48" s="22"/>
      <c r="AP48" s="22"/>
      <c r="AQ48" s="22"/>
      <c r="AR48" s="22"/>
      <c r="AS48" s="22"/>
      <c r="AT48" s="22"/>
      <c r="AU48" s="22"/>
      <c r="AV48" s="22"/>
      <c r="AW48" s="22"/>
      <c r="AX48" s="22"/>
      <c r="AY48" s="22"/>
      <c r="AZ48" s="22"/>
      <c r="BA48" s="22"/>
      <c r="BB48" s="22"/>
      <c r="BC48" s="22"/>
    </row>
    <row r="49" spans="1:55" ht="18.600000000000001" customHeight="1" x14ac:dyDescent="0.2">
      <c r="A49" s="132"/>
      <c r="B49" s="22"/>
      <c r="C49" s="22"/>
      <c r="D49" s="22"/>
      <c r="E49" s="22"/>
      <c r="F49" s="128"/>
      <c r="G49" s="128"/>
      <c r="H49" s="128"/>
      <c r="I49" s="129"/>
      <c r="J49" s="129"/>
      <c r="K49" s="126"/>
      <c r="L49" s="126"/>
      <c r="M49" s="129"/>
      <c r="N49" s="129"/>
      <c r="O49" s="126"/>
      <c r="P49" s="126"/>
      <c r="Q49" s="129"/>
      <c r="R49" s="129"/>
      <c r="S49" s="126"/>
      <c r="T49" s="126"/>
      <c r="U49" s="22"/>
      <c r="V49" s="125"/>
      <c r="W49" s="125"/>
      <c r="X49" s="125"/>
      <c r="Y49" s="125"/>
      <c r="Z49" s="125"/>
      <c r="AA49" s="125"/>
      <c r="AB49" s="125"/>
      <c r="AC49" s="125"/>
      <c r="AD49" s="125"/>
      <c r="AE49" s="125"/>
      <c r="AF49" s="125"/>
      <c r="AG49" s="125"/>
      <c r="AH49" s="125"/>
      <c r="AI49" s="125"/>
      <c r="AJ49" s="125"/>
      <c r="AK49" s="125"/>
      <c r="AL49" s="125"/>
      <c r="AM49" s="125"/>
      <c r="AN49" s="22"/>
      <c r="AO49" s="22"/>
      <c r="AP49" s="22"/>
      <c r="AQ49" s="22"/>
      <c r="AR49" s="22"/>
      <c r="AS49" s="22"/>
      <c r="AT49" s="22"/>
      <c r="AU49" s="22"/>
      <c r="AV49" s="22"/>
      <c r="AW49" s="22"/>
      <c r="AX49" s="22"/>
      <c r="AY49" s="22"/>
      <c r="AZ49" s="22"/>
      <c r="BA49" s="22"/>
      <c r="BB49" s="22"/>
      <c r="BC49" s="22"/>
    </row>
    <row r="50" spans="1:55" ht="13.2" customHeight="1" x14ac:dyDescent="0.2">
      <c r="A50" s="132"/>
      <c r="B50" s="22"/>
      <c r="C50" s="22"/>
      <c r="D50" s="39"/>
      <c r="E50" s="22"/>
      <c r="G50" s="22"/>
      <c r="I50" s="22"/>
      <c r="J50" s="22"/>
      <c r="K50" s="22"/>
      <c r="L50" s="22"/>
      <c r="M50" s="22"/>
      <c r="N50" s="22"/>
      <c r="O50" s="22"/>
      <c r="P50" s="22"/>
      <c r="Q50" s="22"/>
      <c r="R50" s="22"/>
      <c r="S50" s="22"/>
      <c r="T50" s="22"/>
      <c r="U50" s="22"/>
      <c r="V50" s="22"/>
      <c r="W50" s="22"/>
      <c r="X50" s="22"/>
      <c r="Y50" s="22"/>
      <c r="Z50" s="22"/>
      <c r="AA50" s="22"/>
      <c r="AB50" s="22"/>
      <c r="AJ50" s="22"/>
      <c r="AK50" s="22"/>
      <c r="AL50" s="22"/>
      <c r="AM50" s="22"/>
      <c r="AN50" s="22"/>
      <c r="AO50" s="22"/>
      <c r="AP50" s="22"/>
      <c r="AQ50" s="22"/>
      <c r="AR50" s="22"/>
      <c r="AS50" s="22"/>
      <c r="AT50" s="22"/>
      <c r="AU50" s="22"/>
      <c r="AV50" s="22"/>
      <c r="AW50" s="22"/>
      <c r="AX50" s="22"/>
      <c r="AY50" s="22"/>
      <c r="AZ50" s="22"/>
      <c r="BA50" s="22"/>
      <c r="BB50" s="22"/>
      <c r="BC50" s="22"/>
    </row>
    <row r="51" spans="1:55" ht="33.6" customHeight="1" x14ac:dyDescent="0.2">
      <c r="A51" s="132"/>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O51" s="30"/>
      <c r="AP51" s="30"/>
      <c r="AQ51" s="30"/>
      <c r="AR51" s="30"/>
      <c r="AS51" s="30"/>
      <c r="AT51" s="30"/>
      <c r="AU51" s="30"/>
      <c r="AV51" s="30"/>
      <c r="AW51" s="30"/>
      <c r="AX51" s="30"/>
      <c r="AY51" s="30"/>
      <c r="AZ51" s="30"/>
      <c r="BA51" s="30"/>
      <c r="BB51" s="30"/>
      <c r="BC51" s="30"/>
    </row>
    <row r="52" spans="1:55" ht="24.6" customHeight="1" x14ac:dyDescent="0.2">
      <c r="A52" s="132"/>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O52" s="30"/>
      <c r="AP52" s="30"/>
      <c r="AQ52" s="30"/>
      <c r="AR52" s="30"/>
      <c r="AS52" s="30"/>
      <c r="AT52" s="30"/>
      <c r="AU52" s="30"/>
      <c r="AV52" s="30"/>
      <c r="AW52" s="30"/>
      <c r="AX52" s="30"/>
      <c r="AY52" s="30"/>
      <c r="AZ52" s="30"/>
      <c r="BA52" s="30"/>
      <c r="BB52" s="30"/>
      <c r="BC52" s="30"/>
    </row>
    <row r="53" spans="1:55" ht="21.6" customHeight="1" x14ac:dyDescent="0.2">
      <c r="AO53" s="30"/>
      <c r="AP53" s="30"/>
      <c r="AQ53" s="30"/>
      <c r="AR53" s="30"/>
      <c r="AS53" s="30"/>
      <c r="AT53" s="30"/>
      <c r="AU53" s="30"/>
      <c r="AV53" s="30"/>
      <c r="AW53" s="30"/>
      <c r="AX53" s="30"/>
      <c r="AY53" s="30"/>
      <c r="AZ53" s="30"/>
      <c r="BA53" s="30"/>
      <c r="BB53" s="30"/>
      <c r="BC53" s="30"/>
    </row>
    <row r="54" spans="1:55" ht="19.2" customHeight="1" x14ac:dyDescent="0.2">
      <c r="AO54" s="30"/>
      <c r="AP54" s="30"/>
      <c r="AQ54" s="30"/>
      <c r="AR54" s="30"/>
      <c r="AS54" s="30"/>
      <c r="AT54" s="30"/>
      <c r="AU54" s="30"/>
      <c r="AV54" s="30"/>
      <c r="AW54" s="30"/>
      <c r="AX54" s="30"/>
      <c r="AY54" s="30"/>
      <c r="AZ54" s="30"/>
      <c r="BA54" s="30"/>
      <c r="BB54" s="30"/>
      <c r="BC54" s="30"/>
    </row>
    <row r="55" spans="1:55" ht="1.2" customHeight="1" x14ac:dyDescent="0.2">
      <c r="AO55" s="30"/>
      <c r="AP55" s="30"/>
      <c r="AQ55" s="30"/>
      <c r="AR55" s="30"/>
      <c r="AS55" s="30"/>
      <c r="AT55" s="30"/>
      <c r="AU55" s="30"/>
      <c r="AV55" s="30"/>
      <c r="AW55" s="30"/>
      <c r="AX55" s="30"/>
      <c r="AY55" s="30"/>
      <c r="AZ55" s="30"/>
      <c r="BA55" s="30"/>
      <c r="BB55" s="30"/>
      <c r="BC55" s="30"/>
    </row>
    <row r="56" spans="1:55" ht="21.6" customHeight="1" x14ac:dyDescent="0.2">
      <c r="AO56" s="30"/>
      <c r="AP56" s="30"/>
      <c r="AQ56" s="30"/>
      <c r="AR56" s="30"/>
      <c r="AS56" s="30"/>
      <c r="AT56" s="30"/>
      <c r="AU56" s="30"/>
      <c r="AV56" s="30"/>
      <c r="AW56" s="30"/>
      <c r="AX56" s="30"/>
      <c r="AY56" s="30"/>
      <c r="AZ56" s="30"/>
      <c r="BA56" s="30"/>
      <c r="BB56" s="30"/>
      <c r="BC56" s="30"/>
    </row>
  </sheetData>
  <sheetProtection algorithmName="SHA-512" hashValue="6OlCJJc40VHcEozsardbLigeXgFKXQDqnfeqfrOWsC4kqPgdACXhaxXpoC/1PblTuC6ycxAmzK7FE8YTYKI/NQ==" saltValue="s+Y82CUZYT/CYql1X3veaQ==" spinCount="100000" sheet="1" selectLockedCells="1"/>
  <mergeCells count="97">
    <mergeCell ref="B12:U12"/>
    <mergeCell ref="V12:AM12"/>
    <mergeCell ref="AI1:AN1"/>
    <mergeCell ref="A2:K2"/>
    <mergeCell ref="M2:AE3"/>
    <mergeCell ref="AG2:AN4"/>
    <mergeCell ref="A3:K3"/>
    <mergeCell ref="B13:U15"/>
    <mergeCell ref="V13:AM15"/>
    <mergeCell ref="B16:F16"/>
    <mergeCell ref="G16:U16"/>
    <mergeCell ref="V16:AC16"/>
    <mergeCell ref="AD16:AM16"/>
    <mergeCell ref="B21:P21"/>
    <mergeCell ref="B17:U17"/>
    <mergeCell ref="V17:AM17"/>
    <mergeCell ref="B19:AM19"/>
    <mergeCell ref="B20:J20"/>
    <mergeCell ref="K20:U20"/>
    <mergeCell ref="V20:Y20"/>
    <mergeCell ref="AD20:AG20"/>
    <mergeCell ref="AH20:AM20"/>
    <mergeCell ref="K23:AB23"/>
    <mergeCell ref="AC23:AE23"/>
    <mergeCell ref="AF23:AM23"/>
    <mergeCell ref="B24:F24"/>
    <mergeCell ref="G24:K24"/>
    <mergeCell ref="L24:O24"/>
    <mergeCell ref="B22:D23"/>
    <mergeCell ref="E22:J22"/>
    <mergeCell ref="K22:AB22"/>
    <mergeCell ref="AC22:AM22"/>
    <mergeCell ref="E23:J23"/>
    <mergeCell ref="AE25:AM25"/>
    <mergeCell ref="E26:J29"/>
    <mergeCell ref="K26:AM26"/>
    <mergeCell ref="K27:AM28"/>
    <mergeCell ref="K29:AM29"/>
    <mergeCell ref="B25:D29"/>
    <mergeCell ref="E25:J25"/>
    <mergeCell ref="S25:V25"/>
    <mergeCell ref="W25:AA25"/>
    <mergeCell ref="AB25:AD25"/>
    <mergeCell ref="AL33:AM33"/>
    <mergeCell ref="B34:AM34"/>
    <mergeCell ref="B30:Q32"/>
    <mergeCell ref="R31:AM31"/>
    <mergeCell ref="R32:AM32"/>
    <mergeCell ref="B33:S33"/>
    <mergeCell ref="T33:U33"/>
    <mergeCell ref="V33:W33"/>
    <mergeCell ref="X33:Y33"/>
    <mergeCell ref="Z33:AA33"/>
    <mergeCell ref="AB33:AC33"/>
    <mergeCell ref="B40:F40"/>
    <mergeCell ref="O40:Q40"/>
    <mergeCell ref="B36:N36"/>
    <mergeCell ref="B37:K37"/>
    <mergeCell ref="L37:X37"/>
    <mergeCell ref="O35:AA36"/>
    <mergeCell ref="F43:H45"/>
    <mergeCell ref="I43:I45"/>
    <mergeCell ref="J43:J45"/>
    <mergeCell ref="K43:L45"/>
    <mergeCell ref="M43:M45"/>
    <mergeCell ref="Z43:AM45"/>
    <mergeCell ref="Z20:AC20"/>
    <mergeCell ref="Q21:AM21"/>
    <mergeCell ref="P24:AM24"/>
    <mergeCell ref="K25:R25"/>
    <mergeCell ref="R30:Z30"/>
    <mergeCell ref="AE30:AM30"/>
    <mergeCell ref="AA30:AD30"/>
    <mergeCell ref="N43:N45"/>
    <mergeCell ref="O43:P45"/>
    <mergeCell ref="Q43:Q45"/>
    <mergeCell ref="R43:R45"/>
    <mergeCell ref="S43:T45"/>
    <mergeCell ref="V43:Y45"/>
    <mergeCell ref="X40:Y40"/>
    <mergeCell ref="B38:AM38"/>
    <mergeCell ref="AO2:AQ2"/>
    <mergeCell ref="AO3:AQ3"/>
    <mergeCell ref="G40:N40"/>
    <mergeCell ref="R40:W40"/>
    <mergeCell ref="Z40:AM40"/>
    <mergeCell ref="G39:P39"/>
    <mergeCell ref="T39:AC39"/>
    <mergeCell ref="AH39:AL39"/>
    <mergeCell ref="Y37:AA37"/>
    <mergeCell ref="AB35:AM36"/>
    <mergeCell ref="AB37:AK37"/>
    <mergeCell ref="B35:N35"/>
    <mergeCell ref="AD33:AE33"/>
    <mergeCell ref="AF33:AG33"/>
    <mergeCell ref="AH33:AI33"/>
    <mergeCell ref="AJ33:AK33"/>
  </mergeCells>
  <phoneticPr fontId="1"/>
  <printOptions horizontalCentered="1" verticalCentered="1"/>
  <pageMargins left="0" right="0" top="0.23622047244094491" bottom="0.11811023622047245" header="0.27559055118110237" footer="0.19685039370078741"/>
  <pageSetup paperSize="9" scale="7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
  <sheetViews>
    <sheetView workbookViewId="0">
      <pane ySplit="1" topLeftCell="A2" activePane="bottomLeft" state="frozen"/>
      <selection activeCell="B2" sqref="B2"/>
      <selection pane="bottomLeft" activeCell="T2" sqref="T2"/>
    </sheetView>
  </sheetViews>
  <sheetFormatPr defaultColWidth="8.88671875" defaultRowHeight="14.4" x14ac:dyDescent="0.2"/>
  <cols>
    <col min="1" max="1" width="5.6640625" style="4" customWidth="1"/>
    <col min="2" max="2" width="9" style="4" bestFit="1" customWidth="1"/>
    <col min="3" max="3" width="18.33203125" style="4" bestFit="1" customWidth="1"/>
    <col min="4" max="4" width="9" style="4" bestFit="1" customWidth="1"/>
    <col min="5" max="5" width="16.21875" style="5" bestFit="1" customWidth="1"/>
    <col min="6" max="6" width="11" style="4" bestFit="1" customWidth="1"/>
    <col min="7" max="7" width="15.5546875" style="4" bestFit="1" customWidth="1"/>
    <col min="8" max="9" width="8.88671875" style="4"/>
    <col min="10" max="10" width="10.44140625" style="5" bestFit="1" customWidth="1"/>
    <col min="11" max="11" width="9.88671875" style="6" customWidth="1"/>
    <col min="12" max="12" width="8.88671875" style="4"/>
    <col min="13" max="13" width="11.6640625" style="4" bestFit="1" customWidth="1"/>
    <col min="14" max="14" width="12.77734375" style="4" bestFit="1" customWidth="1"/>
    <col min="15" max="15" width="12.77734375" style="4" customWidth="1"/>
    <col min="16" max="16" width="6" style="4" bestFit="1" customWidth="1"/>
    <col min="17" max="17" width="8.21875" style="4" bestFit="1" customWidth="1"/>
    <col min="18" max="18" width="16.109375" style="4" bestFit="1" customWidth="1"/>
    <col min="19" max="19" width="11.6640625" style="16" bestFit="1" customWidth="1"/>
    <col min="20" max="20" width="9" style="5" bestFit="1" customWidth="1"/>
    <col min="21" max="21" width="11.6640625" style="4" bestFit="1" customWidth="1"/>
    <col min="22" max="22" width="6.88671875" style="4" customWidth="1"/>
    <col min="23" max="23" width="11.6640625" style="4" bestFit="1" customWidth="1"/>
    <col min="24" max="24" width="9" style="4" bestFit="1" customWidth="1"/>
    <col min="25" max="25" width="9.33203125" style="4" bestFit="1" customWidth="1"/>
    <col min="26" max="16384" width="8.88671875" style="4"/>
  </cols>
  <sheetData>
    <row r="1" spans="1:26" x14ac:dyDescent="0.2">
      <c r="A1" s="41" t="s">
        <v>74</v>
      </c>
      <c r="B1" s="41" t="s">
        <v>29</v>
      </c>
      <c r="C1" s="41" t="s">
        <v>4</v>
      </c>
      <c r="D1" s="41" t="s">
        <v>3</v>
      </c>
      <c r="E1" s="43" t="s">
        <v>73</v>
      </c>
      <c r="F1" s="41" t="s">
        <v>5</v>
      </c>
      <c r="G1" s="41" t="s">
        <v>77</v>
      </c>
      <c r="H1" s="41" t="s">
        <v>72</v>
      </c>
      <c r="I1" s="41" t="s">
        <v>71</v>
      </c>
      <c r="J1" s="43" t="s">
        <v>70</v>
      </c>
      <c r="K1" s="44" t="s">
        <v>11</v>
      </c>
      <c r="L1" s="41" t="s">
        <v>69</v>
      </c>
      <c r="M1" s="41" t="s">
        <v>68</v>
      </c>
      <c r="N1" s="41" t="s">
        <v>67</v>
      </c>
      <c r="O1" s="41" t="s">
        <v>88</v>
      </c>
      <c r="P1" s="406" t="s">
        <v>66</v>
      </c>
      <c r="Q1" s="406"/>
      <c r="R1" s="41" t="s">
        <v>65</v>
      </c>
      <c r="S1" s="42" t="s">
        <v>80</v>
      </c>
      <c r="T1" s="43" t="s">
        <v>79</v>
      </c>
      <c r="U1" s="41" t="s">
        <v>12</v>
      </c>
      <c r="V1" s="41" t="s">
        <v>64</v>
      </c>
      <c r="W1" s="41" t="s">
        <v>63</v>
      </c>
      <c r="X1" s="41" t="s">
        <v>62</v>
      </c>
      <c r="Y1" s="41" t="s">
        <v>61</v>
      </c>
    </row>
    <row r="2" spans="1:26" x14ac:dyDescent="0.2">
      <c r="A2" s="10">
        <v>0</v>
      </c>
      <c r="B2" s="14">
        <v>223344</v>
      </c>
      <c r="C2" s="10" t="s">
        <v>60</v>
      </c>
      <c r="D2" s="14">
        <v>4999</v>
      </c>
      <c r="E2" s="15">
        <v>44652</v>
      </c>
      <c r="F2" s="10" t="s">
        <v>59</v>
      </c>
      <c r="G2" s="10" t="s">
        <v>78</v>
      </c>
      <c r="H2" s="14" t="s">
        <v>58</v>
      </c>
      <c r="I2" s="14" t="s">
        <v>57</v>
      </c>
      <c r="J2" s="12">
        <v>35983</v>
      </c>
      <c r="K2" s="13">
        <v>2310021</v>
      </c>
      <c r="L2" s="10" t="s">
        <v>17</v>
      </c>
      <c r="M2" s="10" t="s">
        <v>56</v>
      </c>
      <c r="N2" s="10" t="s">
        <v>55</v>
      </c>
      <c r="O2" s="14" t="s">
        <v>89</v>
      </c>
      <c r="P2" s="10">
        <v>9450</v>
      </c>
      <c r="Q2" s="10">
        <v>111111</v>
      </c>
      <c r="R2" s="10">
        <v>222222</v>
      </c>
      <c r="S2" s="17" t="s">
        <v>81</v>
      </c>
      <c r="T2" s="12">
        <v>44652</v>
      </c>
      <c r="U2" s="10" t="s">
        <v>54</v>
      </c>
      <c r="V2" s="11" t="s">
        <v>53</v>
      </c>
      <c r="W2" s="10" t="s">
        <v>52</v>
      </c>
      <c r="X2" s="10">
        <v>300</v>
      </c>
      <c r="Y2" s="10">
        <v>1234567</v>
      </c>
      <c r="Z2" s="4" t="s">
        <v>51</v>
      </c>
    </row>
    <row r="3" spans="1:26" x14ac:dyDescent="0.2">
      <c r="A3" s="4">
        <v>1</v>
      </c>
      <c r="B3" s="7"/>
      <c r="D3" s="7"/>
      <c r="E3" s="8"/>
      <c r="H3" s="7"/>
      <c r="I3" s="7"/>
      <c r="V3" s="9"/>
    </row>
    <row r="4" spans="1:26" x14ac:dyDescent="0.2">
      <c r="A4" s="4">
        <v>2</v>
      </c>
      <c r="B4" s="7"/>
      <c r="D4" s="7"/>
      <c r="E4" s="8"/>
      <c r="H4" s="7"/>
      <c r="I4" s="7"/>
    </row>
    <row r="5" spans="1:26" x14ac:dyDescent="0.2">
      <c r="A5" s="4">
        <v>3</v>
      </c>
      <c r="B5" s="7"/>
      <c r="D5" s="7"/>
      <c r="E5" s="8"/>
      <c r="H5" s="7"/>
      <c r="I5" s="7"/>
    </row>
    <row r="6" spans="1:26" x14ac:dyDescent="0.2">
      <c r="A6" s="4">
        <v>4</v>
      </c>
      <c r="B6" s="7"/>
      <c r="D6" s="7"/>
      <c r="E6" s="8"/>
      <c r="H6" s="7"/>
      <c r="I6" s="7"/>
    </row>
    <row r="7" spans="1:26" x14ac:dyDescent="0.2">
      <c r="A7" s="4">
        <v>5</v>
      </c>
      <c r="B7" s="7"/>
      <c r="D7" s="7"/>
      <c r="E7" s="8"/>
      <c r="H7" s="7"/>
      <c r="I7" s="7"/>
    </row>
    <row r="8" spans="1:26" x14ac:dyDescent="0.2">
      <c r="A8" s="4">
        <v>6</v>
      </c>
      <c r="B8" s="7"/>
      <c r="D8" s="7"/>
      <c r="E8" s="8"/>
      <c r="H8" s="7"/>
      <c r="I8" s="7"/>
    </row>
    <row r="9" spans="1:26" x14ac:dyDescent="0.2">
      <c r="A9" s="4">
        <v>7</v>
      </c>
      <c r="B9" s="7"/>
      <c r="D9" s="7"/>
      <c r="E9" s="8"/>
      <c r="H9" s="7"/>
      <c r="I9" s="7"/>
    </row>
    <row r="10" spans="1:26" x14ac:dyDescent="0.2">
      <c r="A10" s="4">
        <v>8</v>
      </c>
      <c r="B10" s="7"/>
      <c r="D10" s="7"/>
      <c r="E10" s="8"/>
      <c r="H10" s="7"/>
      <c r="I10" s="7"/>
    </row>
    <row r="11" spans="1:26" x14ac:dyDescent="0.2">
      <c r="A11" s="4">
        <v>9</v>
      </c>
      <c r="B11" s="7"/>
      <c r="D11" s="7"/>
      <c r="E11" s="8"/>
      <c r="H11" s="7"/>
      <c r="I11" s="7"/>
    </row>
    <row r="12" spans="1:26" x14ac:dyDescent="0.2">
      <c r="A12" s="4">
        <v>10</v>
      </c>
      <c r="B12" s="7"/>
      <c r="D12" s="7"/>
      <c r="E12" s="8"/>
      <c r="H12" s="7"/>
      <c r="I12" s="7"/>
    </row>
    <row r="13" spans="1:26" x14ac:dyDescent="0.2">
      <c r="A13" s="4">
        <v>11</v>
      </c>
      <c r="B13" s="7"/>
      <c r="D13" s="7"/>
      <c r="E13" s="8"/>
      <c r="H13" s="7"/>
      <c r="I13" s="7"/>
    </row>
    <row r="14" spans="1:26" x14ac:dyDescent="0.2">
      <c r="A14" s="4">
        <v>12</v>
      </c>
      <c r="B14" s="7"/>
      <c r="D14" s="7"/>
      <c r="E14" s="8"/>
      <c r="H14" s="7"/>
      <c r="I14" s="7"/>
    </row>
    <row r="15" spans="1:26" x14ac:dyDescent="0.2">
      <c r="A15" s="4">
        <v>13</v>
      </c>
      <c r="B15" s="7"/>
      <c r="D15" s="7"/>
      <c r="E15" s="8"/>
      <c r="H15" s="7"/>
      <c r="I15" s="7"/>
    </row>
    <row r="16" spans="1:26" x14ac:dyDescent="0.2">
      <c r="A16" s="4">
        <v>14</v>
      </c>
      <c r="B16" s="7"/>
      <c r="D16" s="7"/>
      <c r="E16" s="8"/>
      <c r="H16" s="7"/>
      <c r="I16" s="7"/>
    </row>
    <row r="17" spans="1:9" x14ac:dyDescent="0.2">
      <c r="A17" s="4">
        <v>15</v>
      </c>
      <c r="B17" s="7"/>
      <c r="D17" s="7"/>
      <c r="E17" s="8"/>
      <c r="H17" s="7"/>
      <c r="I17" s="7"/>
    </row>
    <row r="18" spans="1:9" x14ac:dyDescent="0.2">
      <c r="A18" s="4">
        <v>16</v>
      </c>
      <c r="B18" s="7"/>
      <c r="D18" s="7"/>
      <c r="E18" s="8"/>
      <c r="H18" s="7"/>
      <c r="I18" s="7"/>
    </row>
    <row r="19" spans="1:9" x14ac:dyDescent="0.2">
      <c r="A19" s="4">
        <v>17</v>
      </c>
      <c r="B19" s="7"/>
      <c r="D19" s="7"/>
      <c r="E19" s="8"/>
      <c r="H19" s="7"/>
      <c r="I19" s="7"/>
    </row>
    <row r="20" spans="1:9" x14ac:dyDescent="0.2">
      <c r="A20" s="4">
        <v>18</v>
      </c>
      <c r="B20" s="7"/>
      <c r="D20" s="7"/>
      <c r="E20" s="8"/>
      <c r="H20" s="7"/>
      <c r="I20" s="7"/>
    </row>
    <row r="21" spans="1:9" x14ac:dyDescent="0.2">
      <c r="A21" s="4">
        <v>19</v>
      </c>
      <c r="B21" s="7"/>
      <c r="D21" s="7"/>
      <c r="E21" s="8"/>
      <c r="H21" s="7"/>
      <c r="I21" s="7"/>
    </row>
    <row r="22" spans="1:9" x14ac:dyDescent="0.2">
      <c r="A22" s="4">
        <v>20</v>
      </c>
      <c r="B22" s="7"/>
      <c r="D22" s="7"/>
      <c r="E22" s="8"/>
      <c r="H22" s="7"/>
      <c r="I22" s="7"/>
    </row>
    <row r="23" spans="1:9" x14ac:dyDescent="0.2">
      <c r="A23" s="4">
        <v>21</v>
      </c>
      <c r="B23" s="7"/>
      <c r="D23" s="7"/>
      <c r="E23" s="8"/>
      <c r="H23" s="7"/>
      <c r="I23" s="7"/>
    </row>
    <row r="24" spans="1:9" x14ac:dyDescent="0.2">
      <c r="A24" s="4">
        <v>22</v>
      </c>
      <c r="B24" s="7"/>
      <c r="D24" s="7"/>
      <c r="E24" s="8"/>
      <c r="H24" s="7"/>
      <c r="I24" s="7"/>
    </row>
    <row r="25" spans="1:9" x14ac:dyDescent="0.2">
      <c r="A25" s="4">
        <v>23</v>
      </c>
      <c r="B25" s="7"/>
      <c r="D25" s="7"/>
      <c r="E25" s="8"/>
      <c r="H25" s="7"/>
      <c r="I25" s="7"/>
    </row>
    <row r="26" spans="1:9" x14ac:dyDescent="0.2">
      <c r="A26" s="4">
        <v>24</v>
      </c>
      <c r="B26" s="7"/>
      <c r="D26" s="7"/>
      <c r="E26" s="8"/>
      <c r="H26" s="7"/>
      <c r="I26" s="7"/>
    </row>
    <row r="27" spans="1:9" x14ac:dyDescent="0.2">
      <c r="A27" s="4">
        <v>25</v>
      </c>
      <c r="B27" s="7"/>
      <c r="D27" s="7"/>
      <c r="E27" s="8"/>
      <c r="H27" s="7"/>
      <c r="I27" s="7"/>
    </row>
    <row r="28" spans="1:9" x14ac:dyDescent="0.2">
      <c r="A28" s="4">
        <v>26</v>
      </c>
      <c r="B28" s="7"/>
      <c r="D28" s="7"/>
      <c r="E28" s="8"/>
      <c r="H28" s="7"/>
      <c r="I28" s="7"/>
    </row>
    <row r="29" spans="1:9" x14ac:dyDescent="0.2">
      <c r="A29" s="4">
        <v>27</v>
      </c>
      <c r="B29" s="7"/>
      <c r="D29" s="7"/>
      <c r="E29" s="8"/>
      <c r="H29" s="7"/>
      <c r="I29" s="7"/>
    </row>
    <row r="30" spans="1:9" x14ac:dyDescent="0.2">
      <c r="A30" s="4">
        <v>28</v>
      </c>
      <c r="B30" s="7"/>
      <c r="D30" s="7"/>
      <c r="E30" s="8"/>
      <c r="H30" s="7"/>
      <c r="I30" s="7"/>
    </row>
    <row r="31" spans="1:9" x14ac:dyDescent="0.2">
      <c r="A31" s="4">
        <v>29</v>
      </c>
      <c r="B31" s="7"/>
      <c r="D31" s="7"/>
      <c r="E31" s="8"/>
      <c r="H31" s="7"/>
      <c r="I31" s="7"/>
    </row>
    <row r="32" spans="1:9" x14ac:dyDescent="0.2">
      <c r="A32" s="4">
        <v>30</v>
      </c>
      <c r="B32" s="7"/>
      <c r="D32" s="7"/>
      <c r="E32" s="8"/>
      <c r="H32" s="7"/>
      <c r="I32" s="7"/>
    </row>
    <row r="33" spans="1:9" x14ac:dyDescent="0.2">
      <c r="A33" s="4">
        <v>31</v>
      </c>
      <c r="B33" s="7"/>
      <c r="D33" s="7"/>
      <c r="E33" s="8"/>
      <c r="H33" s="7"/>
      <c r="I33" s="7"/>
    </row>
    <row r="34" spans="1:9" x14ac:dyDescent="0.2">
      <c r="A34" s="4">
        <v>32</v>
      </c>
      <c r="B34" s="7"/>
      <c r="D34" s="7"/>
      <c r="E34" s="8"/>
      <c r="H34" s="7"/>
      <c r="I34" s="7"/>
    </row>
    <row r="35" spans="1:9" x14ac:dyDescent="0.2">
      <c r="A35" s="4">
        <v>33</v>
      </c>
      <c r="B35" s="7"/>
      <c r="D35" s="7"/>
      <c r="E35" s="8"/>
      <c r="H35" s="7"/>
      <c r="I35" s="7"/>
    </row>
    <row r="36" spans="1:9" x14ac:dyDescent="0.2">
      <c r="A36" s="4">
        <v>34</v>
      </c>
      <c r="B36" s="7"/>
      <c r="D36" s="7"/>
      <c r="E36" s="8"/>
      <c r="H36" s="7"/>
      <c r="I36" s="7"/>
    </row>
    <row r="37" spans="1:9" x14ac:dyDescent="0.2">
      <c r="A37" s="4">
        <v>35</v>
      </c>
      <c r="B37" s="7"/>
      <c r="D37" s="7"/>
      <c r="E37" s="8"/>
      <c r="H37" s="7"/>
      <c r="I37" s="7"/>
    </row>
    <row r="38" spans="1:9" x14ac:dyDescent="0.2">
      <c r="A38" s="4">
        <v>36</v>
      </c>
      <c r="B38" s="7"/>
      <c r="D38" s="7"/>
      <c r="E38" s="8"/>
      <c r="H38" s="7"/>
      <c r="I38" s="7"/>
    </row>
    <row r="39" spans="1:9" x14ac:dyDescent="0.2">
      <c r="A39" s="4">
        <v>37</v>
      </c>
      <c r="B39" s="7"/>
      <c r="D39" s="7"/>
      <c r="E39" s="8"/>
      <c r="H39" s="7"/>
      <c r="I39" s="7"/>
    </row>
    <row r="40" spans="1:9" x14ac:dyDescent="0.2">
      <c r="A40" s="4">
        <v>38</v>
      </c>
      <c r="B40" s="7"/>
      <c r="D40" s="7"/>
      <c r="E40" s="8"/>
      <c r="H40" s="7"/>
      <c r="I40" s="7"/>
    </row>
    <row r="41" spans="1:9" x14ac:dyDescent="0.2">
      <c r="A41" s="4">
        <v>39</v>
      </c>
      <c r="B41" s="7"/>
      <c r="D41" s="7"/>
      <c r="E41" s="8"/>
      <c r="H41" s="7"/>
      <c r="I41" s="7"/>
    </row>
    <row r="42" spans="1:9" x14ac:dyDescent="0.2">
      <c r="A42" s="4">
        <v>40</v>
      </c>
      <c r="B42" s="7"/>
      <c r="D42" s="7"/>
      <c r="E42" s="8"/>
      <c r="H42" s="7"/>
      <c r="I42" s="7"/>
    </row>
    <row r="43" spans="1:9" x14ac:dyDescent="0.2">
      <c r="A43" s="4">
        <v>41</v>
      </c>
      <c r="B43" s="7"/>
      <c r="D43" s="7"/>
      <c r="E43" s="8"/>
      <c r="H43" s="7"/>
      <c r="I43" s="7"/>
    </row>
    <row r="44" spans="1:9" x14ac:dyDescent="0.2">
      <c r="A44" s="4">
        <v>42</v>
      </c>
      <c r="B44" s="7"/>
      <c r="D44" s="7"/>
      <c r="E44" s="8"/>
      <c r="H44" s="7"/>
      <c r="I44" s="7"/>
    </row>
    <row r="45" spans="1:9" x14ac:dyDescent="0.2">
      <c r="A45" s="4">
        <v>43</v>
      </c>
      <c r="B45" s="7"/>
      <c r="D45" s="7"/>
      <c r="E45" s="8"/>
      <c r="H45" s="7"/>
      <c r="I45" s="7"/>
    </row>
    <row r="46" spans="1:9" x14ac:dyDescent="0.2">
      <c r="A46" s="4">
        <v>44</v>
      </c>
      <c r="B46" s="7"/>
      <c r="D46" s="7"/>
      <c r="E46" s="8"/>
      <c r="H46" s="7"/>
      <c r="I46" s="7"/>
    </row>
    <row r="47" spans="1:9" x14ac:dyDescent="0.2">
      <c r="A47" s="4">
        <v>45</v>
      </c>
      <c r="B47" s="7"/>
      <c r="D47" s="7"/>
      <c r="E47" s="8"/>
      <c r="H47" s="7"/>
      <c r="I47" s="7"/>
    </row>
    <row r="48" spans="1:9" x14ac:dyDescent="0.2">
      <c r="A48" s="4">
        <v>46</v>
      </c>
      <c r="B48" s="7"/>
      <c r="D48" s="7"/>
      <c r="E48" s="8"/>
      <c r="H48" s="7"/>
      <c r="I48" s="7"/>
    </row>
    <row r="49" spans="1:9" x14ac:dyDescent="0.2">
      <c r="A49" s="4">
        <v>47</v>
      </c>
      <c r="B49" s="7"/>
      <c r="D49" s="7"/>
      <c r="E49" s="8"/>
      <c r="H49" s="7"/>
      <c r="I49" s="7"/>
    </row>
    <row r="50" spans="1:9" x14ac:dyDescent="0.2">
      <c r="A50" s="4">
        <v>48</v>
      </c>
      <c r="B50" s="7"/>
      <c r="D50" s="7"/>
      <c r="E50" s="8"/>
      <c r="H50" s="7"/>
      <c r="I50" s="7"/>
    </row>
    <row r="51" spans="1:9" x14ac:dyDescent="0.2">
      <c r="A51" s="4">
        <v>49</v>
      </c>
      <c r="B51" s="7"/>
      <c r="D51" s="7"/>
      <c r="E51" s="8"/>
      <c r="H51" s="7"/>
      <c r="I51" s="7"/>
    </row>
    <row r="52" spans="1:9" x14ac:dyDescent="0.2">
      <c r="A52" s="4">
        <v>50</v>
      </c>
      <c r="B52" s="7"/>
      <c r="D52" s="7"/>
      <c r="E52" s="8"/>
      <c r="H52" s="7"/>
      <c r="I52" s="7"/>
    </row>
  </sheetData>
  <autoFilter ref="A1:Z1">
    <filterColumn colId="15" showButton="0"/>
  </autoFilter>
  <mergeCells count="1">
    <mergeCell ref="P1:Q1"/>
  </mergeCells>
  <phoneticPr fontId="1"/>
  <dataValidations count="3">
    <dataValidation imeMode="on" allowBlank="1" showInputMessage="1" showErrorMessage="1" sqref="C1:C1048576 F1:F1048576 H1:I1048576 L1:O1048576 U1:U1048576 W1:W1048576"/>
    <dataValidation imeMode="fullKatakana" allowBlank="1" showInputMessage="1" showErrorMessage="1" sqref="G1:G1048576"/>
    <dataValidation imeMode="off" allowBlank="1" showInputMessage="1" showErrorMessage="1" sqref="D1:E1048576 J1:K1048576 X1:Y1048576 B1:B1048576 S1:T1048576"/>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zoomScale="170" zoomScaleNormal="170" workbookViewId="0">
      <selection sqref="A1:E5"/>
    </sheetView>
  </sheetViews>
  <sheetFormatPr defaultRowHeight="13.2" x14ac:dyDescent="0.2"/>
  <cols>
    <col min="1" max="1" width="11.33203125" style="50" customWidth="1"/>
    <col min="2" max="2" width="17.21875" customWidth="1"/>
    <col min="3" max="3" width="15.5546875" customWidth="1"/>
    <col min="4" max="4" width="25" customWidth="1"/>
    <col min="5" max="5" width="34.44140625" customWidth="1"/>
  </cols>
  <sheetData>
    <row r="1" spans="1:6" ht="16.8" customHeight="1" thickBot="1" x14ac:dyDescent="0.25">
      <c r="A1" s="115" t="s">
        <v>153</v>
      </c>
      <c r="B1" s="79"/>
      <c r="C1" s="79"/>
      <c r="D1" s="58"/>
      <c r="E1" s="58"/>
      <c r="F1" s="52"/>
    </row>
    <row r="2" spans="1:6" ht="30" customHeight="1" thickBot="1" x14ac:dyDescent="0.25">
      <c r="A2" s="94" t="s">
        <v>121</v>
      </c>
      <c r="B2" s="100" t="s">
        <v>122</v>
      </c>
      <c r="C2" s="101" t="s">
        <v>133</v>
      </c>
      <c r="D2" s="98" t="s">
        <v>180</v>
      </c>
      <c r="E2" s="99" t="s">
        <v>182</v>
      </c>
    </row>
    <row r="3" spans="1:6" ht="35.4" customHeight="1" x14ac:dyDescent="0.2">
      <c r="A3" s="95" t="s">
        <v>127</v>
      </c>
      <c r="B3" s="91" t="s">
        <v>120</v>
      </c>
      <c r="C3" s="80" t="s">
        <v>128</v>
      </c>
      <c r="D3" s="114" t="s">
        <v>152</v>
      </c>
      <c r="E3" s="81" t="s">
        <v>137</v>
      </c>
    </row>
    <row r="4" spans="1:6" x14ac:dyDescent="0.2">
      <c r="A4" s="96" t="s">
        <v>123</v>
      </c>
      <c r="B4" s="92" t="s">
        <v>135</v>
      </c>
      <c r="C4" s="51" t="s">
        <v>126</v>
      </c>
      <c r="D4" s="51" t="s">
        <v>134</v>
      </c>
      <c r="E4" s="51" t="s">
        <v>136</v>
      </c>
    </row>
    <row r="5" spans="1:6" ht="41.4" customHeight="1" x14ac:dyDescent="0.2">
      <c r="A5" s="97" t="s">
        <v>124</v>
      </c>
      <c r="B5" s="93" t="s">
        <v>125</v>
      </c>
      <c r="C5" s="60" t="s">
        <v>129</v>
      </c>
      <c r="D5" s="61" t="s">
        <v>181</v>
      </c>
      <c r="E5" s="59" t="s">
        <v>183</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案内 </vt:lpstr>
      <vt:lpstr>資格取得届書</vt:lpstr>
      <vt:lpstr>資格取得届書 (記入例)</vt:lpstr>
      <vt:lpstr>資格取得届書 (一括入力</vt:lpstr>
      <vt:lpstr>組合員入力シート</vt:lpstr>
      <vt:lpstr>Sheet1</vt:lpstr>
      <vt:lpstr>資格取得届書!Print_Area</vt:lpstr>
      <vt:lpstr>'資格取得届書 (一括入力'!Print_Area</vt:lpstr>
      <vt:lpstr>'資格取得届書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富士通</dc:creator>
  <cp:lastModifiedBy>user</cp:lastModifiedBy>
  <cp:lastPrinted>2024-03-08T09:31:09Z</cp:lastPrinted>
  <dcterms:created xsi:type="dcterms:W3CDTF">1998-12-26T08:15:11Z</dcterms:created>
  <dcterms:modified xsi:type="dcterms:W3CDTF">2024-03-08T09:31:39Z</dcterms:modified>
</cp:coreProperties>
</file>