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入力シート" sheetId="4" r:id="rId1"/>
  </sheets>
  <definedNames>
    <definedName name="_xlnm.Print_Area" localSheetId="0">入力シート!$A$1:$K$218</definedName>
  </definedNames>
  <calcPr calcId="152511"/>
</workbook>
</file>

<file path=xl/calcChain.xml><?xml version="1.0" encoding="utf-8"?>
<calcChain xmlns="http://schemas.openxmlformats.org/spreadsheetml/2006/main">
  <c r="F131" i="4" l="1"/>
  <c r="H127" i="4"/>
  <c r="F127" i="4"/>
  <c r="D127" i="4"/>
  <c r="H17" i="4" l="1"/>
  <c r="F17" i="4"/>
  <c r="D17" i="4"/>
  <c r="F21" i="4" l="1"/>
</calcChain>
</file>

<file path=xl/sharedStrings.xml><?xml version="1.0" encoding="utf-8"?>
<sst xmlns="http://schemas.openxmlformats.org/spreadsheetml/2006/main" count="80" uniqueCount="52">
  <si>
    <t>給料月額</t>
    <rPh sb="0" eb="2">
      <t>キュウリョウ</t>
    </rPh>
    <rPh sb="2" eb="3">
      <t>ガツ</t>
    </rPh>
    <rPh sb="3" eb="4">
      <t>ガク</t>
    </rPh>
    <phoneticPr fontId="2"/>
  </si>
  <si>
    <t>地域手当</t>
    <rPh sb="0" eb="2">
      <t>チイキ</t>
    </rPh>
    <rPh sb="2" eb="4">
      <t>テアテ</t>
    </rPh>
    <phoneticPr fontId="2"/>
  </si>
  <si>
    <t>扶養手当</t>
    <rPh sb="0" eb="2">
      <t>フヨウ</t>
    </rPh>
    <rPh sb="2" eb="4">
      <t>テアテ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</si>
  <si>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</si>
  <si>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初任給調整手当</t>
    <rPh sb="0" eb="3">
      <t>ショニンキュウ</t>
    </rPh>
    <rPh sb="3" eb="5">
      <t>チョウセイ</t>
    </rPh>
    <rPh sb="5" eb="7">
      <t>テアテ</t>
    </rPh>
    <phoneticPr fontId="2"/>
  </si>
  <si>
    <t>住居手当</t>
    <rPh sb="0" eb="2">
      <t>ジュウキョ</t>
    </rPh>
    <rPh sb="2" eb="4">
      <t>テアテ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</si>
  <si>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</si>
  <si>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特殊勤務手当</t>
    <rPh sb="0" eb="2">
      <t>トクシュ</t>
    </rPh>
    <rPh sb="2" eb="4">
      <t>キンム</t>
    </rPh>
    <rPh sb="4" eb="6">
      <t>テアテ</t>
    </rPh>
    <phoneticPr fontId="2"/>
  </si>
  <si>
    <t>休日勤務手当</t>
    <rPh sb="0" eb="2">
      <t>キュウジツ</t>
    </rPh>
    <rPh sb="2" eb="4">
      <t>キンム</t>
    </rPh>
    <rPh sb="4" eb="6">
      <t>テアテ</t>
    </rPh>
    <phoneticPr fontId="2"/>
  </si>
  <si>
    <t>その他の手当</t>
    <rPh sb="2" eb="3">
      <t>タ</t>
    </rPh>
    <rPh sb="4" eb="6">
      <t>テアテ</t>
    </rPh>
    <phoneticPr fontId="2"/>
  </si>
  <si>
    <t>2月目</t>
    <rPh sb="1" eb="2">
      <t>ツキ</t>
    </rPh>
    <rPh sb="2" eb="3">
      <t>メ</t>
    </rPh>
    <phoneticPr fontId="2"/>
  </si>
  <si>
    <t>3月目</t>
    <rPh sb="1" eb="2">
      <t>ツキ</t>
    </rPh>
    <rPh sb="2" eb="3">
      <t>メ</t>
    </rPh>
    <phoneticPr fontId="2"/>
  </si>
  <si>
    <t>合計</t>
    <rPh sb="0" eb="2">
      <t>ゴウケイ</t>
    </rPh>
    <phoneticPr fontId="2"/>
  </si>
  <si>
    <t>A</t>
    <phoneticPr fontId="2"/>
  </si>
  <si>
    <t>B</t>
    <phoneticPr fontId="2"/>
  </si>
  <si>
    <t>C</t>
    <phoneticPr fontId="2"/>
  </si>
  <si>
    <t>通勤手当※</t>
    <rPh sb="0" eb="2">
      <t>ツウキン</t>
    </rPh>
    <rPh sb="2" eb="4">
      <t>テアテ</t>
    </rPh>
    <phoneticPr fontId="2"/>
  </si>
  <si>
    <t>時間外勤務手当</t>
    <rPh sb="0" eb="3">
      <t>ジカンガイ</t>
    </rPh>
    <rPh sb="3" eb="5">
      <t>キンム</t>
    </rPh>
    <rPh sb="5" eb="7">
      <t>テアテ</t>
    </rPh>
    <phoneticPr fontId="2"/>
  </si>
  <si>
    <t>固定的給与</t>
    <rPh sb="0" eb="3">
      <t>コテイテキ</t>
    </rPh>
    <rPh sb="3" eb="5">
      <t>キュウヨ</t>
    </rPh>
    <phoneticPr fontId="2"/>
  </si>
  <si>
    <t>非固定的給与</t>
    <rPh sb="0" eb="1">
      <t>ヒ</t>
    </rPh>
    <rPh sb="1" eb="4">
      <t>コテイテキ</t>
    </rPh>
    <rPh sb="4" eb="6">
      <t>キュウヨ</t>
    </rPh>
    <phoneticPr fontId="2"/>
  </si>
  <si>
    <t>入力例</t>
    <rPh sb="0" eb="2">
      <t>ニュウリョク</t>
    </rPh>
    <rPh sb="2" eb="3">
      <t>レイ</t>
    </rPh>
    <phoneticPr fontId="2"/>
  </si>
  <si>
    <t>42,480円（６月分）÷６月＝7,080円</t>
    <rPh sb="6" eb="7">
      <t>エン</t>
    </rPh>
    <rPh sb="9" eb="10">
      <t>ツキ</t>
    </rPh>
    <rPh sb="10" eb="11">
      <t>ブン</t>
    </rPh>
    <rPh sb="14" eb="15">
      <t>ツキ</t>
    </rPh>
    <rPh sb="21" eb="22">
      <t>エン</t>
    </rPh>
    <phoneticPr fontId="2"/>
  </si>
  <si>
    <t>１５級</t>
    <rPh sb="2" eb="3">
      <t>キュウ</t>
    </rPh>
    <phoneticPr fontId="2"/>
  </si>
  <si>
    <t>２４０，０００円</t>
    <rPh sb="7" eb="8">
      <t>エン</t>
    </rPh>
    <phoneticPr fontId="2"/>
  </si>
  <si>
    <t>1月目</t>
    <rPh sb="1" eb="2">
      <t>ツキ</t>
    </rPh>
    <rPh sb="2" eb="3">
      <t>メ</t>
    </rPh>
    <phoneticPr fontId="2"/>
  </si>
  <si>
    <t>…D</t>
    <phoneticPr fontId="2"/>
  </si>
  <si>
    <t>D</t>
    <phoneticPr fontId="2"/>
  </si>
  <si>
    <t>※</t>
    <phoneticPr fontId="2"/>
  </si>
  <si>
    <t>月分</t>
    <rPh sb="0" eb="1">
      <t>ツキ</t>
    </rPh>
    <rPh sb="1" eb="2">
      <t>ブン</t>
    </rPh>
    <phoneticPr fontId="2"/>
  </si>
  <si>
    <t>標準報酬月額（前ページ）に当てはめる</t>
    <rPh sb="0" eb="4">
      <t>ヒョウジュンホウシュウ</t>
    </rPh>
    <rPh sb="4" eb="6">
      <t>ゲツガク</t>
    </rPh>
    <rPh sb="7" eb="8">
      <t>ゼン</t>
    </rPh>
    <rPh sb="13" eb="14">
      <t>ア</t>
    </rPh>
    <phoneticPr fontId="2"/>
  </si>
  <si>
    <t>次ページの表に報酬月額を当てはめ</t>
    <rPh sb="0" eb="1">
      <t>ツギ</t>
    </rPh>
    <rPh sb="5" eb="6">
      <t>ヒョウ</t>
    </rPh>
    <rPh sb="7" eb="9">
      <t>ホウシュウ</t>
    </rPh>
    <rPh sb="9" eb="11">
      <t>ゲツガク</t>
    </rPh>
    <rPh sb="12" eb="13">
      <t>ア</t>
    </rPh>
    <phoneticPr fontId="2"/>
  </si>
  <si>
    <t>標準報酬月額を求める</t>
    <rPh sb="7" eb="8">
      <t>モト</t>
    </rPh>
    <phoneticPr fontId="2"/>
  </si>
  <si>
    <t>月分（注１）</t>
    <rPh sb="0" eb="1">
      <t>ツキ</t>
    </rPh>
    <rPh sb="1" eb="2">
      <t>ブン</t>
    </rPh>
    <rPh sb="3" eb="4">
      <t>チュウ</t>
    </rPh>
    <phoneticPr fontId="2"/>
  </si>
  <si>
    <t>　（注2）</t>
    <rPh sb="2" eb="3">
      <t>チュウ</t>
    </rPh>
    <phoneticPr fontId="2"/>
  </si>
  <si>
    <t>　　（注2）</t>
    <rPh sb="3" eb="4">
      <t>チュウ</t>
    </rPh>
    <phoneticPr fontId="2"/>
  </si>
  <si>
    <t>４月20日復職</t>
    <rPh sb="1" eb="2">
      <t>ガツ</t>
    </rPh>
    <rPh sb="4" eb="5">
      <t>ヒ</t>
    </rPh>
    <rPh sb="5" eb="7">
      <t>フクショク</t>
    </rPh>
    <phoneticPr fontId="2"/>
  </si>
  <si>
    <t>従前の標準報酬月額　１６級　２６０，０００円</t>
    <rPh sb="0" eb="2">
      <t>ジュウゼン</t>
    </rPh>
    <rPh sb="3" eb="9">
      <t>ヒョウジュンホウシュウゲツガク</t>
    </rPh>
    <rPh sb="12" eb="13">
      <t>キュウ</t>
    </rPh>
    <rPh sb="21" eb="22">
      <t>エン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</si>
  <si>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組合員の申し出</t>
    </r>
    <r>
      <rPr>
        <sz val="11"/>
        <color theme="1"/>
        <rFont val="ＭＳ Ｐゴシック"/>
        <family val="2"/>
        <scheme val="minor"/>
      </rPr>
      <t>により７月から改定されます</t>
    </r>
    <rPh sb="0" eb="3">
      <t>クミアイイン</t>
    </rPh>
    <rPh sb="4" eb="5">
      <t>モウ</t>
    </rPh>
    <rPh sb="6" eb="7">
      <t>デ</t>
    </rPh>
    <rPh sb="11" eb="12">
      <t>ガツ</t>
    </rPh>
    <rPh sb="14" eb="16">
      <t>カイテイ</t>
    </rPh>
    <phoneticPr fontId="2"/>
  </si>
  <si>
    <t xml:space="preserve">    ※　通勤手当が６か月分などまとめ支給されている場合は、１か月分を計算して入力してください</t>
    <rPh sb="6" eb="8">
      <t>ツウキン</t>
    </rPh>
    <rPh sb="8" eb="10">
      <t>テア</t>
    </rPh>
    <rPh sb="13" eb="14">
      <t>ゲツ</t>
    </rPh>
    <rPh sb="14" eb="15">
      <t>ブン</t>
    </rPh>
    <rPh sb="20" eb="22">
      <t>シキュウ</t>
    </rPh>
    <rPh sb="27" eb="29">
      <t>バアイ</t>
    </rPh>
    <rPh sb="33" eb="34">
      <t>ツキ</t>
    </rPh>
    <rPh sb="34" eb="35">
      <t>ブン</t>
    </rPh>
    <rPh sb="36" eb="38">
      <t>ケイサン</t>
    </rPh>
    <rPh sb="40" eb="42">
      <t>ニュウリョク</t>
    </rPh>
    <phoneticPr fontId="2"/>
  </si>
  <si>
    <t xml:space="preserve">                  （A+B+C）÷3＝報酬月額（３月の平均額）</t>
    <rPh sb="28" eb="30">
      <t>ホウシュウ</t>
    </rPh>
    <rPh sb="30" eb="32">
      <t>ゲツガク</t>
    </rPh>
    <rPh sb="34" eb="35">
      <t>ツキ</t>
    </rPh>
    <rPh sb="36" eb="38">
      <t>ヘイキン</t>
    </rPh>
    <rPh sb="38" eb="39">
      <t>ガク</t>
    </rPh>
    <phoneticPr fontId="2"/>
  </si>
  <si>
    <t xml:space="preserve">    注1：復職日の属する月以後３か月間</t>
    <rPh sb="4" eb="5">
      <t>チュウ</t>
    </rPh>
    <rPh sb="7" eb="9">
      <t>フクショク</t>
    </rPh>
    <rPh sb="9" eb="10">
      <t>ヒ</t>
    </rPh>
    <rPh sb="11" eb="12">
      <t>ゾク</t>
    </rPh>
    <rPh sb="14" eb="15">
      <t>ツキ</t>
    </rPh>
    <rPh sb="15" eb="17">
      <t>イゴ</t>
    </rPh>
    <rPh sb="19" eb="20">
      <t>ツキ</t>
    </rPh>
    <rPh sb="20" eb="21">
      <t>カン</t>
    </rPh>
    <phoneticPr fontId="2"/>
  </si>
  <si>
    <t>　    　　支払基礎日数が１７日未満の月があるときは、その月を除いて報酬の平均額を算出</t>
    <rPh sb="7" eb="9">
      <t>シハライ</t>
    </rPh>
    <rPh sb="9" eb="11">
      <t>キソ</t>
    </rPh>
    <rPh sb="11" eb="13">
      <t>ニッスウ</t>
    </rPh>
    <rPh sb="16" eb="17">
      <t>ヒ</t>
    </rPh>
    <rPh sb="17" eb="19">
      <t>ミマン</t>
    </rPh>
    <rPh sb="20" eb="21">
      <t>ツキ</t>
    </rPh>
    <rPh sb="30" eb="31">
      <t>ツキ</t>
    </rPh>
    <rPh sb="32" eb="33">
      <t>ノゾ</t>
    </rPh>
    <rPh sb="35" eb="37">
      <t>ホウシュウ</t>
    </rPh>
    <rPh sb="38" eb="40">
      <t>ヘイキン</t>
    </rPh>
    <rPh sb="40" eb="41">
      <t>ガク</t>
    </rPh>
    <rPh sb="42" eb="44">
      <t>サンシュツ</t>
    </rPh>
    <phoneticPr fontId="2"/>
  </si>
  <si>
    <t xml:space="preserve">      ※　通勤手当が６か月分などまとめ支給されている場合は、１か月分を計算して入力してください</t>
    <rPh sb="8" eb="10">
      <t>ツウキン</t>
    </rPh>
    <rPh sb="10" eb="12">
      <t>テア</t>
    </rPh>
    <rPh sb="15" eb="16">
      <t>ゲツ</t>
    </rPh>
    <rPh sb="16" eb="17">
      <t>ブン</t>
    </rPh>
    <rPh sb="22" eb="24">
      <t>シキュウ</t>
    </rPh>
    <rPh sb="29" eb="31">
      <t>バアイ</t>
    </rPh>
    <rPh sb="35" eb="36">
      <t>ツキ</t>
    </rPh>
    <rPh sb="36" eb="37">
      <t>ブン</t>
    </rPh>
    <rPh sb="38" eb="40">
      <t>ケイサン</t>
    </rPh>
    <rPh sb="42" eb="44">
      <t>ニュウリョク</t>
    </rPh>
    <phoneticPr fontId="2"/>
  </si>
  <si>
    <t xml:space="preserve">                    （B+C）÷２＝報酬月額（２月の平均額）</t>
    <rPh sb="28" eb="30">
      <t>ホウシュウ</t>
    </rPh>
    <rPh sb="30" eb="32">
      <t>ゲツガク</t>
    </rPh>
    <rPh sb="34" eb="35">
      <t>ツキ</t>
    </rPh>
    <rPh sb="36" eb="38">
      <t>ヘイキン</t>
    </rPh>
    <rPh sb="38" eb="39">
      <t>ガク</t>
    </rPh>
    <phoneticPr fontId="2"/>
  </si>
  <si>
    <t xml:space="preserve">                               標準報酬月額は</t>
    <rPh sb="31" eb="33">
      <t>ヒョウジュン</t>
    </rPh>
    <rPh sb="33" eb="35">
      <t>ホウシュウ</t>
    </rPh>
    <rPh sb="35" eb="37">
      <t>ゲツガク</t>
    </rPh>
    <phoneticPr fontId="2"/>
  </si>
  <si>
    <t xml:space="preserve">      注1：復職日の属する月以後３か月間</t>
    <rPh sb="6" eb="7">
      <t>チュウ</t>
    </rPh>
    <rPh sb="9" eb="11">
      <t>フクショク</t>
    </rPh>
    <rPh sb="11" eb="12">
      <t>ヒ</t>
    </rPh>
    <rPh sb="13" eb="14">
      <t>ゾク</t>
    </rPh>
    <rPh sb="16" eb="17">
      <t>ツキ</t>
    </rPh>
    <rPh sb="17" eb="19">
      <t>イゴ</t>
    </rPh>
    <rPh sb="21" eb="22">
      <t>ツキ</t>
    </rPh>
    <rPh sb="22" eb="23">
      <t>カン</t>
    </rPh>
    <phoneticPr fontId="2"/>
  </si>
  <si>
    <t>　　      　支払基礎日数が１７日未満の月があるときは、その月を除いて報酬の平均額を算出</t>
    <rPh sb="9" eb="11">
      <t>シハライ</t>
    </rPh>
    <rPh sb="11" eb="13">
      <t>キソ</t>
    </rPh>
    <rPh sb="13" eb="15">
      <t>ニッスウ</t>
    </rPh>
    <rPh sb="18" eb="19">
      <t>ヒ</t>
    </rPh>
    <rPh sb="19" eb="21">
      <t>ミマン</t>
    </rPh>
    <rPh sb="22" eb="23">
      <t>ツキ</t>
    </rPh>
    <rPh sb="32" eb="33">
      <t>ツキ</t>
    </rPh>
    <rPh sb="34" eb="35">
      <t>ノゾ</t>
    </rPh>
    <rPh sb="37" eb="39">
      <t>ホウシュウ</t>
    </rPh>
    <rPh sb="40" eb="42">
      <t>ヘイキン</t>
    </rPh>
    <rPh sb="42" eb="43">
      <t>ガク</t>
    </rPh>
    <rPh sb="44" eb="46">
      <t>サンシュツ</t>
    </rPh>
    <phoneticPr fontId="2"/>
  </si>
  <si>
    <t xml:space="preserve">      注2：固定的給与の変動がなくても改定可能</t>
    <rPh sb="6" eb="7">
      <t>チュウ</t>
    </rPh>
    <rPh sb="9" eb="12">
      <t>コテイテキ</t>
    </rPh>
    <rPh sb="12" eb="14">
      <t>キュウヨ</t>
    </rPh>
    <rPh sb="15" eb="17">
      <t>ヘンドウ</t>
    </rPh>
    <rPh sb="22" eb="24">
      <t>カイテイ</t>
    </rPh>
    <rPh sb="24" eb="26">
      <t>カノウ</t>
    </rPh>
    <phoneticPr fontId="2"/>
  </si>
  <si>
    <t xml:space="preserve">    注2：固定的給与の変動がなくても改定可能</t>
    <rPh sb="4" eb="5">
      <t>チュウ</t>
    </rPh>
    <rPh sb="7" eb="10">
      <t>コテイテキ</t>
    </rPh>
    <rPh sb="10" eb="12">
      <t>キュウヨ</t>
    </rPh>
    <rPh sb="13" eb="15">
      <t>ヘンドウ</t>
    </rPh>
    <rPh sb="20" eb="22">
      <t>カイテイ</t>
    </rPh>
    <rPh sb="22" eb="24">
      <t>カノウ</t>
    </rPh>
    <phoneticPr fontId="2"/>
  </si>
  <si>
    <t xml:space="preserve">          ☆　２月の平均額を計算する時は、Dの計算式を２に修正してください。</t>
    <rPh sb="13" eb="14">
      <t>ツキ</t>
    </rPh>
    <rPh sb="15" eb="17">
      <t>ヘイキン</t>
    </rPh>
    <rPh sb="17" eb="18">
      <t>ガク</t>
    </rPh>
    <rPh sb="19" eb="21">
      <t>ケイサン</t>
    </rPh>
    <rPh sb="23" eb="24">
      <t>トキ</t>
    </rPh>
    <rPh sb="28" eb="31">
      <t>ケイサンシキ</t>
    </rPh>
    <rPh sb="34" eb="36">
      <t>シュウセイ</t>
    </rPh>
    <phoneticPr fontId="2"/>
  </si>
  <si>
    <t>　　　　　　　　D＝　　　</t>
    <phoneticPr fontId="2"/>
  </si>
  <si>
    <t>育児休業等終了時改定報酬月額計算シート</t>
    <rPh sb="0" eb="5">
      <t>イクジキュウギョウトウ</t>
    </rPh>
    <rPh sb="5" eb="10">
      <t>シュウリョウジカイテイ</t>
    </rPh>
    <rPh sb="10" eb="12">
      <t>ホウシュウ</t>
    </rPh>
    <rPh sb="12" eb="13">
      <t>ガツ</t>
    </rPh>
    <rPh sb="13" eb="14">
      <t>ガク</t>
    </rPh>
    <rPh sb="14" eb="16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</si>
</sst>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38" fontId="3" fillId="0" borderId="0" xfId="1" applyFont="1" applyAlignment="1">
      <alignment horizontal="center"/>
    </xf>
    <xf numFmtId="0" fontId="0" fillId="0" borderId="7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3" xfId="0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0" borderId="5" xfId="0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3" fillId="0" borderId="0" xfId="1" applyFont="1" applyAlignment="1"/>
    <xf numFmtId="0" fontId="0" fillId="0" borderId="0" xfId="0" applyAlignment="1">
      <alignment horizontal="righ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/>
    <xf numFmtId="0" fontId="6" fillId="0" borderId="0" xfId="0" applyFont="1"/>
    <xf numFmtId="0" fontId="0" fillId="0" borderId="4" xfId="0" applyBorder="1"/>
    <xf numFmtId="0" fontId="7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2" xfId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38" fontId="0" fillId="2" borderId="0" xfId="1" applyFont="1" applyFill="1" applyBorder="1" applyAlignment="1">
      <alignment vertical="center"/>
    </xf>
    <xf numFmtId="38" fontId="0" fillId="2" borderId="3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38" fontId="0" fillId="2" borderId="5" xfId="1" applyFont="1" applyFill="1" applyBorder="1" applyAlignment="1">
      <alignment vertical="center"/>
    </xf>
    <xf numFmtId="38" fontId="0" fillId="2" borderId="6" xfId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8" fontId="3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4</xdr:row>
      <xdr:rowOff>76200</xdr:rowOff>
    </xdr:from>
    <xdr:to>
      <xdr:col>0</xdr:col>
      <xdr:colOff>1133475</xdr:colOff>
      <xdr:row>11</xdr:row>
      <xdr:rowOff>152400</xdr:rowOff>
    </xdr:to>
    <xdr:sp macro="" textlink="">
      <xdr:nvSpPr>
        <xdr:cNvPr id="2" name="左中かっこ 1"/>
        <xdr:cNvSpPr/>
      </xdr:nvSpPr>
      <xdr:spPr>
        <a:xfrm>
          <a:off x="942975" y="828675"/>
          <a:ext cx="190500" cy="18764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962024</xdr:colOff>
      <xdr:row>12</xdr:row>
      <xdr:rowOff>133350</xdr:rowOff>
    </xdr:from>
    <xdr:to>
      <xdr:col>0</xdr:col>
      <xdr:colOff>1133473</xdr:colOff>
      <xdr:row>14</xdr:row>
      <xdr:rowOff>190501</xdr:rowOff>
    </xdr:to>
    <xdr:sp macro="" textlink="">
      <xdr:nvSpPr>
        <xdr:cNvPr id="3" name="左中かっこ 2"/>
        <xdr:cNvSpPr/>
      </xdr:nvSpPr>
      <xdr:spPr>
        <a:xfrm>
          <a:off x="962024" y="2943225"/>
          <a:ext cx="171449" cy="57150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152400</xdr:colOff>
      <xdr:row>49</xdr:row>
      <xdr:rowOff>152400</xdr:rowOff>
    </xdr:from>
    <xdr:to>
      <xdr:col>10</xdr:col>
      <xdr:colOff>3175</xdr:colOff>
      <xdr:row>103</xdr:row>
      <xdr:rowOff>77470</xdr:rowOff>
    </xdr:to>
    <xdr:pic>
      <xdr:nvPicPr>
        <xdr:cNvPr id="5" name="図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0687050"/>
          <a:ext cx="5803900" cy="91833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923925</xdr:colOff>
      <xdr:row>114</xdr:row>
      <xdr:rowOff>76200</xdr:rowOff>
    </xdr:from>
    <xdr:to>
      <xdr:col>0</xdr:col>
      <xdr:colOff>1114425</xdr:colOff>
      <xdr:row>121</xdr:row>
      <xdr:rowOff>152400</xdr:rowOff>
    </xdr:to>
    <xdr:sp macro="" textlink="">
      <xdr:nvSpPr>
        <xdr:cNvPr id="6" name="左中かっこ 5"/>
        <xdr:cNvSpPr/>
      </xdr:nvSpPr>
      <xdr:spPr>
        <a:xfrm>
          <a:off x="923925" y="21688425"/>
          <a:ext cx="190500" cy="18764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923924</xdr:colOff>
      <xdr:row>122</xdr:row>
      <xdr:rowOff>133350</xdr:rowOff>
    </xdr:from>
    <xdr:to>
      <xdr:col>0</xdr:col>
      <xdr:colOff>1095373</xdr:colOff>
      <xdr:row>124</xdr:row>
      <xdr:rowOff>190501</xdr:rowOff>
    </xdr:to>
    <xdr:sp macro="" textlink="">
      <xdr:nvSpPr>
        <xdr:cNvPr id="7" name="左中かっこ 6"/>
        <xdr:cNvSpPr/>
      </xdr:nvSpPr>
      <xdr:spPr>
        <a:xfrm>
          <a:off x="923924" y="23802975"/>
          <a:ext cx="171449" cy="57150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238125</xdr:colOff>
      <xdr:row>158</xdr:row>
      <xdr:rowOff>114301</xdr:rowOff>
    </xdr:from>
    <xdr:to>
      <xdr:col>11</xdr:col>
      <xdr:colOff>28575</xdr:colOff>
      <xdr:row>217</xdr:row>
      <xdr:rowOff>133350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0994351"/>
          <a:ext cx="7629525" cy="10125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19</xdr:row>
      <xdr:rowOff>228600</xdr:rowOff>
    </xdr:from>
    <xdr:to>
      <xdr:col>5</xdr:col>
      <xdr:colOff>180975</xdr:colOff>
      <xdr:row>20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3381375" y="4772025"/>
          <a:ext cx="4191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abSelected="1" view="pageBreakPreview" zoomScaleNormal="100" zoomScaleSheetLayoutView="100" workbookViewId="0"/>
  </sheetViews>
  <sheetFormatPr defaultRowHeight="13.5" x14ac:dyDescent="0.15"/>
  <cols>
    <col min="1" max="1" width="14.75" customWidth="1"/>
    <col min="2" max="2" width="15.375" customWidth="1"/>
    <col min="3" max="3" width="3.125" customWidth="1"/>
    <col min="4" max="4" width="11" customWidth="1"/>
    <col min="5" max="5" width="3.25" customWidth="1"/>
    <col min="6" max="6" width="11" customWidth="1"/>
    <col min="7" max="7" width="3.375" customWidth="1"/>
    <col min="8" max="8" width="11" customWidth="1"/>
    <col min="9" max="11" width="10" customWidth="1"/>
  </cols>
  <sheetData>
    <row r="1" spans="1:8" ht="21" customHeight="1" x14ac:dyDescent="0.15">
      <c r="A1" s="6"/>
      <c r="B1" t="s">
        <v>51</v>
      </c>
    </row>
    <row r="2" spans="1:8" ht="11.25" customHeight="1" x14ac:dyDescent="0.15"/>
    <row r="3" spans="1:8" x14ac:dyDescent="0.15">
      <c r="A3" s="25"/>
      <c r="B3" s="1"/>
      <c r="C3" s="49" t="s">
        <v>24</v>
      </c>
      <c r="D3" s="50"/>
      <c r="E3" s="49" t="s">
        <v>10</v>
      </c>
      <c r="F3" s="50"/>
      <c r="G3" s="49" t="s">
        <v>11</v>
      </c>
      <c r="H3" s="50"/>
    </row>
    <row r="4" spans="1:8" x14ac:dyDescent="0.15">
      <c r="A4" s="25"/>
      <c r="B4" s="3"/>
      <c r="C4" s="3"/>
      <c r="D4" s="21" t="s">
        <v>32</v>
      </c>
      <c r="E4" s="7"/>
      <c r="F4" s="21" t="s">
        <v>28</v>
      </c>
      <c r="G4" s="7"/>
      <c r="H4" s="22" t="s">
        <v>28</v>
      </c>
    </row>
    <row r="5" spans="1:8" ht="20.25" customHeight="1" x14ac:dyDescent="0.15">
      <c r="A5" s="25"/>
      <c r="B5" s="27" t="s">
        <v>0</v>
      </c>
      <c r="C5" s="27"/>
      <c r="D5" s="28"/>
      <c r="E5" s="29"/>
      <c r="F5" s="28"/>
      <c r="G5" s="29"/>
      <c r="H5" s="30"/>
    </row>
    <row r="6" spans="1:8" ht="20.25" customHeight="1" x14ac:dyDescent="0.15">
      <c r="A6" s="25"/>
      <c r="B6" s="35" t="s">
        <v>1</v>
      </c>
      <c r="C6" s="35"/>
      <c r="D6" s="36"/>
      <c r="E6" s="37"/>
      <c r="F6" s="36"/>
      <c r="G6" s="37"/>
      <c r="H6" s="38"/>
    </row>
    <row r="7" spans="1:8" ht="20.25" customHeight="1" x14ac:dyDescent="0.15">
      <c r="A7" s="25"/>
      <c r="B7" s="31" t="s">
        <v>2</v>
      </c>
      <c r="C7" s="31"/>
      <c r="D7" s="32"/>
      <c r="E7" s="33"/>
      <c r="F7" s="32"/>
      <c r="G7" s="33"/>
      <c r="H7" s="34"/>
    </row>
    <row r="8" spans="1:8" ht="20.25" customHeight="1" x14ac:dyDescent="0.15">
      <c r="A8" s="25" t="s">
        <v>18</v>
      </c>
      <c r="B8" s="35" t="s">
        <v>3</v>
      </c>
      <c r="C8" s="35"/>
      <c r="D8" s="36"/>
      <c r="E8" s="37"/>
      <c r="F8" s="36"/>
      <c r="G8" s="37"/>
      <c r="H8" s="38"/>
    </row>
    <row r="9" spans="1:8" ht="20.25" customHeight="1" x14ac:dyDescent="0.15">
      <c r="A9" s="25" t="s">
        <v>33</v>
      </c>
      <c r="B9" s="31" t="s">
        <v>4</v>
      </c>
      <c r="C9" s="31"/>
      <c r="D9" s="32"/>
      <c r="E9" s="33"/>
      <c r="F9" s="32"/>
      <c r="G9" s="33"/>
      <c r="H9" s="34"/>
    </row>
    <row r="10" spans="1:8" ht="20.25" customHeight="1" x14ac:dyDescent="0.15">
      <c r="A10" s="25"/>
      <c r="B10" s="35" t="s">
        <v>5</v>
      </c>
      <c r="C10" s="35"/>
      <c r="D10" s="36"/>
      <c r="E10" s="37"/>
      <c r="F10" s="36"/>
      <c r="G10" s="37"/>
      <c r="H10" s="38"/>
    </row>
    <row r="11" spans="1:8" ht="20.25" customHeight="1" x14ac:dyDescent="0.15">
      <c r="A11" s="25"/>
      <c r="B11" s="31" t="s">
        <v>16</v>
      </c>
      <c r="C11" s="31" t="s">
        <v>27</v>
      </c>
      <c r="D11" s="32"/>
      <c r="E11" s="33" t="s">
        <v>27</v>
      </c>
      <c r="F11" s="32"/>
      <c r="G11" s="33" t="s">
        <v>27</v>
      </c>
      <c r="H11" s="34"/>
    </row>
    <row r="12" spans="1:8" ht="20.25" customHeight="1" x14ac:dyDescent="0.15">
      <c r="A12" s="25"/>
      <c r="B12" s="35" t="s">
        <v>6</v>
      </c>
      <c r="C12" s="35"/>
      <c r="D12" s="36"/>
      <c r="E12" s="37"/>
      <c r="F12" s="36"/>
      <c r="G12" s="37"/>
      <c r="H12" s="38"/>
    </row>
    <row r="13" spans="1:8" ht="20.25" customHeight="1" x14ac:dyDescent="0.15">
      <c r="A13" s="25"/>
      <c r="B13" s="31" t="s">
        <v>7</v>
      </c>
      <c r="C13" s="31"/>
      <c r="D13" s="32"/>
      <c r="E13" s="33"/>
      <c r="F13" s="32"/>
      <c r="G13" s="33"/>
      <c r="H13" s="34"/>
    </row>
    <row r="14" spans="1:8" ht="20.25" customHeight="1" x14ac:dyDescent="0.15">
      <c r="A14" s="25" t="s">
        <v>19</v>
      </c>
      <c r="B14" s="35" t="s">
        <v>17</v>
      </c>
      <c r="C14" s="35"/>
      <c r="D14" s="36"/>
      <c r="E14" s="37"/>
      <c r="F14" s="36"/>
      <c r="G14" s="37"/>
      <c r="H14" s="38"/>
    </row>
    <row r="15" spans="1:8" ht="20.25" customHeight="1" x14ac:dyDescent="0.15">
      <c r="A15" s="25"/>
      <c r="B15" s="31" t="s">
        <v>8</v>
      </c>
      <c r="C15" s="31"/>
      <c r="D15" s="32"/>
      <c r="E15" s="33"/>
      <c r="F15" s="32"/>
      <c r="G15" s="33"/>
      <c r="H15" s="34"/>
    </row>
    <row r="16" spans="1:8" ht="20.25" customHeight="1" x14ac:dyDescent="0.15">
      <c r="A16" s="25"/>
      <c r="B16" s="39" t="s">
        <v>9</v>
      </c>
      <c r="C16" s="39"/>
      <c r="D16" s="40"/>
      <c r="E16" s="41"/>
      <c r="F16" s="40"/>
      <c r="G16" s="41"/>
      <c r="H16" s="42"/>
    </row>
    <row r="17" spans="1:8" ht="20.25" customHeight="1" x14ac:dyDescent="0.15">
      <c r="A17" s="25"/>
      <c r="B17" s="15" t="s">
        <v>12</v>
      </c>
      <c r="C17" s="15" t="s">
        <v>13</v>
      </c>
      <c r="D17" s="16">
        <f>SUM(D5:D16)</f>
        <v>0</v>
      </c>
      <c r="E17" s="17" t="s">
        <v>14</v>
      </c>
      <c r="F17" s="16">
        <f>SUM(F5:F16)</f>
        <v>0</v>
      </c>
      <c r="G17" s="17" t="s">
        <v>15</v>
      </c>
      <c r="H17" s="18">
        <f>SUM(H5:H16)</f>
        <v>0</v>
      </c>
    </row>
    <row r="18" spans="1:8" x14ac:dyDescent="0.15">
      <c r="B18" s="5"/>
      <c r="C18" s="5"/>
      <c r="D18" s="5"/>
      <c r="E18" s="5"/>
      <c r="F18" s="5"/>
      <c r="G18" s="5"/>
      <c r="H18" s="5"/>
    </row>
    <row r="19" spans="1:8" s="44" customFormat="1" ht="21" customHeight="1" x14ac:dyDescent="0.15">
      <c r="A19" s="43" t="s">
        <v>38</v>
      </c>
    </row>
    <row r="20" spans="1:8" s="44" customFormat="1" ht="21" customHeight="1" x14ac:dyDescent="0.15">
      <c r="A20" s="43" t="s">
        <v>39</v>
      </c>
      <c r="F20" s="44" t="s">
        <v>25</v>
      </c>
    </row>
    <row r="21" spans="1:8" s="44" customFormat="1" ht="21" customHeight="1" x14ac:dyDescent="0.15">
      <c r="A21" s="43"/>
      <c r="D21" s="51" t="s">
        <v>50</v>
      </c>
      <c r="E21" s="51"/>
      <c r="F21" s="45">
        <f>(D17+F17+H17)/3</f>
        <v>0</v>
      </c>
      <c r="G21" s="46"/>
      <c r="H21" s="44" t="s">
        <v>30</v>
      </c>
    </row>
    <row r="22" spans="1:8" s="44" customFormat="1" ht="21" customHeight="1" x14ac:dyDescent="0.15">
      <c r="A22" s="43"/>
      <c r="D22" s="47"/>
      <c r="E22" s="48"/>
      <c r="H22" s="44" t="s">
        <v>31</v>
      </c>
    </row>
    <row r="23" spans="1:8" s="44" customFormat="1" ht="21" customHeight="1" x14ac:dyDescent="0.15">
      <c r="A23" s="43"/>
    </row>
    <row r="24" spans="1:8" s="44" customFormat="1" ht="21" customHeight="1" x14ac:dyDescent="0.15">
      <c r="A24" s="43" t="s">
        <v>40</v>
      </c>
    </row>
    <row r="25" spans="1:8" s="44" customFormat="1" ht="21" customHeight="1" x14ac:dyDescent="0.15">
      <c r="A25" s="43" t="s">
        <v>41</v>
      </c>
    </row>
    <row r="26" spans="1:8" s="44" customFormat="1" ht="21" customHeight="1" x14ac:dyDescent="0.15">
      <c r="A26" s="43" t="s">
        <v>49</v>
      </c>
    </row>
    <row r="27" spans="1:8" s="44" customFormat="1" ht="21" customHeight="1" x14ac:dyDescent="0.15">
      <c r="A27" s="43"/>
    </row>
    <row r="28" spans="1:8" s="44" customFormat="1" ht="21" customHeight="1" x14ac:dyDescent="0.15">
      <c r="A28" s="43" t="s">
        <v>48</v>
      </c>
    </row>
    <row r="111" spans="1:3" ht="21" customHeight="1" x14ac:dyDescent="0.15">
      <c r="A111" s="6" t="s">
        <v>20</v>
      </c>
      <c r="B111" t="s">
        <v>35</v>
      </c>
      <c r="C111" t="s">
        <v>36</v>
      </c>
    </row>
    <row r="112" spans="1:3" ht="11.25" customHeight="1" x14ac:dyDescent="0.15"/>
    <row r="113" spans="1:9" x14ac:dyDescent="0.15">
      <c r="B113" s="1"/>
      <c r="C113" s="49" t="s">
        <v>24</v>
      </c>
      <c r="D113" s="50"/>
      <c r="E113" s="49" t="s">
        <v>10</v>
      </c>
      <c r="F113" s="50"/>
      <c r="G113" s="49" t="s">
        <v>11</v>
      </c>
      <c r="H113" s="50"/>
    </row>
    <row r="114" spans="1:9" x14ac:dyDescent="0.15">
      <c r="A114" s="25"/>
      <c r="B114" s="3"/>
      <c r="C114" s="3">
        <v>4</v>
      </c>
      <c r="D114" s="21" t="s">
        <v>32</v>
      </c>
      <c r="E114" s="7">
        <v>5</v>
      </c>
      <c r="F114" s="21" t="s">
        <v>28</v>
      </c>
      <c r="G114" s="7">
        <v>6</v>
      </c>
      <c r="H114" s="22" t="s">
        <v>28</v>
      </c>
    </row>
    <row r="115" spans="1:9" ht="20.25" customHeight="1" x14ac:dyDescent="0.15">
      <c r="A115" s="25"/>
      <c r="B115" s="8" t="s">
        <v>0</v>
      </c>
      <c r="C115" s="8"/>
      <c r="D115" s="9"/>
      <c r="E115" s="10"/>
      <c r="F115" s="9">
        <v>210000</v>
      </c>
      <c r="G115" s="10"/>
      <c r="H115" s="9">
        <v>210000</v>
      </c>
      <c r="I115" s="2"/>
    </row>
    <row r="116" spans="1:9" ht="20.25" customHeight="1" x14ac:dyDescent="0.15">
      <c r="A116" s="25"/>
      <c r="B116" s="35" t="s">
        <v>1</v>
      </c>
      <c r="C116" s="35"/>
      <c r="D116" s="36"/>
      <c r="E116" s="37"/>
      <c r="F116" s="36">
        <v>24990</v>
      </c>
      <c r="G116" s="37"/>
      <c r="H116" s="36">
        <v>24990</v>
      </c>
      <c r="I116" s="2"/>
    </row>
    <row r="117" spans="1:9" ht="20.25" customHeight="1" x14ac:dyDescent="0.15">
      <c r="A117" s="25"/>
      <c r="B117" s="11" t="s">
        <v>2</v>
      </c>
      <c r="C117" s="11"/>
      <c r="D117" s="12"/>
      <c r="E117" s="13"/>
      <c r="F117" s="12"/>
      <c r="G117" s="13"/>
      <c r="H117" s="14"/>
    </row>
    <row r="118" spans="1:9" ht="20.25" customHeight="1" x14ac:dyDescent="0.15">
      <c r="A118" s="25" t="s">
        <v>18</v>
      </c>
      <c r="B118" s="35" t="s">
        <v>3</v>
      </c>
      <c r="C118" s="35"/>
      <c r="D118" s="36"/>
      <c r="E118" s="37"/>
      <c r="F118" s="36"/>
      <c r="G118" s="37"/>
      <c r="H118" s="38"/>
    </row>
    <row r="119" spans="1:9" ht="20.25" customHeight="1" x14ac:dyDescent="0.15">
      <c r="A119" s="25" t="s">
        <v>34</v>
      </c>
      <c r="B119" s="11" t="s">
        <v>4</v>
      </c>
      <c r="C119" s="11"/>
      <c r="D119" s="12"/>
      <c r="E119" s="13"/>
      <c r="F119" s="12"/>
      <c r="G119" s="13"/>
      <c r="H119" s="14"/>
    </row>
    <row r="120" spans="1:9" ht="20.25" customHeight="1" x14ac:dyDescent="0.15">
      <c r="A120" s="25"/>
      <c r="B120" s="35" t="s">
        <v>5</v>
      </c>
      <c r="C120" s="35"/>
      <c r="D120" s="36"/>
      <c r="E120" s="37"/>
      <c r="F120" s="36"/>
      <c r="G120" s="37"/>
      <c r="H120" s="38"/>
    </row>
    <row r="121" spans="1:9" ht="20.25" customHeight="1" x14ac:dyDescent="0.15">
      <c r="A121" s="25"/>
      <c r="B121" s="11" t="s">
        <v>16</v>
      </c>
      <c r="C121" s="11"/>
      <c r="D121" s="12"/>
      <c r="E121" s="13"/>
      <c r="F121" s="12">
        <v>7080</v>
      </c>
      <c r="G121" s="13"/>
      <c r="H121" s="14">
        <v>7080</v>
      </c>
      <c r="I121" s="26" t="s">
        <v>21</v>
      </c>
    </row>
    <row r="122" spans="1:9" ht="20.25" customHeight="1" x14ac:dyDescent="0.15">
      <c r="A122" s="25"/>
      <c r="B122" s="35" t="s">
        <v>6</v>
      </c>
      <c r="C122" s="35"/>
      <c r="D122" s="36"/>
      <c r="E122" s="37"/>
      <c r="F122" s="36"/>
      <c r="G122" s="37"/>
      <c r="H122" s="38"/>
    </row>
    <row r="123" spans="1:9" ht="20.25" customHeight="1" x14ac:dyDescent="0.15">
      <c r="A123" s="25"/>
      <c r="B123" s="11" t="s">
        <v>7</v>
      </c>
      <c r="C123" s="11"/>
      <c r="D123" s="12"/>
      <c r="E123" s="13"/>
      <c r="F123" s="12"/>
      <c r="G123" s="13"/>
      <c r="H123" s="14"/>
    </row>
    <row r="124" spans="1:9" ht="20.25" customHeight="1" x14ac:dyDescent="0.15">
      <c r="A124" s="25" t="s">
        <v>19</v>
      </c>
      <c r="B124" s="35" t="s">
        <v>17</v>
      </c>
      <c r="C124" s="35"/>
      <c r="D124" s="36"/>
      <c r="E124" s="37"/>
      <c r="F124" s="36"/>
      <c r="G124" s="37"/>
      <c r="H124" s="38"/>
    </row>
    <row r="125" spans="1:9" ht="20.25" customHeight="1" x14ac:dyDescent="0.15">
      <c r="A125" s="25"/>
      <c r="B125" s="11" t="s">
        <v>8</v>
      </c>
      <c r="C125" s="11"/>
      <c r="D125" s="12"/>
      <c r="E125" s="13"/>
      <c r="F125" s="12"/>
      <c r="G125" s="13"/>
      <c r="H125" s="14"/>
    </row>
    <row r="126" spans="1:9" ht="20.25" customHeight="1" x14ac:dyDescent="0.15">
      <c r="A126" s="25"/>
      <c r="B126" s="39" t="s">
        <v>9</v>
      </c>
      <c r="C126" s="39"/>
      <c r="D126" s="40"/>
      <c r="E126" s="41"/>
      <c r="F126" s="40"/>
      <c r="G126" s="41"/>
      <c r="H126" s="42"/>
    </row>
    <row r="127" spans="1:9" ht="20.25" customHeight="1" x14ac:dyDescent="0.15">
      <c r="A127" s="25"/>
      <c r="B127" s="15" t="s">
        <v>12</v>
      </c>
      <c r="C127" s="15" t="s">
        <v>13</v>
      </c>
      <c r="D127" s="16">
        <f>SUM(D115:D126)</f>
        <v>0</v>
      </c>
      <c r="E127" s="17" t="s">
        <v>14</v>
      </c>
      <c r="F127" s="16">
        <f>SUM(F115:F126)</f>
        <v>242070</v>
      </c>
      <c r="G127" s="17" t="s">
        <v>15</v>
      </c>
      <c r="H127" s="18">
        <f>SUM(H115:H126)</f>
        <v>242070</v>
      </c>
    </row>
    <row r="128" spans="1:9" x14ac:dyDescent="0.15">
      <c r="B128" s="5"/>
      <c r="C128" s="5"/>
      <c r="D128" s="5"/>
      <c r="E128" s="5"/>
      <c r="F128" s="5"/>
      <c r="G128" s="5"/>
      <c r="H128" s="5"/>
    </row>
    <row r="129" spans="1:8" ht="21.75" customHeight="1" x14ac:dyDescent="0.15">
      <c r="A129" t="s">
        <v>42</v>
      </c>
    </row>
    <row r="130" spans="1:8" ht="21" customHeight="1" x14ac:dyDescent="0.15">
      <c r="A130" t="s">
        <v>43</v>
      </c>
      <c r="F130" t="s">
        <v>25</v>
      </c>
    </row>
    <row r="131" spans="1:8" ht="21" customHeight="1" x14ac:dyDescent="0.15">
      <c r="E131" s="19" t="s">
        <v>26</v>
      </c>
      <c r="F131" s="19">
        <f>(D127+F127+H127)/2</f>
        <v>242070</v>
      </c>
      <c r="G131" s="4"/>
      <c r="H131" t="s">
        <v>29</v>
      </c>
    </row>
    <row r="132" spans="1:8" ht="27.75" customHeight="1" x14ac:dyDescent="0.15">
      <c r="A132" t="s">
        <v>44</v>
      </c>
      <c r="D132" s="20" t="s">
        <v>22</v>
      </c>
      <c r="E132" s="6"/>
      <c r="F132" t="s">
        <v>23</v>
      </c>
      <c r="H132" s="24" t="s">
        <v>37</v>
      </c>
    </row>
    <row r="135" spans="1:8" x14ac:dyDescent="0.15">
      <c r="A135" t="s">
        <v>45</v>
      </c>
    </row>
    <row r="136" spans="1:8" x14ac:dyDescent="0.15">
      <c r="A136" s="23" t="s">
        <v>46</v>
      </c>
    </row>
    <row r="138" spans="1:8" x14ac:dyDescent="0.15">
      <c r="A138" t="s">
        <v>47</v>
      </c>
    </row>
    <row r="176" ht="12.75" customHeight="1" x14ac:dyDescent="0.15"/>
  </sheetData>
  <mergeCells count="7">
    <mergeCell ref="C3:D3"/>
    <mergeCell ref="E3:F3"/>
    <mergeCell ref="G3:H3"/>
    <mergeCell ref="C113:D113"/>
    <mergeCell ref="E113:F113"/>
    <mergeCell ref="G113:H113"/>
    <mergeCell ref="D21:E21"/>
  </mergeCells>
  <phoneticPr fontId="2"/>
  <pageMargins left="0.11811023622047245" right="0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2018-11-12T23:56:33Z</dcterms:modified>
</cp:coreProperties>
</file>