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701CC320-DB7A-4154-9D2A-E9FF89DE3FCB}" xr6:coauthVersionLast="36" xr6:coauthVersionMax="36" xr10:uidLastSave="{00000000-0000-0000-0000-000000000000}"/>
  <bookViews>
    <workbookView xWindow="0" yWindow="0" windowWidth="19200" windowHeight="11295" tabRatio="791" xr2:uid="{00000000-000D-0000-FFFF-FFFF00000000}"/>
  </bookViews>
  <sheets>
    <sheet name="26-2.介護休業手当金" sheetId="13" r:id="rId1"/>
    <sheet name="26-2.別紙記入例①" sheetId="64" r:id="rId2"/>
    <sheet name="26-2.別紙記入例②" sheetId="65" r:id="rId3"/>
  </sheets>
  <definedNames>
    <definedName name="_xlnm.Print_Area" localSheetId="0">'26-2.介護休業手当金'!$A$1:$BD$324</definedName>
    <definedName name="_xlnm.Print_Area" localSheetId="1">'26-2.別紙記入例①'!$A$1:$BD$323</definedName>
    <definedName name="_xlnm.Print_Area" localSheetId="2">'26-2.別紙記入例②'!$A$2:$BD$323</definedName>
  </definedNames>
  <calcPr calcId="191029"/>
</workbook>
</file>

<file path=xl/calcChain.xml><?xml version="1.0" encoding="utf-8"?>
<calcChain xmlns="http://schemas.openxmlformats.org/spreadsheetml/2006/main">
  <c r="Z281" i="65" l="1"/>
  <c r="Y289" i="65" s="1"/>
  <c r="AS270" i="65"/>
  <c r="N264" i="65" s="1"/>
  <c r="N252" i="65"/>
  <c r="AS218" i="65"/>
  <c r="N246" i="65" s="1"/>
  <c r="N258" i="65" s="1"/>
  <c r="N270" i="65" s="1"/>
  <c r="AT299" i="65" s="1"/>
  <c r="AQ311" i="65" s="1"/>
  <c r="AK48" i="65"/>
  <c r="AF48" i="65"/>
  <c r="Z281" i="64"/>
  <c r="Y289" i="64" s="1"/>
  <c r="AS270" i="64"/>
  <c r="N264" i="64" s="1"/>
  <c r="N252" i="64"/>
  <c r="AS218" i="64"/>
  <c r="N246" i="64" s="1"/>
  <c r="N258" i="64" s="1"/>
  <c r="N270" i="64" s="1"/>
  <c r="AT299" i="64" s="1"/>
  <c r="AQ311" i="64" s="1"/>
  <c r="AK48" i="64"/>
  <c r="AF48" i="64"/>
  <c r="Y290" i="13" l="1"/>
  <c r="N253" i="13" l="1"/>
  <c r="AS219" i="13"/>
  <c r="N247" i="13" s="1"/>
  <c r="AS271" i="13"/>
  <c r="N265" i="13" s="1"/>
  <c r="N259" i="13" l="1"/>
  <c r="N271" i="13" s="1"/>
  <c r="Z282" i="13" l="1"/>
  <c r="AT300" i="13" l="1"/>
  <c r="AQ312" i="13" s="1"/>
</calcChain>
</file>

<file path=xl/sharedStrings.xml><?xml version="1.0" encoding="utf-8"?>
<sst xmlns="http://schemas.openxmlformats.org/spreadsheetml/2006/main" count="736" uniqueCount="171">
  <si>
    <t>公立鹿</t>
    <rPh sb="0" eb="2">
      <t>コウリツ</t>
    </rPh>
    <rPh sb="2" eb="3">
      <t>シカ</t>
    </rPh>
    <phoneticPr fontId="2"/>
  </si>
  <si>
    <t>所属所名</t>
    <rPh sb="0" eb="2">
      <t>ショゾク</t>
    </rPh>
    <rPh sb="2" eb="4">
      <t>ショメイ</t>
    </rPh>
    <phoneticPr fontId="2"/>
  </si>
  <si>
    <t>組合員証</t>
    <rPh sb="0" eb="3">
      <t>クミアイイン</t>
    </rPh>
    <rPh sb="3" eb="4">
      <t>アカシ</t>
    </rPh>
    <phoneticPr fontId="2"/>
  </si>
  <si>
    <t>記号番号</t>
    <rPh sb="0" eb="2">
      <t>キゴウ</t>
    </rPh>
    <rPh sb="2" eb="4">
      <t>バンゴウ</t>
    </rPh>
    <phoneticPr fontId="2"/>
  </si>
  <si>
    <t>組合員氏名</t>
    <rPh sb="0" eb="3">
      <t>クミアイイン</t>
    </rPh>
    <rPh sb="3" eb="5">
      <t>シメイ</t>
    </rPh>
    <phoneticPr fontId="2"/>
  </si>
  <si>
    <t>（フリガナ）</t>
    <phoneticPr fontId="2"/>
  </si>
  <si>
    <t>日</t>
    <rPh sb="0" eb="1">
      <t>ニチ</t>
    </rPh>
    <phoneticPr fontId="2"/>
  </si>
  <si>
    <t>月</t>
    <rPh sb="0" eb="1">
      <t>ガツ</t>
    </rPh>
    <phoneticPr fontId="2"/>
  </si>
  <si>
    <t>年</t>
    <rPh sb="0" eb="1">
      <t>ネン</t>
    </rPh>
    <phoneticPr fontId="2"/>
  </si>
  <si>
    <t>平成</t>
    <rPh sb="0" eb="2">
      <t>ヘイセイ</t>
    </rPh>
    <phoneticPr fontId="2"/>
  </si>
  <si>
    <t>から</t>
    <phoneticPr fontId="2"/>
  </si>
  <si>
    <t>まで</t>
    <phoneticPr fontId="2"/>
  </si>
  <si>
    <t>等級</t>
    <rPh sb="0" eb="2">
      <t>トウキュウ</t>
    </rPh>
    <phoneticPr fontId="2"/>
  </si>
  <si>
    <t>第</t>
    <rPh sb="0" eb="1">
      <t>ダイ</t>
    </rPh>
    <phoneticPr fontId="2"/>
  </si>
  <si>
    <t>級</t>
    <rPh sb="0" eb="1">
      <t>キュウ</t>
    </rPh>
    <phoneticPr fontId="2"/>
  </si>
  <si>
    <t>円</t>
    <rPh sb="0" eb="1">
      <t>エン</t>
    </rPh>
    <phoneticPr fontId="2"/>
  </si>
  <si>
    <t>給料表</t>
    <rPh sb="0" eb="3">
      <t>キュウリョウヒョウ</t>
    </rPh>
    <phoneticPr fontId="2"/>
  </si>
  <si>
    <t>共済事務担当者印</t>
    <rPh sb="0" eb="2">
      <t>キョウサイ</t>
    </rPh>
    <rPh sb="2" eb="4">
      <t>ジム</t>
    </rPh>
    <rPh sb="4" eb="7">
      <t>タントウシャ</t>
    </rPh>
    <rPh sb="7" eb="8">
      <t>イン</t>
    </rPh>
    <phoneticPr fontId="2"/>
  </si>
  <si>
    <t>短期掛金の
基礎となる額</t>
    <rPh sb="0" eb="2">
      <t>タンキ</t>
    </rPh>
    <rPh sb="2" eb="4">
      <t>カケキン</t>
    </rPh>
    <rPh sb="6" eb="8">
      <t>キソ</t>
    </rPh>
    <rPh sb="11" eb="12">
      <t>ガク</t>
    </rPh>
    <phoneticPr fontId="2"/>
  </si>
  <si>
    <t>（</t>
    <phoneticPr fontId="2"/>
  </si>
  <si>
    <t>）</t>
    <phoneticPr fontId="2"/>
  </si>
  <si>
    <t>給料月額</t>
    <rPh sb="0" eb="2">
      <t>キュウリョウ</t>
    </rPh>
    <rPh sb="2" eb="4">
      <t>ゲツガク</t>
    </rPh>
    <phoneticPr fontId="2"/>
  </si>
  <si>
    <t>号給</t>
    <rPh sb="0" eb="2">
      <t>ゴウキュウ</t>
    </rPh>
    <phoneticPr fontId="2"/>
  </si>
  <si>
    <t>請求金額</t>
    <rPh sb="0" eb="2">
      <t>セイキュウ</t>
    </rPh>
    <rPh sb="2" eb="4">
      <t>キンガク</t>
    </rPh>
    <phoneticPr fontId="2"/>
  </si>
  <si>
    <t>　上記のとおり請求します。</t>
    <rPh sb="1" eb="3">
      <t>ジョウキ</t>
    </rPh>
    <rPh sb="7" eb="9">
      <t>セイキュウ</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</si>
  <si>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</si>
  <si>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</si>
  <si>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</si>
  <si>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</si>
  <si>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電話番号</t>
    <rPh sb="0" eb="2">
      <t>デンワ</t>
    </rPh>
    <rPh sb="2" eb="4">
      <t>バンゴウ</t>
    </rPh>
    <phoneticPr fontId="2"/>
  </si>
  <si>
    <t>㊞</t>
  </si>
  <si>
    <t>㊞</t>
    <phoneticPr fontId="2"/>
  </si>
  <si>
    <t>決定金額</t>
    <rPh sb="0" eb="2">
      <t>ケッテイ</t>
    </rPh>
    <rPh sb="2" eb="4">
      <t>キンガク</t>
    </rPh>
    <phoneticPr fontId="2"/>
  </si>
  <si>
    <t>支給日数</t>
    <rPh sb="0" eb="2">
      <t>シキュウ</t>
    </rPh>
    <rPh sb="2" eb="4">
      <t>ニッスウ</t>
    </rPh>
    <phoneticPr fontId="2"/>
  </si>
  <si>
    <t>-</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</si>
  <si>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</si>
  <si>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請求者</t>
    <rPh sb="0" eb="3">
      <t>セイキュウシャ</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</si>
  <si>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</si>
  <si>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</si>
  <si>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</si>
  <si>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</si>
  <si>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t>
    <phoneticPr fontId="2"/>
  </si>
  <si>
    <t>　</t>
  </si>
  <si>
    <t>（別紙）</t>
    <rPh sb="1" eb="3">
      <t>ベッシ</t>
    </rPh>
    <phoneticPr fontId="2"/>
  </si>
  <si>
    <t>（10円未満四捨五入）</t>
    <rPh sb="3" eb="4">
      <t>エン</t>
    </rPh>
    <rPh sb="4" eb="6">
      <t>ミマン</t>
    </rPh>
    <rPh sb="6" eb="10">
      <t>シシャゴニュウ</t>
    </rPh>
    <phoneticPr fontId="2"/>
  </si>
  <si>
    <t>続柄</t>
    <rPh sb="0" eb="1">
      <t>ツヅ</t>
    </rPh>
    <rPh sb="1" eb="2">
      <t>ガラ</t>
    </rPh>
    <phoneticPr fontId="2"/>
  </si>
  <si>
    <t>所属所文書受付印</t>
    <rPh sb="0" eb="2">
      <t>ショゾク</t>
    </rPh>
    <rPh sb="2" eb="3">
      <t>ショ</t>
    </rPh>
    <rPh sb="3" eb="5">
      <t>ブンショ</t>
    </rPh>
    <rPh sb="5" eb="8">
      <t>ウケツケイン</t>
    </rPh>
    <phoneticPr fontId="2"/>
  </si>
  <si>
    <t>（１円未満切捨て）</t>
    <rPh sb="2" eb="3">
      <t>エン</t>
    </rPh>
    <rPh sb="3" eb="5">
      <t>ミマン</t>
    </rPh>
    <rPh sb="5" eb="6">
      <t>キ</t>
    </rPh>
    <rPh sb="6" eb="7">
      <t>ス</t>
    </rPh>
    <phoneticPr fontId="2"/>
  </si>
  <si>
    <t>長期掛金（厚年）</t>
    <rPh sb="0" eb="2">
      <t>チョウキ</t>
    </rPh>
    <rPh sb="2" eb="4">
      <t>カケキン</t>
    </rPh>
    <rPh sb="5" eb="7">
      <t>コウネン</t>
    </rPh>
    <phoneticPr fontId="2"/>
  </si>
  <si>
    <t>長期掛金（退職）</t>
    <rPh sb="0" eb="2">
      <t>チョウキ</t>
    </rPh>
    <rPh sb="2" eb="4">
      <t>カケキン</t>
    </rPh>
    <rPh sb="5" eb="7">
      <t>タイショク</t>
    </rPh>
    <phoneticPr fontId="2"/>
  </si>
  <si>
    <t>短期掛金</t>
    <rPh sb="0" eb="2">
      <t>タンキ</t>
    </rPh>
    <rPh sb="2" eb="4">
      <t>カケキン</t>
    </rPh>
    <phoneticPr fontId="2"/>
  </si>
  <si>
    <t>介護掛金</t>
    <rPh sb="0" eb="2">
      <t>カイゴ</t>
    </rPh>
    <rPh sb="2" eb="4">
      <t>カケキン</t>
    </rPh>
    <phoneticPr fontId="2"/>
  </si>
  <si>
    <t>貸付償還金</t>
    <rPh sb="0" eb="2">
      <t>カシツケ</t>
    </rPh>
    <rPh sb="2" eb="5">
      <t>ショウカンキン</t>
    </rPh>
    <phoneticPr fontId="2"/>
  </si>
  <si>
    <t>給付日額
②</t>
    <rPh sb="0" eb="2">
      <t>キュウフ</t>
    </rPh>
    <rPh sb="2" eb="4">
      <t>ニチガク</t>
    </rPh>
    <phoneticPr fontId="2"/>
  </si>
  <si>
    <t>控除額内訳</t>
    <rPh sb="0" eb="3">
      <t>コウジョガク</t>
    </rPh>
    <rPh sb="3" eb="5">
      <t>ウチワケ</t>
    </rPh>
    <phoneticPr fontId="2"/>
  </si>
  <si>
    <t>差引支給額</t>
    <rPh sb="0" eb="2">
      <t>サシヒキ</t>
    </rPh>
    <rPh sb="2" eb="4">
      <t>シキュウ</t>
    </rPh>
    <rPh sb="4" eb="5">
      <t>ガク</t>
    </rPh>
    <phoneticPr fontId="2"/>
  </si>
  <si>
    <t>請求期間
（歴月単位）</t>
    <rPh sb="0" eb="2">
      <t>セイキュウ</t>
    </rPh>
    <rPh sb="2" eb="4">
      <t>キカン</t>
    </rPh>
    <rPh sb="6" eb="7">
      <t>レキ</t>
    </rPh>
    <rPh sb="7" eb="8">
      <t>ツキ</t>
    </rPh>
    <rPh sb="8" eb="10">
      <t>タンイ</t>
    </rPh>
    <phoneticPr fontId="2"/>
  </si>
  <si>
    <t>介護休業手当金請求書</t>
    <rPh sb="0" eb="2">
      <t>カイゴ</t>
    </rPh>
    <rPh sb="2" eb="4">
      <t>キュウギョウ</t>
    </rPh>
    <rPh sb="4" eb="7">
      <t>テアテキン</t>
    </rPh>
    <rPh sb="7" eb="10">
      <t>セイキュウショ</t>
    </rPh>
    <phoneticPr fontId="2"/>
  </si>
  <si>
    <t>介護休暇
承認期間</t>
    <rPh sb="0" eb="2">
      <t>カイゴ</t>
    </rPh>
    <rPh sb="2" eb="4">
      <t>キュウカ</t>
    </rPh>
    <rPh sb="5" eb="7">
      <t>ショウニン</t>
    </rPh>
    <rPh sb="7" eb="9">
      <t>キカン</t>
    </rPh>
    <phoneticPr fontId="2"/>
  </si>
  <si>
    <r>
      <t xml:space="preserve">【給付金から掛金等を控除する場合の支給金額の計算】  </t>
    </r>
    <r>
      <rPr>
        <sz val="9"/>
        <color rgb="FFFF0000"/>
        <rFont val="ＭＳ Ｐゴシック"/>
        <family val="3"/>
        <charset val="128"/>
        <scheme val="minor"/>
      </rPr>
      <t>※　共済組合記入欄</t>
    </r>
    <rPh sb="1" eb="3">
      <t>キュウフ</t>
    </rPh>
    <rPh sb="3" eb="4">
      <t>キン</t>
    </rPh>
    <rPh sb="6" eb="8">
      <t>カケキン</t>
    </rPh>
    <rPh sb="8" eb="9">
      <t>トウ</t>
    </rPh>
    <rPh sb="10" eb="12">
      <t>コウジョ</t>
    </rPh>
    <rPh sb="14" eb="16">
      <t>バアイ</t>
    </rPh>
    <rPh sb="17" eb="19">
      <t>シキュウ</t>
    </rPh>
    <rPh sb="19" eb="21">
      <t>キンガク</t>
    </rPh>
    <rPh sb="22" eb="24">
      <t>ケイサン</t>
    </rPh>
    <rPh sb="29" eb="31">
      <t>キョウサイ</t>
    </rPh>
    <rPh sb="31" eb="33">
      <t>クミアイ</t>
    </rPh>
    <rPh sb="33" eb="36">
      <t>キニュウラン</t>
    </rPh>
    <phoneticPr fontId="2"/>
  </si>
  <si>
    <t>要介護者</t>
    <rPh sb="0" eb="3">
      <t>ヨウカイゴ</t>
    </rPh>
    <rPh sb="3" eb="4">
      <t>シャ</t>
    </rPh>
    <phoneticPr fontId="2"/>
  </si>
  <si>
    <t>標準報酬</t>
    <rPh sb="0" eb="2">
      <t>ヒョウジュン</t>
    </rPh>
    <rPh sb="2" eb="4">
      <t>ホウシュウ</t>
    </rPh>
    <phoneticPr fontId="2"/>
  </si>
  <si>
    <t>標準報酬
月額</t>
    <rPh sb="0" eb="2">
      <t>ヒョウジュン</t>
    </rPh>
    <rPh sb="2" eb="4">
      <t>ホウシュウ</t>
    </rPh>
    <rPh sb="5" eb="7">
      <t>ゲツガク</t>
    </rPh>
    <phoneticPr fontId="2"/>
  </si>
  <si>
    <t>給料（給料の調整額，教職調整額を含む。）</t>
    <rPh sb="0" eb="2">
      <t>キュウリョウ</t>
    </rPh>
    <rPh sb="3" eb="5">
      <t>キュウリョウ</t>
    </rPh>
    <rPh sb="6" eb="9">
      <t>チョウセイガク</t>
    </rPh>
    <rPh sb="10" eb="12">
      <t>キョウショク</t>
    </rPh>
    <rPh sb="12" eb="15">
      <t>チョウセイガク</t>
    </rPh>
    <rPh sb="16" eb="17">
      <t>フク</t>
    </rPh>
    <phoneticPr fontId="2"/>
  </si>
  <si>
    <t>※　黄色のセルを入力してください。</t>
    <rPh sb="2" eb="4">
      <t>キイロ</t>
    </rPh>
    <rPh sb="8" eb="10">
      <t>ニュウリョク</t>
    </rPh>
    <phoneticPr fontId="2"/>
  </si>
  <si>
    <t>（別紙へ続く。）</t>
    <rPh sb="1" eb="3">
      <t>ベッシ</t>
    </rPh>
    <rPh sb="4" eb="5">
      <t>ツヅ</t>
    </rPh>
    <phoneticPr fontId="2"/>
  </si>
  <si>
    <t>注１　※印欄は記入しないでください。</t>
    <rPh sb="0" eb="1">
      <t>チュウ</t>
    </rPh>
    <rPh sb="4" eb="5">
      <t>ジルシ</t>
    </rPh>
    <rPh sb="5" eb="6">
      <t>ラン</t>
    </rPh>
    <rPh sb="7" eb="9">
      <t>キニュウ</t>
    </rPh>
    <phoneticPr fontId="2"/>
  </si>
  <si>
    <t>標準報酬月額
ア</t>
    <rPh sb="0" eb="2">
      <t>ヒョウジュン</t>
    </rPh>
    <rPh sb="2" eb="4">
      <t>ホウシュウ</t>
    </rPh>
    <rPh sb="4" eb="6">
      <t>ゲツガク</t>
    </rPh>
    <phoneticPr fontId="2"/>
  </si>
  <si>
    <t>１　給付日額の計算</t>
    <rPh sb="2" eb="4">
      <t>キュウフ</t>
    </rPh>
    <rPh sb="4" eb="6">
      <t>ニチガク</t>
    </rPh>
    <rPh sb="7" eb="9">
      <t>ケイサン</t>
    </rPh>
    <phoneticPr fontId="2"/>
  </si>
  <si>
    <t xml:space="preserve"> 標準報酬月額 ア　÷　22　＝　</t>
    <rPh sb="1" eb="3">
      <t>ヒョウジュン</t>
    </rPh>
    <rPh sb="3" eb="5">
      <t>ホウシュウ</t>
    </rPh>
    <rPh sb="5" eb="7">
      <t>ゲツガク</t>
    </rPh>
    <phoneticPr fontId="2"/>
  </si>
  <si>
    <t>標準報酬日額
イ</t>
    <rPh sb="0" eb="2">
      <t>ヒョウジュン</t>
    </rPh>
    <rPh sb="2" eb="4">
      <t>ホウシュウ</t>
    </rPh>
    <rPh sb="4" eb="6">
      <t>ニチガク</t>
    </rPh>
    <phoneticPr fontId="2"/>
  </si>
  <si>
    <t>２　給付対象日数</t>
    <rPh sb="2" eb="4">
      <t>キュウフ</t>
    </rPh>
    <rPh sb="4" eb="6">
      <t>タイショウ</t>
    </rPh>
    <rPh sb="6" eb="8">
      <t>ニッスウ</t>
    </rPh>
    <phoneticPr fontId="2"/>
  </si>
  <si>
    <t>３　控除額（報酬との調整額）の計算</t>
    <rPh sb="2" eb="4">
      <t>コウジョ</t>
    </rPh>
    <rPh sb="4" eb="5">
      <t>ガク</t>
    </rPh>
    <rPh sb="6" eb="8">
      <t>ホウシュウ</t>
    </rPh>
    <rPh sb="10" eb="13">
      <t>チョウセイガク</t>
    </rPh>
    <rPh sb="15" eb="17">
      <t>ケイサン</t>
    </rPh>
    <phoneticPr fontId="2"/>
  </si>
  <si>
    <t>給付対象日数　③</t>
    <rPh sb="0" eb="2">
      <t>キュウフ</t>
    </rPh>
    <rPh sb="2" eb="4">
      <t>タイショウ</t>
    </rPh>
    <rPh sb="4" eb="6">
      <t>ニッスウ</t>
    </rPh>
    <phoneticPr fontId="2"/>
  </si>
  <si>
    <t>控除額
④</t>
    <rPh sb="0" eb="3">
      <t>コウジョガク</t>
    </rPh>
    <phoneticPr fontId="2"/>
  </si>
  <si>
    <t>４　請求金額の計算</t>
    <rPh sb="2" eb="4">
      <t>セイキュウ</t>
    </rPh>
    <rPh sb="4" eb="6">
      <t>キンガク</t>
    </rPh>
    <rPh sb="7" eb="9">
      <t>ケイサン</t>
    </rPh>
    <phoneticPr fontId="2"/>
  </si>
  <si>
    <t>給料の調整額</t>
    <rPh sb="0" eb="2">
      <t>キュウリョウ</t>
    </rPh>
    <rPh sb="3" eb="6">
      <t>チョウセイガク</t>
    </rPh>
    <phoneticPr fontId="2"/>
  </si>
  <si>
    <t>報酬Ⅰ</t>
    <rPh sb="0" eb="2">
      <t>ホウシュウ</t>
    </rPh>
    <phoneticPr fontId="2"/>
  </si>
  <si>
    <t>（小数点第２位未満切捨て）</t>
    <rPh sb="1" eb="4">
      <t>ショウスウテン</t>
    </rPh>
    <rPh sb="4" eb="5">
      <t>ダイ</t>
    </rPh>
    <rPh sb="6" eb="7">
      <t>クライ</t>
    </rPh>
    <rPh sb="7" eb="9">
      <t>ミマン</t>
    </rPh>
    <rPh sb="9" eb="10">
      <t>キ</t>
    </rPh>
    <rPh sb="10" eb="11">
      <t>ス</t>
    </rPh>
    <phoneticPr fontId="2"/>
  </si>
  <si>
    <t>※</t>
    <phoneticPr fontId="2"/>
  </si>
  <si>
    <t>※</t>
    <phoneticPr fontId="2"/>
  </si>
  <si>
    <t>報酬Ⅱ（報酬Ⅰ以外の報酬）</t>
    <rPh sb="0" eb="2">
      <t>ホウシュウ</t>
    </rPh>
    <rPh sb="4" eb="6">
      <t>ホウシュウ</t>
    </rPh>
    <rPh sb="7" eb="9">
      <t>イガイ</t>
    </rPh>
    <rPh sb="10" eb="12">
      <t>ホウシュウ</t>
    </rPh>
    <phoneticPr fontId="2"/>
  </si>
  <si>
    <t>給料の調整額</t>
    <rPh sb="0" eb="2">
      <t>キュウリョウ</t>
    </rPh>
    <rPh sb="3" eb="6">
      <t>チョウセイガク</t>
    </rPh>
    <phoneticPr fontId="2"/>
  </si>
  <si>
    <t>（当月の現日数－週休日）</t>
    <rPh sb="1" eb="3">
      <t>トウゲツ</t>
    </rPh>
    <rPh sb="4" eb="5">
      <t>ゲン</t>
    </rPh>
    <rPh sb="5" eb="7">
      <t>ニッスウ</t>
    </rPh>
    <rPh sb="8" eb="10">
      <t>シュウキュウ</t>
    </rPh>
    <rPh sb="10" eb="11">
      <t>ビ</t>
    </rPh>
    <phoneticPr fontId="2"/>
  </si>
  <si>
    <t>扶養手当</t>
    <rPh sb="0" eb="2">
      <t>フヨウ</t>
    </rPh>
    <rPh sb="2" eb="4">
      <t>テアテ</t>
    </rPh>
    <phoneticPr fontId="2"/>
  </si>
  <si>
    <t>地方公共団体等が給与条例等で定める勤務１時間当たりの給与額　A</t>
    <rPh sb="0" eb="2">
      <t>チホウ</t>
    </rPh>
    <rPh sb="2" eb="4">
      <t>コウキョウ</t>
    </rPh>
    <rPh sb="4" eb="6">
      <t>ダンタイ</t>
    </rPh>
    <rPh sb="6" eb="7">
      <t>トウ</t>
    </rPh>
    <rPh sb="8" eb="10">
      <t>キュウヨ</t>
    </rPh>
    <rPh sb="10" eb="12">
      <t>ジョウレイ</t>
    </rPh>
    <rPh sb="12" eb="13">
      <t>トウ</t>
    </rPh>
    <rPh sb="14" eb="15">
      <t>サダ</t>
    </rPh>
    <rPh sb="17" eb="19">
      <t>キンム</t>
    </rPh>
    <rPh sb="20" eb="22">
      <t>ジカン</t>
    </rPh>
    <rPh sb="22" eb="23">
      <t>ア</t>
    </rPh>
    <rPh sb="26" eb="29">
      <t>キュウヨガク</t>
    </rPh>
    <phoneticPr fontId="2"/>
  </si>
  <si>
    <t>当月の給与支給対象日数　B</t>
    <rPh sb="0" eb="2">
      <t>トウゲツ</t>
    </rPh>
    <rPh sb="3" eb="5">
      <t>キュウヨ</t>
    </rPh>
    <rPh sb="5" eb="7">
      <t>シキュウ</t>
    </rPh>
    <rPh sb="7" eb="9">
      <t>タイショウ</t>
    </rPh>
    <rPh sb="9" eb="11">
      <t>ニッスウ</t>
    </rPh>
    <phoneticPr fontId="2"/>
  </si>
  <si>
    <t>当月の介護休暇取得日数　C</t>
    <rPh sb="0" eb="2">
      <t>トウゲツ</t>
    </rPh>
    <rPh sb="3" eb="5">
      <t>カイゴ</t>
    </rPh>
    <rPh sb="5" eb="7">
      <t>キュウカ</t>
    </rPh>
    <rPh sb="7" eb="9">
      <t>シュトク</t>
    </rPh>
    <rPh sb="9" eb="11">
      <t>ニッスウ</t>
    </rPh>
    <phoneticPr fontId="2"/>
  </si>
  <si>
    <t>報酬Ⅰの合計
D</t>
    <rPh sb="0" eb="2">
      <t>ホウシュウ</t>
    </rPh>
    <rPh sb="4" eb="6">
      <t>ゴウケイ</t>
    </rPh>
    <phoneticPr fontId="2"/>
  </si>
  <si>
    <t>報酬Ⅱの合計
E</t>
    <rPh sb="0" eb="2">
      <t>ホウシュウ</t>
    </rPh>
    <rPh sb="4" eb="6">
      <t>ゴウケイ</t>
    </rPh>
    <phoneticPr fontId="2"/>
  </si>
  <si>
    <t>（D÷B）</t>
    <phoneticPr fontId="2"/>
  </si>
  <si>
    <t>（A×7.75）</t>
    <phoneticPr fontId="2"/>
  </si>
  <si>
    <t>報酬Ⅰの日額　F</t>
    <rPh sb="0" eb="2">
      <t>ホウシュウ</t>
    </rPh>
    <rPh sb="4" eb="6">
      <t>ニチガク</t>
    </rPh>
    <phoneticPr fontId="2"/>
  </si>
  <si>
    <t>報酬Ⅰの１日当たり減ずる額　G</t>
    <rPh sb="0" eb="2">
      <t>ホウシュウ</t>
    </rPh>
    <rPh sb="5" eb="6">
      <t>ニチ</t>
    </rPh>
    <rPh sb="6" eb="7">
      <t>ア</t>
    </rPh>
    <rPh sb="9" eb="10">
      <t>ゲン</t>
    </rPh>
    <rPh sb="12" eb="13">
      <t>ガク</t>
    </rPh>
    <phoneticPr fontId="2"/>
  </si>
  <si>
    <t>報酬Ⅱの日額　H
（E÷22）</t>
    <rPh sb="0" eb="2">
      <t>ホウシュウ</t>
    </rPh>
    <rPh sb="4" eb="6">
      <t>ニチガク</t>
    </rPh>
    <phoneticPr fontId="2"/>
  </si>
  <si>
    <t>（F－G）</t>
    <phoneticPr fontId="2"/>
  </si>
  <si>
    <t>報酬Ⅰの減額後の日額　F’</t>
    <rPh sb="0" eb="2">
      <t>ホウシュウ</t>
    </rPh>
    <rPh sb="4" eb="6">
      <t>ゲンガク</t>
    </rPh>
    <rPh sb="6" eb="7">
      <t>ゴ</t>
    </rPh>
    <rPh sb="8" eb="9">
      <t>ニチ</t>
    </rPh>
    <rPh sb="9" eb="10">
      <t>ガク</t>
    </rPh>
    <phoneticPr fontId="2"/>
  </si>
  <si>
    <t>報酬日額　①
（F’＋H）</t>
    <rPh sb="0" eb="2">
      <t>ホウシュウ</t>
    </rPh>
    <rPh sb="2" eb="4">
      <t>ニチガク</t>
    </rPh>
    <phoneticPr fontId="2"/>
  </si>
  <si>
    <t>控除額合計</t>
    <rPh sb="0" eb="2">
      <t>コウジョ</t>
    </rPh>
    <rPh sb="2" eb="3">
      <t>ガク</t>
    </rPh>
    <rPh sb="3" eb="5">
      <t>ゴウケイ</t>
    </rPh>
    <phoneticPr fontId="2"/>
  </si>
  <si>
    <t>－　控除額合計　＝</t>
    <rPh sb="2" eb="5">
      <t>コウジョガク</t>
    </rPh>
    <rPh sb="5" eb="7">
      <t>ゴウケイ</t>
    </rPh>
    <phoneticPr fontId="2"/>
  </si>
  <si>
    <t>※ F－G≦０のときは
　　F’＝０（ゼロ）</t>
    <phoneticPr fontId="2"/>
  </si>
  <si>
    <t>（１円未満切捨て，給付上限日額と比較）</t>
    <rPh sb="2" eb="3">
      <t>エン</t>
    </rPh>
    <rPh sb="3" eb="5">
      <t>ミマン</t>
    </rPh>
    <rPh sb="5" eb="6">
      <t>キ</t>
    </rPh>
    <rPh sb="6" eb="7">
      <t>ス</t>
    </rPh>
    <rPh sb="9" eb="11">
      <t>キュウフ</t>
    </rPh>
    <rPh sb="11" eb="13">
      <t>ジョウゲン</t>
    </rPh>
    <rPh sb="13" eb="15">
      <t>ニチガク</t>
    </rPh>
    <rPh sb="16" eb="18">
      <t>ヒカク</t>
    </rPh>
    <phoneticPr fontId="2"/>
  </si>
  <si>
    <t>日</t>
    <rPh sb="0" eb="1">
      <t>ニチ</t>
    </rPh>
    <phoneticPr fontId="2"/>
  </si>
  <si>
    <t xml:space="preserve">  報酬日額①　×　給付対象日数③　＝</t>
    <rPh sb="2" eb="4">
      <t>ホウシュウ</t>
    </rPh>
    <rPh sb="4" eb="6">
      <t>ニチガク</t>
    </rPh>
    <rPh sb="10" eb="12">
      <t>キュウフ</t>
    </rPh>
    <rPh sb="12" eb="14">
      <t>タイショウ</t>
    </rPh>
    <rPh sb="14" eb="16">
      <t>ニッスウ</t>
    </rPh>
    <phoneticPr fontId="2"/>
  </si>
  <si>
    <t>給付日額②又は
給付上限日額</t>
    <rPh sb="0" eb="2">
      <t>キュウフ</t>
    </rPh>
    <rPh sb="2" eb="4">
      <t>ニチガク</t>
    </rPh>
    <rPh sb="5" eb="6">
      <t>マタ</t>
    </rPh>
    <rPh sb="8" eb="10">
      <t>キュウフ</t>
    </rPh>
    <rPh sb="10" eb="12">
      <t>ジョウゲン</t>
    </rPh>
    <rPh sb="12" eb="14">
      <t>ニチガク</t>
    </rPh>
    <phoneticPr fontId="2"/>
  </si>
  <si>
    <t>×　給付対象日数③　－　控除額④　＝</t>
    <rPh sb="2" eb="4">
      <t>キュウフ</t>
    </rPh>
    <rPh sb="4" eb="6">
      <t>タイショウ</t>
    </rPh>
    <rPh sb="6" eb="8">
      <t>ニッスウ</t>
    </rPh>
    <rPh sb="12" eb="15">
      <t>コウジョガク</t>
    </rPh>
    <phoneticPr fontId="2"/>
  </si>
  <si>
    <t>報酬（給与）種別</t>
    <rPh sb="0" eb="2">
      <t>ホウシュウ</t>
    </rPh>
    <rPh sb="3" eb="5">
      <t>キュウヨ</t>
    </rPh>
    <rPh sb="6" eb="8">
      <t>シュベツ</t>
    </rPh>
    <phoneticPr fontId="2"/>
  </si>
  <si>
    <t>教職調整額</t>
    <rPh sb="0" eb="2">
      <t>キョウショク</t>
    </rPh>
    <rPh sb="2" eb="5">
      <t>チョウセイガク</t>
    </rPh>
    <phoneticPr fontId="2"/>
  </si>
  <si>
    <r>
      <rPr>
        <b/>
        <sz val="11"/>
        <color theme="1"/>
        <rFont val="ＭＳ Ｐゴシック"/>
        <family val="3"/>
        <charset val="128"/>
        <scheme val="minor"/>
      </rPr>
      <t>（別紙）</t>
    </r>
    <r>
      <rPr>
        <sz val="11"/>
        <color theme="1"/>
        <rFont val="ＭＳ Ｐゴシック"/>
        <family val="2"/>
        <scheme val="minor"/>
      </rPr>
      <t>　報酬支給額等証明書 兼 給付金請求額計算書（介護休業手当金）</t>
    </r>
    <rPh sb="1" eb="3">
      <t>ベッシ</t>
    </rPh>
    <rPh sb="5" eb="7">
      <t>ホウシュウ</t>
    </rPh>
    <rPh sb="7" eb="10">
      <t>シキュウガク</t>
    </rPh>
    <rPh sb="10" eb="11">
      <t>トウ</t>
    </rPh>
    <rPh sb="11" eb="14">
      <t>ショウメイショ</t>
    </rPh>
    <rPh sb="15" eb="16">
      <t>ケン</t>
    </rPh>
    <rPh sb="17" eb="19">
      <t>キュウフ</t>
    </rPh>
    <rPh sb="19" eb="20">
      <t>キン</t>
    </rPh>
    <rPh sb="20" eb="22">
      <t>セイキュウ</t>
    </rPh>
    <rPh sb="22" eb="23">
      <t>ガク</t>
    </rPh>
    <rPh sb="23" eb="26">
      <t>ケイサンショ</t>
    </rPh>
    <rPh sb="27" eb="29">
      <t>カイゴ</t>
    </rPh>
    <rPh sb="29" eb="31">
      <t>キュウギョウ</t>
    </rPh>
    <rPh sb="31" eb="34">
      <t>テアテキン</t>
    </rPh>
    <phoneticPr fontId="2"/>
  </si>
  <si>
    <t>【報酬日額の計算】</t>
    <phoneticPr fontId="2"/>
  </si>
  <si>
    <t>義務教育等教員特別手当</t>
    <rPh sb="0" eb="2">
      <t>ギム</t>
    </rPh>
    <rPh sb="2" eb="4">
      <t>キョウイク</t>
    </rPh>
    <rPh sb="4" eb="5">
      <t>トウ</t>
    </rPh>
    <rPh sb="5" eb="7">
      <t>キョウイン</t>
    </rPh>
    <rPh sb="7" eb="9">
      <t>トクベツ</t>
    </rPh>
    <rPh sb="9" eb="11">
      <t>テアテ</t>
    </rPh>
    <phoneticPr fontId="2"/>
  </si>
  <si>
    <t>　 ２　介護休業手当金は，介護を必要とする一の継続する状態について初めて介護休暇の承認を受けるときに，２週間以上の期間を一括して取得</t>
    <rPh sb="4" eb="6">
      <t>カイゴ</t>
    </rPh>
    <rPh sb="6" eb="8">
      <t>キュウギョウ</t>
    </rPh>
    <rPh sb="8" eb="11">
      <t>テアテキン</t>
    </rPh>
    <rPh sb="13" eb="15">
      <t>カイゴ</t>
    </rPh>
    <rPh sb="16" eb="18">
      <t>ヒツヨウ</t>
    </rPh>
    <rPh sb="21" eb="22">
      <t>ヒト</t>
    </rPh>
    <rPh sb="23" eb="25">
      <t>ケイゾク</t>
    </rPh>
    <rPh sb="27" eb="29">
      <t>ジョウタイ</t>
    </rPh>
    <rPh sb="33" eb="34">
      <t>ハジ</t>
    </rPh>
    <rPh sb="36" eb="38">
      <t>カイゴ</t>
    </rPh>
    <rPh sb="38" eb="40">
      <t>キュウカ</t>
    </rPh>
    <rPh sb="41" eb="43">
      <t>ショウニン</t>
    </rPh>
    <rPh sb="44" eb="45">
      <t>ウ</t>
    </rPh>
    <rPh sb="52" eb="54">
      <t>シュウカン</t>
    </rPh>
    <rPh sb="54" eb="56">
      <t>イジョウ</t>
    </rPh>
    <rPh sb="57" eb="59">
      <t>キカン</t>
    </rPh>
    <rPh sb="60" eb="62">
      <t>イッカツ</t>
    </rPh>
    <rPh sb="64" eb="66">
      <t>シュトク</t>
    </rPh>
    <phoneticPr fontId="2"/>
  </si>
  <si>
    <t>　　 したときに，介護休暇の開始日から起算して３か月を超えない期間について支給されます。</t>
    <rPh sb="9" eb="11">
      <t>カイゴ</t>
    </rPh>
    <rPh sb="11" eb="13">
      <t>キュウカ</t>
    </rPh>
    <rPh sb="14" eb="16">
      <t>カイシ</t>
    </rPh>
    <rPh sb="16" eb="17">
      <t>ビ</t>
    </rPh>
    <rPh sb="19" eb="21">
      <t>キサン</t>
    </rPh>
    <rPh sb="25" eb="26">
      <t>ゲツ</t>
    </rPh>
    <rPh sb="27" eb="28">
      <t>コ</t>
    </rPh>
    <rPh sb="31" eb="33">
      <t>キカン</t>
    </rPh>
    <rPh sb="37" eb="39">
      <t>シキュウ</t>
    </rPh>
    <phoneticPr fontId="2"/>
  </si>
  <si>
    <t>　 ４　次の書類を添付してください。</t>
    <rPh sb="4" eb="5">
      <t>ツギ</t>
    </rPh>
    <rPh sb="6" eb="8">
      <t>ショルイ</t>
    </rPh>
    <rPh sb="9" eb="11">
      <t>テンプ</t>
    </rPh>
    <phoneticPr fontId="2"/>
  </si>
  <si>
    <t>（介護休暇取得日数Cのうち
②又は給付上限日額＞①となる日数）</t>
    <rPh sb="1" eb="3">
      <t>カイゴ</t>
    </rPh>
    <rPh sb="3" eb="5">
      <t>キュウカ</t>
    </rPh>
    <rPh sb="5" eb="7">
      <t>シュトク</t>
    </rPh>
    <rPh sb="7" eb="9">
      <t>ニッスウ</t>
    </rPh>
    <rPh sb="15" eb="16">
      <t>マタ</t>
    </rPh>
    <rPh sb="17" eb="19">
      <t>キュウフ</t>
    </rPh>
    <rPh sb="19" eb="21">
      <t>ジョウゲン</t>
    </rPh>
    <rPh sb="21" eb="23">
      <t>ニチガク</t>
    </rPh>
    <rPh sb="28" eb="30">
      <t>ニッスウ</t>
    </rPh>
    <phoneticPr fontId="2"/>
  </si>
  <si>
    <r>
      <t xml:space="preserve">請求日数
</t>
    </r>
    <r>
      <rPr>
        <sz val="8"/>
        <color theme="1"/>
        <rFont val="ＭＳ Ｐゴシック"/>
        <family val="3"/>
        <charset val="128"/>
        <scheme val="minor"/>
      </rPr>
      <t>（週休日を除く。）</t>
    </r>
    <rPh sb="0" eb="2">
      <t>セイキュウ</t>
    </rPh>
    <rPh sb="2" eb="4">
      <t>ニッスウ</t>
    </rPh>
    <rPh sb="6" eb="8">
      <t>シュウキュウ</t>
    </rPh>
    <rPh sb="8" eb="9">
      <t>ビ</t>
    </rPh>
    <rPh sb="10" eb="11">
      <t>ノゾ</t>
    </rPh>
    <phoneticPr fontId="2"/>
  </si>
  <si>
    <t>（請求日は請求期間の末日の翌日以降）</t>
    <rPh sb="1" eb="4">
      <t>セイキュウビ</t>
    </rPh>
    <rPh sb="5" eb="7">
      <t>セイキュウ</t>
    </rPh>
    <rPh sb="7" eb="9">
      <t>キカン</t>
    </rPh>
    <rPh sb="10" eb="12">
      <t>マツジツ</t>
    </rPh>
    <rPh sb="13" eb="15">
      <t>ヨクジツ</t>
    </rPh>
    <rPh sb="15" eb="17">
      <t>イコウ</t>
    </rPh>
    <phoneticPr fontId="2"/>
  </si>
  <si>
    <t>新規</t>
    <rPh sb="0" eb="2">
      <t>シンキ</t>
    </rPh>
    <phoneticPr fontId="2"/>
  </si>
  <si>
    <t>区分</t>
    <rPh sb="0" eb="2">
      <t>クブン</t>
    </rPh>
    <phoneticPr fontId="2"/>
  </si>
  <si>
    <t>給与額遡及訂正に伴う差額精算</t>
    <rPh sb="0" eb="2">
      <t>キュウヨ</t>
    </rPh>
    <rPh sb="2" eb="3">
      <t>ガク</t>
    </rPh>
    <rPh sb="3" eb="5">
      <t>ソキュウ</t>
    </rPh>
    <rPh sb="5" eb="7">
      <t>テイセイ</t>
    </rPh>
    <rPh sb="8" eb="9">
      <t>トモナ</t>
    </rPh>
    <rPh sb="10" eb="12">
      <t>サガク</t>
    </rPh>
    <rPh sb="12" eb="14">
      <t>セイサン</t>
    </rPh>
    <phoneticPr fontId="2"/>
  </si>
  <si>
    <t>✓</t>
  </si>
  <si>
    <t>記入例①</t>
    <rPh sb="0" eb="2">
      <t>キニュウ</t>
    </rPh>
    <rPh sb="2" eb="3">
      <t>レイ</t>
    </rPh>
    <phoneticPr fontId="2"/>
  </si>
  <si>
    <t>記入例②</t>
    <rPh sb="0" eb="2">
      <t>キニュウ</t>
    </rPh>
    <rPh sb="2" eb="3">
      <t>レイ</t>
    </rPh>
    <phoneticPr fontId="2"/>
  </si>
  <si>
    <t>の報酬等については，下記のとおりです。</t>
    <rPh sb="1" eb="3">
      <t>ホウシュウ</t>
    </rPh>
    <rPh sb="3" eb="4">
      <t>トウ</t>
    </rPh>
    <rPh sb="10" eb="12">
      <t>カキ</t>
    </rPh>
    <phoneticPr fontId="2"/>
  </si>
  <si>
    <t>　　 ア　介護休暇承認簿の写し（所属所長の原本証明があるもの）</t>
    <rPh sb="5" eb="7">
      <t>カイゴ</t>
    </rPh>
    <rPh sb="7" eb="9">
      <t>キュウカ</t>
    </rPh>
    <rPh sb="9" eb="11">
      <t>ショウニン</t>
    </rPh>
    <rPh sb="11" eb="12">
      <t>ボ</t>
    </rPh>
    <rPh sb="13" eb="14">
      <t>ウツ</t>
    </rPh>
    <rPh sb="16" eb="18">
      <t>ショゾク</t>
    </rPh>
    <rPh sb="18" eb="20">
      <t>ショチョウ</t>
    </rPh>
    <rPh sb="21" eb="23">
      <t>ゲンポン</t>
    </rPh>
    <rPh sb="23" eb="25">
      <t>ショウメイ</t>
    </rPh>
    <phoneticPr fontId="2"/>
  </si>
  <si>
    <t>　　 イ　当月の休業期間に対して支給された給与の支給内訳書（翌月以降に精算が生じた場合はその内訳書を含む。）の写し</t>
    <rPh sb="5" eb="7">
      <t>トウゲツ</t>
    </rPh>
    <rPh sb="8" eb="10">
      <t>キュウギョウ</t>
    </rPh>
    <rPh sb="10" eb="12">
      <t>キカン</t>
    </rPh>
    <rPh sb="13" eb="14">
      <t>タイ</t>
    </rPh>
    <rPh sb="16" eb="18">
      <t>シキュウ</t>
    </rPh>
    <rPh sb="21" eb="23">
      <t>キュウヨ</t>
    </rPh>
    <rPh sb="24" eb="26">
      <t>シキュウ</t>
    </rPh>
    <rPh sb="26" eb="29">
      <t>ウチワケショ</t>
    </rPh>
    <rPh sb="30" eb="31">
      <t>ヨク</t>
    </rPh>
    <rPh sb="31" eb="32">
      <t>ツキ</t>
    </rPh>
    <rPh sb="32" eb="34">
      <t>イコウ</t>
    </rPh>
    <rPh sb="35" eb="37">
      <t>セイサン</t>
    </rPh>
    <rPh sb="38" eb="39">
      <t>ショウ</t>
    </rPh>
    <rPh sb="41" eb="43">
      <t>バアイ</t>
    </rPh>
    <rPh sb="46" eb="49">
      <t>ウチワケショ</t>
    </rPh>
    <rPh sb="50" eb="51">
      <t>フク</t>
    </rPh>
    <rPh sb="55" eb="56">
      <t>ウツショゾク</t>
    </rPh>
    <phoneticPr fontId="2"/>
  </si>
  <si>
    <t>　　 (</t>
    <phoneticPr fontId="2"/>
  </si>
  <si>
    <t>　　（所属所長の原本証明があるもの）</t>
    <rPh sb="3" eb="5">
      <t>ショゾク</t>
    </rPh>
    <rPh sb="5" eb="7">
      <t>ショチョウ</t>
    </rPh>
    <rPh sb="8" eb="10">
      <t>ゲンポン</t>
    </rPh>
    <rPh sb="10" eb="12">
      <t>ショウメイ</t>
    </rPh>
    <phoneticPr fontId="2"/>
  </si>
  <si>
    <t>　 ３　別紙「報酬支給額等証明書兼給付金請求額計算書（介護休業手当金）」に，当月の休業期間に対して支給された報酬について，給与事務担</t>
    <rPh sb="4" eb="6">
      <t>ベッシ</t>
    </rPh>
    <rPh sb="7" eb="9">
      <t>ホウシュウ</t>
    </rPh>
    <rPh sb="9" eb="12">
      <t>シキュウガク</t>
    </rPh>
    <rPh sb="12" eb="13">
      <t>トウ</t>
    </rPh>
    <rPh sb="13" eb="15">
      <t>ショウメイ</t>
    </rPh>
    <rPh sb="15" eb="16">
      <t>ショ</t>
    </rPh>
    <rPh sb="16" eb="17">
      <t>ケン</t>
    </rPh>
    <rPh sb="17" eb="19">
      <t>キュウフ</t>
    </rPh>
    <rPh sb="19" eb="20">
      <t>キン</t>
    </rPh>
    <rPh sb="20" eb="22">
      <t>セイキュウ</t>
    </rPh>
    <rPh sb="22" eb="23">
      <t>ガク</t>
    </rPh>
    <rPh sb="23" eb="26">
      <t>ケイサンショ</t>
    </rPh>
    <rPh sb="27" eb="29">
      <t>カイゴ</t>
    </rPh>
    <rPh sb="29" eb="31">
      <t>キュウギョウ</t>
    </rPh>
    <rPh sb="31" eb="34">
      <t>テアテキン</t>
    </rPh>
    <rPh sb="38" eb="40">
      <t>トウゲツ</t>
    </rPh>
    <rPh sb="41" eb="43">
      <t>キュウギョウ</t>
    </rPh>
    <rPh sb="43" eb="45">
      <t>キカン</t>
    </rPh>
    <rPh sb="46" eb="47">
      <t>タイ</t>
    </rPh>
    <rPh sb="49" eb="51">
      <t>シキュウ</t>
    </rPh>
    <rPh sb="54" eb="56">
      <t>ホウシュウ</t>
    </rPh>
    <rPh sb="61" eb="63">
      <t>キュウヨ</t>
    </rPh>
    <rPh sb="63" eb="65">
      <t>ジム</t>
    </rPh>
    <rPh sb="65" eb="66">
      <t>タン</t>
    </rPh>
    <phoneticPr fontId="2"/>
  </si>
  <si>
    <t xml:space="preserve">　 　担当者の証明を受けて，請求書と併せて提出してください。 </t>
    <rPh sb="3" eb="6">
      <t>タントウシャ</t>
    </rPh>
    <rPh sb="7" eb="9">
      <t>ショウメイ</t>
    </rPh>
    <rPh sb="10" eb="11">
      <t>ウ</t>
    </rPh>
    <rPh sb="21" eb="23">
      <t>テイシュツ</t>
    </rPh>
    <phoneticPr fontId="2"/>
  </si>
  <si>
    <t>共済　花子</t>
    <rPh sb="0" eb="2">
      <t>キョウサイ</t>
    </rPh>
    <rPh sb="3" eb="5">
      <t>ハナコ</t>
    </rPh>
    <phoneticPr fontId="2"/>
  </si>
  <si>
    <t>654321</t>
    <phoneticPr fontId="2"/>
  </si>
  <si>
    <t>（組合員）</t>
    <rPh sb="1" eb="4">
      <t>クミアイイン</t>
    </rPh>
    <phoneticPr fontId="2"/>
  </si>
  <si>
    <t xml:space="preserve"> 　２　報酬Ⅰ及びⅡは，翌月以降に精算（追給又は戻入）が生じた場合は，精算後の支給状況を記入してください。</t>
    <rPh sb="4" eb="6">
      <t>ホウシュウ</t>
    </rPh>
    <rPh sb="7" eb="8">
      <t>オヨ</t>
    </rPh>
    <rPh sb="20" eb="22">
      <t>ツイキュウ</t>
    </rPh>
    <rPh sb="22" eb="23">
      <t>マタ</t>
    </rPh>
    <rPh sb="24" eb="26">
      <t>レイニュウ</t>
    </rPh>
    <rPh sb="41" eb="43">
      <t>ジョウキョウ</t>
    </rPh>
    <phoneticPr fontId="2"/>
  </si>
  <si>
    <t>注１　勤務１時間当たりの給与額A及びその算出基礎となる報酬Ⅰは，地方公共団体等の給与条例等の規定により，記入してください。</t>
    <rPh sb="0" eb="1">
      <t>チュウ</t>
    </rPh>
    <rPh sb="3" eb="5">
      <t>キンム</t>
    </rPh>
    <rPh sb="6" eb="8">
      <t>ジカン</t>
    </rPh>
    <rPh sb="8" eb="9">
      <t>ア</t>
    </rPh>
    <rPh sb="12" eb="14">
      <t>キュウヨ</t>
    </rPh>
    <rPh sb="14" eb="15">
      <t>ガク</t>
    </rPh>
    <rPh sb="16" eb="17">
      <t>オヨ</t>
    </rPh>
    <rPh sb="20" eb="22">
      <t>サンシュツ</t>
    </rPh>
    <rPh sb="22" eb="24">
      <t>キソ</t>
    </rPh>
    <rPh sb="27" eb="29">
      <t>ホウシュウ</t>
    </rPh>
    <rPh sb="32" eb="34">
      <t>チホウ</t>
    </rPh>
    <rPh sb="34" eb="36">
      <t>コウキョウ</t>
    </rPh>
    <rPh sb="36" eb="38">
      <t>ダンタイ</t>
    </rPh>
    <rPh sb="38" eb="39">
      <t>トウ</t>
    </rPh>
    <rPh sb="40" eb="42">
      <t>キュウヨ</t>
    </rPh>
    <rPh sb="42" eb="44">
      <t>ジョウレイ</t>
    </rPh>
    <rPh sb="44" eb="45">
      <t>トウ</t>
    </rPh>
    <rPh sb="46" eb="48">
      <t>キテイ</t>
    </rPh>
    <rPh sb="52" eb="54">
      <t>キニュウ</t>
    </rPh>
    <phoneticPr fontId="2"/>
  </si>
  <si>
    <t>（週休日，休日を除いた日数）</t>
    <rPh sb="1" eb="3">
      <t>シュウキュウ</t>
    </rPh>
    <rPh sb="3" eb="4">
      <t>ビ</t>
    </rPh>
    <rPh sb="5" eb="7">
      <t>キュウジツ</t>
    </rPh>
    <rPh sb="8" eb="9">
      <t>ノゾ</t>
    </rPh>
    <rPh sb="11" eb="13">
      <t>ニッスウ</t>
    </rPh>
    <phoneticPr fontId="2"/>
  </si>
  <si>
    <t>短期掛金の
基礎となる
標準報酬</t>
    <rPh sb="0" eb="2">
      <t>タンキ</t>
    </rPh>
    <rPh sb="2" eb="4">
      <t>カケキン</t>
    </rPh>
    <rPh sb="6" eb="8">
      <t>キソ</t>
    </rPh>
    <rPh sb="12" eb="14">
      <t>ヒョウジュン</t>
    </rPh>
    <rPh sb="14" eb="16">
      <t>ホウシュウ</t>
    </rPh>
    <phoneticPr fontId="2"/>
  </si>
  <si>
    <t>給付戻入</t>
    <rPh sb="0" eb="2">
      <t>キュウフ</t>
    </rPh>
    <rPh sb="2" eb="4">
      <t>レイニュウ</t>
    </rPh>
    <phoneticPr fontId="2"/>
  </si>
  <si>
    <t>月額</t>
    <rPh sb="0" eb="2">
      <t>ゲツガク</t>
    </rPh>
    <phoneticPr fontId="2"/>
  </si>
  <si>
    <t>　　 イ　当月の介護休暇日において支給された給与の支給内訳書（追給又は戻入が生じた場合はその内訳書を含む。）の写し</t>
    <rPh sb="5" eb="7">
      <t>トウゲツ</t>
    </rPh>
    <rPh sb="8" eb="10">
      <t>カイゴ</t>
    </rPh>
    <rPh sb="10" eb="12">
      <t>キュウカ</t>
    </rPh>
    <rPh sb="12" eb="13">
      <t>ビ</t>
    </rPh>
    <rPh sb="17" eb="19">
      <t>シキュウ</t>
    </rPh>
    <rPh sb="22" eb="24">
      <t>キュウヨ</t>
    </rPh>
    <rPh sb="25" eb="27">
      <t>シキュウ</t>
    </rPh>
    <rPh sb="27" eb="30">
      <t>ウチワケショ</t>
    </rPh>
    <rPh sb="31" eb="33">
      <t>ツイキュウ</t>
    </rPh>
    <rPh sb="33" eb="34">
      <t>マタ</t>
    </rPh>
    <rPh sb="35" eb="37">
      <t>レイニュウ</t>
    </rPh>
    <rPh sb="38" eb="39">
      <t>ショウ</t>
    </rPh>
    <rPh sb="41" eb="43">
      <t>バアイ</t>
    </rPh>
    <rPh sb="46" eb="49">
      <t>ウチワケショ</t>
    </rPh>
    <rPh sb="50" eb="51">
      <t>フク</t>
    </rPh>
    <rPh sb="55" eb="56">
      <t>ウツショゾク</t>
    </rPh>
    <phoneticPr fontId="2"/>
  </si>
  <si>
    <t>算出基礎額（月額）</t>
    <rPh sb="0" eb="2">
      <t>サンシュツ</t>
    </rPh>
    <rPh sb="2" eb="4">
      <t>キソ</t>
    </rPh>
    <rPh sb="4" eb="5">
      <t>ガク</t>
    </rPh>
    <rPh sb="6" eb="7">
      <t>ゲツ</t>
    </rPh>
    <rPh sb="7" eb="8">
      <t>ガク</t>
    </rPh>
    <phoneticPr fontId="2"/>
  </si>
  <si>
    <r>
      <t xml:space="preserve">請求日数
</t>
    </r>
    <r>
      <rPr>
        <sz val="7"/>
        <color theme="1"/>
        <rFont val="ＭＳ Ｐゴシック"/>
        <family val="3"/>
        <charset val="128"/>
        <scheme val="minor"/>
      </rPr>
      <t>（週休日，</t>
    </r>
    <r>
      <rPr>
        <sz val="7"/>
        <color rgb="FFFF0000"/>
        <rFont val="ＭＳ Ｐゴシック"/>
        <family val="3"/>
        <charset val="128"/>
        <scheme val="minor"/>
      </rPr>
      <t>休日</t>
    </r>
    <r>
      <rPr>
        <sz val="7"/>
        <color theme="1"/>
        <rFont val="ＭＳ Ｐゴシック"/>
        <family val="3"/>
        <charset val="128"/>
        <scheme val="minor"/>
      </rPr>
      <t>を除く。）</t>
    </r>
    <rPh sb="0" eb="2">
      <t>セイキュウ</t>
    </rPh>
    <rPh sb="2" eb="4">
      <t>ニッスウ</t>
    </rPh>
    <rPh sb="6" eb="8">
      <t>シュウキュウ</t>
    </rPh>
    <rPh sb="8" eb="9">
      <t>ビ</t>
    </rPh>
    <rPh sb="10" eb="12">
      <t>キュウジツ</t>
    </rPh>
    <rPh sb="13" eb="14">
      <t>ノゾ</t>
    </rPh>
    <phoneticPr fontId="2"/>
  </si>
  <si>
    <t>給料（調整額，教職調整額を除く。）</t>
    <rPh sb="0" eb="2">
      <t>キュウリョウ</t>
    </rPh>
    <rPh sb="3" eb="6">
      <t>チョウセイガク</t>
    </rPh>
    <rPh sb="7" eb="9">
      <t>キョウショク</t>
    </rPh>
    <rPh sb="9" eb="12">
      <t>チョウセイガク</t>
    </rPh>
    <rPh sb="13" eb="14">
      <t>ノゾ</t>
    </rPh>
    <phoneticPr fontId="2"/>
  </si>
  <si>
    <t>地方公共団体等が給与条例等で定める勤務１時間
当たりの給与額Aの算出基礎となる報酬（給与）</t>
    <rPh sb="0" eb="2">
      <t>チホウ</t>
    </rPh>
    <rPh sb="2" eb="4">
      <t>コウキョウ</t>
    </rPh>
    <rPh sb="4" eb="6">
      <t>ダンタイ</t>
    </rPh>
    <rPh sb="6" eb="7">
      <t>トウ</t>
    </rPh>
    <rPh sb="8" eb="10">
      <t>キュウヨ</t>
    </rPh>
    <rPh sb="10" eb="12">
      <t>ジョウレイ</t>
    </rPh>
    <rPh sb="12" eb="13">
      <t>トウ</t>
    </rPh>
    <rPh sb="14" eb="15">
      <t>サダ</t>
    </rPh>
    <rPh sb="17" eb="19">
      <t>キンム</t>
    </rPh>
    <rPh sb="20" eb="22">
      <t>ジカン</t>
    </rPh>
    <rPh sb="23" eb="24">
      <t>ア</t>
    </rPh>
    <rPh sb="27" eb="30">
      <t>キュウヨガク</t>
    </rPh>
    <rPh sb="32" eb="34">
      <t>サンシュツ</t>
    </rPh>
    <rPh sb="34" eb="36">
      <t>キソ</t>
    </rPh>
    <rPh sb="39" eb="41">
      <t>ホウシュウ</t>
    </rPh>
    <rPh sb="42" eb="44">
      <t>キュウヨ</t>
    </rPh>
    <phoneticPr fontId="2"/>
  </si>
  <si>
    <r>
      <t>給与額Aの</t>
    </r>
    <r>
      <rPr>
        <sz val="9"/>
        <color rgb="FFFF0000"/>
        <rFont val="ＭＳ Ｐゴシック"/>
        <family val="3"/>
        <charset val="128"/>
        <scheme val="minor"/>
      </rPr>
      <t>算出基礎とはならない</t>
    </r>
    <r>
      <rPr>
        <sz val="9"/>
        <color theme="1"/>
        <rFont val="ＭＳ Ｐゴシック"/>
        <family val="2"/>
        <scheme val="minor"/>
      </rPr>
      <t>報酬（給与）</t>
    </r>
    <rPh sb="18" eb="20">
      <t>キュウヨ</t>
    </rPh>
    <phoneticPr fontId="2"/>
  </si>
  <si>
    <r>
      <t>（週休日，</t>
    </r>
    <r>
      <rPr>
        <sz val="9"/>
        <color rgb="FFFF0000"/>
        <rFont val="ＭＳ Ｐゴシック"/>
        <family val="3"/>
        <charset val="128"/>
        <scheme val="minor"/>
      </rPr>
      <t>休日</t>
    </r>
    <r>
      <rPr>
        <sz val="9"/>
        <color theme="1"/>
        <rFont val="ＭＳ Ｐゴシック"/>
        <family val="2"/>
        <scheme val="minor"/>
      </rPr>
      <t>を除いた日数）</t>
    </r>
    <rPh sb="1" eb="3">
      <t>シュウキュウ</t>
    </rPh>
    <rPh sb="3" eb="4">
      <t>ビ</t>
    </rPh>
    <rPh sb="5" eb="7">
      <t>キュウジツ</t>
    </rPh>
    <rPh sb="8" eb="9">
      <t>ノゾ</t>
    </rPh>
    <rPh sb="11" eb="13">
      <t>ニッスウ</t>
    </rPh>
    <phoneticPr fontId="2"/>
  </si>
  <si>
    <t>　 ３　別紙「報酬支給額等証明書兼給付金請求額計算書（介護休業手当金）」に，給与事務担当者の確認を受けて提出してください。</t>
    <rPh sb="4" eb="6">
      <t>ベッシ</t>
    </rPh>
    <rPh sb="7" eb="9">
      <t>ホウシュウ</t>
    </rPh>
    <rPh sb="9" eb="12">
      <t>シキュウガク</t>
    </rPh>
    <rPh sb="12" eb="13">
      <t>トウ</t>
    </rPh>
    <rPh sb="13" eb="15">
      <t>ショウメイ</t>
    </rPh>
    <rPh sb="15" eb="16">
      <t>ショ</t>
    </rPh>
    <rPh sb="16" eb="17">
      <t>ケン</t>
    </rPh>
    <rPh sb="17" eb="19">
      <t>キュウフ</t>
    </rPh>
    <rPh sb="19" eb="20">
      <t>キン</t>
    </rPh>
    <rPh sb="20" eb="22">
      <t>セイキュウ</t>
    </rPh>
    <rPh sb="22" eb="23">
      <t>ガク</t>
    </rPh>
    <rPh sb="23" eb="26">
      <t>ケイサンショ</t>
    </rPh>
    <rPh sb="27" eb="29">
      <t>カイゴ</t>
    </rPh>
    <rPh sb="29" eb="31">
      <t>キュウギョウ</t>
    </rPh>
    <rPh sb="31" eb="34">
      <t>テアテキン</t>
    </rPh>
    <rPh sb="38" eb="40">
      <t>キュウヨ</t>
    </rPh>
    <rPh sb="40" eb="42">
      <t>ジム</t>
    </rPh>
    <rPh sb="42" eb="45">
      <t>タントウシャ</t>
    </rPh>
    <rPh sb="46" eb="48">
      <t>カクニン</t>
    </rPh>
    <rPh sb="49" eb="50">
      <t>ウ</t>
    </rPh>
    <rPh sb="52" eb="54">
      <t>テイシュツ</t>
    </rPh>
    <phoneticPr fontId="2"/>
  </si>
  <si>
    <t>給与事務担当者
確認印</t>
    <rPh sb="0" eb="2">
      <t>キュウヨ</t>
    </rPh>
    <rPh sb="2" eb="4">
      <t>ジム</t>
    </rPh>
    <rPh sb="4" eb="7">
      <t>タントウシャ</t>
    </rPh>
    <rPh sb="8" eb="10">
      <t>カクニン</t>
    </rPh>
    <rPh sb="10" eb="11">
      <t>イン</t>
    </rPh>
    <phoneticPr fontId="2"/>
  </si>
  <si>
    <t>左記の担当者と請求組合員の
所属所が異なる場合の連絡先</t>
    <rPh sb="0" eb="2">
      <t>サキ</t>
    </rPh>
    <rPh sb="3" eb="6">
      <t>タントウシャ</t>
    </rPh>
    <rPh sb="7" eb="9">
      <t>セイキュウ</t>
    </rPh>
    <rPh sb="9" eb="12">
      <t>クミアイイン</t>
    </rPh>
    <rPh sb="14" eb="16">
      <t>ショゾク</t>
    </rPh>
    <rPh sb="16" eb="17">
      <t>ショ</t>
    </rPh>
    <rPh sb="18" eb="19">
      <t>コト</t>
    </rPh>
    <rPh sb="21" eb="23">
      <t>バアイ</t>
    </rPh>
    <rPh sb="24" eb="27">
      <t>レンラクサキ</t>
    </rPh>
    <phoneticPr fontId="2"/>
  </si>
  <si>
    <t>所属所</t>
    <rPh sb="0" eb="2">
      <t>ショゾク</t>
    </rPh>
    <rPh sb="2" eb="3">
      <t>ショ</t>
    </rPh>
    <phoneticPr fontId="2"/>
  </si>
  <si>
    <t>　記載事項は，事実と相違ないものと認めます。</t>
    <rPh sb="1" eb="3">
      <t>キサイ</t>
    </rPh>
    <rPh sb="3" eb="5">
      <t>ジコウ</t>
    </rPh>
    <rPh sb="7" eb="9">
      <t>ジジツ</t>
    </rPh>
    <rPh sb="10" eb="12">
      <t>ソウイ</t>
    </rPh>
    <rPh sb="17" eb="18">
      <t>ミト</t>
    </rPh>
    <phoneticPr fontId="2"/>
  </si>
  <si>
    <t xml:space="preserve"> 　３　月の途中から休業又は復帰した場合の通勤手当については，休業日を含めた期間分が支給された（日割計算されない）ときは，</t>
    <rPh sb="4" eb="5">
      <t>ツキ</t>
    </rPh>
    <rPh sb="6" eb="8">
      <t>トチュウ</t>
    </rPh>
    <rPh sb="10" eb="12">
      <t>キュウギョウ</t>
    </rPh>
    <rPh sb="12" eb="13">
      <t>マタ</t>
    </rPh>
    <rPh sb="14" eb="16">
      <t>フッキ</t>
    </rPh>
    <rPh sb="18" eb="20">
      <t>バアイ</t>
    </rPh>
    <rPh sb="21" eb="23">
      <t>ツウキン</t>
    </rPh>
    <rPh sb="23" eb="25">
      <t>テアテ</t>
    </rPh>
    <rPh sb="31" eb="33">
      <t>キュウギョウ</t>
    </rPh>
    <rPh sb="33" eb="34">
      <t>ヒ</t>
    </rPh>
    <rPh sb="35" eb="36">
      <t>フク</t>
    </rPh>
    <rPh sb="38" eb="40">
      <t>キカン</t>
    </rPh>
    <rPh sb="40" eb="41">
      <t>ブン</t>
    </rPh>
    <rPh sb="42" eb="44">
      <t>シキュウ</t>
    </rPh>
    <rPh sb="48" eb="50">
      <t>ヒワ</t>
    </rPh>
    <rPh sb="50" eb="52">
      <t>ケイサン</t>
    </rPh>
    <phoneticPr fontId="2"/>
  </si>
  <si>
    <t xml:space="preserve">   　調整の対象とはならないので，報酬Ⅱへの記入は不要です。</t>
    <rPh sb="18" eb="20">
      <t>ホウシュウ</t>
    </rPh>
    <rPh sb="23" eb="25">
      <t>キニュウ</t>
    </rPh>
    <rPh sb="26" eb="28">
      <t>フヨウ</t>
    </rPh>
    <phoneticPr fontId="2"/>
  </si>
  <si>
    <r>
      <t xml:space="preserve"> 標準報酬日額 イ　×　</t>
    </r>
    <r>
      <rPr>
        <sz val="9"/>
        <color rgb="FFFF0000"/>
        <rFont val="ＭＳ Ｐゴシック"/>
        <family val="3"/>
        <charset val="128"/>
        <scheme val="minor"/>
      </rPr>
      <t>67／100</t>
    </r>
    <r>
      <rPr>
        <sz val="9"/>
        <color theme="1"/>
        <rFont val="ＭＳ Ｐゴシック"/>
        <family val="2"/>
        <scheme val="minor"/>
      </rPr>
      <t>　 ＝</t>
    </r>
    <rPh sb="1" eb="3">
      <t>ヒョウジュン</t>
    </rPh>
    <rPh sb="3" eb="5">
      <t>ホウシュウ</t>
    </rPh>
    <rPh sb="5" eb="7">
      <t>ニチガク</t>
    </rPh>
    <phoneticPr fontId="2"/>
  </si>
  <si>
    <t>※1　黄色のセルを入力してください。</t>
    <rPh sb="3" eb="5">
      <t>キイロ</t>
    </rPh>
    <rPh sb="9" eb="11">
      <t>ニュウリョク</t>
    </rPh>
    <phoneticPr fontId="2"/>
  </si>
  <si>
    <t>※2　H28.8.1以後に介護休業を開始した方は，この用紙により請求してください。</t>
    <rPh sb="10" eb="12">
      <t>イゴ</t>
    </rPh>
    <rPh sb="13" eb="15">
      <t>カイゴ</t>
    </rPh>
    <rPh sb="15" eb="17">
      <t>キュウギョウ</t>
    </rPh>
    <rPh sb="18" eb="20">
      <t>カイシ</t>
    </rPh>
    <rPh sb="22" eb="23">
      <t>カタ</t>
    </rPh>
    <rPh sb="27" eb="29">
      <t>ヨウシ</t>
    </rPh>
    <rPh sb="32" eb="34">
      <t>セイキュウ</t>
    </rPh>
    <phoneticPr fontId="2"/>
  </si>
  <si>
    <t>住居手当</t>
    <rPh sb="0" eb="2">
      <t>ジュウキョ</t>
    </rPh>
    <rPh sb="2" eb="4">
      <t>テアテ</t>
    </rPh>
    <phoneticPr fontId="2"/>
  </si>
  <si>
    <t xml:space="preserve">  　 ア　介護休暇承認簿の写し</t>
    <rPh sb="6" eb="8">
      <t>カイゴ</t>
    </rPh>
    <rPh sb="8" eb="10">
      <t>キュウカ</t>
    </rPh>
    <rPh sb="10" eb="12">
      <t>ショウニン</t>
    </rPh>
    <rPh sb="12" eb="13">
      <t>ボ</t>
    </rPh>
    <rPh sb="14" eb="15">
      <t>ウツ</t>
    </rPh>
    <phoneticPr fontId="2"/>
  </si>
  <si>
    <t xml:space="preserve">       </t>
    <phoneticPr fontId="2"/>
  </si>
  <si>
    <t xml:space="preserve">  　 給されます。</t>
    <phoneticPr fontId="2"/>
  </si>
  <si>
    <t>　 ２　介護休業手当金は，介護を必要とする一の継続する状態について介護休暇の日数を通算して66日を超えない日数について支</t>
    <rPh sb="4" eb="6">
      <t>カイゴ</t>
    </rPh>
    <rPh sb="6" eb="8">
      <t>キュウギョウ</t>
    </rPh>
    <rPh sb="8" eb="11">
      <t>テアテキン</t>
    </rPh>
    <rPh sb="13" eb="15">
      <t>カイゴ</t>
    </rPh>
    <rPh sb="16" eb="18">
      <t>ヒツヨウ</t>
    </rPh>
    <rPh sb="21" eb="22">
      <t>ヒト</t>
    </rPh>
    <rPh sb="23" eb="25">
      <t>ケイゾク</t>
    </rPh>
    <rPh sb="27" eb="29">
      <t>ジョウタイ</t>
    </rPh>
    <rPh sb="33" eb="35">
      <t>カイゴ</t>
    </rPh>
    <rPh sb="35" eb="37">
      <t>キュウカ</t>
    </rPh>
    <rPh sb="38" eb="40">
      <t>ニッスウ</t>
    </rPh>
    <rPh sb="41" eb="42">
      <t>ツウ</t>
    </rPh>
    <rPh sb="42" eb="43">
      <t>サン</t>
    </rPh>
    <rPh sb="47" eb="48">
      <t>ニチ</t>
    </rPh>
    <rPh sb="49" eb="50">
      <t>コ</t>
    </rPh>
    <rPh sb="53" eb="55">
      <t>ニッスウ</t>
    </rPh>
    <rPh sb="59" eb="60">
      <t>ササ</t>
    </rPh>
    <phoneticPr fontId="2"/>
  </si>
  <si>
    <t>令和</t>
    <rPh sb="0" eb="2">
      <t>レイワ</t>
    </rPh>
    <phoneticPr fontId="2"/>
  </si>
  <si>
    <t>月の途中から介護休暇を取得した場合の初月の例（３月の介護休暇期間：３月８日～３１日）</t>
    <rPh sb="0" eb="1">
      <t>ツキ</t>
    </rPh>
    <rPh sb="2" eb="4">
      <t>トチュウ</t>
    </rPh>
    <rPh sb="6" eb="8">
      <t>カイゴ</t>
    </rPh>
    <rPh sb="8" eb="10">
      <t>キュウカ</t>
    </rPh>
    <rPh sb="11" eb="13">
      <t>シュトク</t>
    </rPh>
    <rPh sb="15" eb="17">
      <t>バアイ</t>
    </rPh>
    <rPh sb="18" eb="19">
      <t>ショ</t>
    </rPh>
    <rPh sb="19" eb="20">
      <t>ツキ</t>
    </rPh>
    <rPh sb="21" eb="22">
      <t>レイ</t>
    </rPh>
    <rPh sb="24" eb="25">
      <t>ガツ</t>
    </rPh>
    <rPh sb="26" eb="28">
      <t>カイゴ</t>
    </rPh>
    <rPh sb="28" eb="30">
      <t>キュウカ</t>
    </rPh>
    <rPh sb="30" eb="32">
      <t>キカン</t>
    </rPh>
    <rPh sb="34" eb="35">
      <t>ガツ</t>
    </rPh>
    <rPh sb="36" eb="37">
      <t>ニチ</t>
    </rPh>
    <rPh sb="40" eb="41">
      <t>ニチ</t>
    </rPh>
    <phoneticPr fontId="2"/>
  </si>
  <si>
    <t>月の全日にわたって介護休暇を取得した場合（３月の介護休暇期間：全日）</t>
    <rPh sb="0" eb="1">
      <t>ツキ</t>
    </rPh>
    <rPh sb="2" eb="4">
      <t>ゼンニチ</t>
    </rPh>
    <rPh sb="9" eb="11">
      <t>カイゴ</t>
    </rPh>
    <rPh sb="11" eb="13">
      <t>キュウカ</t>
    </rPh>
    <rPh sb="14" eb="16">
      <t>シュトク</t>
    </rPh>
    <rPh sb="18" eb="20">
      <t>バアイ</t>
    </rPh>
    <rPh sb="22" eb="23">
      <t>ガツ</t>
    </rPh>
    <rPh sb="24" eb="26">
      <t>カイゴ</t>
    </rPh>
    <rPh sb="26" eb="28">
      <t>キュウカ</t>
    </rPh>
    <rPh sb="28" eb="30">
      <t>キカン</t>
    </rPh>
    <rPh sb="31" eb="33">
      <t>ゼンニチ</t>
    </rPh>
    <phoneticPr fontId="2"/>
  </si>
  <si>
    <t>特地（へき地）手当</t>
    <rPh sb="0" eb="1">
      <t>トク</t>
    </rPh>
    <rPh sb="1" eb="2">
      <t>チ</t>
    </rPh>
    <rPh sb="5" eb="6">
      <t>チ</t>
    </rPh>
    <rPh sb="7" eb="9">
      <t>テアテ</t>
    </rPh>
    <phoneticPr fontId="2"/>
  </si>
  <si>
    <t>準特地（準へき地）手当</t>
    <rPh sb="0" eb="1">
      <t>ジュン</t>
    </rPh>
    <rPh sb="1" eb="2">
      <t>トク</t>
    </rPh>
    <rPh sb="2" eb="3">
      <t>チ</t>
    </rPh>
    <rPh sb="4" eb="5">
      <t>ジュン</t>
    </rPh>
    <rPh sb="7" eb="8">
      <t>チ</t>
    </rPh>
    <rPh sb="9" eb="11">
      <t>テアテ</t>
    </rPh>
    <phoneticPr fontId="2"/>
  </si>
  <si>
    <t>特地（へき地）手当</t>
    <rPh sb="0" eb="1">
      <t>トク</t>
    </rPh>
    <rPh sb="1" eb="2">
      <t>チ</t>
    </rPh>
    <rPh sb="5" eb="6">
      <t>チ</t>
    </rPh>
    <phoneticPr fontId="2"/>
  </si>
  <si>
    <t>準特地（準へき地）手当</t>
    <rPh sb="0" eb="1">
      <t>ジュン</t>
    </rPh>
    <rPh sb="4" eb="5">
      <t>ジュン</t>
    </rPh>
    <phoneticPr fontId="2"/>
  </si>
  <si>
    <t>（注） ②の給付日額が，給付上限日額を超えるときは，給付上限日額を給付日額とします。　</t>
    <rPh sb="1" eb="2">
      <t>チュウ</t>
    </rPh>
    <phoneticPr fontId="2"/>
  </si>
  <si>
    <t>　※ 給付上限日額は毎年８月頃改定されます。給付上限日額は公立学校共済組合鹿児島支部のホームページで確認できます。</t>
    <rPh sb="3" eb="5">
      <t>キュウフ</t>
    </rPh>
    <rPh sb="5" eb="7">
      <t>ジョウゲン</t>
    </rPh>
    <rPh sb="7" eb="9">
      <t>ニチガク</t>
    </rPh>
    <rPh sb="10" eb="12">
      <t>マイトシ</t>
    </rPh>
    <rPh sb="13" eb="14">
      <t>ガツ</t>
    </rPh>
    <rPh sb="14" eb="15">
      <t>ゴロ</t>
    </rPh>
    <rPh sb="15" eb="17">
      <t>カイテイ</t>
    </rPh>
    <rPh sb="22" eb="24">
      <t>キュウフ</t>
    </rPh>
    <rPh sb="24" eb="26">
      <t>ジョウゲン</t>
    </rPh>
    <rPh sb="26" eb="28">
      <t>ニチガク</t>
    </rPh>
    <rPh sb="29" eb="31">
      <t>コウリツ</t>
    </rPh>
    <rPh sb="31" eb="33">
      <t>ガッコウ</t>
    </rPh>
    <rPh sb="33" eb="35">
      <t>キョウサイ</t>
    </rPh>
    <rPh sb="35" eb="37">
      <t>クミアイ</t>
    </rPh>
    <rPh sb="37" eb="40">
      <t>カゴシマ</t>
    </rPh>
    <rPh sb="40" eb="42">
      <t>シブ</t>
    </rPh>
    <rPh sb="50" eb="52">
      <t>カクニン</t>
    </rPh>
    <phoneticPr fontId="2"/>
  </si>
  <si>
    <t>　※ 給付上限日額は毎年８月頃改定されます。給付上限日額は公立学校共済組合鹿児島支部のホームページで　確認できます。</t>
    <rPh sb="3" eb="5">
      <t>キュウフ</t>
    </rPh>
    <rPh sb="5" eb="7">
      <t>ジョウゲン</t>
    </rPh>
    <rPh sb="7" eb="9">
      <t>ニチガク</t>
    </rPh>
    <rPh sb="10" eb="12">
      <t>マイトシ</t>
    </rPh>
    <rPh sb="13" eb="14">
      <t>ガツ</t>
    </rPh>
    <rPh sb="14" eb="15">
      <t>ゴロ</t>
    </rPh>
    <rPh sb="15" eb="17">
      <t>カイテイ</t>
    </rPh>
    <rPh sb="22" eb="24">
      <t>キュウフ</t>
    </rPh>
    <rPh sb="24" eb="26">
      <t>ジョウゲン</t>
    </rPh>
    <rPh sb="26" eb="28">
      <t>ニチガク</t>
    </rPh>
    <rPh sb="29" eb="31">
      <t>コウリツ</t>
    </rPh>
    <rPh sb="31" eb="33">
      <t>ガッコウ</t>
    </rPh>
    <rPh sb="33" eb="35">
      <t>キョウサイ</t>
    </rPh>
    <rPh sb="35" eb="37">
      <t>クミアイ</t>
    </rPh>
    <rPh sb="37" eb="40">
      <t>カゴシマ</t>
    </rPh>
    <rPh sb="40" eb="42">
      <t>シブ</t>
    </rPh>
    <rPh sb="51" eb="5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</si>
</sst>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
    <numFmt numFmtId="178" formatCode="#,##0\ &quot;円&quot;\ "/>
    <numFmt numFmtId="179" formatCode="#,##0_ ;[Red]\-#,##0\ "/>
    <numFmt numFmtId="180" formatCode="#,##0.00_ "/>
  </numFmts>
  <fonts count="42"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2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11"/>
      <color rgb="FFFF0000"/>
      <name val="ＭＳ Ｐゴシック"/>
      <family val="2"/>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u/>
      <sz val="11"/>
      <color theme="10"/>
      <name val="ＭＳ Ｐゴシック"/>
      <family val="2"/>
      <scheme val="minor"/>
    </font>
    <font>
      <sz val="7"/>
      <color theme="1"/>
      <name val="ＭＳ Ｐゴシック"/>
      <family val="2"/>
      <scheme val="minor"/>
    </font>
    <font>
      <sz val="7"/>
      <color theme="1"/>
      <name val="ＭＳ Ｐゴシック"/>
      <family val="3"/>
      <charset val="128"/>
      <scheme val="minor"/>
    </font>
    <font>
      <b/>
      <sz val="8"/>
      <color theme="1" tint="4.9989318521683403E-2"/>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8"/>
      <color theme="10"/>
      <name val="ＭＳ Ｐゴシック"/>
      <family val="2"/>
      <scheme val="minor"/>
    </font>
    <font>
      <sz val="9"/>
      <color rgb="FF0000FF"/>
      <name val="ＭＳ Ｐゴシック"/>
      <family val="2"/>
      <scheme val="minor"/>
    </font>
    <font>
      <sz val="9"/>
      <color rgb="FF0000FF"/>
      <name val="ＭＳ Ｐゴシック"/>
      <family val="3"/>
      <charset val="128"/>
      <scheme val="minor"/>
    </font>
    <font>
      <sz val="11"/>
      <color theme="1"/>
      <name val="ＭＳ Ｐゴシック"/>
      <family val="3"/>
      <charset val="128"/>
      <scheme val="minor"/>
    </font>
    <font>
      <b/>
      <i/>
      <sz val="9"/>
      <color rgb="FFFF0000"/>
      <name val="HG丸ｺﾞｼｯｸM-PRO"/>
      <family val="3"/>
      <charset val="128"/>
    </font>
    <font>
      <i/>
      <sz val="9"/>
      <color theme="1"/>
      <name val="HG丸ｺﾞｼｯｸM-PRO"/>
      <family val="3"/>
      <charset val="128"/>
    </font>
    <font>
      <b/>
      <i/>
      <sz val="9"/>
      <color rgb="FF000099"/>
      <name val="HG丸ｺﾞｼｯｸM-PRO"/>
      <family val="3"/>
      <charset val="128"/>
    </font>
    <font>
      <sz val="9"/>
      <color rgb="FF000099"/>
      <name val="ＭＳ Ｐゴシック"/>
      <family val="2"/>
      <scheme val="minor"/>
    </font>
    <font>
      <b/>
      <sz val="11"/>
      <color rgb="FF000099"/>
      <name val="ＭＳ Ｐゴシック"/>
      <family val="3"/>
      <charset val="128"/>
      <scheme val="minor"/>
    </font>
    <font>
      <i/>
      <sz val="9"/>
      <color rgb="FF000099"/>
      <name val="HG丸ｺﾞｼｯｸM-PRO"/>
      <family val="3"/>
      <charset val="128"/>
    </font>
    <font>
      <sz val="7"/>
      <color rgb="FFFF0000"/>
      <name val="ＭＳ Ｐゴシック"/>
      <family val="3"/>
      <charset val="128"/>
      <scheme val="minor"/>
    </font>
  </fonts>
  <fills count="5">
    <fill>
      <patternFill patternType="none"/>
    </fill>
    <fill>
      <patternFill patternType="gray125"/>
    </fill>
    <fill>
      <patternFill patternType="lightGray"/>
    </fill>
    <fill>
      <patternFill patternType="solid">
        <fgColor indexed="65"/>
        <bgColor indexed="64"/>
      </patternFill>
    </fill>
    <fill>
      <patternFill patternType="solid">
        <fgColor rgb="FFFFFF9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style="thin">
        <color auto="1"/>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25" fillId="0" borderId="0" applyNumberFormat="0" applyFill="0" applyBorder="0" applyAlignment="0" applyProtection="0"/>
  </cellStyleXfs>
  <cellXfs count="942">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3"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6" xfId="0" applyFont="1" applyBorder="1"/>
    <xf numFmtId="0" fontId="1" fillId="0" borderId="9" xfId="0" applyFont="1" applyBorder="1"/>
    <xf numFmtId="0" fontId="1" fillId="0" borderId="3" xfId="0" applyFont="1" applyBorder="1" applyAlignment="1"/>
    <xf numFmtId="0" fontId="1" fillId="0" borderId="4" xfId="0" applyFont="1" applyBorder="1" applyAlignment="1"/>
    <xf numFmtId="0" fontId="1" fillId="0" borderId="6" xfId="0" applyFont="1" applyBorder="1" applyAlignment="1"/>
    <xf numFmtId="0" fontId="1" fillId="0" borderId="8" xfId="0" applyFont="1" applyBorder="1" applyAlignment="1"/>
    <xf numFmtId="0" fontId="5" fillId="0" borderId="0" xfId="0" applyFont="1" applyAlignment="1">
      <alignment vertical="center"/>
    </xf>
    <xf numFmtId="0" fontId="1" fillId="0" borderId="0" xfId="0" applyFont="1" applyFill="1"/>
    <xf numFmtId="0" fontId="1" fillId="0" borderId="4" xfId="0" applyFont="1" applyBorder="1"/>
    <xf numFmtId="0" fontId="1" fillId="0" borderId="0" xfId="0" applyFont="1" applyBorder="1" applyAlignment="1">
      <alignment vertical="top"/>
    </xf>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3" xfId="0" applyFont="1" applyBorder="1" applyAlignment="1">
      <alignment vertical="top"/>
    </xf>
    <xf numFmtId="0" fontId="1" fillId="0" borderId="0" xfId="0" applyFont="1" applyFill="1" applyBorder="1" applyAlignment="1"/>
    <xf numFmtId="0" fontId="1" fillId="0" borderId="6" xfId="0" applyFont="1" applyBorder="1" applyAlignment="1">
      <alignment vertical="center"/>
    </xf>
    <xf numFmtId="0" fontId="0" fillId="0" borderId="0" xfId="0" applyFont="1" applyAlignment="1">
      <alignment vertical="center"/>
    </xf>
    <xf numFmtId="177" fontId="15" fillId="0" borderId="0" xfId="0" applyNumberFormat="1" applyFont="1" applyBorder="1" applyAlignment="1">
      <alignment vertical="center"/>
    </xf>
    <xf numFmtId="177" fontId="10" fillId="0" borderId="0" xfId="1" applyNumberFormat="1" applyFont="1" applyBorder="1" applyAlignment="1">
      <alignment vertical="center"/>
    </xf>
    <xf numFmtId="0" fontId="17" fillId="0" borderId="0" xfId="0" applyFont="1" applyBorder="1" applyAlignment="1"/>
    <xf numFmtId="177" fontId="17" fillId="0" borderId="0" xfId="1" applyNumberFormat="1" applyFont="1" applyBorder="1" applyAlignment="1">
      <alignment vertical="center"/>
    </xf>
    <xf numFmtId="0" fontId="0" fillId="0" borderId="0" xfId="0" applyFont="1" applyBorder="1" applyAlignment="1">
      <alignment vertical="center"/>
    </xf>
    <xf numFmtId="0" fontId="0" fillId="2" borderId="3" xfId="0" applyFill="1" applyBorder="1" applyAlignment="1"/>
    <xf numFmtId="0" fontId="0" fillId="2" borderId="4" xfId="0" applyFill="1" applyBorder="1" applyAlignment="1"/>
    <xf numFmtId="0" fontId="0" fillId="2" borderId="0" xfId="0" applyFill="1" applyAlignment="1"/>
    <xf numFmtId="0" fontId="0" fillId="2" borderId="6" xfId="0" applyFill="1" applyBorder="1" applyAlignment="1"/>
    <xf numFmtId="0" fontId="0" fillId="2" borderId="8" xfId="0" applyFill="1" applyBorder="1" applyAlignment="1"/>
    <xf numFmtId="0" fontId="0" fillId="2" borderId="9" xfId="0" applyFill="1" applyBorder="1" applyAlignment="1"/>
    <xf numFmtId="0" fontId="1" fillId="0" borderId="0" xfId="0" applyFont="1" applyBorder="1" applyAlignment="1"/>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vertical="center" shrinkToFit="1"/>
    </xf>
    <xf numFmtId="0" fontId="1" fillId="0" borderId="0" xfId="0" applyFont="1" applyBorder="1" applyAlignment="1">
      <alignment vertical="center"/>
    </xf>
    <xf numFmtId="0" fontId="1" fillId="0" borderId="3" xfId="0" applyFont="1" applyBorder="1" applyAlignment="1">
      <alignment vertical="center" shrinkToFit="1"/>
    </xf>
    <xf numFmtId="0" fontId="20" fillId="0" borderId="0" xfId="0" applyFont="1" applyBorder="1" applyAlignment="1">
      <alignment horizontal="center" vertical="center"/>
    </xf>
    <xf numFmtId="0" fontId="1" fillId="0" borderId="17" xfId="0" applyFont="1" applyBorder="1"/>
    <xf numFmtId="0" fontId="1" fillId="0" borderId="18" xfId="0" applyFont="1" applyBorder="1"/>
    <xf numFmtId="0" fontId="1" fillId="0" borderId="19" xfId="0" applyFont="1" applyBorder="1"/>
    <xf numFmtId="0" fontId="10" fillId="0" borderId="0" xfId="0" applyFont="1" applyBorder="1" applyAlignment="1">
      <alignment vertical="top"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 fillId="0" borderId="0" xfId="0" applyFont="1" applyProtection="1"/>
    <xf numFmtId="0" fontId="23" fillId="0" borderId="0" xfId="0" applyFont="1" applyFill="1" applyBorder="1" applyAlignment="1">
      <alignment horizontal="left"/>
    </xf>
    <xf numFmtId="0" fontId="14" fillId="0" borderId="0" xfId="0" applyFont="1" applyBorder="1" applyAlignment="1"/>
    <xf numFmtId="0" fontId="15" fillId="0" borderId="0" xfId="0" applyFont="1"/>
    <xf numFmtId="0" fontId="24" fillId="0" borderId="0" xfId="0" applyFont="1" applyBorder="1" applyAlignment="1"/>
    <xf numFmtId="0" fontId="1" fillId="0" borderId="0" xfId="0" applyFont="1" applyFill="1" applyBorder="1" applyAlignment="1" applyProtection="1">
      <alignment vertical="center"/>
    </xf>
    <xf numFmtId="0" fontId="1" fillId="0" borderId="0" xfId="0" applyFont="1" applyFill="1" applyBorder="1" applyAlignment="1" applyProtection="1"/>
    <xf numFmtId="177" fontId="1" fillId="0" borderId="0" xfId="0" applyNumberFormat="1" applyFont="1" applyFill="1" applyBorder="1" applyAlignment="1" applyProtection="1">
      <alignment vertical="center"/>
    </xf>
    <xf numFmtId="0" fontId="31" fillId="0" borderId="0" xfId="2" applyFont="1" applyFill="1" applyAlignment="1">
      <alignment vertical="center"/>
    </xf>
    <xf numFmtId="49" fontId="1" fillId="0" borderId="0" xfId="0" applyNumberFormat="1" applyFont="1" applyFill="1" applyBorder="1" applyAlignment="1">
      <alignment vertical="center"/>
    </xf>
    <xf numFmtId="0" fontId="11" fillId="0" borderId="0" xfId="0" applyFont="1" applyBorder="1" applyAlignment="1">
      <alignment vertical="top" shrinkToFit="1"/>
    </xf>
    <xf numFmtId="0" fontId="21" fillId="0" borderId="0" xfId="0" applyFont="1" applyBorder="1" applyAlignment="1">
      <alignment vertical="center" shrinkToFit="1"/>
    </xf>
    <xf numFmtId="0" fontId="16" fillId="0" borderId="0" xfId="0" applyFont="1"/>
    <xf numFmtId="0" fontId="0" fillId="0" borderId="6" xfId="0" applyBorder="1" applyAlignment="1"/>
    <xf numFmtId="0" fontId="0" fillId="0" borderId="0" xfId="0" applyFont="1" applyFill="1" applyBorder="1" applyAlignment="1">
      <alignment vertical="center"/>
    </xf>
    <xf numFmtId="0" fontId="0" fillId="0" borderId="0" xfId="0" applyFont="1" applyBorder="1" applyAlignment="1">
      <alignment horizontal="left" vertical="center"/>
    </xf>
    <xf numFmtId="0" fontId="33" fillId="0" borderId="5" xfId="0" applyFont="1" applyBorder="1" applyAlignment="1">
      <alignment horizontal="left" vertical="center"/>
    </xf>
    <xf numFmtId="0" fontId="14" fillId="0" borderId="6" xfId="0" applyFont="1" applyBorder="1" applyAlignment="1">
      <alignment horizontal="left" vertical="center" shrinkToFit="1"/>
    </xf>
    <xf numFmtId="0" fontId="32" fillId="0" borderId="5" xfId="0" applyFont="1" applyBorder="1"/>
    <xf numFmtId="0" fontId="32" fillId="0" borderId="0" xfId="0" applyFont="1" applyBorder="1"/>
    <xf numFmtId="0" fontId="10" fillId="0" borderId="6" xfId="0" applyFont="1" applyBorder="1" applyAlignment="1">
      <alignment vertical="top" shrinkToFit="1"/>
    </xf>
    <xf numFmtId="0" fontId="0" fillId="0" borderId="8" xfId="0" applyFont="1" applyBorder="1" applyAlignment="1">
      <alignment horizontal="left" vertical="center"/>
    </xf>
    <xf numFmtId="0" fontId="0" fillId="0" borderId="8"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shrinkToFit="1"/>
    </xf>
    <xf numFmtId="0" fontId="1" fillId="0" borderId="0" xfId="0" applyFont="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center"/>
    </xf>
    <xf numFmtId="0" fontId="1" fillId="0" borderId="0" xfId="0" applyFont="1" applyBorder="1" applyAlignment="1">
      <alignment vertical="center"/>
    </xf>
    <xf numFmtId="0" fontId="1" fillId="0" borderId="6" xfId="0" applyFont="1" applyBorder="1" applyAlignment="1">
      <alignment vertical="center"/>
    </xf>
    <xf numFmtId="0" fontId="16" fillId="0" borderId="0" xfId="0" applyFont="1" applyBorder="1" applyAlignment="1">
      <alignment vertical="center"/>
    </xf>
    <xf numFmtId="0" fontId="1" fillId="0" borderId="0" xfId="0" applyFont="1" applyAlignment="1">
      <alignment horizontal="center"/>
    </xf>
    <xf numFmtId="0" fontId="13" fillId="0" borderId="0" xfId="0" applyFont="1" applyBorder="1" applyAlignment="1"/>
    <xf numFmtId="0" fontId="0" fillId="0" borderId="5" xfId="0" applyFont="1" applyBorder="1" applyAlignment="1">
      <alignment vertical="center"/>
    </xf>
    <xf numFmtId="0" fontId="0" fillId="0" borderId="0" xfId="0" applyFont="1" applyBorder="1" applyAlignment="1">
      <alignment vertical="center"/>
    </xf>
    <xf numFmtId="177" fontId="17" fillId="0" borderId="0" xfId="0" applyNumberFormat="1" applyFont="1" applyBorder="1" applyAlignment="1">
      <alignment vertical="center"/>
    </xf>
    <xf numFmtId="0" fontId="21" fillId="0" borderId="0" xfId="0" applyFont="1" applyBorder="1" applyAlignment="1"/>
    <xf numFmtId="0" fontId="1" fillId="0" borderId="0" xfId="0" applyFont="1" applyFill="1" applyBorder="1" applyAlignment="1">
      <alignment vertical="center"/>
    </xf>
    <xf numFmtId="0" fontId="10" fillId="0" borderId="0" xfId="0" applyFont="1" applyBorder="1" applyAlignment="1">
      <alignment horizontal="center" vertical="center" shrinkToFit="1"/>
    </xf>
    <xf numFmtId="0" fontId="0" fillId="0" borderId="0" xfId="0" applyFont="1" applyAlignment="1">
      <alignment horizontal="left" vertical="center"/>
    </xf>
    <xf numFmtId="0" fontId="1" fillId="0" borderId="31" xfId="0" applyFont="1" applyFill="1" applyBorder="1" applyAlignment="1">
      <alignment horizontal="center" vertical="center" shrinkToFit="1"/>
    </xf>
    <xf numFmtId="0" fontId="1" fillId="0" borderId="0" xfId="0" applyFont="1" applyAlignment="1">
      <alignment vertical="center"/>
    </xf>
    <xf numFmtId="0" fontId="1" fillId="0" borderId="31" xfId="0" applyFont="1" applyBorder="1" applyAlignment="1">
      <alignment horizontal="center" vertical="center" textRotation="255"/>
    </xf>
    <xf numFmtId="0" fontId="14" fillId="0" borderId="0" xfId="0" applyFont="1" applyBorder="1" applyAlignment="1">
      <alignment horizontal="left" vertical="center" shrinkToFit="1"/>
    </xf>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6" xfId="0" applyFont="1" applyBorder="1" applyAlignment="1"/>
    <xf numFmtId="0" fontId="1" fillId="0" borderId="0" xfId="0" applyFont="1" applyBorder="1" applyAlignment="1"/>
    <xf numFmtId="0" fontId="0" fillId="0" borderId="5" xfId="0" applyFont="1" applyBorder="1" applyAlignment="1">
      <alignment vertical="center"/>
    </xf>
    <xf numFmtId="0" fontId="16" fillId="0" borderId="18" xfId="0" applyFont="1" applyBorder="1" applyAlignment="1">
      <alignment vertical="center"/>
    </xf>
    <xf numFmtId="177" fontId="17" fillId="0" borderId="31" xfId="0" applyNumberFormat="1" applyFont="1" applyFill="1" applyBorder="1" applyAlignment="1">
      <alignment horizontal="right" vertical="center"/>
    </xf>
    <xf numFmtId="0" fontId="1" fillId="0" borderId="31" xfId="0" applyFont="1" applyBorder="1" applyAlignment="1">
      <alignment horizontal="center"/>
    </xf>
    <xf numFmtId="0" fontId="1" fillId="0" borderId="0" xfId="0" applyFont="1" applyBorder="1" applyAlignment="1"/>
    <xf numFmtId="0" fontId="1" fillId="0" borderId="0" xfId="0" applyFont="1" applyBorder="1" applyAlignment="1">
      <alignment vertical="center"/>
    </xf>
    <xf numFmtId="177" fontId="17" fillId="0" borderId="0" xfId="0" applyNumberFormat="1" applyFont="1" applyFill="1" applyBorder="1" applyAlignment="1">
      <alignment vertical="center"/>
    </xf>
    <xf numFmtId="0" fontId="0" fillId="0" borderId="5" xfId="0" applyFont="1" applyBorder="1" applyAlignment="1">
      <alignment vertical="center"/>
    </xf>
    <xf numFmtId="0" fontId="1" fillId="0" borderId="0" xfId="0" applyFont="1" applyFill="1" applyBorder="1" applyAlignment="1">
      <alignment vertical="center"/>
    </xf>
    <xf numFmtId="0" fontId="0" fillId="0" borderId="0" xfId="0" applyFont="1" applyAlignment="1">
      <alignment horizontal="left" vertical="center"/>
    </xf>
    <xf numFmtId="0" fontId="11" fillId="0" borderId="0" xfId="0" applyFont="1" applyBorder="1" applyAlignment="1"/>
    <xf numFmtId="0" fontId="11" fillId="0" borderId="0" xfId="0" applyFont="1" applyBorder="1" applyAlignment="1">
      <alignment horizontal="right"/>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177" fontId="17" fillId="0" borderId="0" xfId="0" applyNumberFormat="1" applyFont="1" applyFill="1" applyBorder="1" applyAlignment="1">
      <alignment vertical="center" shrinkToFit="1"/>
    </xf>
    <xf numFmtId="0" fontId="15" fillId="0" borderId="0" xfId="0" applyFont="1" applyBorder="1" applyAlignment="1">
      <alignment horizontal="left" vertical="center" shrinkToFit="1"/>
    </xf>
    <xf numFmtId="0" fontId="1" fillId="0" borderId="66" xfId="0" applyFont="1" applyBorder="1"/>
    <xf numFmtId="0" fontId="1" fillId="0" borderId="68" xfId="0" applyFont="1" applyBorder="1"/>
    <xf numFmtId="0" fontId="1" fillId="0" borderId="69" xfId="0" applyFont="1" applyBorder="1"/>
    <xf numFmtId="0" fontId="1" fillId="0" borderId="70" xfId="0" applyFont="1" applyBorder="1"/>
    <xf numFmtId="0" fontId="1" fillId="0" borderId="71" xfId="0" applyFont="1" applyBorder="1"/>
    <xf numFmtId="0" fontId="1" fillId="0" borderId="72" xfId="0" applyFont="1" applyBorder="1"/>
    <xf numFmtId="0" fontId="1" fillId="0" borderId="73" xfId="0" applyFont="1" applyBorder="1"/>
    <xf numFmtId="0" fontId="0" fillId="0" borderId="5" xfId="0" applyFont="1" applyBorder="1" applyAlignment="1">
      <alignment vertical="center"/>
    </xf>
    <xf numFmtId="0" fontId="1" fillId="0" borderId="40" xfId="0" applyFont="1" applyBorder="1" applyAlignment="1">
      <alignment vertical="center" shrinkToFit="1"/>
    </xf>
    <xf numFmtId="0" fontId="1" fillId="0" borderId="6" xfId="0" applyFont="1" applyBorder="1" applyAlignment="1"/>
    <xf numFmtId="0" fontId="1" fillId="0" borderId="0" xfId="0" applyFont="1" applyBorder="1" applyAlignment="1" applyProtection="1">
      <alignment horizontal="center" vertical="center" shrinkToFit="1"/>
    </xf>
    <xf numFmtId="0" fontId="1" fillId="0" borderId="0" xfId="0" applyFont="1" applyBorder="1" applyProtection="1"/>
    <xf numFmtId="0" fontId="14" fillId="0" borderId="0" xfId="0" applyFont="1" applyBorder="1" applyAlignment="1" applyProtection="1">
      <alignment horizontal="left" vertical="center" shrinkToFit="1"/>
    </xf>
    <xf numFmtId="0" fontId="1" fillId="0" borderId="0" xfId="0" applyFont="1" applyFill="1" applyBorder="1" applyAlignment="1" applyProtection="1">
      <alignment vertical="center" shrinkToFit="1"/>
    </xf>
    <xf numFmtId="0" fontId="1" fillId="0" borderId="0" xfId="0" applyFont="1" applyFill="1" applyProtection="1"/>
    <xf numFmtId="0" fontId="1" fillId="0" borderId="0" xfId="0" applyFont="1" applyFill="1" applyBorder="1" applyAlignment="1" applyProtection="1">
      <alignment horizontal="center" vertical="center"/>
    </xf>
    <xf numFmtId="0" fontId="1" fillId="0" borderId="0" xfId="0" applyFont="1" applyBorder="1" applyAlignment="1" applyProtection="1">
      <alignment vertical="center" shrinkToFit="1"/>
    </xf>
    <xf numFmtId="0" fontId="1" fillId="0" borderId="0" xfId="0" applyFont="1" applyBorder="1" applyAlignment="1" applyProtection="1"/>
    <xf numFmtId="0" fontId="21" fillId="0" borderId="0" xfId="0" applyFont="1" applyBorder="1" applyAlignment="1"/>
    <xf numFmtId="0" fontId="13" fillId="0" borderId="0" xfId="0" applyFont="1" applyBorder="1" applyAlignment="1"/>
    <xf numFmtId="177" fontId="19" fillId="0" borderId="0" xfId="0"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23" fillId="0" borderId="0" xfId="0" applyFont="1" applyBorder="1" applyAlignment="1">
      <alignment horizontal="right" vertical="center"/>
    </xf>
    <xf numFmtId="0" fontId="1" fillId="0" borderId="0" xfId="0" applyFont="1" applyBorder="1" applyAlignment="1" applyProtection="1">
      <alignment horizontal="center" vertical="center" wrapText="1" shrinkToFit="1"/>
    </xf>
    <xf numFmtId="177" fontId="18" fillId="0" borderId="0" xfId="0" applyNumberFormat="1" applyFont="1" applyFill="1" applyBorder="1" applyAlignment="1" applyProtection="1">
      <alignment vertical="center" shrinkToFit="1"/>
    </xf>
    <xf numFmtId="0" fontId="1" fillId="0" borderId="0" xfId="0" applyFont="1" applyBorder="1" applyAlignment="1" applyProtection="1">
      <alignment horizontal="center" vertical="center"/>
    </xf>
    <xf numFmtId="0" fontId="1" fillId="0" borderId="6" xfId="0" applyFont="1" applyBorder="1" applyProtection="1"/>
    <xf numFmtId="0" fontId="14" fillId="0" borderId="6" xfId="0" applyFont="1" applyBorder="1" applyAlignment="1" applyProtection="1">
      <alignment horizontal="left" vertical="center" shrinkToFit="1"/>
    </xf>
    <xf numFmtId="0" fontId="17" fillId="0" borderId="0" xfId="0" applyFont="1" applyBorder="1" applyAlignment="1" applyProtection="1"/>
    <xf numFmtId="0" fontId="17" fillId="0" borderId="6" xfId="0" applyFont="1" applyBorder="1" applyAlignment="1" applyProtection="1"/>
    <xf numFmtId="0" fontId="10" fillId="0" borderId="0" xfId="0" applyFont="1" applyBorder="1" applyAlignment="1" applyProtection="1">
      <alignment vertical="top" shrinkToFit="1"/>
    </xf>
    <xf numFmtId="0" fontId="15" fillId="0" borderId="0" xfId="0" applyFont="1" applyBorder="1" applyAlignment="1" applyProtection="1">
      <alignment horizontal="left" vertical="center" shrinkToFit="1"/>
    </xf>
    <xf numFmtId="0" fontId="1" fillId="4" borderId="1" xfId="0" applyFont="1" applyFill="1" applyBorder="1" applyAlignment="1" applyProtection="1">
      <alignment horizontal="center" vertical="center" shrinkToFit="1"/>
      <protection locked="0"/>
    </xf>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Border="1" applyAlignment="1">
      <alignment vertical="top" shrinkToFit="1"/>
    </xf>
    <xf numFmtId="0" fontId="36" fillId="0" borderId="0" xfId="0" applyFont="1"/>
    <xf numFmtId="0" fontId="38" fillId="4" borderId="1" xfId="0" applyFont="1" applyFill="1" applyBorder="1" applyAlignment="1" applyProtection="1">
      <alignment horizontal="center" vertical="center" shrinkToFit="1"/>
      <protection locked="0"/>
    </xf>
    <xf numFmtId="0" fontId="1" fillId="0" borderId="0" xfId="0" applyFont="1" applyBorder="1" applyAlignment="1"/>
    <xf numFmtId="0" fontId="21" fillId="0" borderId="0" xfId="0" applyFont="1" applyBorder="1" applyAlignment="1"/>
    <xf numFmtId="0" fontId="40" fillId="0" borderId="0" xfId="0" applyFont="1"/>
    <xf numFmtId="0" fontId="13" fillId="0" borderId="0" xfId="0" applyFont="1" applyBorder="1" applyAlignment="1"/>
    <xf numFmtId="0" fontId="11" fillId="0" borderId="0" xfId="0" applyFont="1" applyBorder="1" applyAlignment="1"/>
    <xf numFmtId="0" fontId="11" fillId="0" borderId="0" xfId="0" applyFont="1" applyBorder="1" applyAlignment="1">
      <alignment horizontal="right"/>
    </xf>
    <xf numFmtId="0" fontId="0" fillId="0" borderId="0" xfId="0" applyFont="1" applyAlignment="1">
      <alignment horizontal="left" vertical="center"/>
    </xf>
    <xf numFmtId="0" fontId="1"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16" fillId="0" borderId="0" xfId="0" applyFont="1" applyBorder="1" applyAlignment="1"/>
    <xf numFmtId="177" fontId="19" fillId="0" borderId="0" xfId="0" applyNumberFormat="1" applyFont="1" applyFill="1" applyBorder="1" applyAlignment="1" applyProtection="1">
      <alignment vertical="center" shrinkToFit="1"/>
    </xf>
    <xf numFmtId="0" fontId="1" fillId="0" borderId="3" xfId="0" applyFont="1" applyBorder="1" applyAlignment="1">
      <alignment vertical="center"/>
    </xf>
    <xf numFmtId="0" fontId="1" fillId="0" borderId="8" xfId="0" applyFont="1" applyBorder="1" applyAlignment="1">
      <alignment vertical="center"/>
    </xf>
    <xf numFmtId="0" fontId="10" fillId="2" borderId="0" xfId="0" applyFont="1" applyFill="1" applyBorder="1" applyAlignment="1" applyProtection="1">
      <alignment vertical="center" shrinkToFit="1"/>
    </xf>
    <xf numFmtId="0" fontId="10" fillId="2" borderId="6" xfId="0" applyFont="1" applyFill="1" applyBorder="1" applyAlignment="1" applyProtection="1">
      <alignment vertical="center" shrinkToFit="1"/>
    </xf>
    <xf numFmtId="0" fontId="10" fillId="2" borderId="8" xfId="0" applyFont="1" applyFill="1" applyBorder="1" applyAlignment="1" applyProtection="1">
      <alignment vertical="center" shrinkToFit="1"/>
    </xf>
    <xf numFmtId="0" fontId="10" fillId="2" borderId="9" xfId="0" applyFont="1" applyFill="1" applyBorder="1" applyAlignment="1" applyProtection="1">
      <alignment vertical="center" shrinkToFit="1"/>
    </xf>
    <xf numFmtId="0" fontId="1" fillId="2" borderId="0" xfId="0" applyFont="1" applyFill="1" applyBorder="1" applyProtection="1"/>
    <xf numFmtId="0" fontId="1" fillId="2" borderId="6" xfId="0" applyFont="1" applyFill="1" applyBorder="1" applyProtection="1"/>
    <xf numFmtId="177" fontId="17" fillId="0" borderId="3"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8" xfId="0" applyNumberFormat="1"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77" fontId="19" fillId="0" borderId="2" xfId="0" applyNumberFormat="1" applyFont="1" applyFill="1" applyBorder="1" applyAlignment="1">
      <alignment vertical="center"/>
    </xf>
    <xf numFmtId="177" fontId="19" fillId="0" borderId="3" xfId="0" applyNumberFormat="1" applyFont="1" applyFill="1" applyBorder="1" applyAlignment="1">
      <alignment vertical="center"/>
    </xf>
    <xf numFmtId="177" fontId="19" fillId="0" borderId="5" xfId="0" applyNumberFormat="1" applyFont="1" applyFill="1" applyBorder="1" applyAlignment="1">
      <alignment vertical="center"/>
    </xf>
    <xf numFmtId="177" fontId="19" fillId="0" borderId="0" xfId="0" applyNumberFormat="1" applyFont="1" applyFill="1" applyBorder="1" applyAlignment="1">
      <alignment vertical="center"/>
    </xf>
    <xf numFmtId="177" fontId="19" fillId="0" borderId="7" xfId="0" applyNumberFormat="1" applyFont="1" applyFill="1" applyBorder="1" applyAlignment="1">
      <alignment vertical="center"/>
    </xf>
    <xf numFmtId="177" fontId="19" fillId="0" borderId="8" xfId="0" applyNumberFormat="1" applyFont="1" applyFill="1" applyBorder="1" applyAlignment="1">
      <alignment vertical="center"/>
    </xf>
    <xf numFmtId="177" fontId="17" fillId="0" borderId="55" xfId="0" applyNumberFormat="1" applyFont="1" applyFill="1" applyBorder="1" applyAlignment="1">
      <alignment vertical="center"/>
    </xf>
    <xf numFmtId="177" fontId="17" fillId="0" borderId="48" xfId="0" applyNumberFormat="1" applyFont="1" applyFill="1" applyBorder="1" applyAlignment="1">
      <alignment vertical="center"/>
    </xf>
    <xf numFmtId="177" fontId="17" fillId="0" borderId="56" xfId="0" applyNumberFormat="1" applyFont="1" applyFill="1" applyBorder="1" applyAlignment="1">
      <alignment vertical="center"/>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shrinkToFit="1"/>
    </xf>
    <xf numFmtId="0" fontId="1" fillId="0" borderId="0" xfId="0" applyFont="1" applyBorder="1" applyAlignment="1"/>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6" xfId="0" applyFont="1" applyFill="1" applyBorder="1" applyAlignment="1" applyProtection="1">
      <alignment vertical="center" shrinkToFit="1"/>
    </xf>
    <xf numFmtId="0" fontId="1" fillId="0" borderId="0" xfId="0" applyFont="1" applyBorder="1" applyAlignment="1">
      <alignment vertical="center" shrinkToFit="1"/>
    </xf>
    <xf numFmtId="0" fontId="1" fillId="0" borderId="6" xfId="0" applyFont="1" applyBorder="1" applyAlignment="1">
      <alignment vertical="center" shrinkToFit="1"/>
    </xf>
    <xf numFmtId="0" fontId="4" fillId="0" borderId="0" xfId="0" applyFont="1" applyFill="1" applyBorder="1" applyAlignment="1" applyProtection="1">
      <alignment vertical="center" shrinkToFit="1"/>
    </xf>
    <xf numFmtId="0" fontId="26" fillId="0" borderId="0" xfId="0" applyFont="1" applyBorder="1" applyAlignment="1">
      <alignment vertical="center" wrapText="1" shrinkToFit="1"/>
    </xf>
    <xf numFmtId="0" fontId="1" fillId="0" borderId="6" xfId="0" applyFont="1" applyBorder="1" applyAlignment="1">
      <alignment vertical="top" shrinkToFit="1"/>
    </xf>
    <xf numFmtId="0" fontId="27" fillId="0" borderId="0" xfId="0" applyFont="1" applyBorder="1" applyAlignment="1">
      <alignment vertical="center" wrapText="1" shrinkToFit="1"/>
    </xf>
    <xf numFmtId="0" fontId="13" fillId="0" borderId="0" xfId="0" applyFont="1" applyBorder="1" applyAlignment="1"/>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1" fillId="0" borderId="6" xfId="0" applyFont="1" applyBorder="1" applyAlignment="1"/>
    <xf numFmtId="0" fontId="1" fillId="0" borderId="0" xfId="0" applyFont="1" applyBorder="1" applyAlignment="1" applyProtection="1">
      <alignment horizontal="center" vertical="center" shrinkToFit="1"/>
    </xf>
    <xf numFmtId="0" fontId="14" fillId="0" borderId="0" xfId="0" applyFont="1" applyBorder="1" applyAlignment="1" applyProtection="1">
      <alignment horizontal="left" vertical="center" shrinkToFit="1"/>
    </xf>
    <xf numFmtId="0" fontId="14" fillId="0" borderId="6" xfId="0" applyFont="1" applyBorder="1" applyAlignment="1" applyProtection="1">
      <alignment horizontal="left" vertical="center" shrinkToFit="1"/>
    </xf>
    <xf numFmtId="0" fontId="1" fillId="0" borderId="0" xfId="0" applyFont="1" applyBorder="1" applyAlignment="1" applyProtection="1"/>
    <xf numFmtId="0" fontId="1" fillId="0" borderId="6" xfId="0" applyFont="1" applyBorder="1" applyAlignment="1">
      <alignment vertical="center" shrinkToFit="1"/>
    </xf>
    <xf numFmtId="0" fontId="1" fillId="0" borderId="3" xfId="0" applyFont="1" applyBorder="1" applyAlignment="1"/>
    <xf numFmtId="0" fontId="1" fillId="0" borderId="0" xfId="0" applyFont="1" applyBorder="1" applyAlignment="1">
      <alignment shrinkToFit="1"/>
    </xf>
    <xf numFmtId="0" fontId="21" fillId="0" borderId="0" xfId="0" applyFont="1" applyBorder="1" applyAlignment="1"/>
    <xf numFmtId="0" fontId="16" fillId="0" borderId="0" xfId="0" applyFont="1" applyBorder="1" applyAlignment="1">
      <alignment vertical="center"/>
    </xf>
    <xf numFmtId="0" fontId="1" fillId="0" borderId="6" xfId="0" applyFont="1" applyBorder="1" applyAlignment="1">
      <alignment vertical="center"/>
    </xf>
    <xf numFmtId="0" fontId="20" fillId="0" borderId="0" xfId="0" applyFont="1" applyBorder="1" applyAlignment="1">
      <alignment horizontal="center" vertical="center"/>
    </xf>
    <xf numFmtId="177" fontId="17" fillId="0" borderId="0" xfId="0" applyNumberFormat="1" applyFont="1" applyBorder="1" applyAlignment="1">
      <alignment vertical="center"/>
    </xf>
    <xf numFmtId="0" fontId="1" fillId="4" borderId="1" xfId="0" applyFont="1" applyFill="1" applyBorder="1" applyAlignment="1" applyProtection="1">
      <alignment horizontal="center" vertical="center" shrinkToFit="1"/>
      <protection locked="0"/>
    </xf>
    <xf numFmtId="0" fontId="1" fillId="0" borderId="0" xfId="0" applyFont="1" applyAlignment="1">
      <alignment horizontal="center"/>
    </xf>
    <xf numFmtId="0" fontId="13" fillId="0" borderId="0" xfId="0" applyFont="1" applyBorder="1" applyAlignment="1"/>
    <xf numFmtId="0" fontId="1" fillId="0" borderId="0" xfId="0" applyFont="1" applyBorder="1" applyAlignment="1" applyProtection="1">
      <alignment vertical="center" shrinkToFit="1"/>
    </xf>
    <xf numFmtId="0" fontId="1" fillId="0" borderId="8" xfId="0" applyFont="1" applyBorder="1" applyAlignment="1">
      <alignment vertical="center" shrinkToFit="1"/>
    </xf>
    <xf numFmtId="0" fontId="1" fillId="0" borderId="31" xfId="0" applyFont="1" applyFill="1" applyBorder="1" applyAlignment="1">
      <alignment horizontal="center" vertical="center" shrinkToFit="1"/>
    </xf>
    <xf numFmtId="0" fontId="10" fillId="0" borderId="0" xfId="0" applyFont="1" applyBorder="1" applyAlignment="1">
      <alignment horizontal="center" vertical="center" shrinkToFit="1"/>
    </xf>
    <xf numFmtId="0" fontId="3" fillId="0" borderId="0" xfId="0" applyFont="1" applyFill="1" applyBorder="1" applyAlignment="1" applyProtection="1">
      <alignment horizontal="center" vertical="center" shrinkToFit="1"/>
    </xf>
    <xf numFmtId="0" fontId="1" fillId="0" borderId="3" xfId="0" applyFont="1" applyBorder="1" applyAlignment="1">
      <alignment vertical="center" shrinkToFit="1"/>
    </xf>
    <xf numFmtId="0" fontId="1" fillId="0" borderId="40" xfId="0" applyFont="1" applyBorder="1" applyAlignment="1">
      <alignment vertical="center" shrinkToFit="1"/>
    </xf>
    <xf numFmtId="0" fontId="1" fillId="0" borderId="0" xfId="0" applyFont="1" applyBorder="1" applyAlignment="1" applyProtection="1">
      <alignment horizontal="center" vertical="center" wrapText="1" shrinkToFit="1"/>
    </xf>
    <xf numFmtId="0" fontId="1" fillId="0" borderId="0" xfId="0" applyFont="1" applyFill="1" applyBorder="1" applyAlignment="1" applyProtection="1">
      <alignment vertical="center" shrinkToFit="1"/>
    </xf>
    <xf numFmtId="0" fontId="1" fillId="0" borderId="6" xfId="0" applyFont="1" applyFill="1" applyBorder="1" applyAlignment="1" applyProtection="1">
      <alignment vertical="center" shrinkToFit="1"/>
    </xf>
    <xf numFmtId="0" fontId="1" fillId="0" borderId="31" xfId="0" applyFont="1" applyBorder="1" applyAlignment="1">
      <alignment horizontal="center" vertical="center" textRotation="255"/>
    </xf>
    <xf numFmtId="0" fontId="1" fillId="0" borderId="0" xfId="0" applyFont="1" applyFill="1" applyBorder="1" applyAlignment="1">
      <alignment vertical="center"/>
    </xf>
    <xf numFmtId="0" fontId="1" fillId="0" borderId="0" xfId="0" applyFont="1" applyAlignment="1"/>
    <xf numFmtId="0" fontId="1" fillId="0" borderId="0" xfId="0" applyFont="1" applyBorder="1" applyAlignment="1">
      <alignment horizontal="center" vertical="center" shrinkToFit="1"/>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pplyProtection="1">
      <alignment horizontal="center" vertical="center" shrinkToFit="1"/>
    </xf>
    <xf numFmtId="0" fontId="29" fillId="0" borderId="0" xfId="0" applyFont="1" applyBorder="1" applyAlignment="1">
      <alignment vertical="center" shrinkToFit="1"/>
    </xf>
    <xf numFmtId="177" fontId="17" fillId="0" borderId="0" xfId="0" applyNumberFormat="1" applyFont="1" applyFill="1" applyBorder="1" applyAlignment="1">
      <alignment vertical="center" shrinkToFit="1"/>
    </xf>
    <xf numFmtId="0" fontId="1" fillId="0" borderId="6" xfId="0" applyFont="1" applyBorder="1" applyAlignment="1">
      <alignment horizontal="center" vertical="center"/>
    </xf>
    <xf numFmtId="0" fontId="14" fillId="0" borderId="0" xfId="0" applyFont="1" applyBorder="1" applyAlignment="1">
      <alignment horizontal="left" vertical="center" shrinkToFit="1"/>
    </xf>
    <xf numFmtId="0" fontId="1" fillId="0" borderId="0" xfId="0" applyFont="1" applyBorder="1" applyAlignment="1">
      <alignment horizontal="center" vertical="center" wrapText="1"/>
    </xf>
    <xf numFmtId="0" fontId="15" fillId="0" borderId="0" xfId="0" applyFont="1" applyBorder="1" applyAlignment="1">
      <alignment horizontal="left" vertical="center" shrinkToFit="1"/>
    </xf>
    <xf numFmtId="0" fontId="21" fillId="0" borderId="0" xfId="0" applyFont="1" applyBorder="1" applyAlignment="1">
      <alignment vertical="center" shrinkToFit="1"/>
    </xf>
    <xf numFmtId="0" fontId="23" fillId="0" borderId="0" xfId="0" applyFont="1" applyBorder="1" applyAlignment="1">
      <alignment horizontal="right" vertical="center"/>
    </xf>
    <xf numFmtId="177" fontId="17" fillId="0" borderId="0" xfId="0" applyNumberFormat="1" applyFont="1" applyFill="1" applyBorder="1" applyAlignment="1">
      <alignment vertical="center"/>
    </xf>
    <xf numFmtId="49" fontId="1" fillId="0" borderId="0" xfId="0" applyNumberFormat="1" applyFont="1" applyFill="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1" fillId="0" borderId="6" xfId="0" applyFont="1" applyBorder="1" applyAlignment="1">
      <alignment horizontal="center"/>
    </xf>
    <xf numFmtId="0" fontId="1" fillId="0" borderId="0" xfId="0" applyFont="1" applyBorder="1" applyAlignment="1"/>
    <xf numFmtId="0" fontId="1" fillId="0" borderId="0" xfId="0" applyFont="1" applyBorder="1" applyAlignment="1">
      <alignment vertical="center" shrinkToFi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vertical="center"/>
    </xf>
    <xf numFmtId="178" fontId="29" fillId="0" borderId="0" xfId="0" applyNumberFormat="1" applyFont="1" applyBorder="1" applyAlignment="1">
      <alignment horizontal="right" vertical="center"/>
    </xf>
    <xf numFmtId="0" fontId="29"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79"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56" xfId="0" applyFont="1" applyBorder="1" applyAlignment="1">
      <alignment horizontal="center" vertical="center" shrinkToFit="1"/>
    </xf>
    <xf numFmtId="0" fontId="3" fillId="0" borderId="4" xfId="0" applyFont="1" applyBorder="1" applyAlignment="1">
      <alignment horizontal="center" shrinkToFit="1"/>
    </xf>
    <xf numFmtId="0" fontId="3" fillId="0" borderId="6" xfId="0" applyFont="1" applyBorder="1" applyAlignment="1">
      <alignment horizontal="center" shrinkToFit="1"/>
    </xf>
    <xf numFmtId="0" fontId="3" fillId="0" borderId="9" xfId="0" applyFont="1" applyBorder="1" applyAlignment="1">
      <alignment horizontal="center" shrinkToFit="1"/>
    </xf>
    <xf numFmtId="0" fontId="3" fillId="0" borderId="78" xfId="0" applyFont="1" applyBorder="1" applyAlignment="1">
      <alignment horizontal="center" shrinkToFit="1"/>
    </xf>
    <xf numFmtId="0" fontId="3" fillId="0" borderId="49" xfId="0" applyFont="1" applyBorder="1" applyAlignment="1">
      <alignment horizontal="center" shrinkToFit="1"/>
    </xf>
    <xf numFmtId="0" fontId="3" fillId="0" borderId="79" xfId="0" applyFont="1" applyBorder="1" applyAlignment="1">
      <alignment horizontal="center" shrinkToFit="1"/>
    </xf>
    <xf numFmtId="0" fontId="1" fillId="4" borderId="2" xfId="0" applyFont="1" applyFill="1" applyBorder="1" applyAlignment="1" applyProtection="1">
      <alignment horizontal="left" vertical="center" shrinkToFit="1"/>
      <protection locked="0"/>
    </xf>
    <xf numFmtId="0" fontId="1" fillId="4" borderId="3" xfId="0" applyFont="1" applyFill="1" applyBorder="1" applyAlignment="1" applyProtection="1">
      <alignment horizontal="left" vertical="center" shrinkToFit="1"/>
      <protection locked="0"/>
    </xf>
    <xf numFmtId="0" fontId="1" fillId="4" borderId="4" xfId="0" applyFont="1" applyFill="1" applyBorder="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left" vertical="center" shrinkToFit="1"/>
      <protection locked="0"/>
    </xf>
    <xf numFmtId="0" fontId="1" fillId="4" borderId="6" xfId="0" applyFont="1" applyFill="1" applyBorder="1" applyAlignment="1" applyProtection="1">
      <alignment horizontal="left" vertical="center" shrinkToFit="1"/>
      <protection locked="0"/>
    </xf>
    <xf numFmtId="0" fontId="1" fillId="4" borderId="7" xfId="0" applyFont="1" applyFill="1" applyBorder="1" applyAlignment="1" applyProtection="1">
      <alignment horizontal="left" vertical="center" shrinkToFit="1"/>
      <protection locked="0"/>
    </xf>
    <xf numFmtId="0" fontId="1" fillId="4" borderId="8"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left" vertical="center" shrinkToFit="1"/>
      <protection locked="0"/>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37" xfId="0" applyFont="1" applyBorder="1" applyAlignment="1">
      <alignment horizontal="center" vertical="center"/>
    </xf>
    <xf numFmtId="0" fontId="1" fillId="0" borderId="46" xfId="0" applyFont="1" applyFill="1" applyBorder="1" applyAlignment="1">
      <alignment horizontal="center" vertical="center" wrapText="1" shrinkToFit="1"/>
    </xf>
    <xf numFmtId="0" fontId="1" fillId="0" borderId="44" xfId="0" applyFont="1" applyFill="1" applyBorder="1" applyAlignment="1">
      <alignment horizontal="center" vertical="center" wrapText="1" shrinkToFit="1"/>
    </xf>
    <xf numFmtId="0" fontId="1" fillId="0" borderId="45"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57" xfId="0" applyFont="1" applyFill="1" applyBorder="1" applyAlignment="1">
      <alignment horizontal="center" vertical="center" wrapText="1" shrinkToFit="1"/>
    </xf>
    <xf numFmtId="0" fontId="1" fillId="0" borderId="40" xfId="0" applyFont="1" applyFill="1" applyBorder="1" applyAlignment="1">
      <alignment horizontal="center" vertical="center" wrapText="1" shrinkToFit="1"/>
    </xf>
    <xf numFmtId="0" fontId="1" fillId="0" borderId="41" xfId="0" applyFont="1" applyFill="1" applyBorder="1" applyAlignment="1">
      <alignment horizontal="center" vertical="center" wrapText="1" shrinkToFit="1"/>
    </xf>
    <xf numFmtId="177" fontId="19" fillId="4" borderId="2" xfId="0" applyNumberFormat="1" applyFont="1" applyFill="1" applyBorder="1" applyAlignment="1" applyProtection="1">
      <alignment horizontal="right" vertical="center" shrinkToFit="1"/>
      <protection locked="0"/>
    </xf>
    <xf numFmtId="177" fontId="19" fillId="4" borderId="3" xfId="0" applyNumberFormat="1" applyFont="1" applyFill="1" applyBorder="1" applyAlignment="1" applyProtection="1">
      <alignment horizontal="right" vertical="center" shrinkToFit="1"/>
      <protection locked="0"/>
    </xf>
    <xf numFmtId="177" fontId="19" fillId="4" borderId="5" xfId="0" applyNumberFormat="1" applyFont="1" applyFill="1" applyBorder="1" applyAlignment="1" applyProtection="1">
      <alignment horizontal="right" vertical="center" shrinkToFit="1"/>
      <protection locked="0"/>
    </xf>
    <xf numFmtId="177" fontId="19" fillId="4" borderId="0" xfId="0" applyNumberFormat="1" applyFont="1" applyFill="1" applyBorder="1" applyAlignment="1" applyProtection="1">
      <alignment horizontal="right" vertical="center" shrinkToFit="1"/>
      <protection locked="0"/>
    </xf>
    <xf numFmtId="177" fontId="19" fillId="4" borderId="7" xfId="0" applyNumberFormat="1" applyFont="1" applyFill="1" applyBorder="1" applyAlignment="1" applyProtection="1">
      <alignment horizontal="right" vertical="center" shrinkToFit="1"/>
      <protection locked="0"/>
    </xf>
    <xf numFmtId="177" fontId="19" fillId="4" borderId="8" xfId="0" applyNumberFormat="1" applyFont="1" applyFill="1" applyBorder="1" applyAlignment="1" applyProtection="1">
      <alignment horizontal="right" vertical="center" shrinkToFit="1"/>
      <protection locked="0"/>
    </xf>
    <xf numFmtId="177" fontId="17" fillId="0" borderId="46" xfId="0" applyNumberFormat="1" applyFont="1" applyFill="1" applyBorder="1" applyAlignment="1">
      <alignment horizontal="right" vertical="center" shrinkToFit="1"/>
    </xf>
    <xf numFmtId="177" fontId="17" fillId="0" borderId="44" xfId="0" applyNumberFormat="1" applyFont="1" applyFill="1" applyBorder="1" applyAlignment="1">
      <alignment horizontal="right" vertical="center" shrinkToFit="1"/>
    </xf>
    <xf numFmtId="177" fontId="17" fillId="0" borderId="5" xfId="0" applyNumberFormat="1" applyFont="1" applyFill="1" applyBorder="1" applyAlignment="1">
      <alignment horizontal="right" vertical="center" shrinkToFit="1"/>
    </xf>
    <xf numFmtId="177" fontId="17" fillId="0" borderId="0" xfId="0" applyNumberFormat="1" applyFont="1" applyFill="1" applyBorder="1" applyAlignment="1">
      <alignment horizontal="right" vertical="center" shrinkToFit="1"/>
    </xf>
    <xf numFmtId="177" fontId="17" fillId="0" borderId="57" xfId="0" applyNumberFormat="1" applyFont="1" applyFill="1" applyBorder="1" applyAlignment="1">
      <alignment horizontal="right" vertical="center" shrinkToFit="1"/>
    </xf>
    <xf numFmtId="177" fontId="17" fillId="0" borderId="40" xfId="0" applyNumberFormat="1" applyFont="1" applyFill="1" applyBorder="1" applyAlignment="1">
      <alignment horizontal="right" vertical="center" shrinkToFit="1"/>
    </xf>
    <xf numFmtId="177" fontId="16" fillId="0" borderId="2" xfId="0" applyNumberFormat="1" applyFont="1" applyFill="1" applyBorder="1" applyAlignment="1" applyProtection="1">
      <alignment horizontal="center" vertical="center" shrinkToFit="1"/>
    </xf>
    <xf numFmtId="177" fontId="16" fillId="0" borderId="3" xfId="0" applyNumberFormat="1" applyFont="1" applyFill="1" applyBorder="1" applyAlignment="1" applyProtection="1">
      <alignment horizontal="center" vertical="center" shrinkToFit="1"/>
    </xf>
    <xf numFmtId="177" fontId="16" fillId="0" borderId="38" xfId="0" applyNumberFormat="1" applyFont="1" applyFill="1" applyBorder="1" applyAlignment="1" applyProtection="1">
      <alignment horizontal="center" vertical="center" shrinkToFit="1"/>
    </xf>
    <xf numFmtId="177" fontId="16" fillId="0" borderId="5" xfId="0" applyNumberFormat="1" applyFont="1" applyFill="1" applyBorder="1" applyAlignment="1" applyProtection="1">
      <alignment horizontal="center" vertical="center" shrinkToFit="1"/>
    </xf>
    <xf numFmtId="177" fontId="16" fillId="0" borderId="0" xfId="0" applyNumberFormat="1" applyFont="1" applyFill="1" applyBorder="1" applyAlignment="1" applyProtection="1">
      <alignment horizontal="center" vertical="center" shrinkToFit="1"/>
    </xf>
    <xf numFmtId="177" fontId="16" fillId="0" borderId="36" xfId="0" applyNumberFormat="1" applyFont="1" applyFill="1" applyBorder="1" applyAlignment="1" applyProtection="1">
      <alignment horizontal="center" vertical="center" shrinkToFit="1"/>
    </xf>
    <xf numFmtId="177" fontId="16" fillId="0" borderId="7" xfId="0" applyNumberFormat="1" applyFont="1" applyFill="1" applyBorder="1" applyAlignment="1" applyProtection="1">
      <alignment horizontal="center" vertical="center" shrinkToFit="1"/>
    </xf>
    <xf numFmtId="177" fontId="16" fillId="0" borderId="8" xfId="0" applyNumberFormat="1" applyFont="1" applyFill="1" applyBorder="1" applyAlignment="1" applyProtection="1">
      <alignment horizontal="center" vertical="center" shrinkToFit="1"/>
    </xf>
    <xf numFmtId="177" fontId="16" fillId="0" borderId="37" xfId="0" applyNumberFormat="1"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76"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39"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44" xfId="0" applyFont="1" applyBorder="1" applyAlignment="1">
      <alignment horizontal="center" vertical="center"/>
    </xf>
    <xf numFmtId="0" fontId="1" fillId="0" borderId="75"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28" fillId="0" borderId="0" xfId="0" applyFont="1" applyBorder="1" applyAlignment="1">
      <alignment vertical="center"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177" fontId="19" fillId="4" borderId="2" xfId="0" applyNumberFormat="1" applyFont="1" applyFill="1" applyBorder="1" applyAlignment="1" applyProtection="1">
      <alignment vertical="center" shrinkToFit="1"/>
      <protection locked="0"/>
    </xf>
    <xf numFmtId="177" fontId="19" fillId="4" borderId="3" xfId="0" applyNumberFormat="1" applyFont="1" applyFill="1" applyBorder="1" applyAlignment="1" applyProtection="1">
      <alignment vertical="center" shrinkToFit="1"/>
      <protection locked="0"/>
    </xf>
    <xf numFmtId="177" fontId="19" fillId="4" borderId="4" xfId="0" applyNumberFormat="1" applyFont="1" applyFill="1" applyBorder="1" applyAlignment="1" applyProtection="1">
      <alignment vertical="center" shrinkToFit="1"/>
      <protection locked="0"/>
    </xf>
    <xf numFmtId="177" fontId="19" fillId="4" borderId="5" xfId="0" applyNumberFormat="1" applyFont="1" applyFill="1" applyBorder="1" applyAlignment="1" applyProtection="1">
      <alignment vertical="center" shrinkToFit="1"/>
      <protection locked="0"/>
    </xf>
    <xf numFmtId="177" fontId="19" fillId="4" borderId="0" xfId="0" applyNumberFormat="1" applyFont="1" applyFill="1" applyBorder="1" applyAlignment="1" applyProtection="1">
      <alignment vertical="center" shrinkToFit="1"/>
      <protection locked="0"/>
    </xf>
    <xf numFmtId="177" fontId="19" fillId="4" borderId="6" xfId="0" applyNumberFormat="1" applyFont="1" applyFill="1" applyBorder="1" applyAlignment="1" applyProtection="1">
      <alignment vertical="center" shrinkToFit="1"/>
      <protection locked="0"/>
    </xf>
    <xf numFmtId="177" fontId="19" fillId="4" borderId="7" xfId="0" applyNumberFormat="1" applyFont="1" applyFill="1" applyBorder="1" applyAlignment="1" applyProtection="1">
      <alignment vertical="center" shrinkToFit="1"/>
      <protection locked="0"/>
    </xf>
    <xf numFmtId="177" fontId="19" fillId="4" borderId="8" xfId="0" applyNumberFormat="1" applyFont="1" applyFill="1" applyBorder="1" applyAlignment="1" applyProtection="1">
      <alignment vertical="center" shrinkToFit="1"/>
      <protection locked="0"/>
    </xf>
    <xf numFmtId="177" fontId="19" fillId="4" borderId="9" xfId="0" applyNumberFormat="1" applyFont="1" applyFill="1" applyBorder="1" applyAlignment="1" applyProtection="1">
      <alignment vertical="center" shrinkToFit="1"/>
      <protection locked="0"/>
    </xf>
    <xf numFmtId="177" fontId="17" fillId="0" borderId="2" xfId="0" applyNumberFormat="1" applyFont="1" applyFill="1" applyBorder="1" applyAlignment="1">
      <alignment vertical="center" shrinkToFit="1"/>
    </xf>
    <xf numFmtId="177" fontId="17" fillId="0" borderId="3" xfId="0" applyNumberFormat="1" applyFont="1" applyFill="1" applyBorder="1" applyAlignment="1">
      <alignment vertical="center" shrinkToFit="1"/>
    </xf>
    <xf numFmtId="177" fontId="17" fillId="0" borderId="4" xfId="0" applyNumberFormat="1" applyFont="1" applyFill="1" applyBorder="1" applyAlignment="1">
      <alignment vertical="center" shrinkToFit="1"/>
    </xf>
    <xf numFmtId="177" fontId="17" fillId="0" borderId="5"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 xfId="0" applyNumberFormat="1" applyFont="1" applyFill="1" applyBorder="1" applyAlignment="1">
      <alignment vertical="center" shrinkToFit="1"/>
    </xf>
    <xf numFmtId="177" fontId="17" fillId="0" borderId="7" xfId="0" applyNumberFormat="1" applyFont="1" applyFill="1" applyBorder="1" applyAlignment="1">
      <alignment vertical="center" shrinkToFit="1"/>
    </xf>
    <xf numFmtId="177" fontId="17" fillId="0" borderId="8" xfId="0" applyNumberFormat="1" applyFont="1" applyFill="1" applyBorder="1" applyAlignment="1">
      <alignment vertical="center" shrinkToFit="1"/>
    </xf>
    <xf numFmtId="177" fontId="17" fillId="0" borderId="9" xfId="0" applyNumberFormat="1" applyFont="1" applyFill="1" applyBorder="1" applyAlignment="1">
      <alignment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4" fillId="0" borderId="0" xfId="0" applyFont="1" applyBorder="1" applyAlignment="1">
      <alignment horizontal="left" vertical="center" shrinkToFit="1"/>
    </xf>
    <xf numFmtId="0" fontId="21" fillId="0" borderId="0" xfId="0" applyFont="1" applyBorder="1" applyAlignment="1">
      <alignment horizontal="left" vertical="center" shrinkToFit="1"/>
    </xf>
    <xf numFmtId="0" fontId="1" fillId="0" borderId="0" xfId="0" applyFont="1" applyBorder="1" applyAlignment="1">
      <alignment vertical="center" wrapText="1" shrinkToFit="1"/>
    </xf>
    <xf numFmtId="0" fontId="1" fillId="0" borderId="4"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177" fontId="17" fillId="0" borderId="2" xfId="1" applyNumberFormat="1" applyFont="1" applyFill="1" applyBorder="1" applyAlignment="1">
      <alignment vertical="center" shrinkToFit="1"/>
    </xf>
    <xf numFmtId="177" fontId="17" fillId="0" borderId="3" xfId="1" applyNumberFormat="1" applyFont="1" applyFill="1" applyBorder="1" applyAlignment="1">
      <alignment vertical="center" shrinkToFit="1"/>
    </xf>
    <xf numFmtId="177" fontId="17" fillId="0" borderId="4" xfId="1" applyNumberFormat="1" applyFont="1" applyFill="1" applyBorder="1" applyAlignment="1">
      <alignment vertical="center" shrinkToFit="1"/>
    </xf>
    <xf numFmtId="177" fontId="17" fillId="0" borderId="5" xfId="1" applyNumberFormat="1" applyFont="1" applyFill="1" applyBorder="1" applyAlignment="1">
      <alignment vertical="center" shrinkToFit="1"/>
    </xf>
    <xf numFmtId="177" fontId="17" fillId="0" borderId="0" xfId="1" applyNumberFormat="1" applyFont="1" applyFill="1" applyBorder="1" applyAlignment="1">
      <alignment vertical="center" shrinkToFit="1"/>
    </xf>
    <xf numFmtId="177" fontId="17" fillId="0" borderId="6" xfId="1" applyNumberFormat="1" applyFont="1" applyFill="1" applyBorder="1" applyAlignment="1">
      <alignment vertical="center" shrinkToFit="1"/>
    </xf>
    <xf numFmtId="177" fontId="17" fillId="0" borderId="7" xfId="1" applyNumberFormat="1" applyFont="1" applyFill="1" applyBorder="1" applyAlignment="1">
      <alignment vertical="center" shrinkToFit="1"/>
    </xf>
    <xf numFmtId="177" fontId="17" fillId="0" borderId="8" xfId="1" applyNumberFormat="1" applyFont="1" applyFill="1" applyBorder="1" applyAlignment="1">
      <alignment vertical="center" shrinkToFit="1"/>
    </xf>
    <xf numFmtId="177" fontId="17" fillId="0" borderId="9" xfId="1" applyNumberFormat="1" applyFont="1" applyFill="1" applyBorder="1" applyAlignment="1">
      <alignment vertical="center" shrinkToFit="1"/>
    </xf>
    <xf numFmtId="0" fontId="1" fillId="0" borderId="46"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45" xfId="0" applyFont="1" applyBorder="1" applyAlignment="1">
      <alignment horizontal="center" vertical="center" wrapText="1" shrinkToFit="1"/>
    </xf>
    <xf numFmtId="177" fontId="17" fillId="0" borderId="46" xfId="1" applyNumberFormat="1" applyFont="1" applyFill="1" applyBorder="1" applyAlignment="1" applyProtection="1">
      <alignment vertical="center" shrinkToFit="1"/>
    </xf>
    <xf numFmtId="177" fontId="17" fillId="0" borderId="44" xfId="1" applyNumberFormat="1" applyFont="1" applyFill="1" applyBorder="1" applyAlignment="1" applyProtection="1">
      <alignment vertical="center" shrinkToFit="1"/>
    </xf>
    <xf numFmtId="177" fontId="17" fillId="0" borderId="45" xfId="1" applyNumberFormat="1" applyFont="1" applyFill="1" applyBorder="1" applyAlignment="1" applyProtection="1">
      <alignment vertical="center" shrinkToFit="1"/>
    </xf>
    <xf numFmtId="177" fontId="17" fillId="0" borderId="5" xfId="1" applyNumberFormat="1" applyFont="1" applyFill="1" applyBorder="1" applyAlignment="1" applyProtection="1">
      <alignment vertical="center" shrinkToFit="1"/>
    </xf>
    <xf numFmtId="177" fontId="17" fillId="0" borderId="0" xfId="1" applyNumberFormat="1" applyFont="1" applyFill="1" applyBorder="1" applyAlignment="1" applyProtection="1">
      <alignment vertical="center" shrinkToFit="1"/>
    </xf>
    <xf numFmtId="177" fontId="17" fillId="0" borderId="6" xfId="1" applyNumberFormat="1" applyFont="1" applyFill="1" applyBorder="1" applyAlignment="1" applyProtection="1">
      <alignment vertical="center" shrinkToFit="1"/>
    </xf>
    <xf numFmtId="177" fontId="17" fillId="0" borderId="7" xfId="1" applyNumberFormat="1" applyFont="1" applyFill="1" applyBorder="1" applyAlignment="1" applyProtection="1">
      <alignment vertical="center" shrinkToFit="1"/>
    </xf>
    <xf numFmtId="177" fontId="17" fillId="0" borderId="8" xfId="1" applyNumberFormat="1" applyFont="1" applyFill="1" applyBorder="1" applyAlignment="1" applyProtection="1">
      <alignment vertical="center" shrinkToFit="1"/>
    </xf>
    <xf numFmtId="177" fontId="17" fillId="0" borderId="9" xfId="1" applyNumberFormat="1" applyFont="1" applyFill="1" applyBorder="1" applyAlignment="1" applyProtection="1">
      <alignment vertical="center" shrinkToFit="1"/>
    </xf>
    <xf numFmtId="0" fontId="32" fillId="0" borderId="0" xfId="0" applyFont="1" applyBorder="1" applyAlignment="1" applyProtection="1">
      <alignment vertical="center" shrinkToFit="1"/>
    </xf>
    <xf numFmtId="0" fontId="33" fillId="0" borderId="8" xfId="0" applyFont="1" applyBorder="1" applyAlignment="1" applyProtection="1">
      <alignment vertical="center" shrinkToFit="1"/>
    </xf>
    <xf numFmtId="0" fontId="14" fillId="0" borderId="0" xfId="0" applyFont="1" applyBorder="1" applyAlignment="1">
      <alignment horizontal="left" vertical="center" wrapText="1" shrinkToFit="1"/>
    </xf>
    <xf numFmtId="0" fontId="14" fillId="0" borderId="0" xfId="0" applyFont="1" applyBorder="1" applyAlignment="1">
      <alignment horizontal="left" vertical="center" shrinkToFit="1"/>
    </xf>
    <xf numFmtId="180" fontId="17" fillId="0" borderId="2" xfId="1" applyNumberFormat="1" applyFont="1" applyFill="1" applyBorder="1" applyAlignment="1" applyProtection="1">
      <alignment vertical="center" shrinkToFit="1"/>
    </xf>
    <xf numFmtId="180" fontId="17" fillId="0" borderId="3" xfId="1" applyNumberFormat="1" applyFont="1" applyFill="1" applyBorder="1" applyAlignment="1" applyProtection="1">
      <alignment vertical="center" shrinkToFit="1"/>
    </xf>
    <xf numFmtId="180" fontId="17" fillId="0" borderId="4" xfId="1" applyNumberFormat="1" applyFont="1" applyFill="1" applyBorder="1" applyAlignment="1" applyProtection="1">
      <alignment vertical="center" shrinkToFit="1"/>
    </xf>
    <xf numFmtId="180" fontId="17" fillId="0" borderId="5" xfId="1" applyNumberFormat="1" applyFont="1" applyFill="1" applyBorder="1" applyAlignment="1" applyProtection="1">
      <alignment vertical="center" shrinkToFit="1"/>
    </xf>
    <xf numFmtId="180" fontId="17" fillId="0" borderId="0" xfId="1" applyNumberFormat="1" applyFont="1" applyFill="1" applyBorder="1" applyAlignment="1" applyProtection="1">
      <alignment vertical="center" shrinkToFit="1"/>
    </xf>
    <xf numFmtId="180" fontId="17" fillId="0" borderId="6" xfId="1" applyNumberFormat="1" applyFont="1" applyFill="1" applyBorder="1" applyAlignment="1" applyProtection="1">
      <alignment vertical="center" shrinkToFit="1"/>
    </xf>
    <xf numFmtId="180" fontId="17" fillId="0" borderId="7" xfId="1" applyNumberFormat="1" applyFont="1" applyFill="1" applyBorder="1" applyAlignment="1" applyProtection="1">
      <alignment vertical="center" shrinkToFit="1"/>
    </xf>
    <xf numFmtId="180" fontId="17" fillId="0" borderId="8" xfId="1" applyNumberFormat="1" applyFont="1" applyFill="1" applyBorder="1" applyAlignment="1" applyProtection="1">
      <alignment vertical="center" shrinkToFit="1"/>
    </xf>
    <xf numFmtId="180" fontId="17" fillId="0" borderId="9" xfId="1" applyNumberFormat="1" applyFont="1" applyFill="1" applyBorder="1" applyAlignment="1" applyProtection="1">
      <alignment vertical="center" shrinkToFit="1"/>
    </xf>
    <xf numFmtId="0" fontId="1" fillId="0" borderId="53" xfId="0" applyFont="1" applyBorder="1" applyAlignment="1">
      <alignment horizontal="center" vertical="center" wrapText="1" shrinkToFit="1"/>
    </xf>
    <xf numFmtId="0" fontId="1" fillId="0" borderId="51" xfId="0" applyFont="1" applyBorder="1" applyAlignment="1">
      <alignment horizontal="center" vertical="center" wrapText="1" shrinkToFit="1"/>
    </xf>
    <xf numFmtId="0" fontId="1" fillId="0" borderId="52" xfId="0" applyFont="1" applyBorder="1" applyAlignment="1">
      <alignment horizontal="center" vertical="center" wrapText="1" shrinkToFit="1"/>
    </xf>
    <xf numFmtId="180" fontId="17" fillId="0" borderId="2" xfId="1" applyNumberFormat="1" applyFont="1" applyFill="1" applyBorder="1" applyAlignment="1" applyProtection="1">
      <alignment vertical="center" wrapText="1"/>
    </xf>
    <xf numFmtId="180" fontId="17" fillId="0" borderId="3" xfId="1" applyNumberFormat="1" applyFont="1" applyFill="1" applyBorder="1" applyAlignment="1" applyProtection="1">
      <alignment vertical="center" wrapText="1"/>
    </xf>
    <xf numFmtId="180" fontId="17" fillId="0" borderId="4" xfId="1" applyNumberFormat="1" applyFont="1" applyFill="1" applyBorder="1" applyAlignment="1" applyProtection="1">
      <alignment vertical="center" wrapText="1"/>
    </xf>
    <xf numFmtId="180" fontId="17" fillId="0" borderId="5" xfId="1" applyNumberFormat="1" applyFont="1" applyFill="1" applyBorder="1" applyAlignment="1" applyProtection="1">
      <alignment vertical="center" wrapText="1"/>
    </xf>
    <xf numFmtId="180" fontId="17" fillId="0" borderId="0" xfId="1" applyNumberFormat="1" applyFont="1" applyFill="1" applyBorder="1" applyAlignment="1" applyProtection="1">
      <alignment vertical="center" wrapText="1"/>
    </xf>
    <xf numFmtId="180" fontId="17" fillId="0" borderId="6" xfId="1" applyNumberFormat="1" applyFont="1" applyFill="1" applyBorder="1" applyAlignment="1" applyProtection="1">
      <alignment vertical="center" wrapText="1"/>
    </xf>
    <xf numFmtId="180" fontId="17" fillId="0" borderId="7" xfId="1" applyNumberFormat="1" applyFont="1" applyFill="1" applyBorder="1" applyAlignment="1" applyProtection="1">
      <alignment vertical="center" wrapText="1"/>
    </xf>
    <xf numFmtId="180" fontId="17" fillId="0" borderId="8" xfId="1" applyNumberFormat="1" applyFont="1" applyFill="1" applyBorder="1" applyAlignment="1" applyProtection="1">
      <alignment vertical="center" wrapText="1"/>
    </xf>
    <xf numFmtId="180" fontId="17" fillId="0" borderId="9" xfId="1" applyNumberFormat="1" applyFont="1" applyFill="1" applyBorder="1" applyAlignment="1" applyProtection="1">
      <alignment vertical="center" wrapText="1"/>
    </xf>
    <xf numFmtId="180" fontId="17" fillId="0" borderId="53" xfId="1" applyNumberFormat="1" applyFont="1" applyFill="1" applyBorder="1" applyAlignment="1" applyProtection="1">
      <alignment vertical="center" shrinkToFit="1"/>
    </xf>
    <xf numFmtId="180" fontId="17" fillId="0" borderId="51" xfId="1" applyNumberFormat="1" applyFont="1" applyFill="1" applyBorder="1" applyAlignment="1" applyProtection="1">
      <alignment vertical="center" shrinkToFit="1"/>
    </xf>
    <xf numFmtId="180" fontId="17" fillId="0" borderId="52" xfId="1" applyNumberFormat="1" applyFont="1" applyFill="1" applyBorder="1" applyAlignment="1" applyProtection="1">
      <alignment vertical="center" shrinkToFit="1"/>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1" xfId="0" applyFont="1" applyBorder="1" applyAlignment="1">
      <alignment horizontal="center" vertical="center" shrinkToFit="1"/>
    </xf>
    <xf numFmtId="177" fontId="17" fillId="0" borderId="46" xfId="0" applyNumberFormat="1" applyFont="1" applyFill="1" applyBorder="1" applyAlignment="1">
      <alignment vertical="center" shrinkToFit="1"/>
    </xf>
    <xf numFmtId="177" fontId="17" fillId="0" borderId="44" xfId="0" applyNumberFormat="1" applyFont="1" applyFill="1" applyBorder="1" applyAlignment="1">
      <alignment vertical="center" shrinkToFit="1"/>
    </xf>
    <xf numFmtId="177" fontId="17" fillId="0" borderId="47" xfId="0" applyNumberFormat="1" applyFont="1" applyFill="1" applyBorder="1" applyAlignment="1">
      <alignment vertical="center" shrinkToFit="1"/>
    </xf>
    <xf numFmtId="177" fontId="17" fillId="0" borderId="49" xfId="0" applyNumberFormat="1" applyFont="1" applyFill="1" applyBorder="1" applyAlignment="1">
      <alignment vertical="center" shrinkToFit="1"/>
    </xf>
    <xf numFmtId="177" fontId="17" fillId="0" borderId="53" xfId="0" applyNumberFormat="1" applyFont="1" applyFill="1" applyBorder="1" applyAlignment="1">
      <alignment vertical="center" shrinkToFit="1"/>
    </xf>
    <xf numFmtId="177" fontId="17" fillId="0" borderId="51" xfId="0" applyNumberFormat="1" applyFont="1" applyFill="1" applyBorder="1" applyAlignment="1">
      <alignment vertical="center" shrinkToFit="1"/>
    </xf>
    <xf numFmtId="177" fontId="17" fillId="0" borderId="54" xfId="0" applyNumberFormat="1" applyFont="1" applyFill="1" applyBorder="1" applyAlignment="1">
      <alignment vertical="center" shrinkToFit="1"/>
    </xf>
    <xf numFmtId="0" fontId="1" fillId="0" borderId="48"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0" xfId="0" applyFont="1" applyBorder="1" applyAlignment="1">
      <alignment horizontal="left" vertical="center" shrinkToFit="1"/>
    </xf>
    <xf numFmtId="0" fontId="15" fillId="0" borderId="6" xfId="0" applyFont="1" applyBorder="1" applyAlignment="1">
      <alignment horizontal="left" vertical="center" shrinkToFit="1"/>
    </xf>
    <xf numFmtId="0" fontId="21" fillId="0" borderId="0" xfId="0" applyFont="1" applyBorder="1" applyAlignment="1">
      <alignment vertical="center" shrinkToFit="1"/>
    </xf>
    <xf numFmtId="177" fontId="18" fillId="4" borderId="2" xfId="0" applyNumberFormat="1" applyFont="1" applyFill="1" applyBorder="1" applyAlignment="1" applyProtection="1">
      <alignment vertical="center" shrinkToFit="1"/>
      <protection locked="0"/>
    </xf>
    <xf numFmtId="177" fontId="18" fillId="4" borderId="3" xfId="0" applyNumberFormat="1" applyFont="1" applyFill="1" applyBorder="1" applyAlignment="1" applyProtection="1">
      <alignment vertical="center" shrinkToFit="1"/>
      <protection locked="0"/>
    </xf>
    <xf numFmtId="177" fontId="18" fillId="4" borderId="4" xfId="0" applyNumberFormat="1" applyFont="1" applyFill="1" applyBorder="1" applyAlignment="1" applyProtection="1">
      <alignment vertical="center" shrinkToFit="1"/>
      <protection locked="0"/>
    </xf>
    <xf numFmtId="177" fontId="18" fillId="4" borderId="5" xfId="0" applyNumberFormat="1" applyFont="1" applyFill="1" applyBorder="1" applyAlignment="1" applyProtection="1">
      <alignment vertical="center" shrinkToFit="1"/>
      <protection locked="0"/>
    </xf>
    <xf numFmtId="177" fontId="18" fillId="4" borderId="0" xfId="0" applyNumberFormat="1" applyFont="1" applyFill="1" applyBorder="1" applyAlignment="1" applyProtection="1">
      <alignment vertical="center" shrinkToFit="1"/>
      <protection locked="0"/>
    </xf>
    <xf numFmtId="177" fontId="18" fillId="4" borderId="6" xfId="0" applyNumberFormat="1" applyFont="1" applyFill="1" applyBorder="1" applyAlignment="1" applyProtection="1">
      <alignment vertical="center" shrinkToFit="1"/>
      <protection locked="0"/>
    </xf>
    <xf numFmtId="177" fontId="18" fillId="4" borderId="7" xfId="0" applyNumberFormat="1" applyFont="1" applyFill="1" applyBorder="1" applyAlignment="1" applyProtection="1">
      <alignment vertical="center" shrinkToFit="1"/>
      <protection locked="0"/>
    </xf>
    <xf numFmtId="177" fontId="18" fillId="4" borderId="8" xfId="0" applyNumberFormat="1" applyFont="1" applyFill="1" applyBorder="1" applyAlignment="1" applyProtection="1">
      <alignment vertical="center" shrinkToFit="1"/>
      <protection locked="0"/>
    </xf>
    <xf numFmtId="177" fontId="18" fillId="4" borderId="9" xfId="0" applyNumberFormat="1" applyFont="1" applyFill="1" applyBorder="1" applyAlignment="1" applyProtection="1">
      <alignment vertical="center" shrinkToFit="1"/>
      <protection locked="0"/>
    </xf>
    <xf numFmtId="0" fontId="1" fillId="0" borderId="0" xfId="0" applyFont="1" applyBorder="1" applyAlignment="1">
      <alignment horizontal="left" vertical="center" shrinkToFit="1"/>
    </xf>
    <xf numFmtId="49" fontId="1" fillId="4" borderId="0" xfId="0" applyNumberFormat="1" applyFont="1" applyFill="1" applyBorder="1" applyAlignment="1" applyProtection="1">
      <alignment horizontal="center" vertical="center" shrinkToFit="1"/>
      <protection locked="0"/>
    </xf>
    <xf numFmtId="0" fontId="23" fillId="0" borderId="3" xfId="0" applyFont="1" applyBorder="1" applyAlignment="1">
      <alignment horizontal="right" vertical="center"/>
    </xf>
    <xf numFmtId="0" fontId="23" fillId="0" borderId="0" xfId="0" applyFont="1" applyBorder="1" applyAlignment="1">
      <alignment horizontal="right" vertical="center"/>
    </xf>
    <xf numFmtId="177" fontId="17" fillId="0" borderId="33" xfId="0" applyNumberFormat="1" applyFont="1" applyFill="1" applyBorder="1" applyAlignment="1">
      <alignment vertical="center"/>
    </xf>
    <xf numFmtId="177" fontId="17" fillId="0" borderId="31" xfId="0" applyNumberFormat="1" applyFont="1" applyFill="1" applyBorder="1" applyAlignment="1">
      <alignment vertical="center"/>
    </xf>
    <xf numFmtId="177" fontId="17" fillId="0" borderId="34" xfId="0" applyNumberFormat="1" applyFont="1" applyFill="1" applyBorder="1" applyAlignment="1">
      <alignment vertical="center"/>
    </xf>
    <xf numFmtId="177" fontId="17" fillId="0" borderId="5"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36" xfId="0" applyNumberFormat="1" applyFont="1" applyFill="1" applyBorder="1" applyAlignment="1">
      <alignment vertical="center"/>
    </xf>
    <xf numFmtId="177" fontId="17" fillId="0" borderId="57" xfId="0" applyNumberFormat="1" applyFont="1" applyFill="1" applyBorder="1" applyAlignment="1">
      <alignment vertical="center"/>
    </xf>
    <xf numFmtId="177" fontId="17" fillId="0" borderId="40" xfId="0" applyNumberFormat="1" applyFont="1" applyFill="1" applyBorder="1" applyAlignment="1">
      <alignment vertical="center"/>
    </xf>
    <xf numFmtId="177" fontId="17" fillId="0" borderId="42" xfId="0" applyNumberFormat="1" applyFont="1" applyFill="1" applyBorder="1" applyAlignment="1">
      <alignment vertical="center"/>
    </xf>
    <xf numFmtId="0" fontId="1" fillId="0" borderId="33" xfId="0"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shrinkToFit="1"/>
    </xf>
    <xf numFmtId="0" fontId="1" fillId="0" borderId="32" xfId="0" applyFont="1" applyFill="1" applyBorder="1" applyAlignment="1" applyProtection="1">
      <alignment horizontal="center" vertical="center" shrinkToFit="1"/>
    </xf>
    <xf numFmtId="0" fontId="15" fillId="0" borderId="33"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37" xfId="0" applyFont="1" applyBorder="1" applyAlignment="1">
      <alignment horizontal="center" vertical="center" shrinkToFit="1"/>
    </xf>
    <xf numFmtId="49" fontId="1"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49" fontId="1" fillId="4" borderId="3" xfId="0" applyNumberFormat="1" applyFont="1" applyFill="1" applyBorder="1" applyAlignment="1" applyProtection="1">
      <alignment horizontal="center" vertical="center" shrinkToFit="1"/>
      <protection locked="0"/>
    </xf>
    <xf numFmtId="49" fontId="1" fillId="4" borderId="8" xfId="0" applyNumberFormat="1" applyFont="1" applyFill="1" applyBorder="1" applyAlignment="1" applyProtection="1">
      <alignment horizontal="center" vertical="center" shrinkToFit="1"/>
      <protection locked="0"/>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4"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6" xfId="0" applyFont="1" applyFill="1" applyBorder="1" applyAlignment="1" applyProtection="1">
      <alignment horizontal="left" vertical="center" shrinkToFit="1"/>
    </xf>
    <xf numFmtId="0" fontId="1" fillId="0" borderId="7"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0" fontId="1" fillId="0" borderId="2"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6" xfId="0" applyFont="1" applyFill="1" applyBorder="1" applyAlignment="1" applyProtection="1">
      <alignment horizontal="left" vertical="center" shrinkToFit="1"/>
      <protection locked="0"/>
    </xf>
    <xf numFmtId="0" fontId="1" fillId="0" borderId="7"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30" xfId="0" applyFont="1" applyBorder="1" applyAlignment="1">
      <alignment horizontal="center" vertical="center" textRotation="255"/>
    </xf>
    <xf numFmtId="0" fontId="1" fillId="0" borderId="32" xfId="0" applyFont="1" applyBorder="1" applyAlignment="1">
      <alignment horizontal="center" vertical="center" textRotation="255"/>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19" fillId="0" borderId="0" xfId="0" applyFont="1" applyAlignment="1">
      <alignment vertical="center"/>
    </xf>
    <xf numFmtId="0" fontId="34"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19" fillId="4" borderId="10" xfId="0" applyFont="1" applyFill="1" applyBorder="1" applyAlignment="1" applyProtection="1">
      <alignment horizontal="center" vertical="center"/>
      <protection locked="0"/>
    </xf>
    <xf numFmtId="0" fontId="19" fillId="4" borderId="74"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0" fontId="16" fillId="2" borderId="4" xfId="0" applyFont="1" applyFill="1" applyBorder="1" applyAlignment="1" applyProtection="1">
      <alignment horizontal="center" vertical="center" shrinkToFit="1"/>
    </xf>
    <xf numFmtId="0" fontId="16" fillId="2" borderId="5"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6" xfId="0" applyFont="1" applyFill="1" applyBorder="1" applyAlignment="1" applyProtection="1">
      <alignment horizontal="center" vertical="center" shrinkToFit="1"/>
    </xf>
    <xf numFmtId="0" fontId="1" fillId="2" borderId="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49"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horizontal="center"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4" borderId="17" xfId="0" applyFont="1" applyFill="1" applyBorder="1" applyAlignment="1" applyProtection="1">
      <alignment horizontal="center" vertical="center" shrinkToFit="1"/>
      <protection locked="0"/>
    </xf>
    <xf numFmtId="0" fontId="1" fillId="4" borderId="18" xfId="0" applyFont="1" applyFill="1" applyBorder="1" applyAlignment="1" applyProtection="1">
      <alignment horizontal="center" vertical="center" shrinkToFit="1"/>
      <protection locked="0"/>
    </xf>
    <xf numFmtId="0" fontId="1" fillId="4" borderId="19"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shrinkToFit="1"/>
      <protection locked="0"/>
    </xf>
    <xf numFmtId="0" fontId="1" fillId="4" borderId="6"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4" borderId="0" xfId="0" applyFont="1" applyFill="1" applyBorder="1" applyAlignment="1" applyProtection="1">
      <alignment vertical="center" shrinkToFit="1"/>
      <protection locked="0"/>
    </xf>
    <xf numFmtId="0" fontId="13" fillId="0" borderId="0" xfId="0" applyFont="1" applyBorder="1" applyAlignment="1">
      <alignment horizontal="center" vertical="top"/>
    </xf>
    <xf numFmtId="0" fontId="1" fillId="4" borderId="0" xfId="0" applyFont="1" applyFill="1" applyBorder="1" applyAlignment="1" applyProtection="1">
      <alignment horizontal="center" vertical="center"/>
      <protection locked="0"/>
    </xf>
    <xf numFmtId="177" fontId="1" fillId="2" borderId="0" xfId="0" applyNumberFormat="1" applyFont="1" applyFill="1" applyBorder="1" applyAlignment="1" applyProtection="1">
      <alignment horizontal="center" shrinkToFit="1"/>
    </xf>
    <xf numFmtId="177" fontId="1" fillId="2" borderId="8" xfId="0" applyNumberFormat="1" applyFont="1" applyFill="1" applyBorder="1" applyAlignment="1" applyProtection="1">
      <alignment horizontal="center" shrinkToFit="1"/>
    </xf>
    <xf numFmtId="177" fontId="1" fillId="4" borderId="18" xfId="0" applyNumberFormat="1" applyFont="1" applyFill="1" applyBorder="1" applyAlignment="1" applyProtection="1">
      <alignment horizontal="right" vertical="center"/>
      <protection locked="0"/>
    </xf>
    <xf numFmtId="177" fontId="1" fillId="4" borderId="0" xfId="0" applyNumberFormat="1" applyFont="1" applyFill="1" applyBorder="1" applyAlignment="1" applyProtection="1">
      <alignment horizontal="right" vertical="center"/>
      <protection locked="0"/>
    </xf>
    <xf numFmtId="177" fontId="1" fillId="4" borderId="8" xfId="0" applyNumberFormat="1" applyFont="1" applyFill="1" applyBorder="1" applyAlignment="1" applyProtection="1">
      <alignment horizontal="right" vertical="center"/>
      <protection locked="0"/>
    </xf>
    <xf numFmtId="0" fontId="1" fillId="0" borderId="18" xfId="0" applyFont="1" applyBorder="1" applyAlignment="1">
      <alignment horizontal="center"/>
    </xf>
    <xf numFmtId="0" fontId="1" fillId="0" borderId="19"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177" fontId="1" fillId="2" borderId="0" xfId="0" applyNumberFormat="1" applyFont="1" applyFill="1" applyBorder="1" applyAlignment="1" applyProtection="1">
      <alignment horizontal="right" vertical="center" shrinkToFit="1"/>
    </xf>
    <xf numFmtId="177" fontId="1" fillId="2" borderId="8" xfId="0" applyNumberFormat="1" applyFont="1" applyFill="1" applyBorder="1" applyAlignment="1" applyProtection="1">
      <alignment horizontal="right" vertical="center" shrinkToFi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xf numFmtId="0" fontId="1" fillId="0" borderId="0" xfId="0" applyFont="1" applyBorder="1" applyAlignment="1"/>
    <xf numFmtId="0" fontId="1" fillId="4" borderId="18"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177" fontId="1" fillId="4" borderId="2" xfId="0" applyNumberFormat="1" applyFont="1" applyFill="1" applyBorder="1" applyAlignment="1" applyProtection="1">
      <alignment horizontal="right" vertical="center"/>
      <protection locked="0"/>
    </xf>
    <xf numFmtId="177" fontId="1" fillId="4" borderId="3" xfId="0" applyNumberFormat="1" applyFont="1" applyFill="1" applyBorder="1" applyAlignment="1" applyProtection="1">
      <alignment horizontal="right" vertical="center"/>
      <protection locked="0"/>
    </xf>
    <xf numFmtId="177" fontId="1" fillId="4" borderId="5" xfId="0" applyNumberFormat="1" applyFont="1" applyFill="1" applyBorder="1" applyAlignment="1" applyProtection="1">
      <alignment horizontal="right" vertical="center"/>
      <protection locked="0"/>
    </xf>
    <xf numFmtId="177" fontId="1" fillId="4" borderId="7" xfId="0" applyNumberFormat="1" applyFont="1" applyFill="1" applyBorder="1" applyAlignment="1" applyProtection="1">
      <alignment horizontal="right" vertical="center"/>
      <protection locked="0"/>
    </xf>
    <xf numFmtId="0" fontId="1" fillId="2" borderId="5"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49" fontId="1" fillId="4" borderId="2" xfId="0" applyNumberFormat="1"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49" fontId="1" fillId="4" borderId="4" xfId="0" applyNumberFormat="1" applyFont="1" applyFill="1" applyBorder="1" applyAlignment="1" applyProtection="1">
      <alignment horizontal="center" vertical="center"/>
      <protection locked="0"/>
    </xf>
    <xf numFmtId="49" fontId="1" fillId="4" borderId="5" xfId="0" applyNumberFormat="1" applyFont="1" applyFill="1" applyBorder="1" applyAlignment="1" applyProtection="1">
      <alignment horizontal="center" vertical="center"/>
      <protection locked="0"/>
    </xf>
    <xf numFmtId="49" fontId="1" fillId="4" borderId="0"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protection locked="0"/>
    </xf>
    <xf numFmtId="49" fontId="1" fillId="4" borderId="7"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4" borderId="3" xfId="0" applyFont="1" applyFill="1" applyBorder="1" applyAlignment="1" applyProtection="1">
      <alignment horizontal="center" vertical="center"/>
      <protection locked="0"/>
    </xf>
    <xf numFmtId="0" fontId="0" fillId="0" borderId="3"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 fillId="3" borderId="3" xfId="0" applyFont="1" applyFill="1" applyBorder="1" applyAlignment="1">
      <alignment horizontal="left" vertical="center"/>
    </xf>
    <xf numFmtId="0" fontId="1" fillId="3" borderId="0" xfId="0" applyFont="1" applyFill="1" applyBorder="1" applyAlignment="1">
      <alignment horizontal="left" vertical="center"/>
    </xf>
    <xf numFmtId="0" fontId="1" fillId="3" borderId="8" xfId="0" applyFont="1" applyFill="1" applyBorder="1" applyAlignment="1">
      <alignment horizontal="left" vertical="center"/>
    </xf>
    <xf numFmtId="0" fontId="1" fillId="4" borderId="24" xfId="0" applyFont="1" applyFill="1" applyBorder="1" applyAlignment="1" applyProtection="1">
      <alignment horizontal="center" vertical="center" shrinkToFit="1"/>
      <protection locked="0"/>
    </xf>
    <xf numFmtId="0" fontId="1" fillId="4" borderId="25" xfId="0" applyFont="1" applyFill="1" applyBorder="1" applyAlignment="1" applyProtection="1">
      <alignment horizontal="center" vertical="center" shrinkToFit="1"/>
      <protection locked="0"/>
    </xf>
    <xf numFmtId="0" fontId="1" fillId="4" borderId="26" xfId="0" applyFont="1" applyFill="1" applyBorder="1" applyAlignment="1" applyProtection="1">
      <alignment horizontal="center" vertical="center" shrinkToFit="1"/>
      <protection locked="0"/>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10" fillId="0" borderId="2"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 fillId="0" borderId="0" xfId="0" applyFont="1" applyBorder="1" applyAlignment="1">
      <alignment horizontal="right" shrinkToFit="1"/>
    </xf>
    <xf numFmtId="0" fontId="1" fillId="0" borderId="8" xfId="0" applyFont="1" applyBorder="1" applyAlignment="1">
      <alignment horizontal="right" shrinkToFit="1"/>
    </xf>
    <xf numFmtId="0" fontId="1" fillId="0" borderId="6" xfId="0" applyFont="1" applyBorder="1" applyAlignment="1">
      <alignment horizontal="right" shrinkToFit="1"/>
    </xf>
    <xf numFmtId="0" fontId="1" fillId="0" borderId="9" xfId="0" applyFont="1" applyBorder="1" applyAlignment="1">
      <alignment horizontal="right"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Alignment="1">
      <alignment horizontal="center" vertical="center"/>
    </xf>
    <xf numFmtId="0" fontId="7" fillId="0" borderId="6" xfId="0" applyFont="1" applyBorder="1" applyAlignment="1">
      <alignment horizontal="center" vertical="center"/>
    </xf>
    <xf numFmtId="0" fontId="1" fillId="0" borderId="0" xfId="0" applyFont="1" applyBorder="1" applyAlignment="1">
      <alignment vertical="center" shrinkToFit="1"/>
    </xf>
    <xf numFmtId="177" fontId="17" fillId="0" borderId="46" xfId="0" applyNumberFormat="1" applyFont="1" applyFill="1" applyBorder="1" applyAlignment="1">
      <alignment vertical="center"/>
    </xf>
    <xf numFmtId="177" fontId="17" fillId="0" borderId="44" xfId="0" applyNumberFormat="1" applyFont="1" applyFill="1" applyBorder="1" applyAlignment="1">
      <alignment vertical="center"/>
    </xf>
    <xf numFmtId="177" fontId="17" fillId="0" borderId="47" xfId="0" applyNumberFormat="1" applyFont="1" applyFill="1" applyBorder="1" applyAlignment="1">
      <alignment vertical="center"/>
    </xf>
    <xf numFmtId="177" fontId="17" fillId="0" borderId="49" xfId="0" applyNumberFormat="1" applyFont="1" applyFill="1" applyBorder="1" applyAlignment="1">
      <alignment vertical="center"/>
    </xf>
    <xf numFmtId="177" fontId="17" fillId="0" borderId="53" xfId="0" applyNumberFormat="1" applyFont="1" applyFill="1" applyBorder="1" applyAlignment="1">
      <alignment vertical="center"/>
    </xf>
    <xf numFmtId="177" fontId="17" fillId="0" borderId="51" xfId="0" applyNumberFormat="1" applyFont="1" applyFill="1" applyBorder="1" applyAlignment="1">
      <alignment vertical="center"/>
    </xf>
    <xf numFmtId="177" fontId="17" fillId="0" borderId="54" xfId="0" applyNumberFormat="1" applyFont="1" applyFill="1" applyBorder="1" applyAlignment="1">
      <alignment vertical="center"/>
    </xf>
    <xf numFmtId="0" fontId="15"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 fillId="4" borderId="6" xfId="0" applyFont="1" applyFill="1" applyBorder="1" applyAlignment="1" applyProtection="1">
      <alignment vertical="center" shrinkToFit="1"/>
      <protection locked="0"/>
    </xf>
    <xf numFmtId="176" fontId="1" fillId="4" borderId="0" xfId="0" applyNumberFormat="1" applyFont="1" applyFill="1" applyBorder="1" applyAlignment="1" applyProtection="1">
      <alignment horizontal="left" vertical="center"/>
      <protection locked="0"/>
    </xf>
    <xf numFmtId="0" fontId="3" fillId="4" borderId="0" xfId="0" applyFont="1" applyFill="1" applyBorder="1" applyAlignment="1" applyProtection="1">
      <alignment horizontal="center" vertical="center"/>
      <protection locked="0"/>
    </xf>
    <xf numFmtId="0" fontId="26" fillId="0" borderId="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0" xfId="0" applyFont="1" applyBorder="1" applyAlignment="1">
      <alignment horizontal="center" vertical="center" wrapText="1" shrinkToFit="1"/>
    </xf>
    <xf numFmtId="0" fontId="26" fillId="0" borderId="6"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4" fillId="4" borderId="2"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8"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9" xfId="0" applyFont="1" applyBorder="1" applyAlignment="1">
      <alignment horizontal="center" vertical="center"/>
    </xf>
    <xf numFmtId="49" fontId="3" fillId="4" borderId="14"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4" xfId="0" applyNumberFormat="1" applyFont="1" applyFill="1" applyBorder="1" applyAlignment="1" applyProtection="1">
      <alignment horizontal="center" vertical="center" shrinkToFit="1"/>
      <protection locked="0"/>
    </xf>
    <xf numFmtId="49" fontId="3" fillId="4" borderId="15" xfId="0" applyNumberFormat="1" applyFont="1" applyFill="1" applyBorder="1" applyAlignment="1" applyProtection="1">
      <alignment horizontal="center" vertical="center" shrinkToFit="1"/>
      <protection locked="0"/>
    </xf>
    <xf numFmtId="49" fontId="3" fillId="4" borderId="0" xfId="0" applyNumberFormat="1" applyFont="1" applyFill="1" applyBorder="1" applyAlignment="1" applyProtection="1">
      <alignment horizontal="center" vertical="center" shrinkToFit="1"/>
      <protection locked="0"/>
    </xf>
    <xf numFmtId="49" fontId="3" fillId="4" borderId="6" xfId="0" applyNumberFormat="1" applyFont="1" applyFill="1" applyBorder="1" applyAlignment="1" applyProtection="1">
      <alignment horizontal="center" vertical="center" shrinkToFit="1"/>
      <protection locked="0"/>
    </xf>
    <xf numFmtId="49" fontId="3" fillId="4" borderId="16"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0" xfId="0" applyFont="1" applyBorder="1" applyAlignment="1">
      <alignment vertical="center"/>
    </xf>
    <xf numFmtId="0" fontId="1" fillId="0" borderId="67" xfId="0" applyFont="1" applyBorder="1" applyAlignment="1"/>
    <xf numFmtId="0" fontId="1" fillId="0" borderId="0" xfId="0" applyFont="1" applyBorder="1" applyAlignment="1">
      <alignment horizontal="left" vertical="center"/>
    </xf>
    <xf numFmtId="0" fontId="1" fillId="0" borderId="8" xfId="0" applyFont="1" applyBorder="1" applyAlignment="1">
      <alignment horizontal="left" vertical="center"/>
    </xf>
    <xf numFmtId="0" fontId="29" fillId="0" borderId="0" xfId="0" applyFont="1" applyBorder="1" applyAlignment="1">
      <alignment horizontal="left" vertical="center" wrapText="1" shrinkToFit="1"/>
    </xf>
    <xf numFmtId="179" fontId="16" fillId="4" borderId="2"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 fillId="0" borderId="2" xfId="0" applyFont="1" applyBorder="1" applyAlignment="1">
      <alignment vertical="center" wrapText="1" shrinkToFit="1"/>
    </xf>
    <xf numFmtId="0" fontId="1" fillId="0" borderId="3" xfId="0" applyFont="1" applyBorder="1" applyAlignment="1">
      <alignment vertical="center" wrapText="1" shrinkToFit="1"/>
    </xf>
    <xf numFmtId="0" fontId="1" fillId="0" borderId="4" xfId="0" applyFont="1" applyBorder="1" applyAlignment="1">
      <alignment vertical="center" wrapText="1" shrinkToFit="1"/>
    </xf>
    <xf numFmtId="0" fontId="1" fillId="0" borderId="5" xfId="0" applyFont="1" applyBorder="1" applyAlignment="1">
      <alignment vertical="center" wrapText="1" shrinkToFit="1"/>
    </xf>
    <xf numFmtId="0" fontId="1" fillId="0" borderId="6" xfId="0" applyFont="1" applyBorder="1" applyAlignment="1">
      <alignment vertical="center" wrapText="1" shrinkToFit="1"/>
    </xf>
    <xf numFmtId="0" fontId="1" fillId="0" borderId="7" xfId="0" applyFont="1" applyBorder="1" applyAlignment="1">
      <alignment vertical="center" wrapText="1" shrinkToFit="1"/>
    </xf>
    <xf numFmtId="0" fontId="1" fillId="0" borderId="8" xfId="0" applyFont="1" applyBorder="1" applyAlignment="1">
      <alignment vertical="center" wrapText="1" shrinkToFit="1"/>
    </xf>
    <xf numFmtId="0" fontId="1" fillId="0" borderId="9" xfId="0" applyFont="1" applyBorder="1" applyAlignment="1">
      <alignment vertical="center" wrapText="1" shrinkToFit="1"/>
    </xf>
    <xf numFmtId="177" fontId="37" fillId="4" borderId="2" xfId="0" applyNumberFormat="1" applyFont="1" applyFill="1" applyBorder="1" applyAlignment="1" applyProtection="1">
      <alignment vertical="center" shrinkToFit="1"/>
      <protection locked="0"/>
    </xf>
    <xf numFmtId="177" fontId="37" fillId="4" borderId="3" xfId="0" applyNumberFormat="1" applyFont="1" applyFill="1" applyBorder="1" applyAlignment="1" applyProtection="1">
      <alignment vertical="center" shrinkToFit="1"/>
      <protection locked="0"/>
    </xf>
    <xf numFmtId="177" fontId="37" fillId="4" borderId="4" xfId="0" applyNumberFormat="1" applyFont="1" applyFill="1" applyBorder="1" applyAlignment="1" applyProtection="1">
      <alignment vertical="center" shrinkToFit="1"/>
      <protection locked="0"/>
    </xf>
    <xf numFmtId="177" fontId="37" fillId="4" borderId="5" xfId="0" applyNumberFormat="1" applyFont="1" applyFill="1" applyBorder="1" applyAlignment="1" applyProtection="1">
      <alignment vertical="center" shrinkToFit="1"/>
      <protection locked="0"/>
    </xf>
    <xf numFmtId="177" fontId="37" fillId="4" borderId="0" xfId="0" applyNumberFormat="1" applyFont="1" applyFill="1" applyBorder="1" applyAlignment="1" applyProtection="1">
      <alignment vertical="center" shrinkToFit="1"/>
      <protection locked="0"/>
    </xf>
    <xf numFmtId="177" fontId="37" fillId="4" borderId="6" xfId="0" applyNumberFormat="1" applyFont="1" applyFill="1" applyBorder="1" applyAlignment="1" applyProtection="1">
      <alignment vertical="center" shrinkToFit="1"/>
      <protection locked="0"/>
    </xf>
    <xf numFmtId="177" fontId="37" fillId="4" borderId="7" xfId="0" applyNumberFormat="1" applyFont="1" applyFill="1" applyBorder="1" applyAlignment="1" applyProtection="1">
      <alignment vertical="center" shrinkToFit="1"/>
      <protection locked="0"/>
    </xf>
    <xf numFmtId="177" fontId="37" fillId="4" borderId="8" xfId="0" applyNumberFormat="1" applyFont="1" applyFill="1" applyBorder="1" applyAlignment="1" applyProtection="1">
      <alignment vertical="center" shrinkToFit="1"/>
      <protection locked="0"/>
    </xf>
    <xf numFmtId="177" fontId="37" fillId="4" borderId="9" xfId="0" applyNumberFormat="1" applyFont="1" applyFill="1" applyBorder="1" applyAlignment="1" applyProtection="1">
      <alignment vertical="center" shrinkToFit="1"/>
      <protection locked="0"/>
    </xf>
    <xf numFmtId="177" fontId="35" fillId="0" borderId="46" xfId="0" applyNumberFormat="1" applyFont="1" applyFill="1" applyBorder="1" applyAlignment="1">
      <alignment vertical="center" shrinkToFit="1"/>
    </xf>
    <xf numFmtId="177" fontId="35" fillId="0" borderId="44" xfId="0" applyNumberFormat="1" applyFont="1" applyFill="1" applyBorder="1" applyAlignment="1">
      <alignment vertical="center" shrinkToFit="1"/>
    </xf>
    <xf numFmtId="177" fontId="35" fillId="0" borderId="47" xfId="0" applyNumberFormat="1" applyFont="1" applyFill="1" applyBorder="1" applyAlignment="1">
      <alignment vertical="center" shrinkToFit="1"/>
    </xf>
    <xf numFmtId="177" fontId="35" fillId="0" borderId="5" xfId="0" applyNumberFormat="1" applyFont="1" applyFill="1" applyBorder="1" applyAlignment="1">
      <alignment vertical="center" shrinkToFit="1"/>
    </xf>
    <xf numFmtId="177" fontId="35" fillId="0" borderId="0" xfId="0" applyNumberFormat="1" applyFont="1" applyFill="1" applyBorder="1" applyAlignment="1">
      <alignment vertical="center" shrinkToFit="1"/>
    </xf>
    <xf numFmtId="177" fontId="35" fillId="0" borderId="49" xfId="0" applyNumberFormat="1" applyFont="1" applyFill="1" applyBorder="1" applyAlignment="1">
      <alignment vertical="center" shrinkToFit="1"/>
    </xf>
    <xf numFmtId="177" fontId="35" fillId="0" borderId="53" xfId="0" applyNumberFormat="1" applyFont="1" applyFill="1" applyBorder="1" applyAlignment="1">
      <alignment vertical="center" shrinkToFit="1"/>
    </xf>
    <xf numFmtId="177" fontId="35" fillId="0" borderId="51" xfId="0" applyNumberFormat="1" applyFont="1" applyFill="1" applyBorder="1" applyAlignment="1">
      <alignment vertical="center" shrinkToFit="1"/>
    </xf>
    <xf numFmtId="177" fontId="35" fillId="0" borderId="54" xfId="0" applyNumberFormat="1" applyFont="1" applyFill="1" applyBorder="1" applyAlignment="1">
      <alignment vertical="center" shrinkToFit="1"/>
    </xf>
    <xf numFmtId="177" fontId="35" fillId="0" borderId="2" xfId="0" applyNumberFormat="1" applyFont="1" applyFill="1" applyBorder="1" applyAlignment="1">
      <alignment vertical="center" shrinkToFit="1"/>
    </xf>
    <xf numFmtId="177" fontId="35" fillId="0" borderId="3" xfId="0" applyNumberFormat="1" applyFont="1" applyFill="1" applyBorder="1" applyAlignment="1">
      <alignment vertical="center" shrinkToFit="1"/>
    </xf>
    <xf numFmtId="177" fontId="35" fillId="0" borderId="4" xfId="0" applyNumberFormat="1" applyFont="1" applyFill="1" applyBorder="1" applyAlignment="1">
      <alignment vertical="center" shrinkToFit="1"/>
    </xf>
    <xf numFmtId="177" fontId="35" fillId="0" borderId="6" xfId="0" applyNumberFormat="1" applyFont="1" applyFill="1" applyBorder="1" applyAlignment="1">
      <alignment vertical="center" shrinkToFit="1"/>
    </xf>
    <xf numFmtId="177" fontId="35" fillId="0" borderId="7" xfId="0" applyNumberFormat="1" applyFont="1" applyFill="1" applyBorder="1" applyAlignment="1">
      <alignment vertical="center" shrinkToFit="1"/>
    </xf>
    <xf numFmtId="177" fontId="35" fillId="0" borderId="8" xfId="0" applyNumberFormat="1" applyFont="1" applyFill="1" applyBorder="1" applyAlignment="1">
      <alignment vertical="center" shrinkToFit="1"/>
    </xf>
    <xf numFmtId="177" fontId="35" fillId="0" borderId="9" xfId="0" applyNumberFormat="1" applyFont="1" applyFill="1" applyBorder="1" applyAlignment="1">
      <alignment vertical="center" shrinkToFit="1"/>
    </xf>
    <xf numFmtId="177" fontId="35" fillId="0" borderId="2" xfId="1" applyNumberFormat="1" applyFont="1" applyFill="1" applyBorder="1" applyAlignment="1">
      <alignment vertical="center" shrinkToFit="1"/>
    </xf>
    <xf numFmtId="177" fontId="35" fillId="0" borderId="3" xfId="1" applyNumberFormat="1" applyFont="1" applyFill="1" applyBorder="1" applyAlignment="1">
      <alignment vertical="center" shrinkToFit="1"/>
    </xf>
    <xf numFmtId="177" fontId="35" fillId="0" borderId="4" xfId="1" applyNumberFormat="1" applyFont="1" applyFill="1" applyBorder="1" applyAlignment="1">
      <alignment vertical="center" shrinkToFit="1"/>
    </xf>
    <xf numFmtId="177" fontId="35" fillId="0" borderId="5" xfId="1" applyNumberFormat="1" applyFont="1" applyFill="1" applyBorder="1" applyAlignment="1">
      <alignment vertical="center" shrinkToFit="1"/>
    </xf>
    <xf numFmtId="177" fontId="35" fillId="0" borderId="0" xfId="1" applyNumberFormat="1" applyFont="1" applyFill="1" applyBorder="1" applyAlignment="1">
      <alignment vertical="center" shrinkToFit="1"/>
    </xf>
    <xf numFmtId="177" fontId="35" fillId="0" borderId="6" xfId="1" applyNumberFormat="1" applyFont="1" applyFill="1" applyBorder="1" applyAlignment="1">
      <alignment vertical="center" shrinkToFit="1"/>
    </xf>
    <xf numFmtId="177" fontId="35" fillId="0" borderId="7" xfId="1" applyNumberFormat="1" applyFont="1" applyFill="1" applyBorder="1" applyAlignment="1">
      <alignment vertical="center" shrinkToFit="1"/>
    </xf>
    <xf numFmtId="177" fontId="35" fillId="0" borderId="8" xfId="1" applyNumberFormat="1" applyFont="1" applyFill="1" applyBorder="1" applyAlignment="1">
      <alignment vertical="center" shrinkToFit="1"/>
    </xf>
    <xf numFmtId="177" fontId="35" fillId="0" borderId="9" xfId="1" applyNumberFormat="1" applyFont="1" applyFill="1" applyBorder="1" applyAlignment="1">
      <alignment vertical="center" shrinkToFit="1"/>
    </xf>
    <xf numFmtId="177" fontId="35" fillId="0" borderId="46" xfId="1" applyNumberFormat="1" applyFont="1" applyFill="1" applyBorder="1" applyAlignment="1" applyProtection="1">
      <alignment vertical="center" shrinkToFit="1"/>
    </xf>
    <xf numFmtId="177" fontId="35" fillId="0" borderId="44" xfId="1" applyNumberFormat="1" applyFont="1" applyFill="1" applyBorder="1" applyAlignment="1" applyProtection="1">
      <alignment vertical="center" shrinkToFit="1"/>
    </xf>
    <xf numFmtId="177" fontId="35" fillId="0" borderId="45" xfId="1" applyNumberFormat="1" applyFont="1" applyFill="1" applyBorder="1" applyAlignment="1" applyProtection="1">
      <alignment vertical="center" shrinkToFit="1"/>
    </xf>
    <xf numFmtId="177" fontId="35" fillId="0" borderId="5" xfId="1" applyNumberFormat="1" applyFont="1" applyFill="1" applyBorder="1" applyAlignment="1" applyProtection="1">
      <alignment vertical="center" shrinkToFit="1"/>
    </xf>
    <xf numFmtId="177" fontId="35" fillId="0" borderId="0" xfId="1" applyNumberFormat="1" applyFont="1" applyFill="1" applyBorder="1" applyAlignment="1" applyProtection="1">
      <alignment vertical="center" shrinkToFit="1"/>
    </xf>
    <xf numFmtId="177" fontId="35" fillId="0" borderId="6" xfId="1" applyNumberFormat="1" applyFont="1" applyFill="1" applyBorder="1" applyAlignment="1" applyProtection="1">
      <alignment vertical="center" shrinkToFit="1"/>
    </xf>
    <xf numFmtId="177" fontId="35" fillId="0" borderId="7" xfId="1" applyNumberFormat="1" applyFont="1" applyFill="1" applyBorder="1" applyAlignment="1" applyProtection="1">
      <alignment vertical="center" shrinkToFit="1"/>
    </xf>
    <xf numFmtId="177" fontId="35" fillId="0" borderId="8" xfId="1" applyNumberFormat="1" applyFont="1" applyFill="1" applyBorder="1" applyAlignment="1" applyProtection="1">
      <alignment vertical="center" shrinkToFit="1"/>
    </xf>
    <xf numFmtId="177" fontId="35" fillId="0" borderId="9" xfId="1" applyNumberFormat="1" applyFont="1" applyFill="1" applyBorder="1" applyAlignment="1" applyProtection="1">
      <alignment vertical="center" shrinkToFit="1"/>
    </xf>
    <xf numFmtId="177" fontId="35" fillId="0" borderId="46" xfId="0" applyNumberFormat="1" applyFont="1" applyFill="1" applyBorder="1" applyAlignment="1">
      <alignment horizontal="right" vertical="center" shrinkToFit="1"/>
    </xf>
    <xf numFmtId="177" fontId="35" fillId="0" borderId="44" xfId="0" applyNumberFormat="1" applyFont="1" applyFill="1" applyBorder="1" applyAlignment="1">
      <alignment horizontal="right" vertical="center" shrinkToFit="1"/>
    </xf>
    <xf numFmtId="177" fontId="35" fillId="0" borderId="5" xfId="0" applyNumberFormat="1" applyFont="1" applyFill="1" applyBorder="1" applyAlignment="1">
      <alignment horizontal="right" vertical="center" shrinkToFit="1"/>
    </xf>
    <xf numFmtId="177" fontId="35" fillId="0" borderId="0" xfId="0" applyNumberFormat="1" applyFont="1" applyFill="1" applyBorder="1" applyAlignment="1">
      <alignment horizontal="right" vertical="center" shrinkToFit="1"/>
    </xf>
    <xf numFmtId="177" fontId="35" fillId="0" borderId="57" xfId="0" applyNumberFormat="1" applyFont="1" applyFill="1" applyBorder="1" applyAlignment="1">
      <alignment horizontal="right" vertical="center" shrinkToFit="1"/>
    </xf>
    <xf numFmtId="177" fontId="35" fillId="0" borderId="40" xfId="0" applyNumberFormat="1" applyFont="1" applyFill="1" applyBorder="1" applyAlignment="1">
      <alignment horizontal="right" vertical="center" shrinkToFit="1"/>
    </xf>
    <xf numFmtId="180" fontId="35" fillId="0" borderId="2" xfId="1" applyNumberFormat="1" applyFont="1" applyFill="1" applyBorder="1" applyAlignment="1" applyProtection="1">
      <alignment vertical="center" shrinkToFit="1"/>
    </xf>
    <xf numFmtId="180" fontId="35" fillId="0" borderId="3" xfId="1" applyNumberFormat="1" applyFont="1" applyFill="1" applyBorder="1" applyAlignment="1" applyProtection="1">
      <alignment vertical="center" shrinkToFit="1"/>
    </xf>
    <xf numFmtId="180" fontId="35" fillId="0" borderId="4" xfId="1" applyNumberFormat="1" applyFont="1" applyFill="1" applyBorder="1" applyAlignment="1" applyProtection="1">
      <alignment vertical="center" shrinkToFit="1"/>
    </xf>
    <xf numFmtId="180" fontId="35" fillId="0" borderId="5" xfId="1" applyNumberFormat="1" applyFont="1" applyFill="1" applyBorder="1" applyAlignment="1" applyProtection="1">
      <alignment vertical="center" shrinkToFit="1"/>
    </xf>
    <xf numFmtId="180" fontId="35" fillId="0" borderId="0" xfId="1" applyNumberFormat="1" applyFont="1" applyFill="1" applyBorder="1" applyAlignment="1" applyProtection="1">
      <alignment vertical="center" shrinkToFit="1"/>
    </xf>
    <xf numFmtId="180" fontId="35" fillId="0" borderId="6" xfId="1" applyNumberFormat="1" applyFont="1" applyFill="1" applyBorder="1" applyAlignment="1" applyProtection="1">
      <alignment vertical="center" shrinkToFit="1"/>
    </xf>
    <xf numFmtId="180" fontId="35" fillId="0" borderId="53" xfId="1" applyNumberFormat="1" applyFont="1" applyFill="1" applyBorder="1" applyAlignment="1" applyProtection="1">
      <alignment vertical="center" shrinkToFit="1"/>
    </xf>
    <xf numFmtId="180" fontId="35" fillId="0" borderId="51" xfId="1" applyNumberFormat="1" applyFont="1" applyFill="1" applyBorder="1" applyAlignment="1" applyProtection="1">
      <alignment vertical="center" shrinkToFit="1"/>
    </xf>
    <xf numFmtId="180" fontId="35" fillId="0" borderId="52" xfId="1" applyNumberFormat="1" applyFont="1" applyFill="1" applyBorder="1" applyAlignment="1" applyProtection="1">
      <alignment vertical="center" shrinkToFit="1"/>
    </xf>
    <xf numFmtId="180" fontId="35" fillId="0" borderId="7" xfId="1" applyNumberFormat="1" applyFont="1" applyFill="1" applyBorder="1" applyAlignment="1" applyProtection="1">
      <alignment vertical="center" shrinkToFit="1"/>
    </xf>
    <xf numFmtId="180" fontId="35" fillId="0" borderId="8" xfId="1" applyNumberFormat="1" applyFont="1" applyFill="1" applyBorder="1" applyAlignment="1" applyProtection="1">
      <alignment vertical="center" shrinkToFit="1"/>
    </xf>
    <xf numFmtId="180" fontId="35" fillId="0" borderId="9" xfId="1" applyNumberFormat="1" applyFont="1" applyFill="1" applyBorder="1" applyAlignment="1" applyProtection="1">
      <alignment vertical="center" shrinkToFit="1"/>
    </xf>
    <xf numFmtId="180" fontId="35" fillId="0" borderId="2" xfId="1" applyNumberFormat="1" applyFont="1" applyFill="1" applyBorder="1" applyAlignment="1" applyProtection="1">
      <alignment vertical="center" wrapText="1"/>
    </xf>
    <xf numFmtId="180" fontId="35" fillId="0" borderId="3" xfId="1" applyNumberFormat="1" applyFont="1" applyFill="1" applyBorder="1" applyAlignment="1" applyProtection="1">
      <alignment vertical="center" wrapText="1"/>
    </xf>
    <xf numFmtId="180" fontId="35" fillId="0" borderId="4" xfId="1" applyNumberFormat="1" applyFont="1" applyFill="1" applyBorder="1" applyAlignment="1" applyProtection="1">
      <alignment vertical="center" wrapText="1"/>
    </xf>
    <xf numFmtId="180" fontId="35" fillId="0" borderId="5" xfId="1" applyNumberFormat="1" applyFont="1" applyFill="1" applyBorder="1" applyAlignment="1" applyProtection="1">
      <alignment vertical="center" wrapText="1"/>
    </xf>
    <xf numFmtId="180" fontId="35" fillId="0" borderId="0" xfId="1" applyNumberFormat="1" applyFont="1" applyFill="1" applyBorder="1" applyAlignment="1" applyProtection="1">
      <alignment vertical="center" wrapText="1"/>
    </xf>
    <xf numFmtId="180" fontId="35" fillId="0" borderId="6" xfId="1" applyNumberFormat="1" applyFont="1" applyFill="1" applyBorder="1" applyAlignment="1" applyProtection="1">
      <alignment vertical="center" wrapText="1"/>
    </xf>
    <xf numFmtId="180" fontId="35" fillId="0" borderId="7" xfId="1" applyNumberFormat="1" applyFont="1" applyFill="1" applyBorder="1" applyAlignment="1" applyProtection="1">
      <alignment vertical="center" wrapText="1"/>
    </xf>
    <xf numFmtId="180" fontId="35" fillId="0" borderId="8" xfId="1" applyNumberFormat="1" applyFont="1" applyFill="1" applyBorder="1" applyAlignment="1" applyProtection="1">
      <alignment vertical="center" wrapText="1"/>
    </xf>
    <xf numFmtId="180" fontId="35" fillId="0" borderId="9" xfId="1" applyNumberFormat="1" applyFont="1" applyFill="1" applyBorder="1" applyAlignment="1" applyProtection="1">
      <alignment vertical="center" wrapText="1"/>
    </xf>
    <xf numFmtId="0" fontId="37" fillId="4" borderId="2" xfId="0" applyFont="1" applyFill="1" applyBorder="1" applyAlignment="1" applyProtection="1">
      <alignment horizontal="left" vertical="center" shrinkToFit="1"/>
      <protection locked="0"/>
    </xf>
    <xf numFmtId="0" fontId="37" fillId="4" borderId="3" xfId="0" applyFont="1" applyFill="1" applyBorder="1" applyAlignment="1" applyProtection="1">
      <alignment horizontal="left" vertical="center" shrinkToFit="1"/>
      <protection locked="0"/>
    </xf>
    <xf numFmtId="0" fontId="37" fillId="4" borderId="4" xfId="0" applyFont="1" applyFill="1" applyBorder="1" applyAlignment="1" applyProtection="1">
      <alignment horizontal="left" vertical="center" shrinkToFit="1"/>
      <protection locked="0"/>
    </xf>
    <xf numFmtId="0" fontId="37" fillId="4" borderId="5" xfId="0" applyFont="1" applyFill="1" applyBorder="1" applyAlignment="1" applyProtection="1">
      <alignment horizontal="left" vertical="center" shrinkToFit="1"/>
      <protection locked="0"/>
    </xf>
    <xf numFmtId="0" fontId="37" fillId="4" borderId="0" xfId="0" applyFont="1" applyFill="1" applyBorder="1" applyAlignment="1" applyProtection="1">
      <alignment horizontal="left" vertical="center" shrinkToFit="1"/>
      <protection locked="0"/>
    </xf>
    <xf numFmtId="0" fontId="37" fillId="4" borderId="6" xfId="0" applyFont="1" applyFill="1" applyBorder="1" applyAlignment="1" applyProtection="1">
      <alignment horizontal="left" vertical="center" shrinkToFit="1"/>
      <protection locked="0"/>
    </xf>
    <xf numFmtId="0" fontId="37" fillId="4" borderId="7" xfId="0" applyFont="1" applyFill="1" applyBorder="1" applyAlignment="1" applyProtection="1">
      <alignment horizontal="left" vertical="center" shrinkToFit="1"/>
      <protection locked="0"/>
    </xf>
    <xf numFmtId="0" fontId="37" fillId="4" borderId="8" xfId="0" applyFont="1" applyFill="1" applyBorder="1" applyAlignment="1" applyProtection="1">
      <alignment horizontal="left" vertical="center" shrinkToFit="1"/>
      <protection locked="0"/>
    </xf>
    <xf numFmtId="0" fontId="37" fillId="4" borderId="9" xfId="0" applyFont="1" applyFill="1" applyBorder="1" applyAlignment="1" applyProtection="1">
      <alignment horizontal="left" vertical="center" shrinkToFit="1"/>
      <protection locked="0"/>
    </xf>
    <xf numFmtId="177" fontId="37" fillId="4" borderId="2" xfId="0" applyNumberFormat="1" applyFont="1" applyFill="1" applyBorder="1" applyAlignment="1" applyProtection="1">
      <alignment horizontal="right" vertical="center" shrinkToFit="1"/>
      <protection locked="0"/>
    </xf>
    <xf numFmtId="177" fontId="37" fillId="4" borderId="3" xfId="0" applyNumberFormat="1" applyFont="1" applyFill="1" applyBorder="1" applyAlignment="1" applyProtection="1">
      <alignment horizontal="right" vertical="center" shrinkToFit="1"/>
      <protection locked="0"/>
    </xf>
    <xf numFmtId="177" fontId="37" fillId="4" borderId="5" xfId="0" applyNumberFormat="1" applyFont="1" applyFill="1" applyBorder="1" applyAlignment="1" applyProtection="1">
      <alignment horizontal="right" vertical="center" shrinkToFit="1"/>
      <protection locked="0"/>
    </xf>
    <xf numFmtId="177" fontId="37" fillId="4" borderId="0" xfId="0" applyNumberFormat="1" applyFont="1" applyFill="1" applyBorder="1" applyAlignment="1" applyProtection="1">
      <alignment horizontal="right" vertical="center" shrinkToFit="1"/>
      <protection locked="0"/>
    </xf>
    <xf numFmtId="177" fontId="37" fillId="4" borderId="7" xfId="0" applyNumberFormat="1" applyFont="1" applyFill="1" applyBorder="1" applyAlignment="1" applyProtection="1">
      <alignment horizontal="right" vertical="center" shrinkToFit="1"/>
      <protection locked="0"/>
    </xf>
    <xf numFmtId="177" fontId="37" fillId="4" borderId="8" xfId="0" applyNumberFormat="1" applyFont="1" applyFill="1" applyBorder="1" applyAlignment="1" applyProtection="1">
      <alignment horizontal="right" vertical="center" shrinkToFit="1"/>
      <protection locked="0"/>
    </xf>
    <xf numFmtId="0" fontId="1" fillId="4" borderId="53" xfId="0" applyFont="1" applyFill="1" applyBorder="1" applyAlignment="1" applyProtection="1">
      <alignment horizontal="left" vertical="center" shrinkToFit="1"/>
      <protection locked="0"/>
    </xf>
    <xf numFmtId="0" fontId="1" fillId="4" borderId="51" xfId="0" applyFont="1" applyFill="1" applyBorder="1" applyAlignment="1" applyProtection="1">
      <alignment horizontal="left" vertical="center" shrinkToFit="1"/>
      <protection locked="0"/>
    </xf>
    <xf numFmtId="0" fontId="1" fillId="4" borderId="52" xfId="0" applyFont="1" applyFill="1" applyBorder="1" applyAlignment="1" applyProtection="1">
      <alignment horizontal="left" vertical="center" shrinkToFit="1"/>
      <protection locked="0"/>
    </xf>
    <xf numFmtId="0" fontId="37" fillId="4" borderId="2" xfId="0" applyFont="1" applyFill="1" applyBorder="1" applyAlignment="1" applyProtection="1">
      <alignment horizontal="center" vertical="center" shrinkToFit="1"/>
      <protection locked="0"/>
    </xf>
    <xf numFmtId="0" fontId="37" fillId="4" borderId="3" xfId="0" applyFont="1" applyFill="1" applyBorder="1" applyAlignment="1" applyProtection="1">
      <alignment horizontal="center" vertical="center" shrinkToFit="1"/>
      <protection locked="0"/>
    </xf>
    <xf numFmtId="0" fontId="37" fillId="4" borderId="4" xfId="0" applyFont="1" applyFill="1" applyBorder="1" applyAlignment="1" applyProtection="1">
      <alignment horizontal="center" vertical="center" shrinkToFit="1"/>
      <protection locked="0"/>
    </xf>
    <xf numFmtId="0" fontId="37" fillId="4" borderId="5" xfId="0" applyFont="1" applyFill="1" applyBorder="1" applyAlignment="1" applyProtection="1">
      <alignment horizontal="center" vertical="center" shrinkToFit="1"/>
      <protection locked="0"/>
    </xf>
    <xf numFmtId="0" fontId="37" fillId="4" borderId="0" xfId="0" applyFont="1" applyFill="1" applyBorder="1" applyAlignment="1" applyProtection="1">
      <alignment horizontal="center" vertical="center" shrinkToFit="1"/>
      <protection locked="0"/>
    </xf>
    <xf numFmtId="0" fontId="37" fillId="4" borderId="6" xfId="0" applyFont="1" applyFill="1" applyBorder="1" applyAlignment="1" applyProtection="1">
      <alignment horizontal="center" vertical="center" shrinkToFit="1"/>
      <protection locked="0"/>
    </xf>
    <xf numFmtId="0" fontId="37" fillId="4" borderId="7" xfId="0" applyFont="1" applyFill="1" applyBorder="1" applyAlignment="1" applyProtection="1">
      <alignment horizontal="center" vertical="center" shrinkToFit="1"/>
      <protection locked="0"/>
    </xf>
    <xf numFmtId="0" fontId="37" fillId="4" borderId="8" xfId="0" applyFont="1" applyFill="1" applyBorder="1" applyAlignment="1" applyProtection="1">
      <alignment horizontal="center" vertical="center" shrinkToFit="1"/>
      <protection locked="0"/>
    </xf>
    <xf numFmtId="0" fontId="37" fillId="4" borderId="9" xfId="0" applyFont="1" applyFill="1" applyBorder="1" applyAlignment="1" applyProtection="1">
      <alignment horizontal="center" vertical="center" shrinkToFit="1"/>
      <protection locked="0"/>
    </xf>
    <xf numFmtId="0" fontId="1" fillId="0" borderId="29"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49" fontId="37" fillId="4" borderId="14"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37" fillId="4" borderId="15" xfId="0" applyNumberFormat="1" applyFont="1" applyFill="1" applyBorder="1" applyAlignment="1" applyProtection="1">
      <alignment horizontal="center" vertical="center" shrinkToFit="1"/>
      <protection locked="0"/>
    </xf>
    <xf numFmtId="49" fontId="37" fillId="4" borderId="0" xfId="0" applyNumberFormat="1" applyFont="1" applyFill="1" applyBorder="1" applyAlignment="1" applyProtection="1">
      <alignment horizontal="center" vertical="center" shrinkToFit="1"/>
      <protection locked="0"/>
    </xf>
    <xf numFmtId="49" fontId="37" fillId="4" borderId="6" xfId="0" applyNumberFormat="1" applyFont="1" applyFill="1" applyBorder="1" applyAlignment="1" applyProtection="1">
      <alignment horizontal="center" vertical="center" shrinkToFit="1"/>
      <protection locked="0"/>
    </xf>
    <xf numFmtId="49" fontId="37" fillId="4" borderId="16" xfId="0" applyNumberFormat="1" applyFont="1" applyFill="1" applyBorder="1" applyAlignment="1" applyProtection="1">
      <alignment horizontal="center" vertical="center" shrinkToFit="1"/>
      <protection locked="0"/>
    </xf>
    <xf numFmtId="49" fontId="37" fillId="4" borderId="8" xfId="0" applyNumberFormat="1" applyFont="1" applyFill="1" applyBorder="1" applyAlignment="1" applyProtection="1">
      <alignment horizontal="center" vertical="center" shrinkToFit="1"/>
      <protection locked="0"/>
    </xf>
    <xf numFmtId="49" fontId="37" fillId="4" borderId="9" xfId="0" applyNumberFormat="1" applyFont="1" applyFill="1" applyBorder="1" applyAlignment="1" applyProtection="1">
      <alignment horizontal="center" vertical="center" shrinkToFit="1"/>
      <protection locked="0"/>
    </xf>
    <xf numFmtId="0" fontId="37" fillId="4" borderId="0" xfId="0" applyFont="1" applyFill="1" applyBorder="1" applyAlignment="1" applyProtection="1">
      <alignment horizontal="center" vertical="center"/>
      <protection locked="0"/>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9" fillId="0" borderId="58" xfId="0" applyFont="1" applyBorder="1" applyAlignment="1">
      <alignment horizontal="center" vertical="center" shrinkToFit="1"/>
    </xf>
    <xf numFmtId="0" fontId="39" fillId="0" borderId="64" xfId="0" applyFont="1" applyBorder="1" applyAlignment="1">
      <alignment horizontal="center" vertical="center" shrinkToFit="1"/>
    </xf>
    <xf numFmtId="0" fontId="39" fillId="0" borderId="59" xfId="0" applyFont="1" applyBorder="1" applyAlignment="1">
      <alignment horizontal="center" vertical="center" shrinkToFit="1"/>
    </xf>
    <xf numFmtId="0" fontId="39" fillId="0" borderId="60"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61" xfId="0" applyFont="1" applyBorder="1" applyAlignment="1">
      <alignment horizontal="center" vertical="center" shrinkToFit="1"/>
    </xf>
    <xf numFmtId="0" fontId="39" fillId="0" borderId="62" xfId="0" applyFont="1" applyBorder="1" applyAlignment="1">
      <alignment horizontal="center" vertical="center" shrinkToFit="1"/>
    </xf>
    <xf numFmtId="0" fontId="39" fillId="0" borderId="65" xfId="0" applyFont="1" applyBorder="1" applyAlignment="1">
      <alignment horizontal="center" vertical="center" shrinkToFit="1"/>
    </xf>
    <xf numFmtId="0" fontId="39" fillId="0" borderId="63" xfId="0" applyFont="1" applyBorder="1" applyAlignment="1">
      <alignment horizontal="center" vertical="center" shrinkToFit="1"/>
    </xf>
    <xf numFmtId="0" fontId="39" fillId="0" borderId="58" xfId="0" applyFont="1" applyBorder="1" applyAlignment="1">
      <alignment horizontal="left" vertical="center" shrinkToFit="1"/>
    </xf>
    <xf numFmtId="0" fontId="39" fillId="0" borderId="64" xfId="0" applyFont="1" applyBorder="1" applyAlignment="1">
      <alignment horizontal="left" vertical="center" shrinkToFit="1"/>
    </xf>
    <xf numFmtId="0" fontId="39" fillId="0" borderId="59" xfId="0" applyFont="1" applyBorder="1" applyAlignment="1">
      <alignment horizontal="left" vertical="center" shrinkToFit="1"/>
    </xf>
    <xf numFmtId="0" fontId="39" fillId="0" borderId="60" xfId="0" applyFont="1" applyBorder="1" applyAlignment="1">
      <alignment horizontal="left" vertical="center" shrinkToFit="1"/>
    </xf>
    <xf numFmtId="0" fontId="39" fillId="0" borderId="0" xfId="0" applyFont="1" applyBorder="1" applyAlignment="1">
      <alignment horizontal="left" vertical="center" shrinkToFit="1"/>
    </xf>
    <xf numFmtId="0" fontId="39" fillId="0" borderId="61" xfId="0" applyFont="1" applyBorder="1" applyAlignment="1">
      <alignment horizontal="left" vertical="center" shrinkToFit="1"/>
    </xf>
    <xf numFmtId="0" fontId="39" fillId="0" borderId="62" xfId="0" applyFont="1" applyBorder="1" applyAlignment="1">
      <alignment horizontal="left" vertical="center" shrinkToFit="1"/>
    </xf>
    <xf numFmtId="0" fontId="39" fillId="0" borderId="65" xfId="0" applyFont="1" applyBorder="1" applyAlignment="1">
      <alignment horizontal="left" vertical="center" shrinkToFit="1"/>
    </xf>
    <xf numFmtId="0" fontId="39" fillId="0" borderId="63" xfId="0" applyFont="1" applyBorder="1" applyAlignment="1">
      <alignment horizontal="left" vertical="center" shrinkToFit="1"/>
    </xf>
    <xf numFmtId="0" fontId="37" fillId="4" borderId="10" xfId="0" applyFont="1" applyFill="1" applyBorder="1" applyAlignment="1" applyProtection="1">
      <alignment horizontal="center" vertical="center" shrinkToFit="1"/>
      <protection locked="0"/>
    </xf>
    <xf numFmtId="0" fontId="37" fillId="4" borderId="74" xfId="0" applyFont="1" applyFill="1" applyBorder="1" applyAlignment="1" applyProtection="1">
      <alignment horizontal="center" vertical="center" shrinkToFit="1"/>
      <protection locked="0"/>
    </xf>
    <xf numFmtId="0" fontId="37" fillId="4" borderId="11" xfId="0" applyFont="1" applyFill="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177" fontId="17" fillId="0" borderId="55" xfId="0" applyNumberFormat="1" applyFont="1" applyFill="1" applyBorder="1" applyAlignment="1">
      <alignment vertical="center"/>
    </xf>
    <xf numFmtId="177" fontId="17" fillId="0" borderId="3" xfId="0" applyNumberFormat="1" applyFont="1" applyFill="1" applyBorder="1" applyAlignment="1">
      <alignment vertical="center"/>
    </xf>
    <xf numFmtId="177" fontId="17" fillId="0" borderId="48" xfId="0" applyNumberFormat="1" applyFont="1" applyFill="1" applyBorder="1" applyAlignment="1">
      <alignment vertical="center"/>
    </xf>
    <xf numFmtId="177" fontId="17" fillId="0" borderId="56" xfId="0" applyNumberFormat="1" applyFont="1" applyFill="1" applyBorder="1" applyAlignment="1">
      <alignment vertical="center"/>
    </xf>
    <xf numFmtId="177" fontId="17" fillId="0" borderId="8" xfId="0" applyNumberFormat="1" applyFont="1" applyFill="1" applyBorder="1" applyAlignment="1">
      <alignment vertical="center"/>
    </xf>
    <xf numFmtId="177" fontId="19" fillId="0" borderId="2" xfId="0" applyNumberFormat="1" applyFont="1" applyFill="1" applyBorder="1" applyAlignment="1">
      <alignment vertical="center"/>
    </xf>
    <xf numFmtId="177" fontId="19" fillId="0" borderId="3" xfId="0" applyNumberFormat="1" applyFont="1" applyFill="1" applyBorder="1" applyAlignment="1">
      <alignment vertical="center"/>
    </xf>
    <xf numFmtId="177" fontId="19" fillId="0" borderId="5" xfId="0" applyNumberFormat="1" applyFont="1" applyFill="1" applyBorder="1" applyAlignment="1">
      <alignment vertical="center"/>
    </xf>
    <xf numFmtId="177" fontId="19" fillId="0" borderId="0" xfId="0" applyNumberFormat="1" applyFont="1" applyFill="1" applyBorder="1" applyAlignment="1">
      <alignment vertical="center"/>
    </xf>
    <xf numFmtId="177" fontId="19" fillId="0" borderId="7" xfId="0" applyNumberFormat="1" applyFont="1" applyFill="1" applyBorder="1" applyAlignment="1">
      <alignment vertical="center"/>
    </xf>
    <xf numFmtId="177" fontId="19" fillId="0" borderId="8" xfId="0" applyNumberFormat="1" applyFont="1" applyFill="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Border="1" applyAlignment="1">
      <alignment horizontal="center" vertical="top"/>
    </xf>
    <xf numFmtId="49" fontId="1" fillId="4" borderId="18" xfId="0" applyNumberFormat="1" applyFont="1" applyFill="1" applyBorder="1" applyAlignment="1" applyProtection="1">
      <alignment horizontal="center" vertical="center" shrinkToFit="1"/>
      <protection locked="0"/>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 fillId="0" borderId="18" xfId="0" applyFont="1" applyBorder="1" applyAlignment="1">
      <alignment horizontal="center" vertical="center" shrinkToFit="1"/>
    </xf>
    <xf numFmtId="177" fontId="1" fillId="4" borderId="0" xfId="0" applyNumberFormat="1" applyFont="1" applyFill="1" applyBorder="1" applyAlignment="1" applyProtection="1">
      <alignment horizontal="right" vertical="center" shrinkToFit="1"/>
      <protection locked="0"/>
    </xf>
    <xf numFmtId="177" fontId="1" fillId="4" borderId="8" xfId="0" applyNumberFormat="1" applyFont="1" applyFill="1" applyBorder="1" applyAlignment="1" applyProtection="1">
      <alignment horizontal="right" vertical="center" shrinkToFit="1"/>
      <protection locked="0"/>
    </xf>
    <xf numFmtId="177" fontId="1" fillId="0" borderId="0" xfId="0" applyNumberFormat="1" applyFont="1" applyBorder="1" applyAlignment="1">
      <alignment horizontal="center" shrinkToFit="1"/>
    </xf>
    <xf numFmtId="177" fontId="1" fillId="0" borderId="8" xfId="0" applyNumberFormat="1" applyFont="1" applyBorder="1" applyAlignment="1">
      <alignment horizontal="center" shrinkToFit="1"/>
    </xf>
    <xf numFmtId="49" fontId="1" fillId="4" borderId="14" xfId="0" applyNumberFormat="1" applyFont="1" applyFill="1" applyBorder="1" applyAlignment="1" applyProtection="1">
      <alignment horizontal="center" vertical="center"/>
      <protection locked="0"/>
    </xf>
    <xf numFmtId="49" fontId="1" fillId="4" borderId="15" xfId="0" applyNumberFormat="1" applyFont="1" applyFill="1" applyBorder="1" applyAlignment="1" applyProtection="1">
      <alignment horizontal="center" vertical="center"/>
      <protection locked="0"/>
    </xf>
    <xf numFmtId="49" fontId="1" fillId="4" borderId="16"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1" fillId="0" borderId="14"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0000FF"/>
      <color rgb="FFFFFF99"/>
      <color rgb="FFCCFFCC"/>
      <color rgb="FFFFC000"/>
      <color rgb="FFFFCCFF"/>
      <color rgb="FF000099"/>
      <color rgb="FFCCECFF"/>
      <color rgb="FF0066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73270</xdr:colOff>
      <xdr:row>178</xdr:row>
      <xdr:rowOff>1</xdr:rowOff>
    </xdr:from>
    <xdr:to>
      <xdr:col>31</xdr:col>
      <xdr:colOff>109905</xdr:colOff>
      <xdr:row>189</xdr:row>
      <xdr:rowOff>7328</xdr:rowOff>
    </xdr:to>
    <xdr:grpSp>
      <xdr:nvGrpSpPr>
        <xdr:cNvPr id="2" name="グループ化 1">
          <a:extLst>
            <a:ext uri="{FF2B5EF4-FFF2-40B4-BE49-F238E27FC236}">
              <a16:creationId xmlns:a16="http://schemas.microsoft.com/office/drawing/2014/main" id="{F65328F3-746F-4C26-B0C7-2B31F3EBD96B}"/>
            </a:ext>
          </a:extLst>
        </xdr:cNvPr>
        <xdr:cNvGrpSpPr/>
      </xdr:nvGrpSpPr>
      <xdr:grpSpPr>
        <a:xfrm>
          <a:off x="3187212" y="1128347"/>
          <a:ext cx="783981" cy="718039"/>
          <a:chOff x="7641980" y="937846"/>
          <a:chExt cx="783981" cy="718039"/>
        </a:xfrm>
      </xdr:grpSpPr>
      <xdr:sp macro="" textlink="">
        <xdr:nvSpPr>
          <xdr:cNvPr id="3" name="円/楕円 2">
            <a:extLst>
              <a:ext uri="{FF2B5EF4-FFF2-40B4-BE49-F238E27FC236}">
                <a16:creationId xmlns:a16="http://schemas.microsoft.com/office/drawing/2014/main" id="{C9F09B66-010D-4E5B-9A8E-960D10500AD9}"/>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7354D48B-A4BE-49D9-8DC2-0BC2F3FC1B65}"/>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73270</xdr:colOff>
      <xdr:row>178</xdr:row>
      <xdr:rowOff>1</xdr:rowOff>
    </xdr:from>
    <xdr:to>
      <xdr:col>31</xdr:col>
      <xdr:colOff>109905</xdr:colOff>
      <xdr:row>189</xdr:row>
      <xdr:rowOff>7328</xdr:rowOff>
    </xdr:to>
    <xdr:grpSp>
      <xdr:nvGrpSpPr>
        <xdr:cNvPr id="2" name="グループ化 1">
          <a:extLst>
            <a:ext uri="{FF2B5EF4-FFF2-40B4-BE49-F238E27FC236}">
              <a16:creationId xmlns:a16="http://schemas.microsoft.com/office/drawing/2014/main" id="{62FBA4B5-AB93-44AC-AF9B-CF51088B11E7}"/>
            </a:ext>
          </a:extLst>
        </xdr:cNvPr>
        <xdr:cNvGrpSpPr/>
      </xdr:nvGrpSpPr>
      <xdr:grpSpPr>
        <a:xfrm>
          <a:off x="3187212" y="1128347"/>
          <a:ext cx="783981" cy="718039"/>
          <a:chOff x="7641980" y="937846"/>
          <a:chExt cx="783981" cy="718039"/>
        </a:xfrm>
      </xdr:grpSpPr>
      <xdr:sp macro="" textlink="">
        <xdr:nvSpPr>
          <xdr:cNvPr id="3" name="円/楕円 2">
            <a:extLst>
              <a:ext uri="{FF2B5EF4-FFF2-40B4-BE49-F238E27FC236}">
                <a16:creationId xmlns:a16="http://schemas.microsoft.com/office/drawing/2014/main" id="{F8F64123-6E7F-4892-B633-D49B38E3711C}"/>
              </a:ext>
            </a:extLst>
          </xdr:cNvPr>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A59CC046-A12E-45F2-B9AF-67C3D80EB50E}"/>
              </a:ext>
            </a:extLst>
          </xdr:cNvPr>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CV333"/>
  <sheetViews>
    <sheetView showGridLines="0" tabSelected="1" view="pageBreakPreview" zoomScale="130" zoomScaleNormal="130" zoomScaleSheetLayoutView="130" workbookViewId="0">
      <selection activeCell="L26" sqref="L26:T31"/>
    </sheetView>
  </sheetViews>
  <sheetFormatPr defaultColWidth="1.625" defaultRowHeight="5.0999999999999996" customHeight="1" x14ac:dyDescent="0.15"/>
  <cols>
    <col min="1" max="1" width="1.625" style="1" customWidth="1"/>
    <col min="2" max="58" width="1.625" style="1"/>
    <col min="59" max="59" width="1.625" style="1" customWidth="1"/>
    <col min="60" max="16384" width="1.625" style="1"/>
  </cols>
  <sheetData>
    <row r="2" spans="2:94" ht="5.0999999999999996" customHeight="1" x14ac:dyDescent="0.15">
      <c r="C2" s="18"/>
      <c r="D2" s="18"/>
      <c r="E2" s="18"/>
      <c r="F2" s="18"/>
      <c r="G2" s="18"/>
      <c r="H2" s="18"/>
      <c r="I2" s="18"/>
      <c r="J2" s="18"/>
      <c r="K2" s="18"/>
      <c r="L2" s="669" t="s">
        <v>57</v>
      </c>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c r="AQ2" s="582" t="s">
        <v>46</v>
      </c>
      <c r="AR2" s="304"/>
      <c r="AS2" s="304"/>
      <c r="AT2" s="304"/>
      <c r="AU2" s="304"/>
      <c r="AV2" s="304"/>
      <c r="AW2" s="304"/>
      <c r="AX2" s="304"/>
      <c r="AY2" s="304"/>
      <c r="AZ2" s="304"/>
      <c r="BA2" s="304"/>
      <c r="BB2" s="304"/>
      <c r="BC2" s="583"/>
      <c r="BF2" s="545" t="s">
        <v>154</v>
      </c>
      <c r="BG2" s="545"/>
      <c r="BH2" s="545"/>
      <c r="BI2" s="545"/>
      <c r="BJ2" s="545"/>
      <c r="BK2" s="545"/>
      <c r="BL2" s="545"/>
      <c r="BM2" s="545"/>
      <c r="BN2" s="545"/>
      <c r="BO2" s="545"/>
      <c r="BP2" s="545"/>
      <c r="BQ2" s="545"/>
      <c r="BR2" s="545"/>
      <c r="BS2" s="545"/>
      <c r="BT2" s="545"/>
      <c r="BU2" s="545"/>
      <c r="BV2" s="545"/>
      <c r="BW2" s="545"/>
      <c r="BX2" s="545"/>
    </row>
    <row r="3" spans="2:94" ht="5.0999999999999996" customHeight="1" x14ac:dyDescent="0.15">
      <c r="B3" s="18"/>
      <c r="C3" s="18"/>
      <c r="D3" s="18"/>
      <c r="E3" s="18"/>
      <c r="F3" s="18"/>
      <c r="G3" s="18"/>
      <c r="H3" s="18"/>
      <c r="I3" s="18"/>
      <c r="J3" s="18"/>
      <c r="K3" s="18"/>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c r="AQ3" s="393"/>
      <c r="AR3" s="306"/>
      <c r="AS3" s="306"/>
      <c r="AT3" s="306"/>
      <c r="AU3" s="306"/>
      <c r="AV3" s="306"/>
      <c r="AW3" s="306"/>
      <c r="AX3" s="306"/>
      <c r="AY3" s="306"/>
      <c r="AZ3" s="306"/>
      <c r="BA3" s="306"/>
      <c r="BB3" s="306"/>
      <c r="BC3" s="394"/>
      <c r="BF3" s="545"/>
      <c r="BG3" s="545"/>
      <c r="BH3" s="545"/>
      <c r="BI3" s="545"/>
      <c r="BJ3" s="545"/>
      <c r="BK3" s="545"/>
      <c r="BL3" s="545"/>
      <c r="BM3" s="545"/>
      <c r="BN3" s="545"/>
      <c r="BO3" s="545"/>
      <c r="BP3" s="545"/>
      <c r="BQ3" s="545"/>
      <c r="BR3" s="545"/>
      <c r="BS3" s="545"/>
      <c r="BT3" s="545"/>
      <c r="BU3" s="545"/>
      <c r="BV3" s="545"/>
      <c r="BW3" s="545"/>
      <c r="BX3" s="545"/>
    </row>
    <row r="4" spans="2:94" ht="5.0999999999999996" customHeight="1" x14ac:dyDescent="0.15">
      <c r="B4" s="18"/>
      <c r="C4" s="18"/>
      <c r="D4" s="18"/>
      <c r="E4" s="18"/>
      <c r="F4" s="18"/>
      <c r="G4" s="18"/>
      <c r="H4" s="18"/>
      <c r="I4" s="18"/>
      <c r="J4" s="18"/>
      <c r="K4" s="18"/>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70"/>
      <c r="AQ4" s="571"/>
      <c r="AR4" s="308"/>
      <c r="AS4" s="308"/>
      <c r="AT4" s="308"/>
      <c r="AU4" s="308"/>
      <c r="AV4" s="308"/>
      <c r="AW4" s="308"/>
      <c r="AX4" s="308"/>
      <c r="AY4" s="308"/>
      <c r="AZ4" s="308"/>
      <c r="BA4" s="308"/>
      <c r="BB4" s="308"/>
      <c r="BC4" s="572"/>
      <c r="BF4" s="545"/>
      <c r="BG4" s="545"/>
      <c r="BH4" s="545"/>
      <c r="BI4" s="545"/>
      <c r="BJ4" s="545"/>
      <c r="BK4" s="545"/>
      <c r="BL4" s="545"/>
      <c r="BM4" s="545"/>
      <c r="BN4" s="545"/>
      <c r="BO4" s="545"/>
      <c r="BP4" s="545"/>
      <c r="BQ4" s="545"/>
      <c r="BR4" s="545"/>
      <c r="BS4" s="545"/>
      <c r="BT4" s="545"/>
      <c r="BU4" s="545"/>
      <c r="BV4" s="545"/>
      <c r="BW4" s="545"/>
      <c r="BX4" s="545"/>
    </row>
    <row r="5" spans="2:94" ht="5.0999999999999996" customHeight="1" x14ac:dyDescent="0.15">
      <c r="B5" s="18"/>
      <c r="C5" s="18"/>
      <c r="D5" s="18"/>
      <c r="E5" s="18"/>
      <c r="F5" s="18"/>
      <c r="G5" s="18"/>
      <c r="H5" s="18"/>
      <c r="I5" s="18"/>
      <c r="J5" s="18"/>
      <c r="K5" s="18"/>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70"/>
      <c r="AQ5" s="4"/>
      <c r="AR5" s="5"/>
      <c r="AS5" s="5"/>
      <c r="AT5" s="5"/>
      <c r="AU5" s="5"/>
      <c r="AV5" s="5"/>
      <c r="AW5" s="5"/>
      <c r="AX5" s="5"/>
      <c r="AY5" s="5"/>
      <c r="AZ5" s="5"/>
      <c r="BA5" s="5"/>
      <c r="BB5" s="5"/>
      <c r="BC5" s="12"/>
      <c r="BF5" s="545" t="s">
        <v>155</v>
      </c>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row>
    <row r="6" spans="2:94" ht="5.0999999999999996" customHeight="1" x14ac:dyDescent="0.15">
      <c r="B6" s="18"/>
      <c r="C6" s="18"/>
      <c r="D6" s="18"/>
      <c r="E6" s="18"/>
      <c r="F6" s="18"/>
      <c r="G6" s="18"/>
      <c r="H6" s="18"/>
      <c r="I6" s="18"/>
      <c r="J6" s="18"/>
      <c r="K6" s="18"/>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70"/>
      <c r="AQ6" s="4"/>
      <c r="AR6" s="5"/>
      <c r="AS6" s="5"/>
      <c r="AT6" s="5"/>
      <c r="AU6" s="5"/>
      <c r="AV6" s="5"/>
      <c r="AW6" s="5"/>
      <c r="AX6" s="5"/>
      <c r="AY6" s="5"/>
      <c r="AZ6" s="5"/>
      <c r="BA6" s="5"/>
      <c r="BB6" s="5"/>
      <c r="BC6" s="12"/>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row>
    <row r="7" spans="2:94" ht="5.0999999999999996" customHeight="1" x14ac:dyDescent="0.15">
      <c r="B7" s="18"/>
      <c r="C7" s="18"/>
      <c r="D7" s="18"/>
      <c r="E7" s="18"/>
      <c r="F7" s="18"/>
      <c r="G7" s="18"/>
      <c r="H7" s="18"/>
      <c r="I7" s="18"/>
      <c r="J7" s="18"/>
      <c r="K7" s="18"/>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70"/>
      <c r="AQ7" s="4"/>
      <c r="AR7" s="5"/>
      <c r="AS7" s="5"/>
      <c r="AT7" s="5"/>
      <c r="AU7" s="5"/>
      <c r="AV7" s="5"/>
      <c r="AW7" s="5"/>
      <c r="AX7" s="5"/>
      <c r="AY7" s="5"/>
      <c r="AZ7" s="5"/>
      <c r="BA7" s="5"/>
      <c r="BB7" s="5"/>
      <c r="BC7" s="12"/>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row>
    <row r="8" spans="2:94" ht="5.0999999999999996" customHeight="1" x14ac:dyDescent="0.15">
      <c r="AI8" s="274" t="s">
        <v>17</v>
      </c>
      <c r="AJ8" s="661"/>
      <c r="AK8" s="661"/>
      <c r="AL8" s="661"/>
      <c r="AM8" s="661"/>
      <c r="AN8" s="661"/>
      <c r="AO8" s="661"/>
      <c r="AP8" s="662"/>
      <c r="AQ8" s="4"/>
      <c r="AR8" s="5"/>
      <c r="AS8" s="5"/>
      <c r="AT8" s="5"/>
      <c r="AU8" s="5"/>
      <c r="AV8" s="5"/>
      <c r="AW8" s="5"/>
      <c r="AX8" s="5"/>
      <c r="AY8" s="5"/>
      <c r="AZ8" s="5"/>
      <c r="BA8" s="5"/>
      <c r="BB8" s="5"/>
      <c r="BC8" s="12"/>
    </row>
    <row r="9" spans="2:94" ht="5.0999999999999996" customHeight="1" x14ac:dyDescent="0.15">
      <c r="AI9" s="663"/>
      <c r="AJ9" s="664"/>
      <c r="AK9" s="664"/>
      <c r="AL9" s="664"/>
      <c r="AM9" s="664"/>
      <c r="AN9" s="664"/>
      <c r="AO9" s="664"/>
      <c r="AP9" s="665"/>
      <c r="AQ9" s="4"/>
      <c r="AR9" s="5"/>
      <c r="AS9" s="5"/>
      <c r="AT9" s="5"/>
      <c r="AU9" s="5"/>
      <c r="AV9" s="5"/>
      <c r="AW9" s="5"/>
      <c r="AX9" s="5"/>
      <c r="AY9" s="5"/>
      <c r="AZ9" s="5"/>
      <c r="BA9" s="5"/>
      <c r="BB9" s="5"/>
      <c r="BC9" s="12"/>
    </row>
    <row r="10" spans="2:94" ht="5.0999999999999996" customHeight="1" x14ac:dyDescent="0.15">
      <c r="AI10" s="666"/>
      <c r="AJ10" s="667"/>
      <c r="AK10" s="667"/>
      <c r="AL10" s="667"/>
      <c r="AM10" s="667"/>
      <c r="AN10" s="667"/>
      <c r="AO10" s="667"/>
      <c r="AP10" s="668"/>
      <c r="AQ10" s="4"/>
      <c r="AR10" s="5"/>
      <c r="AS10" s="5"/>
      <c r="AT10" s="5"/>
      <c r="AU10" s="5"/>
      <c r="AV10" s="5"/>
      <c r="AW10" s="5"/>
      <c r="AX10" s="5"/>
      <c r="AY10" s="5"/>
      <c r="AZ10" s="5"/>
      <c r="BA10" s="5"/>
      <c r="BB10" s="5"/>
      <c r="BC10" s="12"/>
    </row>
    <row r="11" spans="2:94" ht="5.0999999999999996" customHeight="1" x14ac:dyDescent="0.15">
      <c r="AI11" s="582" t="s">
        <v>31</v>
      </c>
      <c r="AJ11" s="304"/>
      <c r="AK11" s="304"/>
      <c r="AL11" s="304"/>
      <c r="AM11" s="304"/>
      <c r="AN11" s="304"/>
      <c r="AO11" s="304"/>
      <c r="AP11" s="583"/>
      <c r="AQ11" s="4"/>
      <c r="AR11" s="5"/>
      <c r="AS11" s="5"/>
      <c r="AT11" s="5"/>
      <c r="AU11" s="5"/>
      <c r="AV11" s="5"/>
      <c r="AW11" s="5"/>
      <c r="AX11" s="5"/>
      <c r="AY11" s="5"/>
      <c r="AZ11" s="5"/>
      <c r="BA11" s="5"/>
      <c r="BB11" s="5"/>
      <c r="BC11" s="12"/>
    </row>
    <row r="12" spans="2:94" ht="5.0999999999999996" customHeight="1" x14ac:dyDescent="0.15">
      <c r="AI12" s="393"/>
      <c r="AJ12" s="306"/>
      <c r="AK12" s="306"/>
      <c r="AL12" s="306"/>
      <c r="AM12" s="306"/>
      <c r="AN12" s="306"/>
      <c r="AO12" s="306"/>
      <c r="AP12" s="394"/>
      <c r="AQ12" s="4"/>
      <c r="AR12" s="5"/>
      <c r="AS12" s="5"/>
      <c r="AT12" s="5"/>
      <c r="AU12" s="5"/>
      <c r="AV12" s="5"/>
      <c r="AW12" s="5"/>
      <c r="AX12" s="5"/>
      <c r="AY12" s="5"/>
      <c r="AZ12" s="5"/>
      <c r="BA12" s="5"/>
      <c r="BB12" s="5"/>
      <c r="BC12" s="12"/>
    </row>
    <row r="13" spans="2:94" ht="5.0999999999999996" customHeight="1" x14ac:dyDescent="0.15">
      <c r="AI13" s="393"/>
      <c r="AJ13" s="306"/>
      <c r="AK13" s="306"/>
      <c r="AL13" s="306"/>
      <c r="AM13" s="306"/>
      <c r="AN13" s="306"/>
      <c r="AO13" s="306"/>
      <c r="AP13" s="394"/>
      <c r="AQ13" s="4"/>
      <c r="AR13" s="5"/>
      <c r="AS13" s="5"/>
      <c r="AT13" s="5"/>
      <c r="AU13" s="5"/>
      <c r="AV13" s="5"/>
      <c r="AW13" s="5"/>
      <c r="AX13" s="5"/>
      <c r="AY13" s="5"/>
      <c r="AZ13" s="5"/>
      <c r="BA13" s="5"/>
      <c r="BB13" s="5"/>
      <c r="BC13" s="12"/>
    </row>
    <row r="14" spans="2:94" ht="5.0999999999999996" customHeight="1" x14ac:dyDescent="0.15">
      <c r="AI14" s="393"/>
      <c r="AJ14" s="306"/>
      <c r="AK14" s="306"/>
      <c r="AL14" s="306"/>
      <c r="AM14" s="306"/>
      <c r="AN14" s="306"/>
      <c r="AO14" s="306"/>
      <c r="AP14" s="394"/>
      <c r="AQ14" s="4"/>
      <c r="AR14" s="5"/>
      <c r="AS14" s="5"/>
      <c r="AT14" s="5"/>
      <c r="AU14" s="5"/>
      <c r="AV14" s="5"/>
      <c r="AW14" s="5"/>
      <c r="AX14" s="5"/>
      <c r="AY14" s="5"/>
      <c r="AZ14" s="5"/>
      <c r="BA14" s="5"/>
      <c r="BB14" s="5"/>
      <c r="BC14" s="12"/>
    </row>
    <row r="15" spans="2:94" ht="5.0999999999999996" customHeight="1" x14ac:dyDescent="0.15">
      <c r="AI15" s="393"/>
      <c r="AJ15" s="306"/>
      <c r="AK15" s="306"/>
      <c r="AL15" s="306"/>
      <c r="AM15" s="306"/>
      <c r="AN15" s="306"/>
      <c r="AO15" s="306"/>
      <c r="AP15" s="394"/>
      <c r="AQ15" s="4"/>
      <c r="AR15" s="5"/>
      <c r="AS15" s="5"/>
      <c r="AT15" s="5"/>
      <c r="AU15" s="5"/>
      <c r="AV15" s="5"/>
      <c r="AW15" s="5"/>
      <c r="AX15" s="5"/>
      <c r="AY15" s="5"/>
      <c r="AZ15" s="5"/>
      <c r="BA15" s="5"/>
      <c r="BB15" s="5"/>
      <c r="BC15" s="12"/>
    </row>
    <row r="16" spans="2:94" ht="5.0999999999999996" customHeight="1" x14ac:dyDescent="0.15">
      <c r="AI16" s="393"/>
      <c r="AJ16" s="306"/>
      <c r="AK16" s="306"/>
      <c r="AL16" s="306"/>
      <c r="AM16" s="306"/>
      <c r="AN16" s="306"/>
      <c r="AO16" s="306"/>
      <c r="AP16" s="394"/>
      <c r="AQ16" s="4"/>
      <c r="AR16" s="5"/>
      <c r="AS16" s="5"/>
      <c r="AT16" s="5"/>
      <c r="AU16" s="5"/>
      <c r="AV16" s="5"/>
      <c r="AW16" s="5"/>
      <c r="AX16" s="5"/>
      <c r="AY16" s="5"/>
      <c r="AZ16" s="5"/>
      <c r="BA16" s="5"/>
      <c r="BB16" s="5"/>
      <c r="BC16" s="12"/>
    </row>
    <row r="17" spans="2:55" ht="5.0999999999999996" customHeight="1" x14ac:dyDescent="0.15">
      <c r="AI17" s="393"/>
      <c r="AJ17" s="306"/>
      <c r="AK17" s="306"/>
      <c r="AL17" s="306"/>
      <c r="AM17" s="306"/>
      <c r="AN17" s="306"/>
      <c r="AO17" s="306"/>
      <c r="AP17" s="394"/>
      <c r="AQ17" s="4"/>
      <c r="AR17" s="5"/>
      <c r="AS17" s="5"/>
      <c r="AT17" s="5"/>
      <c r="AU17" s="5"/>
      <c r="AV17" s="5"/>
      <c r="AW17" s="5"/>
      <c r="AX17" s="5"/>
      <c r="AY17" s="5"/>
      <c r="AZ17" s="5"/>
      <c r="BA17" s="5"/>
      <c r="BB17" s="5"/>
      <c r="BC17" s="12"/>
    </row>
    <row r="18" spans="2:55" ht="5.0999999999999996" customHeight="1" x14ac:dyDescent="0.15">
      <c r="AI18" s="393"/>
      <c r="AJ18" s="306"/>
      <c r="AK18" s="306"/>
      <c r="AL18" s="306"/>
      <c r="AM18" s="306"/>
      <c r="AN18" s="306"/>
      <c r="AO18" s="306"/>
      <c r="AP18" s="394"/>
      <c r="AQ18" s="4"/>
      <c r="AR18" s="5"/>
      <c r="AS18" s="5"/>
      <c r="AT18" s="5"/>
      <c r="AU18" s="5"/>
      <c r="AV18" s="5"/>
      <c r="AW18" s="5"/>
      <c r="AX18" s="5"/>
      <c r="AY18" s="5"/>
      <c r="AZ18" s="5"/>
      <c r="BA18" s="5"/>
      <c r="BB18" s="5"/>
      <c r="BC18" s="12"/>
    </row>
    <row r="19" spans="2:55" ht="5.0999999999999996" customHeight="1" x14ac:dyDescent="0.15">
      <c r="H19" s="651" t="s">
        <v>32</v>
      </c>
      <c r="I19" s="651"/>
      <c r="J19" s="651"/>
      <c r="K19" s="652"/>
      <c r="L19" s="653" t="s">
        <v>79</v>
      </c>
      <c r="M19" s="654"/>
      <c r="N19" s="45"/>
      <c r="O19" s="45"/>
      <c r="P19" s="25"/>
      <c r="Q19" s="25"/>
      <c r="R19" s="14"/>
      <c r="S19" s="14"/>
      <c r="T19" s="14"/>
      <c r="U19" s="14"/>
      <c r="V19" s="14"/>
      <c r="W19" s="14"/>
      <c r="X19" s="274" t="s">
        <v>33</v>
      </c>
      <c r="Y19" s="275"/>
      <c r="Z19" s="275"/>
      <c r="AA19" s="276"/>
      <c r="AB19" s="653" t="s">
        <v>80</v>
      </c>
      <c r="AC19" s="654"/>
      <c r="AD19" s="25"/>
      <c r="AE19" s="14"/>
      <c r="AF19" s="14"/>
      <c r="AG19" s="15"/>
      <c r="AI19" s="393"/>
      <c r="AJ19" s="306"/>
      <c r="AK19" s="306"/>
      <c r="AL19" s="306"/>
      <c r="AM19" s="306"/>
      <c r="AN19" s="306"/>
      <c r="AO19" s="306"/>
      <c r="AP19" s="394"/>
      <c r="AQ19" s="4"/>
      <c r="AR19" s="5"/>
      <c r="AS19" s="5"/>
      <c r="AT19" s="5"/>
      <c r="AU19" s="5"/>
      <c r="AV19" s="5"/>
      <c r="AW19" s="5"/>
      <c r="AX19" s="5"/>
      <c r="AY19" s="5"/>
      <c r="AZ19" s="5"/>
      <c r="BA19" s="5"/>
      <c r="BB19" s="5"/>
      <c r="BC19" s="12"/>
    </row>
    <row r="20" spans="2:55" ht="5.0999999999999996" customHeight="1" x14ac:dyDescent="0.15">
      <c r="H20" s="651"/>
      <c r="I20" s="651"/>
      <c r="J20" s="651"/>
      <c r="K20" s="652"/>
      <c r="L20" s="655"/>
      <c r="M20" s="656"/>
      <c r="N20" s="43"/>
      <c r="O20" s="43"/>
      <c r="P20" s="21"/>
      <c r="Q20" s="21"/>
      <c r="R20" s="40"/>
      <c r="S20" s="40"/>
      <c r="T20" s="40"/>
      <c r="U20" s="40"/>
      <c r="V20" s="40"/>
      <c r="W20" s="40"/>
      <c r="X20" s="277"/>
      <c r="Y20" s="278"/>
      <c r="Z20" s="278"/>
      <c r="AA20" s="279"/>
      <c r="AB20" s="655"/>
      <c r="AC20" s="656"/>
      <c r="AD20" s="21"/>
      <c r="AE20" s="40"/>
      <c r="AF20" s="40"/>
      <c r="AG20" s="16"/>
      <c r="AI20" s="393"/>
      <c r="AJ20" s="306"/>
      <c r="AK20" s="306"/>
      <c r="AL20" s="306"/>
      <c r="AM20" s="306"/>
      <c r="AN20" s="306"/>
      <c r="AO20" s="306"/>
      <c r="AP20" s="394"/>
      <c r="AQ20" s="4"/>
      <c r="AR20" s="5"/>
      <c r="AS20" s="5"/>
      <c r="AT20" s="5"/>
      <c r="AU20" s="5"/>
      <c r="AV20" s="5"/>
      <c r="AW20" s="5"/>
      <c r="AX20" s="5"/>
      <c r="AY20" s="5"/>
      <c r="AZ20" s="5"/>
      <c r="BA20" s="5"/>
      <c r="BB20" s="5"/>
      <c r="BC20" s="12"/>
    </row>
    <row r="21" spans="2:55" ht="5.0999999999999996" customHeight="1" x14ac:dyDescent="0.15">
      <c r="H21" s="651"/>
      <c r="I21" s="651"/>
      <c r="J21" s="651"/>
      <c r="K21" s="652"/>
      <c r="L21" s="655"/>
      <c r="M21" s="656"/>
      <c r="N21" s="43"/>
      <c r="O21" s="43"/>
      <c r="P21" s="21"/>
      <c r="Q21" s="21"/>
      <c r="R21" s="40"/>
      <c r="S21" s="40"/>
      <c r="T21" s="40"/>
      <c r="U21" s="40"/>
      <c r="V21" s="40"/>
      <c r="W21" s="40"/>
      <c r="X21" s="277"/>
      <c r="Y21" s="278"/>
      <c r="Z21" s="278"/>
      <c r="AA21" s="279"/>
      <c r="AB21" s="655"/>
      <c r="AC21" s="656"/>
      <c r="AD21" s="21"/>
      <c r="AE21" s="40"/>
      <c r="AF21" s="40"/>
      <c r="AG21" s="16"/>
      <c r="AI21" s="393"/>
      <c r="AJ21" s="306"/>
      <c r="AK21" s="306"/>
      <c r="AL21" s="306"/>
      <c r="AM21" s="306"/>
      <c r="AN21" s="306"/>
      <c r="AO21" s="306"/>
      <c r="AP21" s="394"/>
      <c r="AQ21" s="4"/>
      <c r="AR21" s="5"/>
      <c r="AS21" s="5"/>
      <c r="AT21" s="5"/>
      <c r="AU21" s="5"/>
      <c r="AV21" s="5"/>
      <c r="AW21" s="5"/>
      <c r="AX21" s="5"/>
      <c r="AY21" s="5"/>
      <c r="AZ21" s="5"/>
      <c r="BA21" s="5"/>
      <c r="BB21" s="5"/>
      <c r="BC21" s="12"/>
    </row>
    <row r="22" spans="2:55" ht="5.0999999999999996" customHeight="1" x14ac:dyDescent="0.15">
      <c r="H22" s="651"/>
      <c r="I22" s="651"/>
      <c r="J22" s="651"/>
      <c r="K22" s="652"/>
      <c r="L22" s="22"/>
      <c r="M22" s="43"/>
      <c r="N22" s="43"/>
      <c r="O22" s="43"/>
      <c r="P22" s="40"/>
      <c r="Q22" s="40"/>
      <c r="R22" s="40"/>
      <c r="S22" s="40"/>
      <c r="T22" s="40"/>
      <c r="U22" s="40"/>
      <c r="V22" s="657" t="s">
        <v>15</v>
      </c>
      <c r="W22" s="657"/>
      <c r="X22" s="277"/>
      <c r="Y22" s="278"/>
      <c r="Z22" s="278"/>
      <c r="AA22" s="279"/>
      <c r="AB22" s="22"/>
      <c r="AC22" s="40"/>
      <c r="AD22" s="40"/>
      <c r="AE22" s="40"/>
      <c r="AF22" s="657" t="s">
        <v>6</v>
      </c>
      <c r="AG22" s="659"/>
      <c r="AI22" s="393"/>
      <c r="AJ22" s="306"/>
      <c r="AK22" s="306"/>
      <c r="AL22" s="306"/>
      <c r="AM22" s="306"/>
      <c r="AN22" s="306"/>
      <c r="AO22" s="306"/>
      <c r="AP22" s="394"/>
      <c r="AQ22" s="4"/>
      <c r="AR22" s="5"/>
      <c r="AS22" s="5"/>
      <c r="AT22" s="5"/>
      <c r="AU22" s="5"/>
      <c r="AV22" s="5"/>
      <c r="AW22" s="5"/>
      <c r="AX22" s="5"/>
      <c r="AY22" s="5"/>
      <c r="AZ22" s="5"/>
      <c r="BA22" s="5"/>
      <c r="BB22" s="5"/>
      <c r="BC22" s="12"/>
    </row>
    <row r="23" spans="2:55" ht="5.0999999999999996" customHeight="1" x14ac:dyDescent="0.15">
      <c r="H23" s="651"/>
      <c r="I23" s="651"/>
      <c r="J23" s="651"/>
      <c r="K23" s="652"/>
      <c r="L23" s="22"/>
      <c r="M23" s="43"/>
      <c r="N23" s="43"/>
      <c r="O23" s="43"/>
      <c r="P23" s="40"/>
      <c r="Q23" s="40"/>
      <c r="R23" s="40"/>
      <c r="S23" s="40"/>
      <c r="T23" s="40"/>
      <c r="U23" s="40"/>
      <c r="V23" s="657"/>
      <c r="W23" s="657"/>
      <c r="X23" s="277"/>
      <c r="Y23" s="278"/>
      <c r="Z23" s="278"/>
      <c r="AA23" s="279"/>
      <c r="AB23" s="22"/>
      <c r="AC23" s="40"/>
      <c r="AD23" s="40"/>
      <c r="AE23" s="40"/>
      <c r="AF23" s="657"/>
      <c r="AG23" s="659"/>
      <c r="AI23" s="393"/>
      <c r="AJ23" s="306"/>
      <c r="AK23" s="306"/>
      <c r="AL23" s="306"/>
      <c r="AM23" s="306"/>
      <c r="AN23" s="306"/>
      <c r="AO23" s="306"/>
      <c r="AP23" s="394"/>
      <c r="AQ23" s="4"/>
      <c r="AR23" s="5"/>
      <c r="AS23" s="5"/>
      <c r="AT23" s="5"/>
      <c r="AU23" s="5"/>
      <c r="AV23" s="5"/>
      <c r="AW23" s="5"/>
      <c r="AX23" s="5"/>
      <c r="AY23" s="5"/>
      <c r="AZ23" s="5"/>
      <c r="BA23" s="5"/>
      <c r="BB23" s="5"/>
      <c r="BC23" s="12"/>
    </row>
    <row r="24" spans="2:55" ht="5.0999999999999996" customHeight="1" x14ac:dyDescent="0.15">
      <c r="H24" s="651"/>
      <c r="I24" s="651"/>
      <c r="J24" s="651"/>
      <c r="K24" s="652"/>
      <c r="L24" s="23"/>
      <c r="M24" s="24"/>
      <c r="N24" s="24"/>
      <c r="O24" s="24"/>
      <c r="P24" s="17"/>
      <c r="Q24" s="17"/>
      <c r="R24" s="17"/>
      <c r="S24" s="17"/>
      <c r="T24" s="17"/>
      <c r="U24" s="17"/>
      <c r="V24" s="658"/>
      <c r="W24" s="658"/>
      <c r="X24" s="280"/>
      <c r="Y24" s="281"/>
      <c r="Z24" s="281"/>
      <c r="AA24" s="282"/>
      <c r="AB24" s="23"/>
      <c r="AC24" s="17"/>
      <c r="AD24" s="17"/>
      <c r="AE24" s="17"/>
      <c r="AF24" s="658"/>
      <c r="AG24" s="660"/>
      <c r="AI24" s="393"/>
      <c r="AJ24" s="306"/>
      <c r="AK24" s="306"/>
      <c r="AL24" s="306"/>
      <c r="AM24" s="306"/>
      <c r="AN24" s="306"/>
      <c r="AO24" s="306"/>
      <c r="AP24" s="394"/>
      <c r="AQ24" s="4"/>
      <c r="AR24" s="5"/>
      <c r="AS24" s="5"/>
      <c r="AT24" s="5"/>
      <c r="AU24" s="5"/>
      <c r="AV24" s="5"/>
      <c r="AW24" s="5"/>
      <c r="AX24" s="5"/>
      <c r="AY24" s="5"/>
      <c r="AZ24" s="5"/>
      <c r="BA24" s="5"/>
      <c r="BB24" s="5"/>
      <c r="BC24" s="12"/>
    </row>
    <row r="25" spans="2:55" ht="5.0999999999999996" customHeight="1" x14ac:dyDescent="0.15">
      <c r="AI25" s="571"/>
      <c r="AJ25" s="308"/>
      <c r="AK25" s="308"/>
      <c r="AL25" s="308"/>
      <c r="AM25" s="308"/>
      <c r="AN25" s="308"/>
      <c r="AO25" s="308"/>
      <c r="AP25" s="572"/>
      <c r="AQ25" s="6"/>
      <c r="AR25" s="7"/>
      <c r="AS25" s="7"/>
      <c r="AT25" s="7"/>
      <c r="AU25" s="7"/>
      <c r="AV25" s="7"/>
      <c r="AW25" s="7"/>
      <c r="AX25" s="7"/>
      <c r="AY25" s="7"/>
      <c r="AZ25" s="7"/>
      <c r="BA25" s="7"/>
      <c r="BB25" s="7"/>
      <c r="BC25" s="13"/>
    </row>
    <row r="26" spans="2:55" ht="5.0999999999999996" customHeight="1" x14ac:dyDescent="0.15">
      <c r="B26" s="625" t="s">
        <v>2</v>
      </c>
      <c r="C26" s="625"/>
      <c r="D26" s="625"/>
      <c r="E26" s="625"/>
      <c r="F26" s="625"/>
      <c r="G26" s="625"/>
      <c r="H26" s="625" t="s">
        <v>0</v>
      </c>
      <c r="I26" s="625"/>
      <c r="J26" s="625"/>
      <c r="K26" s="627"/>
      <c r="L26" s="628"/>
      <c r="M26" s="629"/>
      <c r="N26" s="629"/>
      <c r="O26" s="629"/>
      <c r="P26" s="629"/>
      <c r="Q26" s="629"/>
      <c r="R26" s="629"/>
      <c r="S26" s="629"/>
      <c r="T26" s="630"/>
      <c r="U26" s="582" t="s">
        <v>1</v>
      </c>
      <c r="V26" s="304"/>
      <c r="W26" s="304"/>
      <c r="X26" s="304"/>
      <c r="Y26" s="304"/>
      <c r="Z26" s="583"/>
      <c r="AA26" s="637"/>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9"/>
    </row>
    <row r="27" spans="2:55" ht="5.0999999999999996" customHeight="1" x14ac:dyDescent="0.15">
      <c r="B27" s="625"/>
      <c r="C27" s="625"/>
      <c r="D27" s="625"/>
      <c r="E27" s="625"/>
      <c r="F27" s="625"/>
      <c r="G27" s="625"/>
      <c r="H27" s="625"/>
      <c r="I27" s="625"/>
      <c r="J27" s="625"/>
      <c r="K27" s="627"/>
      <c r="L27" s="631"/>
      <c r="M27" s="632"/>
      <c r="N27" s="632"/>
      <c r="O27" s="632"/>
      <c r="P27" s="632"/>
      <c r="Q27" s="632"/>
      <c r="R27" s="632"/>
      <c r="S27" s="632"/>
      <c r="T27" s="633"/>
      <c r="U27" s="393"/>
      <c r="V27" s="306"/>
      <c r="W27" s="306"/>
      <c r="X27" s="306"/>
      <c r="Y27" s="306"/>
      <c r="Z27" s="394"/>
      <c r="AA27" s="576"/>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8"/>
    </row>
    <row r="28" spans="2:55" ht="5.0999999999999996" customHeight="1" x14ac:dyDescent="0.15">
      <c r="B28" s="626"/>
      <c r="C28" s="626"/>
      <c r="D28" s="626"/>
      <c r="E28" s="626"/>
      <c r="F28" s="626"/>
      <c r="G28" s="626"/>
      <c r="H28" s="625"/>
      <c r="I28" s="625"/>
      <c r="J28" s="625"/>
      <c r="K28" s="627"/>
      <c r="L28" s="631"/>
      <c r="M28" s="632"/>
      <c r="N28" s="632"/>
      <c r="O28" s="632"/>
      <c r="P28" s="632"/>
      <c r="Q28" s="632"/>
      <c r="R28" s="632"/>
      <c r="S28" s="632"/>
      <c r="T28" s="633"/>
      <c r="U28" s="393"/>
      <c r="V28" s="306"/>
      <c r="W28" s="306"/>
      <c r="X28" s="306"/>
      <c r="Y28" s="306"/>
      <c r="Z28" s="394"/>
      <c r="AA28" s="576"/>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8"/>
    </row>
    <row r="29" spans="2:55" ht="5.0999999999999996" customHeight="1" x14ac:dyDescent="0.15">
      <c r="B29" s="640" t="s">
        <v>3</v>
      </c>
      <c r="C29" s="640"/>
      <c r="D29" s="640"/>
      <c r="E29" s="640"/>
      <c r="F29" s="640"/>
      <c r="G29" s="640"/>
      <c r="H29" s="625"/>
      <c r="I29" s="625"/>
      <c r="J29" s="625"/>
      <c r="K29" s="627"/>
      <c r="L29" s="631"/>
      <c r="M29" s="632"/>
      <c r="N29" s="632"/>
      <c r="O29" s="632"/>
      <c r="P29" s="632"/>
      <c r="Q29" s="632"/>
      <c r="R29" s="632"/>
      <c r="S29" s="632"/>
      <c r="T29" s="633"/>
      <c r="U29" s="393"/>
      <c r="V29" s="306"/>
      <c r="W29" s="306"/>
      <c r="X29" s="306"/>
      <c r="Y29" s="306"/>
      <c r="Z29" s="394"/>
      <c r="AA29" s="576"/>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8"/>
    </row>
    <row r="30" spans="2:55" ht="5.0999999999999996" customHeight="1" x14ac:dyDescent="0.15">
      <c r="B30" s="625"/>
      <c r="C30" s="625"/>
      <c r="D30" s="625"/>
      <c r="E30" s="625"/>
      <c r="F30" s="625"/>
      <c r="G30" s="625"/>
      <c r="H30" s="625"/>
      <c r="I30" s="625"/>
      <c r="J30" s="625"/>
      <c r="K30" s="627"/>
      <c r="L30" s="631"/>
      <c r="M30" s="632"/>
      <c r="N30" s="632"/>
      <c r="O30" s="632"/>
      <c r="P30" s="632"/>
      <c r="Q30" s="632"/>
      <c r="R30" s="632"/>
      <c r="S30" s="632"/>
      <c r="T30" s="633"/>
      <c r="U30" s="393"/>
      <c r="V30" s="306"/>
      <c r="W30" s="306"/>
      <c r="X30" s="306"/>
      <c r="Y30" s="306"/>
      <c r="Z30" s="394"/>
      <c r="AA30" s="576"/>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8"/>
    </row>
    <row r="31" spans="2:55" ht="5.0999999999999996" customHeight="1" x14ac:dyDescent="0.15">
      <c r="B31" s="625"/>
      <c r="C31" s="625"/>
      <c r="D31" s="625"/>
      <c r="E31" s="625"/>
      <c r="F31" s="625"/>
      <c r="G31" s="625"/>
      <c r="H31" s="625"/>
      <c r="I31" s="625"/>
      <c r="J31" s="625"/>
      <c r="K31" s="627"/>
      <c r="L31" s="634"/>
      <c r="M31" s="635"/>
      <c r="N31" s="635"/>
      <c r="O31" s="635"/>
      <c r="P31" s="635"/>
      <c r="Q31" s="635"/>
      <c r="R31" s="635"/>
      <c r="S31" s="635"/>
      <c r="T31" s="636"/>
      <c r="U31" s="571"/>
      <c r="V31" s="308"/>
      <c r="W31" s="308"/>
      <c r="X31" s="308"/>
      <c r="Y31" s="308"/>
      <c r="Z31" s="572"/>
      <c r="AA31" s="579"/>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1"/>
    </row>
    <row r="32" spans="2:55" ht="9" customHeight="1" x14ac:dyDescent="0.15">
      <c r="B32" s="582" t="s">
        <v>5</v>
      </c>
      <c r="C32" s="304"/>
      <c r="D32" s="304"/>
      <c r="E32" s="304"/>
      <c r="F32" s="304"/>
      <c r="G32" s="583"/>
      <c r="H32" s="637"/>
      <c r="I32" s="638"/>
      <c r="J32" s="638"/>
      <c r="K32" s="638"/>
      <c r="L32" s="638"/>
      <c r="M32" s="638"/>
      <c r="N32" s="638"/>
      <c r="O32" s="638"/>
      <c r="P32" s="638"/>
      <c r="Q32" s="638"/>
      <c r="R32" s="638"/>
      <c r="S32" s="638"/>
      <c r="T32" s="638"/>
      <c r="U32" s="638"/>
      <c r="V32" s="638"/>
      <c r="W32" s="639"/>
      <c r="X32" s="464" t="s">
        <v>60</v>
      </c>
      <c r="Y32" s="304"/>
      <c r="Z32" s="304"/>
      <c r="AA32" s="304"/>
      <c r="AB32" s="583"/>
      <c r="AC32" s="582" t="s">
        <v>28</v>
      </c>
      <c r="AD32" s="304"/>
      <c r="AE32" s="583"/>
      <c r="AF32" s="638"/>
      <c r="AG32" s="642"/>
      <c r="AH32" s="642"/>
      <c r="AI32" s="642"/>
      <c r="AJ32" s="642"/>
      <c r="AK32" s="642"/>
      <c r="AL32" s="642"/>
      <c r="AM32" s="642"/>
      <c r="AN32" s="642"/>
      <c r="AO32" s="642"/>
      <c r="AP32" s="642"/>
      <c r="AQ32" s="642"/>
      <c r="AR32" s="642"/>
      <c r="AS32" s="642"/>
      <c r="AT32" s="582" t="s">
        <v>45</v>
      </c>
      <c r="AU32" s="304"/>
      <c r="AV32" s="583"/>
      <c r="AW32" s="638"/>
      <c r="AX32" s="537"/>
      <c r="AY32" s="537"/>
      <c r="AZ32" s="537"/>
      <c r="BA32" s="537"/>
      <c r="BB32" s="537"/>
      <c r="BC32" s="538"/>
    </row>
    <row r="33" spans="2:69" ht="9.75" customHeight="1" x14ac:dyDescent="0.15">
      <c r="B33" s="393"/>
      <c r="C33" s="306"/>
      <c r="D33" s="306"/>
      <c r="E33" s="306"/>
      <c r="F33" s="306"/>
      <c r="G33" s="394"/>
      <c r="H33" s="648"/>
      <c r="I33" s="649"/>
      <c r="J33" s="649"/>
      <c r="K33" s="649"/>
      <c r="L33" s="649"/>
      <c r="M33" s="649"/>
      <c r="N33" s="649"/>
      <c r="O33" s="649"/>
      <c r="P33" s="649"/>
      <c r="Q33" s="649"/>
      <c r="R33" s="649"/>
      <c r="S33" s="649"/>
      <c r="T33" s="649"/>
      <c r="U33" s="649"/>
      <c r="V33" s="649"/>
      <c r="W33" s="650"/>
      <c r="X33" s="393"/>
      <c r="Y33" s="306"/>
      <c r="Z33" s="306"/>
      <c r="AA33" s="306"/>
      <c r="AB33" s="394"/>
      <c r="AC33" s="393"/>
      <c r="AD33" s="306"/>
      <c r="AE33" s="394"/>
      <c r="AF33" s="643"/>
      <c r="AG33" s="644"/>
      <c r="AH33" s="644"/>
      <c r="AI33" s="644"/>
      <c r="AJ33" s="644"/>
      <c r="AK33" s="644"/>
      <c r="AL33" s="644"/>
      <c r="AM33" s="644"/>
      <c r="AN33" s="644"/>
      <c r="AO33" s="644"/>
      <c r="AP33" s="644"/>
      <c r="AQ33" s="644"/>
      <c r="AR33" s="644"/>
      <c r="AS33" s="643"/>
      <c r="AT33" s="393"/>
      <c r="AU33" s="306"/>
      <c r="AV33" s="394"/>
      <c r="AW33" s="540"/>
      <c r="AX33" s="540"/>
      <c r="AY33" s="540"/>
      <c r="AZ33" s="540"/>
      <c r="BA33" s="540"/>
      <c r="BB33" s="540"/>
      <c r="BC33" s="541"/>
    </row>
    <row r="34" spans="2:69" ht="5.0999999999999996" customHeight="1" x14ac:dyDescent="0.15">
      <c r="B34" s="568" t="s">
        <v>4</v>
      </c>
      <c r="C34" s="569"/>
      <c r="D34" s="569"/>
      <c r="E34" s="569"/>
      <c r="F34" s="569"/>
      <c r="G34" s="570"/>
      <c r="H34" s="573"/>
      <c r="I34" s="574"/>
      <c r="J34" s="574"/>
      <c r="K34" s="574"/>
      <c r="L34" s="574"/>
      <c r="M34" s="574"/>
      <c r="N34" s="574"/>
      <c r="O34" s="574"/>
      <c r="P34" s="574"/>
      <c r="Q34" s="574"/>
      <c r="R34" s="574"/>
      <c r="S34" s="574"/>
      <c r="T34" s="574"/>
      <c r="U34" s="574"/>
      <c r="V34" s="574"/>
      <c r="W34" s="575"/>
      <c r="X34" s="393"/>
      <c r="Y34" s="306"/>
      <c r="Z34" s="306"/>
      <c r="AA34" s="306"/>
      <c r="AB34" s="394"/>
      <c r="AC34" s="393"/>
      <c r="AD34" s="306"/>
      <c r="AE34" s="394"/>
      <c r="AF34" s="643"/>
      <c r="AG34" s="644"/>
      <c r="AH34" s="644"/>
      <c r="AI34" s="644"/>
      <c r="AJ34" s="644"/>
      <c r="AK34" s="644"/>
      <c r="AL34" s="644"/>
      <c r="AM34" s="644"/>
      <c r="AN34" s="644"/>
      <c r="AO34" s="644"/>
      <c r="AP34" s="644"/>
      <c r="AQ34" s="644"/>
      <c r="AR34" s="644"/>
      <c r="AS34" s="643"/>
      <c r="AT34" s="393"/>
      <c r="AU34" s="306"/>
      <c r="AV34" s="394"/>
      <c r="AW34" s="540"/>
      <c r="AX34" s="540"/>
      <c r="AY34" s="540"/>
      <c r="AZ34" s="540"/>
      <c r="BA34" s="540"/>
      <c r="BB34" s="540"/>
      <c r="BC34" s="541"/>
    </row>
    <row r="35" spans="2:69" ht="5.0999999999999996" customHeight="1" x14ac:dyDescent="0.15">
      <c r="B35" s="393"/>
      <c r="C35" s="306"/>
      <c r="D35" s="306"/>
      <c r="E35" s="306"/>
      <c r="F35" s="306"/>
      <c r="G35" s="394"/>
      <c r="H35" s="576"/>
      <c r="I35" s="577"/>
      <c r="J35" s="577"/>
      <c r="K35" s="577"/>
      <c r="L35" s="577"/>
      <c r="M35" s="577"/>
      <c r="N35" s="577"/>
      <c r="O35" s="577"/>
      <c r="P35" s="577"/>
      <c r="Q35" s="577"/>
      <c r="R35" s="577"/>
      <c r="S35" s="577"/>
      <c r="T35" s="577"/>
      <c r="U35" s="577"/>
      <c r="V35" s="577"/>
      <c r="W35" s="578"/>
      <c r="X35" s="393"/>
      <c r="Y35" s="306"/>
      <c r="Z35" s="306"/>
      <c r="AA35" s="306"/>
      <c r="AB35" s="394"/>
      <c r="AC35" s="393"/>
      <c r="AD35" s="306"/>
      <c r="AE35" s="394"/>
      <c r="AF35" s="643"/>
      <c r="AG35" s="643"/>
      <c r="AH35" s="643"/>
      <c r="AI35" s="643"/>
      <c r="AJ35" s="643"/>
      <c r="AK35" s="643"/>
      <c r="AL35" s="643"/>
      <c r="AM35" s="643"/>
      <c r="AN35" s="643"/>
      <c r="AO35" s="643"/>
      <c r="AP35" s="643"/>
      <c r="AQ35" s="643"/>
      <c r="AR35" s="643"/>
      <c r="AS35" s="643"/>
      <c r="AT35" s="571"/>
      <c r="AU35" s="308"/>
      <c r="AV35" s="572"/>
      <c r="AW35" s="540"/>
      <c r="AX35" s="540"/>
      <c r="AY35" s="540"/>
      <c r="AZ35" s="540"/>
      <c r="BA35" s="540"/>
      <c r="BB35" s="540"/>
      <c r="BC35" s="541"/>
    </row>
    <row r="36" spans="2:69" ht="5.0999999999999996" customHeight="1" x14ac:dyDescent="0.15">
      <c r="B36" s="393"/>
      <c r="C36" s="306"/>
      <c r="D36" s="306"/>
      <c r="E36" s="306"/>
      <c r="F36" s="306"/>
      <c r="G36" s="394"/>
      <c r="H36" s="576"/>
      <c r="I36" s="577"/>
      <c r="J36" s="577"/>
      <c r="K36" s="577"/>
      <c r="L36" s="577"/>
      <c r="M36" s="577"/>
      <c r="N36" s="577"/>
      <c r="O36" s="577"/>
      <c r="P36" s="577"/>
      <c r="Q36" s="577"/>
      <c r="R36" s="577"/>
      <c r="S36" s="577"/>
      <c r="T36" s="577"/>
      <c r="U36" s="577"/>
      <c r="V36" s="577"/>
      <c r="W36" s="578"/>
      <c r="X36" s="393"/>
      <c r="Y36" s="306"/>
      <c r="Z36" s="306"/>
      <c r="AA36" s="306"/>
      <c r="AB36" s="394"/>
      <c r="AC36" s="582" t="s">
        <v>26</v>
      </c>
      <c r="AD36" s="304"/>
      <c r="AE36" s="583"/>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8"/>
      <c r="BB36" s="638"/>
      <c r="BC36" s="639"/>
      <c r="BJ36" s="19"/>
    </row>
    <row r="37" spans="2:69" ht="5.0999999999999996" customHeight="1" x14ac:dyDescent="0.15">
      <c r="B37" s="393"/>
      <c r="C37" s="306"/>
      <c r="D37" s="306"/>
      <c r="E37" s="306"/>
      <c r="F37" s="306"/>
      <c r="G37" s="394"/>
      <c r="H37" s="576"/>
      <c r="I37" s="577"/>
      <c r="J37" s="577"/>
      <c r="K37" s="577"/>
      <c r="L37" s="577"/>
      <c r="M37" s="577"/>
      <c r="N37" s="577"/>
      <c r="O37" s="577"/>
      <c r="P37" s="577"/>
      <c r="Q37" s="577"/>
      <c r="R37" s="577"/>
      <c r="S37" s="577"/>
      <c r="T37" s="577"/>
      <c r="U37" s="577"/>
      <c r="V37" s="577"/>
      <c r="W37" s="578"/>
      <c r="X37" s="393"/>
      <c r="Y37" s="306"/>
      <c r="Z37" s="306"/>
      <c r="AA37" s="306"/>
      <c r="AB37" s="394"/>
      <c r="AC37" s="393"/>
      <c r="AD37" s="306"/>
      <c r="AE37" s="394"/>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8"/>
    </row>
    <row r="38" spans="2:69" ht="5.0999999999999996" customHeight="1" x14ac:dyDescent="0.15">
      <c r="B38" s="393"/>
      <c r="C38" s="306"/>
      <c r="D38" s="306"/>
      <c r="E38" s="306"/>
      <c r="F38" s="306"/>
      <c r="G38" s="394"/>
      <c r="H38" s="576"/>
      <c r="I38" s="577"/>
      <c r="J38" s="577"/>
      <c r="K38" s="577"/>
      <c r="L38" s="577"/>
      <c r="M38" s="577"/>
      <c r="N38" s="577"/>
      <c r="O38" s="577"/>
      <c r="P38" s="577"/>
      <c r="Q38" s="577"/>
      <c r="R38" s="577"/>
      <c r="S38" s="577"/>
      <c r="T38" s="577"/>
      <c r="U38" s="577"/>
      <c r="V38" s="577"/>
      <c r="W38" s="578"/>
      <c r="X38" s="393"/>
      <c r="Y38" s="306"/>
      <c r="Z38" s="306"/>
      <c r="AA38" s="306"/>
      <c r="AB38" s="394"/>
      <c r="AC38" s="393"/>
      <c r="AD38" s="306"/>
      <c r="AE38" s="394"/>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8"/>
    </row>
    <row r="39" spans="2:69" ht="5.0999999999999996" customHeight="1" x14ac:dyDescent="0.15">
      <c r="B39" s="393"/>
      <c r="C39" s="306"/>
      <c r="D39" s="306"/>
      <c r="E39" s="306"/>
      <c r="F39" s="306"/>
      <c r="G39" s="394"/>
      <c r="H39" s="576"/>
      <c r="I39" s="577"/>
      <c r="J39" s="577"/>
      <c r="K39" s="577"/>
      <c r="L39" s="577"/>
      <c r="M39" s="577"/>
      <c r="N39" s="577"/>
      <c r="O39" s="577"/>
      <c r="P39" s="577"/>
      <c r="Q39" s="577"/>
      <c r="R39" s="577"/>
      <c r="S39" s="577"/>
      <c r="T39" s="577"/>
      <c r="U39" s="577"/>
      <c r="V39" s="577"/>
      <c r="W39" s="578"/>
      <c r="X39" s="393"/>
      <c r="Y39" s="306"/>
      <c r="Z39" s="306"/>
      <c r="AA39" s="306"/>
      <c r="AB39" s="394"/>
      <c r="AC39" s="393"/>
      <c r="AD39" s="306"/>
      <c r="AE39" s="394"/>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8"/>
    </row>
    <row r="40" spans="2:69" ht="5.0999999999999996" customHeight="1" x14ac:dyDescent="0.15">
      <c r="B40" s="393"/>
      <c r="C40" s="306"/>
      <c r="D40" s="306"/>
      <c r="E40" s="306"/>
      <c r="F40" s="306"/>
      <c r="G40" s="394"/>
      <c r="H40" s="576"/>
      <c r="I40" s="577"/>
      <c r="J40" s="577"/>
      <c r="K40" s="577"/>
      <c r="L40" s="577"/>
      <c r="M40" s="577"/>
      <c r="N40" s="577"/>
      <c r="O40" s="577"/>
      <c r="P40" s="577"/>
      <c r="Q40" s="577"/>
      <c r="R40" s="577"/>
      <c r="S40" s="577"/>
      <c r="T40" s="577"/>
      <c r="U40" s="577"/>
      <c r="V40" s="577"/>
      <c r="W40" s="578"/>
      <c r="X40" s="393"/>
      <c r="Y40" s="306"/>
      <c r="Z40" s="306"/>
      <c r="AA40" s="306"/>
      <c r="AB40" s="394"/>
      <c r="AC40" s="393"/>
      <c r="AD40" s="306"/>
      <c r="AE40" s="394"/>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8"/>
    </row>
    <row r="41" spans="2:69" ht="5.0999999999999996" customHeight="1" x14ac:dyDescent="0.15">
      <c r="B41" s="571"/>
      <c r="C41" s="308"/>
      <c r="D41" s="308"/>
      <c r="E41" s="308"/>
      <c r="F41" s="308"/>
      <c r="G41" s="572"/>
      <c r="H41" s="579"/>
      <c r="I41" s="580"/>
      <c r="J41" s="580"/>
      <c r="K41" s="580"/>
      <c r="L41" s="580"/>
      <c r="M41" s="580"/>
      <c r="N41" s="580"/>
      <c r="O41" s="580"/>
      <c r="P41" s="580"/>
      <c r="Q41" s="580"/>
      <c r="R41" s="580"/>
      <c r="S41" s="580"/>
      <c r="T41" s="580"/>
      <c r="U41" s="580"/>
      <c r="V41" s="580"/>
      <c r="W41" s="581"/>
      <c r="X41" s="571"/>
      <c r="Y41" s="308"/>
      <c r="Z41" s="308"/>
      <c r="AA41" s="308"/>
      <c r="AB41" s="572"/>
      <c r="AC41" s="571"/>
      <c r="AD41" s="308"/>
      <c r="AE41" s="572"/>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1"/>
    </row>
    <row r="42" spans="2:69" ht="5.0999999999999996" customHeight="1" x14ac:dyDescent="0.15">
      <c r="B42" s="464" t="s">
        <v>58</v>
      </c>
      <c r="C42" s="304"/>
      <c r="D42" s="304"/>
      <c r="E42" s="304"/>
      <c r="F42" s="304"/>
      <c r="G42" s="583"/>
      <c r="H42" s="464" t="s">
        <v>161</v>
      </c>
      <c r="I42" s="304"/>
      <c r="J42" s="304"/>
      <c r="K42" s="641"/>
      <c r="L42" s="641"/>
      <c r="M42" s="641"/>
      <c r="N42" s="304" t="s">
        <v>8</v>
      </c>
      <c r="O42" s="304"/>
      <c r="P42" s="641"/>
      <c r="Q42" s="641"/>
      <c r="R42" s="641"/>
      <c r="S42" s="304" t="s">
        <v>7</v>
      </c>
      <c r="T42" s="304"/>
      <c r="U42" s="641"/>
      <c r="V42" s="641"/>
      <c r="W42" s="641"/>
      <c r="X42" s="304" t="s">
        <v>6</v>
      </c>
      <c r="Y42" s="304"/>
      <c r="Z42" s="645" t="s">
        <v>10</v>
      </c>
      <c r="AA42" s="645"/>
      <c r="AB42" s="645"/>
      <c r="AC42" s="464" t="s">
        <v>161</v>
      </c>
      <c r="AD42" s="304"/>
      <c r="AE42" s="304"/>
      <c r="AF42" s="641"/>
      <c r="AG42" s="641"/>
      <c r="AH42" s="641"/>
      <c r="AI42" s="304" t="s">
        <v>8</v>
      </c>
      <c r="AJ42" s="304"/>
      <c r="AK42" s="641"/>
      <c r="AL42" s="641"/>
      <c r="AM42" s="641"/>
      <c r="AN42" s="304" t="s">
        <v>7</v>
      </c>
      <c r="AO42" s="304"/>
      <c r="AP42" s="641"/>
      <c r="AQ42" s="641"/>
      <c r="AR42" s="641"/>
      <c r="AS42" s="304" t="s">
        <v>6</v>
      </c>
      <c r="AT42" s="304"/>
      <c r="AU42" s="645" t="s">
        <v>11</v>
      </c>
      <c r="AV42" s="645"/>
      <c r="AW42" s="645"/>
      <c r="AX42" s="8"/>
      <c r="AY42" s="8"/>
      <c r="AZ42" s="8"/>
      <c r="BA42" s="8"/>
      <c r="BB42" s="8"/>
      <c r="BC42" s="9"/>
    </row>
    <row r="43" spans="2:69" ht="5.0999999999999996" customHeight="1" x14ac:dyDescent="0.15">
      <c r="B43" s="393"/>
      <c r="C43" s="306"/>
      <c r="D43" s="306"/>
      <c r="E43" s="306"/>
      <c r="F43" s="306"/>
      <c r="G43" s="394"/>
      <c r="H43" s="393"/>
      <c r="I43" s="306"/>
      <c r="J43" s="306"/>
      <c r="K43" s="598"/>
      <c r="L43" s="598"/>
      <c r="M43" s="598"/>
      <c r="N43" s="306"/>
      <c r="O43" s="306"/>
      <c r="P43" s="598"/>
      <c r="Q43" s="598"/>
      <c r="R43" s="598"/>
      <c r="S43" s="306"/>
      <c r="T43" s="306"/>
      <c r="U43" s="598"/>
      <c r="V43" s="598"/>
      <c r="W43" s="598"/>
      <c r="X43" s="306"/>
      <c r="Y43" s="306"/>
      <c r="Z43" s="646"/>
      <c r="AA43" s="646"/>
      <c r="AB43" s="646"/>
      <c r="AC43" s="393"/>
      <c r="AD43" s="306"/>
      <c r="AE43" s="306"/>
      <c r="AF43" s="598"/>
      <c r="AG43" s="598"/>
      <c r="AH43" s="598"/>
      <c r="AI43" s="306"/>
      <c r="AJ43" s="306"/>
      <c r="AK43" s="598"/>
      <c r="AL43" s="598"/>
      <c r="AM43" s="598"/>
      <c r="AN43" s="306"/>
      <c r="AO43" s="306"/>
      <c r="AP43" s="598"/>
      <c r="AQ43" s="598"/>
      <c r="AR43" s="598"/>
      <c r="AS43" s="306"/>
      <c r="AT43" s="306"/>
      <c r="AU43" s="646"/>
      <c r="AV43" s="646"/>
      <c r="AW43" s="646"/>
      <c r="AX43" s="44"/>
      <c r="AY43" s="44"/>
      <c r="AZ43" s="44"/>
      <c r="BA43" s="44"/>
      <c r="BB43" s="44"/>
      <c r="BC43" s="27"/>
    </row>
    <row r="44" spans="2:69" ht="5.0999999999999996" customHeight="1" x14ac:dyDescent="0.15">
      <c r="B44" s="393"/>
      <c r="C44" s="306"/>
      <c r="D44" s="306"/>
      <c r="E44" s="306"/>
      <c r="F44" s="306"/>
      <c r="G44" s="394"/>
      <c r="H44" s="393"/>
      <c r="I44" s="306"/>
      <c r="J44" s="306"/>
      <c r="K44" s="598"/>
      <c r="L44" s="598"/>
      <c r="M44" s="598"/>
      <c r="N44" s="306"/>
      <c r="O44" s="306"/>
      <c r="P44" s="598"/>
      <c r="Q44" s="598"/>
      <c r="R44" s="598"/>
      <c r="S44" s="306"/>
      <c r="T44" s="306"/>
      <c r="U44" s="598"/>
      <c r="V44" s="598"/>
      <c r="W44" s="598"/>
      <c r="X44" s="306"/>
      <c r="Y44" s="306"/>
      <c r="Z44" s="646"/>
      <c r="AA44" s="646"/>
      <c r="AB44" s="646"/>
      <c r="AC44" s="393"/>
      <c r="AD44" s="306"/>
      <c r="AE44" s="306"/>
      <c r="AF44" s="598"/>
      <c r="AG44" s="598"/>
      <c r="AH44" s="598"/>
      <c r="AI44" s="306"/>
      <c r="AJ44" s="306"/>
      <c r="AK44" s="598"/>
      <c r="AL44" s="598"/>
      <c r="AM44" s="598"/>
      <c r="AN44" s="306"/>
      <c r="AO44" s="306"/>
      <c r="AP44" s="598"/>
      <c r="AQ44" s="598"/>
      <c r="AR44" s="598"/>
      <c r="AS44" s="306"/>
      <c r="AT44" s="306"/>
      <c r="AU44" s="646"/>
      <c r="AV44" s="646"/>
      <c r="AW44" s="646"/>
      <c r="AX44" s="44"/>
      <c r="AY44" s="44"/>
      <c r="AZ44" s="44"/>
      <c r="BA44" s="44"/>
      <c r="BB44" s="44"/>
      <c r="BC44" s="27"/>
      <c r="BN44" s="55"/>
      <c r="BO44" s="55"/>
      <c r="BP44" s="55"/>
      <c r="BQ44" s="55"/>
    </row>
    <row r="45" spans="2:69" ht="5.0999999999999996" customHeight="1" x14ac:dyDescent="0.15">
      <c r="B45" s="393"/>
      <c r="C45" s="306"/>
      <c r="D45" s="306"/>
      <c r="E45" s="306"/>
      <c r="F45" s="306"/>
      <c r="G45" s="394"/>
      <c r="H45" s="393"/>
      <c r="I45" s="306"/>
      <c r="J45" s="306"/>
      <c r="K45" s="598"/>
      <c r="L45" s="598"/>
      <c r="M45" s="598"/>
      <c r="N45" s="306"/>
      <c r="O45" s="306"/>
      <c r="P45" s="598"/>
      <c r="Q45" s="598"/>
      <c r="R45" s="598"/>
      <c r="S45" s="306"/>
      <c r="T45" s="306"/>
      <c r="U45" s="598"/>
      <c r="V45" s="598"/>
      <c r="W45" s="598"/>
      <c r="X45" s="306"/>
      <c r="Y45" s="306"/>
      <c r="Z45" s="646"/>
      <c r="AA45" s="646"/>
      <c r="AB45" s="646"/>
      <c r="AC45" s="393"/>
      <c r="AD45" s="306"/>
      <c r="AE45" s="306"/>
      <c r="AF45" s="598"/>
      <c r="AG45" s="598"/>
      <c r="AH45" s="598"/>
      <c r="AI45" s="306"/>
      <c r="AJ45" s="306"/>
      <c r="AK45" s="598"/>
      <c r="AL45" s="598"/>
      <c r="AM45" s="598"/>
      <c r="AN45" s="306"/>
      <c r="AO45" s="306"/>
      <c r="AP45" s="598"/>
      <c r="AQ45" s="598"/>
      <c r="AR45" s="598"/>
      <c r="AS45" s="306"/>
      <c r="AT45" s="306"/>
      <c r="AU45" s="646"/>
      <c r="AV45" s="646"/>
      <c r="AW45" s="646"/>
      <c r="AX45" s="44"/>
      <c r="AY45" s="44"/>
      <c r="AZ45" s="44"/>
      <c r="BA45" s="44"/>
      <c r="BB45" s="44"/>
      <c r="BC45" s="27"/>
      <c r="BN45" s="55"/>
      <c r="BO45" s="55"/>
      <c r="BP45" s="55"/>
      <c r="BQ45" s="55"/>
    </row>
    <row r="46" spans="2:69" ht="5.0999999999999996" customHeight="1" x14ac:dyDescent="0.15">
      <c r="B46" s="393"/>
      <c r="C46" s="306"/>
      <c r="D46" s="306"/>
      <c r="E46" s="306"/>
      <c r="F46" s="306"/>
      <c r="G46" s="394"/>
      <c r="H46" s="393"/>
      <c r="I46" s="306"/>
      <c r="J46" s="306"/>
      <c r="K46" s="598"/>
      <c r="L46" s="598"/>
      <c r="M46" s="598"/>
      <c r="N46" s="306"/>
      <c r="O46" s="306"/>
      <c r="P46" s="598"/>
      <c r="Q46" s="598"/>
      <c r="R46" s="598"/>
      <c r="S46" s="306"/>
      <c r="T46" s="306"/>
      <c r="U46" s="598"/>
      <c r="V46" s="598"/>
      <c r="W46" s="598"/>
      <c r="X46" s="306"/>
      <c r="Y46" s="306"/>
      <c r="Z46" s="646"/>
      <c r="AA46" s="646"/>
      <c r="AB46" s="646"/>
      <c r="AC46" s="393"/>
      <c r="AD46" s="306"/>
      <c r="AE46" s="306"/>
      <c r="AF46" s="598"/>
      <c r="AG46" s="598"/>
      <c r="AH46" s="598"/>
      <c r="AI46" s="306"/>
      <c r="AJ46" s="306"/>
      <c r="AK46" s="598"/>
      <c r="AL46" s="598"/>
      <c r="AM46" s="598"/>
      <c r="AN46" s="306"/>
      <c r="AO46" s="306"/>
      <c r="AP46" s="598"/>
      <c r="AQ46" s="598"/>
      <c r="AR46" s="598"/>
      <c r="AS46" s="306"/>
      <c r="AT46" s="306"/>
      <c r="AU46" s="646"/>
      <c r="AV46" s="646"/>
      <c r="AW46" s="646"/>
      <c r="AX46" s="44"/>
      <c r="AY46" s="44"/>
      <c r="AZ46" s="44"/>
      <c r="BA46" s="44"/>
      <c r="BB46" s="44"/>
      <c r="BC46" s="27"/>
      <c r="BN46" s="55"/>
      <c r="BO46" s="55"/>
      <c r="BP46" s="55"/>
      <c r="BQ46" s="55"/>
    </row>
    <row r="47" spans="2:69" ht="5.0999999999999996" customHeight="1" x14ac:dyDescent="0.15">
      <c r="B47" s="571"/>
      <c r="C47" s="308"/>
      <c r="D47" s="308"/>
      <c r="E47" s="308"/>
      <c r="F47" s="308"/>
      <c r="G47" s="572"/>
      <c r="H47" s="571"/>
      <c r="I47" s="308"/>
      <c r="J47" s="308"/>
      <c r="K47" s="617"/>
      <c r="L47" s="617"/>
      <c r="M47" s="617"/>
      <c r="N47" s="308"/>
      <c r="O47" s="308"/>
      <c r="P47" s="617"/>
      <c r="Q47" s="617"/>
      <c r="R47" s="617"/>
      <c r="S47" s="308"/>
      <c r="T47" s="308"/>
      <c r="U47" s="617"/>
      <c r="V47" s="617"/>
      <c r="W47" s="617"/>
      <c r="X47" s="308"/>
      <c r="Y47" s="308"/>
      <c r="Z47" s="647"/>
      <c r="AA47" s="647"/>
      <c r="AB47" s="647"/>
      <c r="AC47" s="571"/>
      <c r="AD47" s="308"/>
      <c r="AE47" s="308"/>
      <c r="AF47" s="617"/>
      <c r="AG47" s="617"/>
      <c r="AH47" s="617"/>
      <c r="AI47" s="308"/>
      <c r="AJ47" s="308"/>
      <c r="AK47" s="617"/>
      <c r="AL47" s="617"/>
      <c r="AM47" s="617"/>
      <c r="AN47" s="308"/>
      <c r="AO47" s="308"/>
      <c r="AP47" s="617"/>
      <c r="AQ47" s="617"/>
      <c r="AR47" s="617"/>
      <c r="AS47" s="308"/>
      <c r="AT47" s="308"/>
      <c r="AU47" s="647"/>
      <c r="AV47" s="647"/>
      <c r="AW47" s="647"/>
      <c r="AX47" s="10"/>
      <c r="AY47" s="10"/>
      <c r="AZ47" s="10"/>
      <c r="BA47" s="10"/>
      <c r="BB47" s="10"/>
      <c r="BC47" s="11"/>
      <c r="BN47" s="55"/>
      <c r="BO47" s="55"/>
      <c r="BP47" s="55"/>
      <c r="BQ47" s="55"/>
    </row>
    <row r="48" spans="2:69" ht="5.0999999999999996" customHeight="1" x14ac:dyDescent="0.15">
      <c r="B48" s="464" t="s">
        <v>56</v>
      </c>
      <c r="C48" s="304"/>
      <c r="D48" s="304"/>
      <c r="E48" s="304"/>
      <c r="F48" s="304"/>
      <c r="G48" s="583"/>
      <c r="H48" s="464" t="s">
        <v>161</v>
      </c>
      <c r="I48" s="304"/>
      <c r="J48" s="304"/>
      <c r="K48" s="641"/>
      <c r="L48" s="641"/>
      <c r="M48" s="641"/>
      <c r="N48" s="304" t="s">
        <v>8</v>
      </c>
      <c r="O48" s="304"/>
      <c r="P48" s="641"/>
      <c r="Q48" s="641"/>
      <c r="R48" s="641"/>
      <c r="S48" s="304" t="s">
        <v>7</v>
      </c>
      <c r="T48" s="304"/>
      <c r="U48" s="641"/>
      <c r="V48" s="641"/>
      <c r="W48" s="641"/>
      <c r="X48" s="304" t="s">
        <v>6</v>
      </c>
      <c r="Y48" s="304"/>
      <c r="Z48" s="645" t="s">
        <v>10</v>
      </c>
      <c r="AA48" s="645"/>
      <c r="AB48" s="645"/>
      <c r="AC48" s="464" t="s">
        <v>161</v>
      </c>
      <c r="AD48" s="304"/>
      <c r="AE48" s="304"/>
      <c r="AF48" s="641"/>
      <c r="AG48" s="641"/>
      <c r="AH48" s="641"/>
      <c r="AI48" s="304" t="s">
        <v>8</v>
      </c>
      <c r="AJ48" s="304"/>
      <c r="AK48" s="641"/>
      <c r="AL48" s="641"/>
      <c r="AM48" s="641"/>
      <c r="AN48" s="304" t="s">
        <v>7</v>
      </c>
      <c r="AO48" s="304"/>
      <c r="AP48" s="641"/>
      <c r="AQ48" s="641"/>
      <c r="AR48" s="641"/>
      <c r="AS48" s="304" t="s">
        <v>6</v>
      </c>
      <c r="AT48" s="304"/>
      <c r="AU48" s="645" t="s">
        <v>11</v>
      </c>
      <c r="AV48" s="645"/>
      <c r="AW48" s="645"/>
      <c r="AX48" s="8"/>
      <c r="AY48" s="8"/>
      <c r="AZ48" s="8"/>
      <c r="BA48" s="8"/>
      <c r="BB48" s="8"/>
      <c r="BC48" s="9"/>
      <c r="BN48" s="55"/>
      <c r="BO48" s="55"/>
      <c r="BP48" s="55"/>
      <c r="BQ48" s="55"/>
    </row>
    <row r="49" spans="2:69" ht="5.0999999999999996" customHeight="1" x14ac:dyDescent="0.15">
      <c r="B49" s="393"/>
      <c r="C49" s="306"/>
      <c r="D49" s="306"/>
      <c r="E49" s="306"/>
      <c r="F49" s="306"/>
      <c r="G49" s="394"/>
      <c r="H49" s="393"/>
      <c r="I49" s="306"/>
      <c r="J49" s="306"/>
      <c r="K49" s="598"/>
      <c r="L49" s="598"/>
      <c r="M49" s="598"/>
      <c r="N49" s="306"/>
      <c r="O49" s="306"/>
      <c r="P49" s="598"/>
      <c r="Q49" s="598"/>
      <c r="R49" s="598"/>
      <c r="S49" s="306"/>
      <c r="T49" s="306"/>
      <c r="U49" s="598"/>
      <c r="V49" s="598"/>
      <c r="W49" s="598"/>
      <c r="X49" s="306"/>
      <c r="Y49" s="306"/>
      <c r="Z49" s="646"/>
      <c r="AA49" s="646"/>
      <c r="AB49" s="646"/>
      <c r="AC49" s="393"/>
      <c r="AD49" s="306"/>
      <c r="AE49" s="306"/>
      <c r="AF49" s="598"/>
      <c r="AG49" s="598"/>
      <c r="AH49" s="598"/>
      <c r="AI49" s="306"/>
      <c r="AJ49" s="306"/>
      <c r="AK49" s="598"/>
      <c r="AL49" s="598"/>
      <c r="AM49" s="598"/>
      <c r="AN49" s="306"/>
      <c r="AO49" s="306"/>
      <c r="AP49" s="598"/>
      <c r="AQ49" s="598"/>
      <c r="AR49" s="598"/>
      <c r="AS49" s="306"/>
      <c r="AT49" s="306"/>
      <c r="AU49" s="646"/>
      <c r="AV49" s="646"/>
      <c r="AW49" s="646"/>
      <c r="AX49" s="44"/>
      <c r="AY49" s="44"/>
      <c r="AZ49" s="44"/>
      <c r="BA49" s="44"/>
      <c r="BB49" s="44"/>
      <c r="BC49" s="27"/>
      <c r="BN49" s="55"/>
      <c r="BO49" s="55"/>
      <c r="BP49" s="55"/>
      <c r="BQ49" s="55"/>
    </row>
    <row r="50" spans="2:69" ht="5.0999999999999996" customHeight="1" x14ac:dyDescent="0.15">
      <c r="B50" s="393"/>
      <c r="C50" s="306"/>
      <c r="D50" s="306"/>
      <c r="E50" s="306"/>
      <c r="F50" s="306"/>
      <c r="G50" s="394"/>
      <c r="H50" s="393"/>
      <c r="I50" s="306"/>
      <c r="J50" s="306"/>
      <c r="K50" s="598"/>
      <c r="L50" s="598"/>
      <c r="M50" s="598"/>
      <c r="N50" s="306"/>
      <c r="O50" s="306"/>
      <c r="P50" s="598"/>
      <c r="Q50" s="598"/>
      <c r="R50" s="598"/>
      <c r="S50" s="306"/>
      <c r="T50" s="306"/>
      <c r="U50" s="598"/>
      <c r="V50" s="598"/>
      <c r="W50" s="598"/>
      <c r="X50" s="306"/>
      <c r="Y50" s="306"/>
      <c r="Z50" s="646"/>
      <c r="AA50" s="646"/>
      <c r="AB50" s="646"/>
      <c r="AC50" s="393"/>
      <c r="AD50" s="306"/>
      <c r="AE50" s="306"/>
      <c r="AF50" s="598"/>
      <c r="AG50" s="598"/>
      <c r="AH50" s="598"/>
      <c r="AI50" s="306"/>
      <c r="AJ50" s="306"/>
      <c r="AK50" s="598"/>
      <c r="AL50" s="598"/>
      <c r="AM50" s="598"/>
      <c r="AN50" s="306"/>
      <c r="AO50" s="306"/>
      <c r="AP50" s="598"/>
      <c r="AQ50" s="598"/>
      <c r="AR50" s="598"/>
      <c r="AS50" s="306"/>
      <c r="AT50" s="306"/>
      <c r="AU50" s="646"/>
      <c r="AV50" s="646"/>
      <c r="AW50" s="646"/>
      <c r="AX50" s="44"/>
      <c r="AY50" s="44"/>
      <c r="AZ50" s="44"/>
      <c r="BA50" s="44"/>
      <c r="BB50" s="44"/>
      <c r="BC50" s="27"/>
      <c r="BN50" s="55"/>
      <c r="BO50" s="55"/>
      <c r="BP50" s="55"/>
      <c r="BQ50" s="55"/>
    </row>
    <row r="51" spans="2:69" ht="5.0999999999999996" customHeight="1" x14ac:dyDescent="0.15">
      <c r="B51" s="393"/>
      <c r="C51" s="306"/>
      <c r="D51" s="306"/>
      <c r="E51" s="306"/>
      <c r="F51" s="306"/>
      <c r="G51" s="394"/>
      <c r="H51" s="393"/>
      <c r="I51" s="306"/>
      <c r="J51" s="306"/>
      <c r="K51" s="598"/>
      <c r="L51" s="598"/>
      <c r="M51" s="598"/>
      <c r="N51" s="306"/>
      <c r="O51" s="306"/>
      <c r="P51" s="598"/>
      <c r="Q51" s="598"/>
      <c r="R51" s="598"/>
      <c r="S51" s="306"/>
      <c r="T51" s="306"/>
      <c r="U51" s="598"/>
      <c r="V51" s="598"/>
      <c r="W51" s="598"/>
      <c r="X51" s="306"/>
      <c r="Y51" s="306"/>
      <c r="Z51" s="646"/>
      <c r="AA51" s="646"/>
      <c r="AB51" s="646"/>
      <c r="AC51" s="393"/>
      <c r="AD51" s="306"/>
      <c r="AE51" s="306"/>
      <c r="AF51" s="598"/>
      <c r="AG51" s="598"/>
      <c r="AH51" s="598"/>
      <c r="AI51" s="306"/>
      <c r="AJ51" s="306"/>
      <c r="AK51" s="598"/>
      <c r="AL51" s="598"/>
      <c r="AM51" s="598"/>
      <c r="AN51" s="306"/>
      <c r="AO51" s="306"/>
      <c r="AP51" s="598"/>
      <c r="AQ51" s="598"/>
      <c r="AR51" s="598"/>
      <c r="AS51" s="306"/>
      <c r="AT51" s="306"/>
      <c r="AU51" s="646"/>
      <c r="AV51" s="646"/>
      <c r="AW51" s="646"/>
      <c r="AX51" s="44"/>
      <c r="AY51" s="44"/>
      <c r="AZ51" s="44"/>
      <c r="BA51" s="44"/>
      <c r="BB51" s="44"/>
      <c r="BC51" s="27"/>
      <c r="BN51" s="55"/>
      <c r="BO51" s="139"/>
      <c r="BP51" s="55"/>
      <c r="BQ51" s="55"/>
    </row>
    <row r="52" spans="2:69" ht="5.0999999999999996" customHeight="1" x14ac:dyDescent="0.15">
      <c r="B52" s="393"/>
      <c r="C52" s="306"/>
      <c r="D52" s="306"/>
      <c r="E52" s="306"/>
      <c r="F52" s="306"/>
      <c r="G52" s="394"/>
      <c r="H52" s="393"/>
      <c r="I52" s="306"/>
      <c r="J52" s="306"/>
      <c r="K52" s="598"/>
      <c r="L52" s="598"/>
      <c r="M52" s="598"/>
      <c r="N52" s="306"/>
      <c r="O52" s="306"/>
      <c r="P52" s="598"/>
      <c r="Q52" s="598"/>
      <c r="R52" s="598"/>
      <c r="S52" s="306"/>
      <c r="T52" s="306"/>
      <c r="U52" s="598"/>
      <c r="V52" s="598"/>
      <c r="W52" s="598"/>
      <c r="X52" s="306"/>
      <c r="Y52" s="306"/>
      <c r="Z52" s="646"/>
      <c r="AA52" s="646"/>
      <c r="AB52" s="646"/>
      <c r="AC52" s="393"/>
      <c r="AD52" s="306"/>
      <c r="AE52" s="306"/>
      <c r="AF52" s="598"/>
      <c r="AG52" s="598"/>
      <c r="AH52" s="598"/>
      <c r="AI52" s="306"/>
      <c r="AJ52" s="306"/>
      <c r="AK52" s="598"/>
      <c r="AL52" s="598"/>
      <c r="AM52" s="598"/>
      <c r="AN52" s="306"/>
      <c r="AO52" s="306"/>
      <c r="AP52" s="598"/>
      <c r="AQ52" s="598"/>
      <c r="AR52" s="598"/>
      <c r="AS52" s="306"/>
      <c r="AT52" s="306"/>
      <c r="AU52" s="646"/>
      <c r="AV52" s="646"/>
      <c r="AW52" s="646"/>
      <c r="AX52" s="44"/>
      <c r="AY52" s="44"/>
      <c r="AZ52" s="44"/>
      <c r="BA52" s="44"/>
      <c r="BB52" s="44"/>
      <c r="BC52" s="27"/>
      <c r="BN52" s="55"/>
      <c r="BO52" s="55"/>
      <c r="BP52" s="55"/>
      <c r="BQ52" s="55"/>
    </row>
    <row r="53" spans="2:69" ht="5.0999999999999996" customHeight="1" x14ac:dyDescent="0.15">
      <c r="B53" s="571"/>
      <c r="C53" s="308"/>
      <c r="D53" s="308"/>
      <c r="E53" s="308"/>
      <c r="F53" s="308"/>
      <c r="G53" s="572"/>
      <c r="H53" s="571"/>
      <c r="I53" s="308"/>
      <c r="J53" s="308"/>
      <c r="K53" s="617"/>
      <c r="L53" s="617"/>
      <c r="M53" s="617"/>
      <c r="N53" s="308"/>
      <c r="O53" s="308"/>
      <c r="P53" s="617"/>
      <c r="Q53" s="617"/>
      <c r="R53" s="617"/>
      <c r="S53" s="308"/>
      <c r="T53" s="308"/>
      <c r="U53" s="617"/>
      <c r="V53" s="617"/>
      <c r="W53" s="617"/>
      <c r="X53" s="308"/>
      <c r="Y53" s="308"/>
      <c r="Z53" s="647"/>
      <c r="AA53" s="647"/>
      <c r="AB53" s="647"/>
      <c r="AC53" s="571"/>
      <c r="AD53" s="308"/>
      <c r="AE53" s="308"/>
      <c r="AF53" s="617"/>
      <c r="AG53" s="617"/>
      <c r="AH53" s="617"/>
      <c r="AI53" s="308"/>
      <c r="AJ53" s="308"/>
      <c r="AK53" s="617"/>
      <c r="AL53" s="617"/>
      <c r="AM53" s="617"/>
      <c r="AN53" s="308"/>
      <c r="AO53" s="308"/>
      <c r="AP53" s="617"/>
      <c r="AQ53" s="617"/>
      <c r="AR53" s="617"/>
      <c r="AS53" s="308"/>
      <c r="AT53" s="308"/>
      <c r="AU53" s="647"/>
      <c r="AV53" s="647"/>
      <c r="AW53" s="647"/>
      <c r="AX53" s="10"/>
      <c r="AY53" s="10"/>
      <c r="AZ53" s="10"/>
      <c r="BA53" s="10"/>
      <c r="BB53" s="10"/>
      <c r="BC53" s="11"/>
      <c r="BN53" s="55"/>
      <c r="BO53" s="55"/>
      <c r="BP53" s="55"/>
      <c r="BQ53" s="55"/>
    </row>
    <row r="54" spans="2:69" ht="5.0999999999999996" customHeight="1" x14ac:dyDescent="0.15">
      <c r="B54" s="733" t="s">
        <v>136</v>
      </c>
      <c r="C54" s="734"/>
      <c r="D54" s="734"/>
      <c r="E54" s="734"/>
      <c r="F54" s="734"/>
      <c r="G54" s="734"/>
      <c r="H54" s="679" t="s">
        <v>61</v>
      </c>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1"/>
      <c r="AH54" s="558"/>
      <c r="AI54" s="559"/>
      <c r="AJ54" s="559"/>
      <c r="AK54" s="559"/>
      <c r="AL54" s="559"/>
      <c r="AM54" s="559"/>
      <c r="AN54" s="559"/>
      <c r="AO54" s="559"/>
      <c r="AP54" s="559"/>
      <c r="AQ54" s="559"/>
      <c r="AR54" s="559"/>
      <c r="AS54" s="559"/>
      <c r="AT54" s="559"/>
      <c r="AU54" s="559"/>
      <c r="AV54" s="559"/>
      <c r="AW54" s="559"/>
      <c r="AX54" s="559"/>
      <c r="AY54" s="559"/>
      <c r="AZ54" s="559"/>
      <c r="BA54" s="559"/>
      <c r="BB54" s="559"/>
      <c r="BC54" s="560"/>
      <c r="BN54" s="55"/>
      <c r="BO54" s="55"/>
      <c r="BP54" s="55"/>
      <c r="BQ54" s="55"/>
    </row>
    <row r="55" spans="2:69" ht="5.0999999999999996" customHeight="1" x14ac:dyDescent="0.15">
      <c r="B55" s="735"/>
      <c r="C55" s="736"/>
      <c r="D55" s="736"/>
      <c r="E55" s="736"/>
      <c r="F55" s="736"/>
      <c r="G55" s="736"/>
      <c r="H55" s="682"/>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4"/>
      <c r="AH55" s="561"/>
      <c r="AI55" s="562"/>
      <c r="AJ55" s="562"/>
      <c r="AK55" s="562"/>
      <c r="AL55" s="562"/>
      <c r="AM55" s="562"/>
      <c r="AN55" s="562"/>
      <c r="AO55" s="562"/>
      <c r="AP55" s="562"/>
      <c r="AQ55" s="562"/>
      <c r="AR55" s="562"/>
      <c r="AS55" s="562"/>
      <c r="AT55" s="562"/>
      <c r="AU55" s="562"/>
      <c r="AV55" s="562"/>
      <c r="AW55" s="562"/>
      <c r="AX55" s="562"/>
      <c r="AY55" s="562"/>
      <c r="AZ55" s="562"/>
      <c r="BA55" s="562"/>
      <c r="BB55" s="562"/>
      <c r="BC55" s="563"/>
      <c r="BN55" s="55"/>
      <c r="BO55" s="55"/>
      <c r="BP55" s="55"/>
      <c r="BQ55" s="55"/>
    </row>
    <row r="56" spans="2:69" ht="5.0999999999999996" customHeight="1" x14ac:dyDescent="0.15">
      <c r="B56" s="735"/>
      <c r="C56" s="736"/>
      <c r="D56" s="736"/>
      <c r="E56" s="736"/>
      <c r="F56" s="736"/>
      <c r="G56" s="736"/>
      <c r="H56" s="685"/>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7"/>
      <c r="AH56" s="561"/>
      <c r="AI56" s="562"/>
      <c r="AJ56" s="562"/>
      <c r="AK56" s="562"/>
      <c r="AL56" s="562"/>
      <c r="AM56" s="562"/>
      <c r="AN56" s="562"/>
      <c r="AO56" s="562"/>
      <c r="AP56" s="562"/>
      <c r="AQ56" s="562"/>
      <c r="AR56" s="562"/>
      <c r="AS56" s="562"/>
      <c r="AT56" s="562"/>
      <c r="AU56" s="562"/>
      <c r="AV56" s="562"/>
      <c r="AW56" s="562"/>
      <c r="AX56" s="562"/>
      <c r="AY56" s="562"/>
      <c r="AZ56" s="562"/>
      <c r="BA56" s="562"/>
      <c r="BB56" s="562"/>
      <c r="BC56" s="563"/>
      <c r="BN56" s="55"/>
      <c r="BO56" s="55"/>
      <c r="BP56" s="55"/>
      <c r="BQ56" s="55"/>
    </row>
    <row r="57" spans="2:69" ht="5.0999999999999996" customHeight="1" x14ac:dyDescent="0.15">
      <c r="B57" s="735"/>
      <c r="C57" s="736"/>
      <c r="D57" s="736"/>
      <c r="E57" s="736"/>
      <c r="F57" s="736"/>
      <c r="G57" s="736"/>
      <c r="H57" s="568" t="s">
        <v>12</v>
      </c>
      <c r="I57" s="569"/>
      <c r="J57" s="569"/>
      <c r="K57" s="569" t="s">
        <v>13</v>
      </c>
      <c r="L57" s="569"/>
      <c r="M57" s="616"/>
      <c r="N57" s="616"/>
      <c r="O57" s="616"/>
      <c r="P57" s="569" t="s">
        <v>14</v>
      </c>
      <c r="Q57" s="590"/>
      <c r="R57" s="593" t="s">
        <v>62</v>
      </c>
      <c r="S57" s="569"/>
      <c r="T57" s="569"/>
      <c r="U57" s="569"/>
      <c r="V57" s="569"/>
      <c r="W57" s="601"/>
      <c r="X57" s="601"/>
      <c r="Y57" s="601"/>
      <c r="Z57" s="601"/>
      <c r="AA57" s="601"/>
      <c r="AB57" s="601"/>
      <c r="AC57" s="601"/>
      <c r="AD57" s="601"/>
      <c r="AE57" s="601"/>
      <c r="AF57" s="604" t="s">
        <v>15</v>
      </c>
      <c r="AG57" s="605"/>
      <c r="AH57" s="564"/>
      <c r="AI57" s="565"/>
      <c r="AJ57" s="565"/>
      <c r="AK57" s="565"/>
      <c r="AL57" s="565"/>
      <c r="AM57" s="566"/>
      <c r="AN57" s="566"/>
      <c r="AO57" s="566"/>
      <c r="AP57" s="565"/>
      <c r="AQ57" s="566"/>
      <c r="AR57" s="566"/>
      <c r="AS57" s="566"/>
      <c r="AT57" s="565"/>
      <c r="AU57" s="565"/>
      <c r="AV57" s="566"/>
      <c r="AW57" s="566"/>
      <c r="AX57" s="566"/>
      <c r="AY57" s="567"/>
      <c r="AZ57" s="567"/>
      <c r="BA57" s="567"/>
      <c r="BB57" s="182"/>
      <c r="BC57" s="183"/>
    </row>
    <row r="58" spans="2:69" ht="5.0999999999999996" customHeight="1" x14ac:dyDescent="0.15">
      <c r="B58" s="735"/>
      <c r="C58" s="736"/>
      <c r="D58" s="736"/>
      <c r="E58" s="736"/>
      <c r="F58" s="736"/>
      <c r="G58" s="736"/>
      <c r="H58" s="393"/>
      <c r="I58" s="306"/>
      <c r="J58" s="306"/>
      <c r="K58" s="306"/>
      <c r="L58" s="306"/>
      <c r="M58" s="598"/>
      <c r="N58" s="598"/>
      <c r="O58" s="598"/>
      <c r="P58" s="306"/>
      <c r="Q58" s="591"/>
      <c r="R58" s="594"/>
      <c r="S58" s="306"/>
      <c r="T58" s="306"/>
      <c r="U58" s="306"/>
      <c r="V58" s="306"/>
      <c r="W58" s="602"/>
      <c r="X58" s="602"/>
      <c r="Y58" s="602"/>
      <c r="Z58" s="602"/>
      <c r="AA58" s="602"/>
      <c r="AB58" s="602"/>
      <c r="AC58" s="602"/>
      <c r="AD58" s="602"/>
      <c r="AE58" s="602"/>
      <c r="AF58" s="606"/>
      <c r="AG58" s="607"/>
      <c r="AH58" s="564"/>
      <c r="AI58" s="565"/>
      <c r="AJ58" s="565"/>
      <c r="AK58" s="565"/>
      <c r="AL58" s="565"/>
      <c r="AM58" s="566"/>
      <c r="AN58" s="566"/>
      <c r="AO58" s="566"/>
      <c r="AP58" s="565"/>
      <c r="AQ58" s="566"/>
      <c r="AR58" s="566"/>
      <c r="AS58" s="566"/>
      <c r="AT58" s="565"/>
      <c r="AU58" s="565"/>
      <c r="AV58" s="566"/>
      <c r="AW58" s="566"/>
      <c r="AX58" s="566"/>
      <c r="AY58" s="567"/>
      <c r="AZ58" s="567"/>
      <c r="BA58" s="567"/>
      <c r="BB58" s="182"/>
      <c r="BC58" s="183"/>
    </row>
    <row r="59" spans="2:69" ht="5.0999999999999996" customHeight="1" x14ac:dyDescent="0.15">
      <c r="B59" s="735"/>
      <c r="C59" s="736"/>
      <c r="D59" s="736"/>
      <c r="E59" s="736"/>
      <c r="F59" s="736"/>
      <c r="G59" s="736"/>
      <c r="H59" s="393"/>
      <c r="I59" s="306"/>
      <c r="J59" s="306"/>
      <c r="K59" s="306"/>
      <c r="L59" s="306"/>
      <c r="M59" s="598"/>
      <c r="N59" s="598"/>
      <c r="O59" s="598"/>
      <c r="P59" s="306"/>
      <c r="Q59" s="591"/>
      <c r="R59" s="594"/>
      <c r="S59" s="306"/>
      <c r="T59" s="306"/>
      <c r="U59" s="306"/>
      <c r="V59" s="306"/>
      <c r="W59" s="602"/>
      <c r="X59" s="602"/>
      <c r="Y59" s="602"/>
      <c r="Z59" s="602"/>
      <c r="AA59" s="602"/>
      <c r="AB59" s="602"/>
      <c r="AC59" s="602"/>
      <c r="AD59" s="602"/>
      <c r="AE59" s="602"/>
      <c r="AF59" s="606"/>
      <c r="AG59" s="607"/>
      <c r="AH59" s="564"/>
      <c r="AI59" s="565"/>
      <c r="AJ59" s="565"/>
      <c r="AK59" s="565"/>
      <c r="AL59" s="565"/>
      <c r="AM59" s="566"/>
      <c r="AN59" s="566"/>
      <c r="AO59" s="566"/>
      <c r="AP59" s="565"/>
      <c r="AQ59" s="566"/>
      <c r="AR59" s="566"/>
      <c r="AS59" s="566"/>
      <c r="AT59" s="565"/>
      <c r="AU59" s="565"/>
      <c r="AV59" s="566"/>
      <c r="AW59" s="566"/>
      <c r="AX59" s="566"/>
      <c r="AY59" s="567"/>
      <c r="AZ59" s="567"/>
      <c r="BA59" s="567"/>
      <c r="BB59" s="182"/>
      <c r="BC59" s="183"/>
    </row>
    <row r="60" spans="2:69" ht="5.0999999999999996" customHeight="1" x14ac:dyDescent="0.15">
      <c r="B60" s="735"/>
      <c r="C60" s="736"/>
      <c r="D60" s="736"/>
      <c r="E60" s="736"/>
      <c r="F60" s="736"/>
      <c r="G60" s="736"/>
      <c r="H60" s="393"/>
      <c r="I60" s="306"/>
      <c r="J60" s="306"/>
      <c r="K60" s="306"/>
      <c r="L60" s="306"/>
      <c r="M60" s="598"/>
      <c r="N60" s="598"/>
      <c r="O60" s="598"/>
      <c r="P60" s="306"/>
      <c r="Q60" s="591"/>
      <c r="R60" s="594"/>
      <c r="S60" s="306"/>
      <c r="T60" s="306"/>
      <c r="U60" s="306"/>
      <c r="V60" s="306"/>
      <c r="W60" s="602"/>
      <c r="X60" s="602"/>
      <c r="Y60" s="602"/>
      <c r="Z60" s="602"/>
      <c r="AA60" s="602"/>
      <c r="AB60" s="602"/>
      <c r="AC60" s="602"/>
      <c r="AD60" s="602"/>
      <c r="AE60" s="602"/>
      <c r="AF60" s="606"/>
      <c r="AG60" s="607"/>
      <c r="AH60" s="564"/>
      <c r="AI60" s="565"/>
      <c r="AJ60" s="565"/>
      <c r="AK60" s="565"/>
      <c r="AL60" s="565"/>
      <c r="AM60" s="566"/>
      <c r="AN60" s="566"/>
      <c r="AO60" s="566"/>
      <c r="AP60" s="565"/>
      <c r="AQ60" s="566"/>
      <c r="AR60" s="566"/>
      <c r="AS60" s="566"/>
      <c r="AT60" s="565"/>
      <c r="AU60" s="565"/>
      <c r="AV60" s="566"/>
      <c r="AW60" s="566"/>
      <c r="AX60" s="566"/>
      <c r="AY60" s="567"/>
      <c r="AZ60" s="567"/>
      <c r="BA60" s="567"/>
      <c r="BB60" s="182"/>
      <c r="BC60" s="183"/>
    </row>
    <row r="61" spans="2:69" ht="5.0999999999999996" customHeight="1" x14ac:dyDescent="0.15">
      <c r="B61" s="735"/>
      <c r="C61" s="736"/>
      <c r="D61" s="736"/>
      <c r="E61" s="736"/>
      <c r="F61" s="736"/>
      <c r="G61" s="736"/>
      <c r="H61" s="393"/>
      <c r="I61" s="306"/>
      <c r="J61" s="306"/>
      <c r="K61" s="306"/>
      <c r="L61" s="306"/>
      <c r="M61" s="598"/>
      <c r="N61" s="598"/>
      <c r="O61" s="598"/>
      <c r="P61" s="306"/>
      <c r="Q61" s="591"/>
      <c r="R61" s="594"/>
      <c r="S61" s="306"/>
      <c r="T61" s="306"/>
      <c r="U61" s="306"/>
      <c r="V61" s="306"/>
      <c r="W61" s="602"/>
      <c r="X61" s="602"/>
      <c r="Y61" s="602"/>
      <c r="Z61" s="602"/>
      <c r="AA61" s="602"/>
      <c r="AB61" s="602"/>
      <c r="AC61" s="602"/>
      <c r="AD61" s="602"/>
      <c r="AE61" s="602"/>
      <c r="AF61" s="606"/>
      <c r="AG61" s="607"/>
      <c r="AH61" s="622"/>
      <c r="AI61" s="567"/>
      <c r="AJ61" s="567"/>
      <c r="AK61" s="567"/>
      <c r="AL61" s="610"/>
      <c r="AM61" s="610"/>
      <c r="AN61" s="610"/>
      <c r="AO61" s="610"/>
      <c r="AP61" s="610"/>
      <c r="AQ61" s="610"/>
      <c r="AR61" s="610"/>
      <c r="AS61" s="610"/>
      <c r="AT61" s="610"/>
      <c r="AU61" s="599"/>
      <c r="AV61" s="599"/>
      <c r="AW61" s="178"/>
      <c r="AX61" s="178"/>
      <c r="AY61" s="178"/>
      <c r="AZ61" s="178"/>
      <c r="BA61" s="178"/>
      <c r="BB61" s="178"/>
      <c r="BC61" s="179"/>
    </row>
    <row r="62" spans="2:69" ht="5.0999999999999996" customHeight="1" x14ac:dyDescent="0.15">
      <c r="B62" s="735"/>
      <c r="C62" s="736"/>
      <c r="D62" s="736"/>
      <c r="E62" s="736"/>
      <c r="F62" s="736"/>
      <c r="G62" s="736"/>
      <c r="H62" s="393"/>
      <c r="I62" s="306"/>
      <c r="J62" s="306"/>
      <c r="K62" s="306"/>
      <c r="L62" s="306"/>
      <c r="M62" s="598"/>
      <c r="N62" s="598"/>
      <c r="O62" s="598"/>
      <c r="P62" s="306"/>
      <c r="Q62" s="591"/>
      <c r="R62" s="594"/>
      <c r="S62" s="306"/>
      <c r="T62" s="306"/>
      <c r="U62" s="306"/>
      <c r="V62" s="306"/>
      <c r="W62" s="602"/>
      <c r="X62" s="602"/>
      <c r="Y62" s="602"/>
      <c r="Z62" s="602"/>
      <c r="AA62" s="602"/>
      <c r="AB62" s="602"/>
      <c r="AC62" s="602"/>
      <c r="AD62" s="602"/>
      <c r="AE62" s="602"/>
      <c r="AF62" s="606"/>
      <c r="AG62" s="607"/>
      <c r="AH62" s="622"/>
      <c r="AI62" s="567"/>
      <c r="AJ62" s="567"/>
      <c r="AK62" s="567"/>
      <c r="AL62" s="610"/>
      <c r="AM62" s="610"/>
      <c r="AN62" s="610"/>
      <c r="AO62" s="610"/>
      <c r="AP62" s="610"/>
      <c r="AQ62" s="610"/>
      <c r="AR62" s="610"/>
      <c r="AS62" s="610"/>
      <c r="AT62" s="610"/>
      <c r="AU62" s="599"/>
      <c r="AV62" s="599"/>
      <c r="AW62" s="178"/>
      <c r="AX62" s="178"/>
      <c r="AY62" s="178"/>
      <c r="AZ62" s="178"/>
      <c r="BA62" s="178"/>
      <c r="BB62" s="178"/>
      <c r="BC62" s="179"/>
    </row>
    <row r="63" spans="2:69" ht="5.0999999999999996" customHeight="1" x14ac:dyDescent="0.15">
      <c r="B63" s="735"/>
      <c r="C63" s="736"/>
      <c r="D63" s="736"/>
      <c r="E63" s="736"/>
      <c r="F63" s="736"/>
      <c r="G63" s="736"/>
      <c r="H63" s="393"/>
      <c r="I63" s="306"/>
      <c r="J63" s="306"/>
      <c r="K63" s="306"/>
      <c r="L63" s="306"/>
      <c r="M63" s="598"/>
      <c r="N63" s="598"/>
      <c r="O63" s="598"/>
      <c r="P63" s="306"/>
      <c r="Q63" s="591"/>
      <c r="R63" s="594"/>
      <c r="S63" s="306"/>
      <c r="T63" s="306"/>
      <c r="U63" s="306"/>
      <c r="V63" s="306"/>
      <c r="W63" s="602"/>
      <c r="X63" s="602"/>
      <c r="Y63" s="602"/>
      <c r="Z63" s="602"/>
      <c r="AA63" s="602"/>
      <c r="AB63" s="602"/>
      <c r="AC63" s="602"/>
      <c r="AD63" s="602"/>
      <c r="AE63" s="602"/>
      <c r="AF63" s="606"/>
      <c r="AG63" s="607"/>
      <c r="AH63" s="622"/>
      <c r="AI63" s="567"/>
      <c r="AJ63" s="567"/>
      <c r="AK63" s="567"/>
      <c r="AL63" s="610"/>
      <c r="AM63" s="610"/>
      <c r="AN63" s="610"/>
      <c r="AO63" s="610"/>
      <c r="AP63" s="610"/>
      <c r="AQ63" s="610"/>
      <c r="AR63" s="610"/>
      <c r="AS63" s="610"/>
      <c r="AT63" s="610"/>
      <c r="AU63" s="599"/>
      <c r="AV63" s="599"/>
      <c r="AW63" s="178"/>
      <c r="AX63" s="178"/>
      <c r="AY63" s="178"/>
      <c r="AZ63" s="178"/>
      <c r="BA63" s="178"/>
      <c r="BB63" s="178"/>
      <c r="BC63" s="179"/>
    </row>
    <row r="64" spans="2:69" ht="5.0999999999999996" customHeight="1" x14ac:dyDescent="0.15">
      <c r="B64" s="737"/>
      <c r="C64" s="738"/>
      <c r="D64" s="738"/>
      <c r="E64" s="738"/>
      <c r="F64" s="738"/>
      <c r="G64" s="738"/>
      <c r="H64" s="571"/>
      <c r="I64" s="308"/>
      <c r="J64" s="308"/>
      <c r="K64" s="308"/>
      <c r="L64" s="308"/>
      <c r="M64" s="617"/>
      <c r="N64" s="617"/>
      <c r="O64" s="617"/>
      <c r="P64" s="308"/>
      <c r="Q64" s="592"/>
      <c r="R64" s="595"/>
      <c r="S64" s="308"/>
      <c r="T64" s="308"/>
      <c r="U64" s="308"/>
      <c r="V64" s="308"/>
      <c r="W64" s="603"/>
      <c r="X64" s="603"/>
      <c r="Y64" s="603"/>
      <c r="Z64" s="603"/>
      <c r="AA64" s="603"/>
      <c r="AB64" s="603"/>
      <c r="AC64" s="603"/>
      <c r="AD64" s="603"/>
      <c r="AE64" s="603"/>
      <c r="AF64" s="608"/>
      <c r="AG64" s="609"/>
      <c r="AH64" s="623"/>
      <c r="AI64" s="624"/>
      <c r="AJ64" s="624"/>
      <c r="AK64" s="624"/>
      <c r="AL64" s="611"/>
      <c r="AM64" s="611"/>
      <c r="AN64" s="611"/>
      <c r="AO64" s="611"/>
      <c r="AP64" s="611"/>
      <c r="AQ64" s="611"/>
      <c r="AR64" s="611"/>
      <c r="AS64" s="611"/>
      <c r="AT64" s="611"/>
      <c r="AU64" s="600"/>
      <c r="AV64" s="600"/>
      <c r="AW64" s="180"/>
      <c r="AX64" s="180"/>
      <c r="AY64" s="180"/>
      <c r="AZ64" s="180"/>
      <c r="BA64" s="180"/>
      <c r="BB64" s="180"/>
      <c r="BC64" s="181"/>
    </row>
    <row r="65" spans="2:55" ht="5.0999999999999996" customHeight="1" x14ac:dyDescent="0.15">
      <c r="B65" s="582" t="s">
        <v>23</v>
      </c>
      <c r="C65" s="304"/>
      <c r="D65" s="304"/>
      <c r="E65" s="304"/>
      <c r="F65" s="304"/>
      <c r="G65" s="304"/>
      <c r="H65" s="618"/>
      <c r="I65" s="619"/>
      <c r="J65" s="619"/>
      <c r="K65" s="619"/>
      <c r="L65" s="619"/>
      <c r="M65" s="619"/>
      <c r="N65" s="619"/>
      <c r="O65" s="619"/>
      <c r="P65" s="619"/>
      <c r="Q65" s="619"/>
      <c r="R65" s="619"/>
      <c r="S65" s="619"/>
      <c r="T65" s="619"/>
      <c r="U65" s="612" t="s">
        <v>15</v>
      </c>
      <c r="V65" s="613"/>
      <c r="W65" s="464" t="s">
        <v>141</v>
      </c>
      <c r="X65" s="465"/>
      <c r="Y65" s="465"/>
      <c r="Z65" s="465"/>
      <c r="AA65" s="465"/>
      <c r="AB65" s="465"/>
      <c r="AC65" s="465"/>
      <c r="AD65" s="465"/>
      <c r="AE65" s="466"/>
      <c r="AF65" s="744"/>
      <c r="AG65" s="745"/>
      <c r="AH65" s="745"/>
      <c r="AI65" s="745"/>
      <c r="AJ65" s="745"/>
      <c r="AK65" s="612" t="s">
        <v>6</v>
      </c>
      <c r="AL65" s="613"/>
      <c r="AM65" s="34"/>
      <c r="AN65" s="34"/>
      <c r="AO65" s="34"/>
      <c r="AP65" s="34"/>
      <c r="AQ65" s="34"/>
      <c r="AR65" s="34"/>
      <c r="AS65" s="34"/>
      <c r="AT65" s="34"/>
      <c r="AU65" s="34"/>
      <c r="AV65" s="34"/>
      <c r="AW65" s="34"/>
      <c r="AX65" s="34"/>
      <c r="AY65" s="34"/>
      <c r="AZ65" s="34"/>
      <c r="BA65" s="34"/>
      <c r="BB65" s="34"/>
      <c r="BC65" s="35"/>
    </row>
    <row r="66" spans="2:55" ht="5.0999999999999996" customHeight="1" x14ac:dyDescent="0.15">
      <c r="B66" s="393"/>
      <c r="C66" s="306"/>
      <c r="D66" s="306"/>
      <c r="E66" s="306"/>
      <c r="F66" s="306"/>
      <c r="G66" s="306"/>
      <c r="H66" s="620"/>
      <c r="I66" s="602"/>
      <c r="J66" s="602"/>
      <c r="K66" s="602"/>
      <c r="L66" s="602"/>
      <c r="M66" s="602"/>
      <c r="N66" s="602"/>
      <c r="O66" s="602"/>
      <c r="P66" s="602"/>
      <c r="Q66" s="602"/>
      <c r="R66" s="602"/>
      <c r="S66" s="602"/>
      <c r="T66" s="602"/>
      <c r="U66" s="606"/>
      <c r="V66" s="607"/>
      <c r="W66" s="467"/>
      <c r="X66" s="468"/>
      <c r="Y66" s="468"/>
      <c r="Z66" s="468"/>
      <c r="AA66" s="468"/>
      <c r="AB66" s="468"/>
      <c r="AC66" s="468"/>
      <c r="AD66" s="468"/>
      <c r="AE66" s="469"/>
      <c r="AF66" s="746"/>
      <c r="AG66" s="747"/>
      <c r="AH66" s="747"/>
      <c r="AI66" s="747"/>
      <c r="AJ66" s="747"/>
      <c r="AK66" s="606"/>
      <c r="AL66" s="607"/>
      <c r="AM66" s="36"/>
      <c r="AN66" s="36"/>
      <c r="AO66" s="36"/>
      <c r="AP66" s="36"/>
      <c r="AQ66" s="36"/>
      <c r="AR66" s="36"/>
      <c r="AS66" s="36"/>
      <c r="AT66" s="36"/>
      <c r="AU66" s="36"/>
      <c r="AV66" s="36"/>
      <c r="AW66" s="36"/>
      <c r="AX66" s="36"/>
      <c r="AY66" s="36"/>
      <c r="AZ66" s="36"/>
      <c r="BA66" s="36"/>
      <c r="BB66" s="36"/>
      <c r="BC66" s="37"/>
    </row>
    <row r="67" spans="2:55" ht="5.0999999999999996" customHeight="1" x14ac:dyDescent="0.15">
      <c r="B67" s="393"/>
      <c r="C67" s="306"/>
      <c r="D67" s="306"/>
      <c r="E67" s="306"/>
      <c r="F67" s="306"/>
      <c r="G67" s="306"/>
      <c r="H67" s="620"/>
      <c r="I67" s="602"/>
      <c r="J67" s="602"/>
      <c r="K67" s="602"/>
      <c r="L67" s="602"/>
      <c r="M67" s="602"/>
      <c r="N67" s="602"/>
      <c r="O67" s="602"/>
      <c r="P67" s="602"/>
      <c r="Q67" s="602"/>
      <c r="R67" s="602"/>
      <c r="S67" s="602"/>
      <c r="T67" s="602"/>
      <c r="U67" s="606"/>
      <c r="V67" s="607"/>
      <c r="W67" s="467"/>
      <c r="X67" s="468"/>
      <c r="Y67" s="468"/>
      <c r="Z67" s="468"/>
      <c r="AA67" s="468"/>
      <c r="AB67" s="468"/>
      <c r="AC67" s="468"/>
      <c r="AD67" s="468"/>
      <c r="AE67" s="469"/>
      <c r="AF67" s="746"/>
      <c r="AG67" s="747"/>
      <c r="AH67" s="747"/>
      <c r="AI67" s="747"/>
      <c r="AJ67" s="747"/>
      <c r="AK67" s="606"/>
      <c r="AL67" s="607"/>
      <c r="AM67" s="36"/>
      <c r="AN67" s="36"/>
      <c r="AO67" s="36"/>
      <c r="AP67" s="36"/>
      <c r="AQ67" s="36"/>
      <c r="AR67" s="36"/>
      <c r="AS67" s="36"/>
      <c r="AT67" s="36"/>
      <c r="AU67" s="36"/>
      <c r="AV67" s="36"/>
      <c r="AW67" s="36"/>
      <c r="AX67" s="36"/>
      <c r="AY67" s="36"/>
      <c r="AZ67" s="36"/>
      <c r="BA67" s="36"/>
      <c r="BB67" s="36"/>
      <c r="BC67" s="37"/>
    </row>
    <row r="68" spans="2:55" ht="5.0999999999999996" customHeight="1" x14ac:dyDescent="0.15">
      <c r="B68" s="393"/>
      <c r="C68" s="306"/>
      <c r="D68" s="306"/>
      <c r="E68" s="306"/>
      <c r="F68" s="306"/>
      <c r="G68" s="306"/>
      <c r="H68" s="620"/>
      <c r="I68" s="602"/>
      <c r="J68" s="602"/>
      <c r="K68" s="602"/>
      <c r="L68" s="602"/>
      <c r="M68" s="602"/>
      <c r="N68" s="602"/>
      <c r="O68" s="602"/>
      <c r="P68" s="602"/>
      <c r="Q68" s="602"/>
      <c r="R68" s="602"/>
      <c r="S68" s="602"/>
      <c r="T68" s="602"/>
      <c r="U68" s="606"/>
      <c r="V68" s="607"/>
      <c r="W68" s="467"/>
      <c r="X68" s="468"/>
      <c r="Y68" s="468"/>
      <c r="Z68" s="468"/>
      <c r="AA68" s="468"/>
      <c r="AB68" s="468"/>
      <c r="AC68" s="468"/>
      <c r="AD68" s="468"/>
      <c r="AE68" s="469"/>
      <c r="AF68" s="746"/>
      <c r="AG68" s="747"/>
      <c r="AH68" s="747"/>
      <c r="AI68" s="747"/>
      <c r="AJ68" s="747"/>
      <c r="AK68" s="606"/>
      <c r="AL68" s="607"/>
      <c r="AM68" s="36"/>
      <c r="AN68" s="36"/>
      <c r="AO68" s="36"/>
      <c r="AP68" s="36"/>
      <c r="AQ68" s="36"/>
      <c r="AR68" s="36"/>
      <c r="AS68" s="36"/>
      <c r="AT68" s="36"/>
      <c r="AU68" s="36"/>
      <c r="AV68" s="36"/>
      <c r="AW68" s="36"/>
      <c r="AX68" s="36"/>
      <c r="AY68" s="36"/>
      <c r="AZ68" s="36"/>
      <c r="BA68" s="36"/>
      <c r="BB68" s="36"/>
      <c r="BC68" s="37"/>
    </row>
    <row r="69" spans="2:55" ht="5.0999999999999996" customHeight="1" x14ac:dyDescent="0.15">
      <c r="B69" s="393"/>
      <c r="C69" s="306"/>
      <c r="D69" s="306"/>
      <c r="E69" s="306"/>
      <c r="F69" s="306"/>
      <c r="G69" s="306"/>
      <c r="H69" s="620"/>
      <c r="I69" s="602"/>
      <c r="J69" s="602"/>
      <c r="K69" s="602"/>
      <c r="L69" s="602"/>
      <c r="M69" s="602"/>
      <c r="N69" s="602"/>
      <c r="O69" s="602"/>
      <c r="P69" s="602"/>
      <c r="Q69" s="602"/>
      <c r="R69" s="602"/>
      <c r="S69" s="602"/>
      <c r="T69" s="602"/>
      <c r="U69" s="606"/>
      <c r="V69" s="607"/>
      <c r="W69" s="467"/>
      <c r="X69" s="468"/>
      <c r="Y69" s="468"/>
      <c r="Z69" s="468"/>
      <c r="AA69" s="468"/>
      <c r="AB69" s="468"/>
      <c r="AC69" s="468"/>
      <c r="AD69" s="468"/>
      <c r="AE69" s="469"/>
      <c r="AF69" s="746"/>
      <c r="AG69" s="747"/>
      <c r="AH69" s="747"/>
      <c r="AI69" s="747"/>
      <c r="AJ69" s="747"/>
      <c r="AK69" s="606"/>
      <c r="AL69" s="607"/>
      <c r="AM69" s="36"/>
      <c r="AN69" s="36"/>
      <c r="AO69" s="36"/>
      <c r="AP69" s="36"/>
      <c r="AQ69" s="36"/>
      <c r="AR69" s="36"/>
      <c r="AS69" s="36"/>
      <c r="AT69" s="36"/>
      <c r="AU69" s="36"/>
      <c r="AV69" s="36"/>
      <c r="AW69" s="36"/>
      <c r="AX69" s="36"/>
      <c r="AY69" s="36"/>
      <c r="AZ69" s="36"/>
      <c r="BA69" s="36"/>
      <c r="BB69" s="36"/>
      <c r="BC69" s="37"/>
    </row>
    <row r="70" spans="2:55" ht="5.0999999999999996" customHeight="1" x14ac:dyDescent="0.15">
      <c r="B70" s="571"/>
      <c r="C70" s="308"/>
      <c r="D70" s="308"/>
      <c r="E70" s="308"/>
      <c r="F70" s="308"/>
      <c r="G70" s="308"/>
      <c r="H70" s="621"/>
      <c r="I70" s="603"/>
      <c r="J70" s="603"/>
      <c r="K70" s="603"/>
      <c r="L70" s="603"/>
      <c r="M70" s="603"/>
      <c r="N70" s="603"/>
      <c r="O70" s="603"/>
      <c r="P70" s="603"/>
      <c r="Q70" s="603"/>
      <c r="R70" s="603"/>
      <c r="S70" s="603"/>
      <c r="T70" s="603"/>
      <c r="U70" s="608"/>
      <c r="V70" s="609"/>
      <c r="W70" s="470"/>
      <c r="X70" s="471"/>
      <c r="Y70" s="471"/>
      <c r="Z70" s="471"/>
      <c r="AA70" s="471"/>
      <c r="AB70" s="471"/>
      <c r="AC70" s="471"/>
      <c r="AD70" s="471"/>
      <c r="AE70" s="472"/>
      <c r="AF70" s="748"/>
      <c r="AG70" s="749"/>
      <c r="AH70" s="749"/>
      <c r="AI70" s="749"/>
      <c r="AJ70" s="749"/>
      <c r="AK70" s="608"/>
      <c r="AL70" s="609"/>
      <c r="AM70" s="38"/>
      <c r="AN70" s="38"/>
      <c r="AO70" s="38"/>
      <c r="AP70" s="38"/>
      <c r="AQ70" s="38"/>
      <c r="AR70" s="38"/>
      <c r="AS70" s="38"/>
      <c r="AT70" s="38"/>
      <c r="AU70" s="38"/>
      <c r="AV70" s="38"/>
      <c r="AW70" s="38"/>
      <c r="AX70" s="38"/>
      <c r="AY70" s="38"/>
      <c r="AZ70" s="38"/>
      <c r="BA70" s="38"/>
      <c r="BB70" s="38"/>
      <c r="BC70" s="39"/>
    </row>
    <row r="71" spans="2:55" ht="5.0999999999999996" customHeight="1" x14ac:dyDescent="0.15">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20"/>
    </row>
    <row r="72" spans="2:55" ht="5.0999999999999996" customHeight="1" x14ac:dyDescent="0.15">
      <c r="B72" s="614" t="s">
        <v>24</v>
      </c>
      <c r="C72" s="615"/>
      <c r="D72" s="615"/>
      <c r="E72" s="615"/>
      <c r="F72" s="615"/>
      <c r="G72" s="615"/>
      <c r="H72" s="615"/>
      <c r="I72" s="615"/>
      <c r="J72" s="615"/>
      <c r="K72" s="615"/>
      <c r="L72" s="615"/>
      <c r="M72" s="615"/>
      <c r="N72" s="615"/>
      <c r="O72" s="615"/>
      <c r="P72" s="615"/>
      <c r="Q72" s="615"/>
      <c r="R72" s="615"/>
      <c r="S72" s="615"/>
      <c r="T72" s="615"/>
      <c r="U72" s="615"/>
      <c r="V72" s="615"/>
      <c r="W72" s="40"/>
      <c r="X72" s="40"/>
      <c r="Y72" s="40"/>
      <c r="Z72" s="40"/>
      <c r="AA72" s="40"/>
      <c r="AB72" s="40"/>
      <c r="AC72" s="306" t="s">
        <v>27</v>
      </c>
      <c r="AD72" s="306"/>
      <c r="AE72" s="689"/>
      <c r="AF72" s="689"/>
      <c r="AG72" s="689"/>
      <c r="AH72" s="689"/>
      <c r="AI72" s="689"/>
      <c r="AJ72" s="689"/>
      <c r="AK72" s="689"/>
      <c r="AL72" s="689"/>
      <c r="AM72" s="689"/>
      <c r="AN72" s="689"/>
      <c r="AO72" s="40"/>
      <c r="AP72" s="40"/>
      <c r="AQ72" s="40"/>
      <c r="AR72" s="40"/>
      <c r="AS72" s="40"/>
      <c r="AT72" s="40"/>
      <c r="AU72" s="40"/>
      <c r="AV72" s="40"/>
      <c r="AW72" s="40"/>
      <c r="AX72" s="40"/>
      <c r="AY72" s="40"/>
      <c r="AZ72" s="40"/>
      <c r="BA72" s="40"/>
      <c r="BB72" s="5"/>
      <c r="BC72" s="12"/>
    </row>
    <row r="73" spans="2:55" ht="5.0999999999999996" customHeight="1" x14ac:dyDescent="0.15">
      <c r="B73" s="614"/>
      <c r="C73" s="615"/>
      <c r="D73" s="615"/>
      <c r="E73" s="615"/>
      <c r="F73" s="615"/>
      <c r="G73" s="615"/>
      <c r="H73" s="615"/>
      <c r="I73" s="615"/>
      <c r="J73" s="615"/>
      <c r="K73" s="615"/>
      <c r="L73" s="615"/>
      <c r="M73" s="615"/>
      <c r="N73" s="615"/>
      <c r="O73" s="615"/>
      <c r="P73" s="615"/>
      <c r="Q73" s="615"/>
      <c r="R73" s="615"/>
      <c r="S73" s="615"/>
      <c r="T73" s="615"/>
      <c r="U73" s="615"/>
      <c r="V73" s="615"/>
      <c r="W73" s="40"/>
      <c r="X73" s="40"/>
      <c r="Y73" s="40"/>
      <c r="Z73" s="40"/>
      <c r="AA73" s="40"/>
      <c r="AB73" s="40"/>
      <c r="AC73" s="306"/>
      <c r="AD73" s="306"/>
      <c r="AE73" s="689"/>
      <c r="AF73" s="689"/>
      <c r="AG73" s="689"/>
      <c r="AH73" s="689"/>
      <c r="AI73" s="689"/>
      <c r="AJ73" s="689"/>
      <c r="AK73" s="689"/>
      <c r="AL73" s="689"/>
      <c r="AM73" s="689"/>
      <c r="AN73" s="689"/>
      <c r="AO73" s="40"/>
      <c r="AP73" s="40"/>
      <c r="AQ73" s="40"/>
      <c r="AR73" s="40"/>
      <c r="AS73" s="40"/>
      <c r="AT73" s="40"/>
      <c r="AU73" s="40"/>
      <c r="AV73" s="40"/>
      <c r="AW73" s="40"/>
      <c r="AX73" s="40"/>
      <c r="AY73" s="40"/>
      <c r="AZ73" s="40"/>
      <c r="BA73" s="40"/>
      <c r="BB73" s="5"/>
      <c r="BC73" s="12"/>
    </row>
    <row r="74" spans="2:55" ht="5.0999999999999996" customHeight="1" x14ac:dyDescent="0.15">
      <c r="B74" s="614"/>
      <c r="C74" s="615"/>
      <c r="D74" s="615"/>
      <c r="E74" s="615"/>
      <c r="F74" s="615"/>
      <c r="G74" s="615"/>
      <c r="H74" s="615"/>
      <c r="I74" s="615"/>
      <c r="J74" s="615"/>
      <c r="K74" s="615"/>
      <c r="L74" s="615"/>
      <c r="M74" s="615"/>
      <c r="N74" s="615"/>
      <c r="O74" s="615"/>
      <c r="P74" s="615"/>
      <c r="Q74" s="615"/>
      <c r="R74" s="615"/>
      <c r="S74" s="615"/>
      <c r="T74" s="615"/>
      <c r="U74" s="615"/>
      <c r="V74" s="615"/>
      <c r="W74" s="40"/>
      <c r="X74" s="40"/>
      <c r="Y74" s="40"/>
      <c r="Z74" s="40"/>
      <c r="AA74" s="40"/>
      <c r="AB74" s="40"/>
      <c r="AC74" s="306"/>
      <c r="AD74" s="306"/>
      <c r="AE74" s="689"/>
      <c r="AF74" s="689"/>
      <c r="AG74" s="689"/>
      <c r="AH74" s="689"/>
      <c r="AI74" s="689"/>
      <c r="AJ74" s="689"/>
      <c r="AK74" s="689"/>
      <c r="AL74" s="689"/>
      <c r="AM74" s="689"/>
      <c r="AN74" s="689"/>
      <c r="AO74" s="40"/>
      <c r="AP74" s="40"/>
      <c r="AQ74" s="40"/>
      <c r="AR74" s="40"/>
      <c r="AS74" s="40"/>
      <c r="AT74" s="40"/>
      <c r="AU74" s="40"/>
      <c r="AV74" s="40"/>
      <c r="AW74" s="40"/>
      <c r="AX74" s="40"/>
      <c r="AY74" s="40"/>
      <c r="AZ74" s="40"/>
      <c r="BA74" s="40"/>
      <c r="BB74" s="5"/>
      <c r="BC74" s="12"/>
    </row>
    <row r="75" spans="2:55" ht="5.0999999999999996" customHeight="1" x14ac:dyDescent="0.15">
      <c r="B75" s="614" t="s">
        <v>25</v>
      </c>
      <c r="C75" s="615"/>
      <c r="D75" s="615"/>
      <c r="E75" s="615"/>
      <c r="F75" s="615"/>
      <c r="G75" s="615"/>
      <c r="H75" s="615"/>
      <c r="I75" s="615"/>
      <c r="J75" s="615"/>
      <c r="K75" s="615"/>
      <c r="L75" s="615"/>
      <c r="M75" s="615"/>
      <c r="N75" s="615"/>
      <c r="O75" s="615"/>
      <c r="P75" s="615"/>
      <c r="Q75" s="615"/>
      <c r="R75" s="615"/>
      <c r="S75" s="615"/>
      <c r="T75" s="615"/>
      <c r="U75" s="615"/>
      <c r="V75" s="615"/>
      <c r="W75" s="40"/>
      <c r="X75" s="40"/>
      <c r="Y75" s="40"/>
      <c r="Z75" s="40"/>
      <c r="AA75" s="40"/>
      <c r="AB75" s="21"/>
      <c r="AC75" s="306"/>
      <c r="AD75" s="306"/>
      <c r="AE75" s="689"/>
      <c r="AF75" s="689"/>
      <c r="AG75" s="689"/>
      <c r="AH75" s="689"/>
      <c r="AI75" s="689"/>
      <c r="AJ75" s="689"/>
      <c r="AK75" s="689"/>
      <c r="AL75" s="689"/>
      <c r="AM75" s="689"/>
      <c r="AN75" s="689"/>
      <c r="AO75" s="40"/>
      <c r="AP75" s="40"/>
      <c r="AQ75" s="40"/>
      <c r="AR75" s="40"/>
      <c r="AS75" s="40"/>
      <c r="AT75" s="40"/>
      <c r="AU75" s="40"/>
      <c r="AV75" s="40"/>
      <c r="AW75" s="40"/>
      <c r="AX75" s="40"/>
      <c r="AY75" s="40"/>
      <c r="AZ75" s="40"/>
      <c r="BA75" s="40"/>
      <c r="BB75" s="5"/>
      <c r="BC75" s="12"/>
    </row>
    <row r="76" spans="2:55" ht="5.0999999999999996" customHeight="1" x14ac:dyDescent="0.15">
      <c r="B76" s="614"/>
      <c r="C76" s="615"/>
      <c r="D76" s="615"/>
      <c r="E76" s="615"/>
      <c r="F76" s="615"/>
      <c r="G76" s="615"/>
      <c r="H76" s="615"/>
      <c r="I76" s="615"/>
      <c r="J76" s="615"/>
      <c r="K76" s="615"/>
      <c r="L76" s="615"/>
      <c r="M76" s="615"/>
      <c r="N76" s="615"/>
      <c r="O76" s="615"/>
      <c r="P76" s="615"/>
      <c r="Q76" s="615"/>
      <c r="R76" s="615"/>
      <c r="S76" s="615"/>
      <c r="T76" s="615"/>
      <c r="U76" s="615"/>
      <c r="V76" s="615"/>
      <c r="W76" s="40"/>
      <c r="X76" s="40"/>
      <c r="Y76" s="40"/>
      <c r="Z76" s="485" t="s">
        <v>26</v>
      </c>
      <c r="AA76" s="485"/>
      <c r="AB76" s="485"/>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688"/>
    </row>
    <row r="77" spans="2:55" ht="5.0999999999999996" customHeight="1" x14ac:dyDescent="0.15">
      <c r="B77" s="614"/>
      <c r="C77" s="615"/>
      <c r="D77" s="615"/>
      <c r="E77" s="615"/>
      <c r="F77" s="615"/>
      <c r="G77" s="615"/>
      <c r="H77" s="615"/>
      <c r="I77" s="615"/>
      <c r="J77" s="615"/>
      <c r="K77" s="615"/>
      <c r="L77" s="615"/>
      <c r="M77" s="615"/>
      <c r="N77" s="615"/>
      <c r="O77" s="615"/>
      <c r="P77" s="615"/>
      <c r="Q77" s="615"/>
      <c r="R77" s="615"/>
      <c r="S77" s="615"/>
      <c r="T77" s="615"/>
      <c r="U77" s="615"/>
      <c r="V77" s="615"/>
      <c r="W77" s="40"/>
      <c r="X77" s="40"/>
      <c r="Y77" s="40"/>
      <c r="Z77" s="485"/>
      <c r="AA77" s="485"/>
      <c r="AB77" s="485"/>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6"/>
      <c r="AY77" s="596"/>
      <c r="AZ77" s="596"/>
      <c r="BA77" s="596"/>
      <c r="BB77" s="596"/>
      <c r="BC77" s="688"/>
    </row>
    <row r="78" spans="2:55" ht="5.0999999999999996" customHeight="1" x14ac:dyDescent="0.15">
      <c r="B78" s="4"/>
      <c r="C78" s="5"/>
      <c r="D78" s="5"/>
      <c r="E78" s="5"/>
      <c r="F78" s="5"/>
      <c r="G78" s="5"/>
      <c r="H78" s="5"/>
      <c r="I78" s="5"/>
      <c r="J78" s="5"/>
      <c r="K78" s="5"/>
      <c r="L78" s="5"/>
      <c r="M78" s="5"/>
      <c r="N78" s="5"/>
      <c r="O78" s="5"/>
      <c r="P78" s="5"/>
      <c r="Q78" s="5"/>
      <c r="R78" s="5"/>
      <c r="S78" s="5"/>
      <c r="T78" s="5"/>
      <c r="U78" s="5"/>
      <c r="V78" s="5"/>
      <c r="W78" s="5"/>
      <c r="X78" s="5"/>
      <c r="Y78" s="5"/>
      <c r="Z78" s="485"/>
      <c r="AA78" s="485"/>
      <c r="AB78" s="485"/>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688"/>
    </row>
    <row r="79" spans="2:55" ht="5.0999999999999996" customHeight="1" x14ac:dyDescent="0.15">
      <c r="B79" s="4"/>
      <c r="C79" s="306" t="s">
        <v>161</v>
      </c>
      <c r="D79" s="306"/>
      <c r="E79" s="306"/>
      <c r="F79" s="598"/>
      <c r="G79" s="598"/>
      <c r="H79" s="598"/>
      <c r="I79" s="306" t="s">
        <v>8</v>
      </c>
      <c r="J79" s="306"/>
      <c r="K79" s="598"/>
      <c r="L79" s="598"/>
      <c r="M79" s="598"/>
      <c r="N79" s="306" t="s">
        <v>7</v>
      </c>
      <c r="O79" s="306"/>
      <c r="P79" s="598"/>
      <c r="Q79" s="598"/>
      <c r="R79" s="598"/>
      <c r="S79" s="306" t="s">
        <v>6</v>
      </c>
      <c r="T79" s="306"/>
      <c r="U79" s="5"/>
      <c r="V79" s="5"/>
      <c r="W79" s="5"/>
      <c r="X79" s="5"/>
      <c r="Y79" s="5"/>
      <c r="Z79" s="485"/>
      <c r="AA79" s="485"/>
      <c r="AB79" s="485"/>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688"/>
    </row>
    <row r="80" spans="2:55" ht="5.0999999999999996" customHeight="1" x14ac:dyDescent="0.15">
      <c r="B80" s="4"/>
      <c r="C80" s="306"/>
      <c r="D80" s="306"/>
      <c r="E80" s="306"/>
      <c r="F80" s="598"/>
      <c r="G80" s="598"/>
      <c r="H80" s="598"/>
      <c r="I80" s="306"/>
      <c r="J80" s="306"/>
      <c r="K80" s="598"/>
      <c r="L80" s="598"/>
      <c r="M80" s="598"/>
      <c r="N80" s="306"/>
      <c r="O80" s="306"/>
      <c r="P80" s="598"/>
      <c r="Q80" s="598"/>
      <c r="R80" s="598"/>
      <c r="S80" s="306"/>
      <c r="T80" s="306"/>
      <c r="U80" s="5"/>
      <c r="V80" s="5"/>
      <c r="W80" s="5"/>
      <c r="X80" s="5"/>
      <c r="Y80" s="5"/>
      <c r="Z80" s="485"/>
      <c r="AA80" s="485"/>
      <c r="AB80" s="485"/>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596"/>
      <c r="BA80" s="596"/>
      <c r="BB80" s="596"/>
      <c r="BC80" s="688"/>
    </row>
    <row r="81" spans="2:55" ht="5.0999999999999996" customHeight="1" x14ac:dyDescent="0.15">
      <c r="B81" s="4"/>
      <c r="C81" s="306"/>
      <c r="D81" s="306"/>
      <c r="E81" s="306"/>
      <c r="F81" s="598"/>
      <c r="G81" s="598"/>
      <c r="H81" s="598"/>
      <c r="I81" s="306"/>
      <c r="J81" s="306"/>
      <c r="K81" s="598"/>
      <c r="L81" s="598"/>
      <c r="M81" s="598"/>
      <c r="N81" s="306"/>
      <c r="O81" s="306"/>
      <c r="P81" s="598"/>
      <c r="Q81" s="598"/>
      <c r="R81" s="598"/>
      <c r="S81" s="306"/>
      <c r="T81" s="306"/>
      <c r="U81" s="5"/>
      <c r="V81" s="5"/>
      <c r="W81" s="5"/>
      <c r="X81" s="5"/>
      <c r="Y81" s="5"/>
      <c r="Z81" s="485"/>
      <c r="AA81" s="485"/>
      <c r="AB81" s="485"/>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688"/>
    </row>
    <row r="82" spans="2:55" ht="5.0999999999999996" customHeight="1" x14ac:dyDescent="0.15">
      <c r="B82" s="4"/>
      <c r="C82" s="306"/>
      <c r="D82" s="306"/>
      <c r="E82" s="306"/>
      <c r="F82" s="598"/>
      <c r="G82" s="598"/>
      <c r="H82" s="598"/>
      <c r="I82" s="306"/>
      <c r="J82" s="306"/>
      <c r="K82" s="598"/>
      <c r="L82" s="598"/>
      <c r="M82" s="598"/>
      <c r="N82" s="306"/>
      <c r="O82" s="306"/>
      <c r="P82" s="598"/>
      <c r="Q82" s="598"/>
      <c r="R82" s="598"/>
      <c r="S82" s="306"/>
      <c r="T82" s="306"/>
      <c r="U82" s="278" t="s">
        <v>36</v>
      </c>
      <c r="V82" s="278"/>
      <c r="W82" s="278"/>
      <c r="X82" s="278"/>
      <c r="Y82" s="44"/>
      <c r="Z82" s="485" t="s">
        <v>28</v>
      </c>
      <c r="AA82" s="485"/>
      <c r="AB82" s="485"/>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731" t="s">
        <v>31</v>
      </c>
      <c r="BA82" s="731"/>
      <c r="BB82" s="731"/>
      <c r="BC82" s="732"/>
    </row>
    <row r="83" spans="2:55" ht="5.0999999999999996" customHeight="1" x14ac:dyDescent="0.15">
      <c r="B83" s="4"/>
      <c r="C83" s="306"/>
      <c r="D83" s="306"/>
      <c r="E83" s="306"/>
      <c r="F83" s="598"/>
      <c r="G83" s="598"/>
      <c r="H83" s="598"/>
      <c r="I83" s="306"/>
      <c r="J83" s="306"/>
      <c r="K83" s="598"/>
      <c r="L83" s="598"/>
      <c r="M83" s="598"/>
      <c r="N83" s="306"/>
      <c r="O83" s="306"/>
      <c r="P83" s="598"/>
      <c r="Q83" s="598"/>
      <c r="R83" s="598"/>
      <c r="S83" s="306"/>
      <c r="T83" s="306"/>
      <c r="U83" s="278"/>
      <c r="V83" s="278"/>
      <c r="W83" s="278"/>
      <c r="X83" s="278"/>
      <c r="Y83" s="44"/>
      <c r="Z83" s="485"/>
      <c r="AA83" s="485"/>
      <c r="AB83" s="485"/>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731"/>
      <c r="BA83" s="731"/>
      <c r="BB83" s="731"/>
      <c r="BC83" s="732"/>
    </row>
    <row r="84" spans="2:55" ht="5.0999999999999996" customHeight="1" x14ac:dyDescent="0.15">
      <c r="B84" s="4"/>
      <c r="C84" s="306"/>
      <c r="D84" s="306"/>
      <c r="E84" s="306"/>
      <c r="F84" s="598"/>
      <c r="G84" s="598"/>
      <c r="H84" s="598"/>
      <c r="I84" s="306"/>
      <c r="J84" s="306"/>
      <c r="K84" s="598"/>
      <c r="L84" s="598"/>
      <c r="M84" s="598"/>
      <c r="N84" s="306"/>
      <c r="O84" s="306"/>
      <c r="P84" s="598"/>
      <c r="Q84" s="598"/>
      <c r="R84" s="598"/>
      <c r="S84" s="306"/>
      <c r="T84" s="306"/>
      <c r="U84" s="278"/>
      <c r="V84" s="278"/>
      <c r="W84" s="278"/>
      <c r="X84" s="278"/>
      <c r="Y84" s="44"/>
      <c r="Z84" s="485"/>
      <c r="AA84" s="485"/>
      <c r="AB84" s="485"/>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731"/>
      <c r="BA84" s="731"/>
      <c r="BB84" s="731"/>
      <c r="BC84" s="732"/>
    </row>
    <row r="85" spans="2:55" ht="5.0999999999999996" customHeight="1" x14ac:dyDescent="0.15">
      <c r="B85" s="4"/>
      <c r="C85" s="597" t="s">
        <v>116</v>
      </c>
      <c r="D85" s="597"/>
      <c r="E85" s="597"/>
      <c r="F85" s="597"/>
      <c r="G85" s="597"/>
      <c r="H85" s="597"/>
      <c r="I85" s="597"/>
      <c r="J85" s="597"/>
      <c r="K85" s="597"/>
      <c r="L85" s="597"/>
      <c r="M85" s="597"/>
      <c r="N85" s="597"/>
      <c r="O85" s="597"/>
      <c r="P85" s="597"/>
      <c r="Q85" s="597"/>
      <c r="R85" s="597"/>
      <c r="S85" s="597"/>
      <c r="T85" s="597"/>
      <c r="U85" s="278" t="s">
        <v>132</v>
      </c>
      <c r="V85" s="278"/>
      <c r="W85" s="278"/>
      <c r="X85" s="278"/>
      <c r="Y85" s="44"/>
      <c r="Z85" s="485"/>
      <c r="AA85" s="485"/>
      <c r="AB85" s="485"/>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731"/>
      <c r="BA85" s="731"/>
      <c r="BB85" s="731"/>
      <c r="BC85" s="732"/>
    </row>
    <row r="86" spans="2:55" ht="5.0999999999999996" customHeight="1" x14ac:dyDescent="0.15">
      <c r="B86" s="4"/>
      <c r="C86" s="597"/>
      <c r="D86" s="597"/>
      <c r="E86" s="597"/>
      <c r="F86" s="597"/>
      <c r="G86" s="597"/>
      <c r="H86" s="597"/>
      <c r="I86" s="597"/>
      <c r="J86" s="597"/>
      <c r="K86" s="597"/>
      <c r="L86" s="597"/>
      <c r="M86" s="597"/>
      <c r="N86" s="597"/>
      <c r="O86" s="597"/>
      <c r="P86" s="597"/>
      <c r="Q86" s="597"/>
      <c r="R86" s="597"/>
      <c r="S86" s="597"/>
      <c r="T86" s="597"/>
      <c r="U86" s="278"/>
      <c r="V86" s="278"/>
      <c r="W86" s="278"/>
      <c r="X86" s="278"/>
      <c r="Y86" s="44"/>
      <c r="Z86" s="485"/>
      <c r="AA86" s="485"/>
      <c r="AB86" s="485"/>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731"/>
      <c r="BA86" s="731"/>
      <c r="BB86" s="731"/>
      <c r="BC86" s="732"/>
    </row>
    <row r="87" spans="2:55" ht="5.0999999999999996" customHeight="1" x14ac:dyDescent="0.15">
      <c r="B87" s="4"/>
      <c r="C87" s="597"/>
      <c r="D87" s="597"/>
      <c r="E87" s="597"/>
      <c r="F87" s="597"/>
      <c r="G87" s="597"/>
      <c r="H87" s="597"/>
      <c r="I87" s="597"/>
      <c r="J87" s="597"/>
      <c r="K87" s="597"/>
      <c r="L87" s="597"/>
      <c r="M87" s="597"/>
      <c r="N87" s="597"/>
      <c r="O87" s="597"/>
      <c r="P87" s="597"/>
      <c r="Q87" s="597"/>
      <c r="R87" s="597"/>
      <c r="S87" s="597"/>
      <c r="T87" s="597"/>
      <c r="U87" s="278"/>
      <c r="V87" s="278"/>
      <c r="W87" s="278"/>
      <c r="X87" s="278"/>
      <c r="Y87" s="44"/>
      <c r="Z87" s="485"/>
      <c r="AA87" s="485"/>
      <c r="AB87" s="485"/>
      <c r="AC87" s="596"/>
      <c r="AD87" s="596"/>
      <c r="AE87" s="596"/>
      <c r="AF87" s="596"/>
      <c r="AG87" s="596"/>
      <c r="AH87" s="596"/>
      <c r="AI87" s="596"/>
      <c r="AJ87" s="596"/>
      <c r="AK87" s="596"/>
      <c r="AL87" s="596"/>
      <c r="AM87" s="596"/>
      <c r="AN87" s="596"/>
      <c r="AO87" s="596"/>
      <c r="AP87" s="596"/>
      <c r="AQ87" s="596"/>
      <c r="AR87" s="596"/>
      <c r="AS87" s="596"/>
      <c r="AT87" s="596"/>
      <c r="AU87" s="596"/>
      <c r="AV87" s="596"/>
      <c r="AW87" s="596"/>
      <c r="AX87" s="596"/>
      <c r="AY87" s="596"/>
      <c r="AZ87" s="731"/>
      <c r="BA87" s="731"/>
      <c r="BB87" s="731"/>
      <c r="BC87" s="732"/>
    </row>
    <row r="88" spans="2:55" ht="5.0999999999999996" customHeight="1" x14ac:dyDescent="0.15">
      <c r="B88" s="4"/>
      <c r="C88" s="5"/>
      <c r="D88" s="5"/>
      <c r="E88" s="5"/>
      <c r="F88" s="5"/>
      <c r="G88" s="5"/>
      <c r="H88" s="5"/>
      <c r="I88" s="5"/>
      <c r="J88" s="5"/>
      <c r="K88" s="5"/>
      <c r="L88" s="5"/>
      <c r="M88" s="5"/>
      <c r="N88" s="5"/>
      <c r="O88" s="5"/>
      <c r="P88" s="5"/>
      <c r="Q88" s="5"/>
      <c r="R88" s="5"/>
      <c r="S88" s="5"/>
      <c r="T88" s="5"/>
      <c r="U88" s="5"/>
      <c r="V88" s="5"/>
      <c r="W88" s="5"/>
      <c r="X88" s="5"/>
      <c r="Y88" s="5"/>
      <c r="Z88" s="671" t="s">
        <v>29</v>
      </c>
      <c r="AA88" s="671"/>
      <c r="AB88" s="671"/>
      <c r="AC88" s="671"/>
      <c r="AD88" s="278" t="s">
        <v>19</v>
      </c>
      <c r="AE88" s="486"/>
      <c r="AF88" s="486"/>
      <c r="AG88" s="486"/>
      <c r="AH88" s="486"/>
      <c r="AI88" s="278" t="s">
        <v>34</v>
      </c>
      <c r="AJ88" s="486"/>
      <c r="AK88" s="486"/>
      <c r="AL88" s="486"/>
      <c r="AM88" s="486"/>
      <c r="AN88" s="278" t="s">
        <v>34</v>
      </c>
      <c r="AO88" s="486"/>
      <c r="AP88" s="486"/>
      <c r="AQ88" s="486"/>
      <c r="AR88" s="486"/>
      <c r="AS88" s="278" t="s">
        <v>20</v>
      </c>
      <c r="AT88" s="5"/>
      <c r="AU88" s="5"/>
      <c r="AV88" s="5"/>
      <c r="AW88" s="5"/>
      <c r="AX88" s="5"/>
      <c r="AY88" s="5"/>
      <c r="AZ88" s="5"/>
      <c r="BA88" s="5"/>
      <c r="BB88" s="5"/>
      <c r="BC88" s="12"/>
    </row>
    <row r="89" spans="2:55" ht="5.0999999999999996"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671"/>
      <c r="AA89" s="671"/>
      <c r="AB89" s="671"/>
      <c r="AC89" s="671"/>
      <c r="AD89" s="278"/>
      <c r="AE89" s="486"/>
      <c r="AF89" s="486"/>
      <c r="AG89" s="486"/>
      <c r="AH89" s="486"/>
      <c r="AI89" s="278"/>
      <c r="AJ89" s="486"/>
      <c r="AK89" s="486"/>
      <c r="AL89" s="486"/>
      <c r="AM89" s="486"/>
      <c r="AN89" s="278"/>
      <c r="AO89" s="486"/>
      <c r="AP89" s="486"/>
      <c r="AQ89" s="486"/>
      <c r="AR89" s="486"/>
      <c r="AS89" s="278"/>
      <c r="AT89" s="5"/>
      <c r="AU89" s="5"/>
      <c r="AV89" s="5"/>
      <c r="AW89" s="5"/>
      <c r="AX89" s="5"/>
      <c r="AY89" s="5"/>
      <c r="AZ89" s="5"/>
      <c r="BA89" s="5"/>
      <c r="BB89" s="5"/>
      <c r="BC89" s="12"/>
    </row>
    <row r="90" spans="2:55" ht="5.0999999999999996" customHeight="1" x14ac:dyDescent="0.15">
      <c r="B90" s="4"/>
      <c r="C90" s="5"/>
      <c r="D90" s="5"/>
      <c r="E90" s="5"/>
      <c r="F90" s="5"/>
      <c r="G90" s="5"/>
      <c r="H90" s="5"/>
      <c r="I90" s="5"/>
      <c r="J90" s="5"/>
      <c r="K90" s="5"/>
      <c r="L90" s="5"/>
      <c r="M90" s="5"/>
      <c r="N90" s="5"/>
      <c r="O90" s="5"/>
      <c r="P90" s="5"/>
      <c r="Q90" s="5"/>
      <c r="R90" s="5"/>
      <c r="S90" s="5"/>
      <c r="T90" s="5"/>
      <c r="U90" s="5"/>
      <c r="V90" s="5"/>
      <c r="W90" s="5"/>
      <c r="X90" s="5"/>
      <c r="Y90" s="5"/>
      <c r="Z90" s="671"/>
      <c r="AA90" s="671"/>
      <c r="AB90" s="671"/>
      <c r="AC90" s="671"/>
      <c r="AD90" s="278"/>
      <c r="AE90" s="486"/>
      <c r="AF90" s="486"/>
      <c r="AG90" s="486"/>
      <c r="AH90" s="486"/>
      <c r="AI90" s="278"/>
      <c r="AJ90" s="486"/>
      <c r="AK90" s="486"/>
      <c r="AL90" s="486"/>
      <c r="AM90" s="486"/>
      <c r="AN90" s="278"/>
      <c r="AO90" s="486"/>
      <c r="AP90" s="486"/>
      <c r="AQ90" s="486"/>
      <c r="AR90" s="486"/>
      <c r="AS90" s="278"/>
      <c r="AT90" s="5"/>
      <c r="AU90" s="5"/>
      <c r="AV90" s="5"/>
      <c r="AW90" s="5"/>
      <c r="AX90" s="5"/>
      <c r="AY90" s="5"/>
      <c r="AZ90" s="5"/>
      <c r="BA90" s="5"/>
      <c r="BB90" s="5"/>
      <c r="BC90" s="12"/>
    </row>
    <row r="91" spans="2:55" ht="5.0999999999999996" customHeight="1" x14ac:dyDescent="0.15">
      <c r="B91" s="4"/>
      <c r="C91" s="5"/>
      <c r="D91" s="5"/>
      <c r="E91" s="5"/>
      <c r="F91" s="5"/>
      <c r="G91" s="5"/>
      <c r="H91" s="5"/>
      <c r="I91" s="5"/>
      <c r="J91" s="5"/>
      <c r="K91" s="5"/>
      <c r="L91" s="5"/>
      <c r="M91" s="5"/>
      <c r="N91" s="5"/>
      <c r="O91" s="5"/>
      <c r="P91" s="5"/>
      <c r="Q91" s="5"/>
      <c r="R91" s="5"/>
      <c r="S91" s="5"/>
      <c r="T91" s="5"/>
      <c r="U91" s="5"/>
      <c r="V91" s="5"/>
      <c r="W91" s="5"/>
      <c r="X91" s="5"/>
      <c r="Y91" s="5"/>
      <c r="Z91" s="671"/>
      <c r="AA91" s="671"/>
      <c r="AB91" s="671"/>
      <c r="AC91" s="671"/>
      <c r="AD91" s="278"/>
      <c r="AE91" s="486"/>
      <c r="AF91" s="486"/>
      <c r="AG91" s="486"/>
      <c r="AH91" s="486"/>
      <c r="AI91" s="278"/>
      <c r="AJ91" s="486"/>
      <c r="AK91" s="486"/>
      <c r="AL91" s="486"/>
      <c r="AM91" s="486"/>
      <c r="AN91" s="278"/>
      <c r="AO91" s="486"/>
      <c r="AP91" s="486"/>
      <c r="AQ91" s="486"/>
      <c r="AR91" s="486"/>
      <c r="AS91" s="278"/>
      <c r="AT91" s="5"/>
      <c r="AU91" s="5"/>
      <c r="AV91" s="5"/>
      <c r="AW91" s="5"/>
      <c r="AX91" s="5"/>
      <c r="AY91" s="5"/>
      <c r="AZ91" s="5"/>
      <c r="BA91" s="5"/>
      <c r="BB91" s="5"/>
      <c r="BC91" s="12"/>
    </row>
    <row r="92" spans="2:55" ht="5.0999999999999996" customHeight="1" x14ac:dyDescent="0.15">
      <c r="B92" s="4"/>
      <c r="C92" s="5"/>
      <c r="D92" s="5"/>
      <c r="E92" s="5"/>
      <c r="F92" s="5"/>
      <c r="G92" s="5"/>
      <c r="H92" s="5"/>
      <c r="I92" s="5"/>
      <c r="J92" s="5"/>
      <c r="K92" s="5"/>
      <c r="L92" s="5"/>
      <c r="M92" s="5"/>
      <c r="N92" s="5"/>
      <c r="O92" s="5"/>
      <c r="P92" s="5"/>
      <c r="Q92" s="5"/>
      <c r="R92" s="5"/>
      <c r="S92" s="5"/>
      <c r="T92" s="5"/>
      <c r="U92" s="5"/>
      <c r="V92" s="5"/>
      <c r="W92" s="5"/>
      <c r="X92" s="5"/>
      <c r="Y92" s="5"/>
      <c r="Z92" s="671"/>
      <c r="AA92" s="671"/>
      <c r="AB92" s="671"/>
      <c r="AC92" s="671"/>
      <c r="AD92" s="278"/>
      <c r="AE92" s="486"/>
      <c r="AF92" s="486"/>
      <c r="AG92" s="486"/>
      <c r="AH92" s="486"/>
      <c r="AI92" s="278"/>
      <c r="AJ92" s="486"/>
      <c r="AK92" s="486"/>
      <c r="AL92" s="486"/>
      <c r="AM92" s="486"/>
      <c r="AN92" s="278"/>
      <c r="AO92" s="486"/>
      <c r="AP92" s="486"/>
      <c r="AQ92" s="486"/>
      <c r="AR92" s="486"/>
      <c r="AS92" s="278"/>
      <c r="AT92" s="5"/>
      <c r="AU92" s="5"/>
      <c r="AV92" s="5"/>
      <c r="AW92" s="5"/>
      <c r="AX92" s="5"/>
      <c r="AY92" s="5"/>
      <c r="AZ92" s="5"/>
      <c r="BA92" s="5"/>
      <c r="BB92" s="5"/>
      <c r="BC92" s="12"/>
    </row>
    <row r="93" spans="2:55" ht="5.0999999999999996" customHeight="1" x14ac:dyDescent="0.15">
      <c r="B93" s="4"/>
      <c r="C93" s="5"/>
      <c r="D93" s="5"/>
      <c r="E93" s="5"/>
      <c r="F93" s="5"/>
      <c r="G93" s="5"/>
      <c r="H93" s="5"/>
      <c r="I93" s="5"/>
      <c r="J93" s="5"/>
      <c r="K93" s="5"/>
      <c r="L93" s="5"/>
      <c r="M93" s="5"/>
      <c r="N93" s="5"/>
      <c r="O93" s="5"/>
      <c r="P93" s="5"/>
      <c r="Q93" s="5"/>
      <c r="R93" s="5"/>
      <c r="S93" s="5"/>
      <c r="T93" s="5"/>
      <c r="U93" s="5"/>
      <c r="V93" s="5"/>
      <c r="W93" s="5"/>
      <c r="X93" s="5"/>
      <c r="Y93" s="5"/>
      <c r="Z93" s="671"/>
      <c r="AA93" s="671"/>
      <c r="AB93" s="671"/>
      <c r="AC93" s="671"/>
      <c r="AD93" s="278"/>
      <c r="AE93" s="486"/>
      <c r="AF93" s="486"/>
      <c r="AG93" s="486"/>
      <c r="AH93" s="486"/>
      <c r="AI93" s="278"/>
      <c r="AJ93" s="486"/>
      <c r="AK93" s="486"/>
      <c r="AL93" s="486"/>
      <c r="AM93" s="486"/>
      <c r="AN93" s="278"/>
      <c r="AO93" s="486"/>
      <c r="AP93" s="486"/>
      <c r="AQ93" s="486"/>
      <c r="AR93" s="486"/>
      <c r="AS93" s="278"/>
      <c r="AT93" s="5"/>
      <c r="AU93" s="5"/>
      <c r="AV93" s="5"/>
      <c r="AW93" s="5"/>
      <c r="AX93" s="5"/>
      <c r="AY93" s="5"/>
      <c r="AZ93" s="5"/>
      <c r="BA93" s="5"/>
      <c r="BB93" s="5"/>
      <c r="BC93" s="12"/>
    </row>
    <row r="94" spans="2:55" ht="5.0999999999999996" customHeight="1" x14ac:dyDescent="0.15">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13"/>
    </row>
    <row r="95" spans="2:55" ht="5.0999999999999996" customHeight="1" x14ac:dyDescent="0.1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20"/>
    </row>
    <row r="96" spans="2:55" ht="5.0999999999999996" customHeight="1" x14ac:dyDescent="0.15">
      <c r="B96" s="614" t="s">
        <v>150</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5"/>
      <c r="AA96" s="5"/>
      <c r="AB96" s="5"/>
      <c r="AC96" s="306" t="s">
        <v>27</v>
      </c>
      <c r="AD96" s="306"/>
      <c r="AE96" s="689"/>
      <c r="AF96" s="689"/>
      <c r="AG96" s="689"/>
      <c r="AH96" s="689"/>
      <c r="AI96" s="689"/>
      <c r="AJ96" s="689"/>
      <c r="AK96" s="689"/>
      <c r="AL96" s="689"/>
      <c r="AM96" s="689"/>
      <c r="AN96" s="689"/>
      <c r="AO96" s="5"/>
      <c r="AP96" s="5"/>
      <c r="AQ96" s="5"/>
      <c r="AR96" s="5"/>
      <c r="AS96" s="5"/>
      <c r="AT96" s="5"/>
      <c r="AU96" s="5"/>
      <c r="AV96" s="5"/>
      <c r="AW96" s="5"/>
      <c r="AX96" s="5"/>
      <c r="AY96" s="5"/>
      <c r="AZ96" s="5"/>
      <c r="BA96" s="5"/>
      <c r="BB96" s="5"/>
      <c r="BC96" s="12"/>
    </row>
    <row r="97" spans="2:55" ht="5.0999999999999996" customHeight="1" x14ac:dyDescent="0.15">
      <c r="B97" s="614"/>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5"/>
      <c r="AA97" s="5"/>
      <c r="AB97" s="5"/>
      <c r="AC97" s="306"/>
      <c r="AD97" s="306"/>
      <c r="AE97" s="689"/>
      <c r="AF97" s="689"/>
      <c r="AG97" s="689"/>
      <c r="AH97" s="689"/>
      <c r="AI97" s="689"/>
      <c r="AJ97" s="689"/>
      <c r="AK97" s="689"/>
      <c r="AL97" s="689"/>
      <c r="AM97" s="689"/>
      <c r="AN97" s="689"/>
      <c r="AO97" s="5"/>
      <c r="AP97" s="5"/>
      <c r="AQ97" s="5"/>
      <c r="AR97" s="5"/>
      <c r="AS97" s="5"/>
      <c r="AT97" s="5"/>
      <c r="AU97" s="5"/>
      <c r="AV97" s="5"/>
      <c r="AW97" s="5"/>
      <c r="AX97" s="5"/>
      <c r="AY97" s="5"/>
      <c r="AZ97" s="5"/>
      <c r="BA97" s="5"/>
      <c r="BB97" s="5"/>
      <c r="BC97" s="12"/>
    </row>
    <row r="98" spans="2:55" ht="5.0999999999999996" customHeight="1" x14ac:dyDescent="0.15">
      <c r="B98" s="614"/>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5"/>
      <c r="AA98" s="5"/>
      <c r="AB98" s="5"/>
      <c r="AC98" s="306"/>
      <c r="AD98" s="306"/>
      <c r="AE98" s="689"/>
      <c r="AF98" s="689"/>
      <c r="AG98" s="689"/>
      <c r="AH98" s="689"/>
      <c r="AI98" s="689"/>
      <c r="AJ98" s="689"/>
      <c r="AK98" s="689"/>
      <c r="AL98" s="689"/>
      <c r="AM98" s="689"/>
      <c r="AN98" s="689"/>
      <c r="AO98" s="5"/>
      <c r="AP98" s="5"/>
      <c r="AQ98" s="5"/>
      <c r="AR98" s="5"/>
      <c r="AS98" s="5"/>
      <c r="AT98" s="5"/>
      <c r="AU98" s="5"/>
      <c r="AV98" s="5"/>
      <c r="AW98" s="5"/>
      <c r="AX98" s="5"/>
      <c r="AY98" s="5"/>
      <c r="AZ98" s="5"/>
      <c r="BA98" s="5"/>
      <c r="BB98" s="5"/>
      <c r="BC98" s="12"/>
    </row>
    <row r="99" spans="2:55" ht="5.0999999999999996" customHeight="1" x14ac:dyDescent="0.15">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306"/>
      <c r="AD99" s="306"/>
      <c r="AE99" s="689"/>
      <c r="AF99" s="689"/>
      <c r="AG99" s="689"/>
      <c r="AH99" s="689"/>
      <c r="AI99" s="689"/>
      <c r="AJ99" s="689"/>
      <c r="AK99" s="689"/>
      <c r="AL99" s="689"/>
      <c r="AM99" s="689"/>
      <c r="AN99" s="689"/>
      <c r="AO99" s="5"/>
      <c r="AP99" s="5"/>
      <c r="AQ99" s="5"/>
      <c r="AR99" s="5"/>
      <c r="AS99" s="5"/>
      <c r="AT99" s="5"/>
      <c r="AU99" s="5"/>
      <c r="AV99" s="5"/>
      <c r="AW99" s="5"/>
      <c r="AX99" s="5"/>
      <c r="AY99" s="5"/>
      <c r="AZ99" s="5"/>
      <c r="BA99" s="5"/>
      <c r="BB99" s="5"/>
      <c r="BC99" s="12"/>
    </row>
    <row r="100" spans="2:55" ht="5.0999999999999996" customHeight="1" x14ac:dyDescent="0.15">
      <c r="B100" s="4"/>
      <c r="C100" s="306" t="s">
        <v>161</v>
      </c>
      <c r="D100" s="306"/>
      <c r="E100" s="306"/>
      <c r="F100" s="598"/>
      <c r="G100" s="598"/>
      <c r="H100" s="598"/>
      <c r="I100" s="306" t="s">
        <v>8</v>
      </c>
      <c r="J100" s="306"/>
      <c r="K100" s="598"/>
      <c r="L100" s="598"/>
      <c r="M100" s="598"/>
      <c r="N100" s="306" t="s">
        <v>7</v>
      </c>
      <c r="O100" s="306"/>
      <c r="P100" s="598"/>
      <c r="Q100" s="598"/>
      <c r="R100" s="598"/>
      <c r="S100" s="306" t="s">
        <v>6</v>
      </c>
      <c r="T100" s="306"/>
      <c r="U100" s="739" t="s">
        <v>38</v>
      </c>
      <c r="V100" s="739"/>
      <c r="W100" s="739"/>
      <c r="X100" s="739"/>
      <c r="Y100" s="739"/>
      <c r="Z100" s="739"/>
      <c r="AA100" s="739"/>
      <c r="AB100" s="739"/>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688"/>
    </row>
    <row r="101" spans="2:55" ht="5.0999999999999996" customHeight="1" x14ac:dyDescent="0.15">
      <c r="B101" s="4"/>
      <c r="C101" s="306"/>
      <c r="D101" s="306"/>
      <c r="E101" s="306"/>
      <c r="F101" s="598"/>
      <c r="G101" s="598"/>
      <c r="H101" s="598"/>
      <c r="I101" s="306"/>
      <c r="J101" s="306"/>
      <c r="K101" s="598"/>
      <c r="L101" s="598"/>
      <c r="M101" s="598"/>
      <c r="N101" s="306"/>
      <c r="O101" s="306"/>
      <c r="P101" s="598"/>
      <c r="Q101" s="598"/>
      <c r="R101" s="598"/>
      <c r="S101" s="306"/>
      <c r="T101" s="306"/>
      <c r="U101" s="739"/>
      <c r="V101" s="739"/>
      <c r="W101" s="739"/>
      <c r="X101" s="739"/>
      <c r="Y101" s="739"/>
      <c r="Z101" s="739"/>
      <c r="AA101" s="739"/>
      <c r="AB101" s="739"/>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688"/>
    </row>
    <row r="102" spans="2:55" ht="5.0999999999999996" customHeight="1" x14ac:dyDescent="0.15">
      <c r="B102" s="4"/>
      <c r="C102" s="306"/>
      <c r="D102" s="306"/>
      <c r="E102" s="306"/>
      <c r="F102" s="598"/>
      <c r="G102" s="598"/>
      <c r="H102" s="598"/>
      <c r="I102" s="306"/>
      <c r="J102" s="306"/>
      <c r="K102" s="598"/>
      <c r="L102" s="598"/>
      <c r="M102" s="598"/>
      <c r="N102" s="306"/>
      <c r="O102" s="306"/>
      <c r="P102" s="598"/>
      <c r="Q102" s="598"/>
      <c r="R102" s="598"/>
      <c r="S102" s="306"/>
      <c r="T102" s="306"/>
      <c r="U102" s="739"/>
      <c r="V102" s="739"/>
      <c r="W102" s="739"/>
      <c r="X102" s="739"/>
      <c r="Y102" s="739"/>
      <c r="Z102" s="739"/>
      <c r="AA102" s="739"/>
      <c r="AB102" s="739"/>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6"/>
      <c r="AY102" s="596"/>
      <c r="AZ102" s="596"/>
      <c r="BA102" s="596"/>
      <c r="BB102" s="596"/>
      <c r="BC102" s="688"/>
    </row>
    <row r="103" spans="2:55" ht="5.0999999999999996" customHeight="1" x14ac:dyDescent="0.15">
      <c r="B103" s="4"/>
      <c r="C103" s="306"/>
      <c r="D103" s="306"/>
      <c r="E103" s="306"/>
      <c r="F103" s="598"/>
      <c r="G103" s="598"/>
      <c r="H103" s="598"/>
      <c r="I103" s="306"/>
      <c r="J103" s="306"/>
      <c r="K103" s="598"/>
      <c r="L103" s="598"/>
      <c r="M103" s="598"/>
      <c r="N103" s="306"/>
      <c r="O103" s="306"/>
      <c r="P103" s="598"/>
      <c r="Q103" s="598"/>
      <c r="R103" s="598"/>
      <c r="S103" s="306"/>
      <c r="T103" s="306"/>
      <c r="U103" s="739"/>
      <c r="V103" s="739"/>
      <c r="W103" s="739"/>
      <c r="X103" s="739"/>
      <c r="Y103" s="739"/>
      <c r="Z103" s="739"/>
      <c r="AA103" s="739"/>
      <c r="AB103" s="739"/>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688"/>
    </row>
    <row r="104" spans="2:55" ht="5.0999999999999996" customHeight="1" x14ac:dyDescent="0.15">
      <c r="B104" s="4"/>
      <c r="C104" s="306"/>
      <c r="D104" s="306"/>
      <c r="E104" s="306"/>
      <c r="F104" s="598"/>
      <c r="G104" s="598"/>
      <c r="H104" s="598"/>
      <c r="I104" s="306"/>
      <c r="J104" s="306"/>
      <c r="K104" s="598"/>
      <c r="L104" s="598"/>
      <c r="M104" s="598"/>
      <c r="N104" s="306"/>
      <c r="O104" s="306"/>
      <c r="P104" s="598"/>
      <c r="Q104" s="598"/>
      <c r="R104" s="598"/>
      <c r="S104" s="306"/>
      <c r="T104" s="306"/>
      <c r="U104" s="739"/>
      <c r="V104" s="739"/>
      <c r="W104" s="739"/>
      <c r="X104" s="739"/>
      <c r="Y104" s="739"/>
      <c r="Z104" s="739"/>
      <c r="AA104" s="739"/>
      <c r="AB104" s="739"/>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6"/>
      <c r="AY104" s="596"/>
      <c r="AZ104" s="596"/>
      <c r="BA104" s="596"/>
      <c r="BB104" s="596"/>
      <c r="BC104" s="688"/>
    </row>
    <row r="105" spans="2:55" ht="5.0999999999999996" customHeight="1" x14ac:dyDescent="0.15">
      <c r="B105" s="4"/>
      <c r="C105" s="306"/>
      <c r="D105" s="306"/>
      <c r="E105" s="306"/>
      <c r="F105" s="598"/>
      <c r="G105" s="598"/>
      <c r="H105" s="598"/>
      <c r="I105" s="306"/>
      <c r="J105" s="306"/>
      <c r="K105" s="598"/>
      <c r="L105" s="598"/>
      <c r="M105" s="598"/>
      <c r="N105" s="306"/>
      <c r="O105" s="306"/>
      <c r="P105" s="598"/>
      <c r="Q105" s="598"/>
      <c r="R105" s="598"/>
      <c r="S105" s="306"/>
      <c r="T105" s="306"/>
      <c r="U105" s="739"/>
      <c r="V105" s="739"/>
      <c r="W105" s="739"/>
      <c r="X105" s="739"/>
      <c r="Y105" s="739"/>
      <c r="Z105" s="739"/>
      <c r="AA105" s="739"/>
      <c r="AB105" s="739"/>
      <c r="AC105" s="596"/>
      <c r="AD105" s="596"/>
      <c r="AE105" s="596"/>
      <c r="AF105" s="596"/>
      <c r="AG105" s="596"/>
      <c r="AH105" s="596"/>
      <c r="AI105" s="596"/>
      <c r="AJ105" s="596"/>
      <c r="AK105" s="596"/>
      <c r="AL105" s="596"/>
      <c r="AM105" s="596"/>
      <c r="AN105" s="596"/>
      <c r="AO105" s="596"/>
      <c r="AP105" s="596"/>
      <c r="AQ105" s="596"/>
      <c r="AR105" s="596"/>
      <c r="AS105" s="596"/>
      <c r="AT105" s="596"/>
      <c r="AU105" s="596"/>
      <c r="AV105" s="596"/>
      <c r="AW105" s="596"/>
      <c r="AX105" s="596"/>
      <c r="AY105" s="596"/>
      <c r="AZ105" s="596"/>
      <c r="BA105" s="596"/>
      <c r="BB105" s="596"/>
      <c r="BC105" s="688"/>
    </row>
    <row r="106" spans="2:55" ht="5.0999999999999996" customHeight="1" x14ac:dyDescent="0.15">
      <c r="B106" s="4"/>
      <c r="C106" s="5"/>
      <c r="D106" s="5"/>
      <c r="E106" s="5"/>
      <c r="F106" s="5"/>
      <c r="G106" s="5"/>
      <c r="H106" s="5"/>
      <c r="I106" s="5"/>
      <c r="J106" s="5"/>
      <c r="K106" s="5"/>
      <c r="L106" s="5"/>
      <c r="M106" s="5"/>
      <c r="N106" s="5"/>
      <c r="O106" s="5"/>
      <c r="P106" s="5"/>
      <c r="Q106" s="5"/>
      <c r="R106" s="5"/>
      <c r="S106" s="5"/>
      <c r="T106" s="5"/>
      <c r="U106" s="671" t="s">
        <v>39</v>
      </c>
      <c r="V106" s="671"/>
      <c r="W106" s="671"/>
      <c r="X106" s="671"/>
      <c r="Y106" s="671"/>
      <c r="Z106" s="671" t="s">
        <v>37</v>
      </c>
      <c r="AA106" s="671"/>
      <c r="AB106" s="671"/>
      <c r="AC106" s="671"/>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41"/>
      <c r="BB106" s="41"/>
      <c r="BC106" s="42"/>
    </row>
    <row r="107" spans="2:55" ht="5.0999999999999996" customHeight="1" x14ac:dyDescent="0.15">
      <c r="B107" s="4"/>
      <c r="C107" s="5"/>
      <c r="D107" s="5"/>
      <c r="E107" s="5"/>
      <c r="F107" s="5"/>
      <c r="G107" s="5"/>
      <c r="H107" s="5"/>
      <c r="I107" s="5"/>
      <c r="J107" s="5"/>
      <c r="K107" s="5"/>
      <c r="L107" s="5"/>
      <c r="M107" s="5"/>
      <c r="N107" s="5"/>
      <c r="O107" s="5"/>
      <c r="P107" s="5"/>
      <c r="Q107" s="5"/>
      <c r="R107" s="5"/>
      <c r="S107" s="5"/>
      <c r="T107" s="5"/>
      <c r="U107" s="671"/>
      <c r="V107" s="671"/>
      <c r="W107" s="671"/>
      <c r="X107" s="671"/>
      <c r="Y107" s="671"/>
      <c r="Z107" s="671"/>
      <c r="AA107" s="671"/>
      <c r="AB107" s="671"/>
      <c r="AC107" s="671"/>
      <c r="AD107" s="596"/>
      <c r="AE107" s="596"/>
      <c r="AF107" s="596"/>
      <c r="AG107" s="596"/>
      <c r="AH107" s="596"/>
      <c r="AI107" s="596"/>
      <c r="AJ107" s="596"/>
      <c r="AK107" s="596"/>
      <c r="AL107" s="596"/>
      <c r="AM107" s="596"/>
      <c r="AN107" s="596"/>
      <c r="AO107" s="596"/>
      <c r="AP107" s="596"/>
      <c r="AQ107" s="596"/>
      <c r="AR107" s="596"/>
      <c r="AS107" s="596"/>
      <c r="AT107" s="596"/>
      <c r="AU107" s="596"/>
      <c r="AV107" s="596"/>
      <c r="AW107" s="596"/>
      <c r="AX107" s="596"/>
      <c r="AY107" s="596"/>
      <c r="AZ107" s="596"/>
      <c r="BA107" s="584" t="s">
        <v>40</v>
      </c>
      <c r="BB107" s="585"/>
      <c r="BC107" s="42"/>
    </row>
    <row r="108" spans="2:55" ht="5.0999999999999996" customHeight="1" x14ac:dyDescent="0.15">
      <c r="B108" s="4"/>
      <c r="C108" s="5"/>
      <c r="D108" s="5"/>
      <c r="E108" s="5"/>
      <c r="F108" s="5"/>
      <c r="G108" s="5"/>
      <c r="H108" s="5"/>
      <c r="I108" s="5"/>
      <c r="J108" s="5"/>
      <c r="K108" s="5"/>
      <c r="L108" s="5"/>
      <c r="M108" s="5"/>
      <c r="N108" s="5"/>
      <c r="O108" s="5"/>
      <c r="P108" s="5"/>
      <c r="Q108" s="5"/>
      <c r="R108" s="5"/>
      <c r="S108" s="5"/>
      <c r="T108" s="5"/>
      <c r="U108" s="671"/>
      <c r="V108" s="671"/>
      <c r="W108" s="671"/>
      <c r="X108" s="671"/>
      <c r="Y108" s="671"/>
      <c r="Z108" s="671"/>
      <c r="AA108" s="671"/>
      <c r="AB108" s="671"/>
      <c r="AC108" s="671"/>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596"/>
      <c r="AY108" s="596"/>
      <c r="AZ108" s="596"/>
      <c r="BA108" s="586"/>
      <c r="BB108" s="587"/>
      <c r="BC108" s="42"/>
    </row>
    <row r="109" spans="2:55" ht="5.0999999999999996" customHeight="1" x14ac:dyDescent="0.15">
      <c r="B109" s="4"/>
      <c r="C109" s="5"/>
      <c r="D109" s="5"/>
      <c r="E109" s="5"/>
      <c r="F109" s="5"/>
      <c r="G109" s="5"/>
      <c r="H109" s="5"/>
      <c r="I109" s="5"/>
      <c r="J109" s="5"/>
      <c r="K109" s="5"/>
      <c r="L109" s="5"/>
      <c r="M109" s="5"/>
      <c r="N109" s="5"/>
      <c r="O109" s="5"/>
      <c r="P109" s="5"/>
      <c r="Q109" s="5"/>
      <c r="R109" s="5"/>
      <c r="S109" s="5"/>
      <c r="T109" s="5"/>
      <c r="U109" s="671"/>
      <c r="V109" s="671"/>
      <c r="W109" s="671"/>
      <c r="X109" s="671"/>
      <c r="Y109" s="671"/>
      <c r="Z109" s="671"/>
      <c r="AA109" s="671"/>
      <c r="AB109" s="671"/>
      <c r="AC109" s="671"/>
      <c r="AD109" s="596"/>
      <c r="AE109" s="596"/>
      <c r="AF109" s="596"/>
      <c r="AG109" s="596"/>
      <c r="AH109" s="596"/>
      <c r="AI109" s="596"/>
      <c r="AJ109" s="596"/>
      <c r="AK109" s="596"/>
      <c r="AL109" s="596"/>
      <c r="AM109" s="596"/>
      <c r="AN109" s="596"/>
      <c r="AO109" s="596"/>
      <c r="AP109" s="596"/>
      <c r="AQ109" s="596"/>
      <c r="AR109" s="596"/>
      <c r="AS109" s="596"/>
      <c r="AT109" s="596"/>
      <c r="AU109" s="596"/>
      <c r="AV109" s="596"/>
      <c r="AW109" s="596"/>
      <c r="AX109" s="596"/>
      <c r="AY109" s="596"/>
      <c r="AZ109" s="596"/>
      <c r="BA109" s="586"/>
      <c r="BB109" s="587"/>
      <c r="BC109" s="42"/>
    </row>
    <row r="110" spans="2:55" ht="5.0999999999999996" customHeight="1" x14ac:dyDescent="0.15">
      <c r="B110" s="4"/>
      <c r="C110" s="5"/>
      <c r="D110" s="5"/>
      <c r="E110" s="5"/>
      <c r="F110" s="5"/>
      <c r="G110" s="5"/>
      <c r="H110" s="5"/>
      <c r="I110" s="5"/>
      <c r="J110" s="5"/>
      <c r="K110" s="5"/>
      <c r="L110" s="5"/>
      <c r="M110" s="5"/>
      <c r="N110" s="5"/>
      <c r="O110" s="5"/>
      <c r="P110" s="5"/>
      <c r="Q110" s="5"/>
      <c r="R110" s="5"/>
      <c r="S110" s="5"/>
      <c r="T110" s="5"/>
      <c r="U110" s="671"/>
      <c r="V110" s="671"/>
      <c r="W110" s="671"/>
      <c r="X110" s="671"/>
      <c r="Y110" s="671"/>
      <c r="Z110" s="671"/>
      <c r="AA110" s="671"/>
      <c r="AB110" s="671"/>
      <c r="AC110" s="671"/>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6"/>
      <c r="AZ110" s="596"/>
      <c r="BA110" s="588"/>
      <c r="BB110" s="589"/>
      <c r="BC110" s="42"/>
    </row>
    <row r="111" spans="2:55" ht="5.0999999999999996" customHeight="1" x14ac:dyDescent="0.15">
      <c r="B111" s="4"/>
      <c r="C111" s="5"/>
      <c r="D111" s="5"/>
      <c r="E111" s="5"/>
      <c r="F111" s="5"/>
      <c r="G111" s="5"/>
      <c r="H111" s="5"/>
      <c r="I111" s="5"/>
      <c r="J111" s="5"/>
      <c r="K111" s="5"/>
      <c r="L111" s="5"/>
      <c r="M111" s="5"/>
      <c r="N111" s="5"/>
      <c r="O111" s="5"/>
      <c r="P111" s="5"/>
      <c r="Q111" s="5"/>
      <c r="R111" s="5"/>
      <c r="S111" s="5"/>
      <c r="T111" s="5"/>
      <c r="U111" s="671"/>
      <c r="V111" s="671"/>
      <c r="W111" s="671"/>
      <c r="X111" s="671"/>
      <c r="Y111" s="671"/>
      <c r="Z111" s="671"/>
      <c r="AA111" s="671"/>
      <c r="AB111" s="671"/>
      <c r="AC111" s="671"/>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6"/>
      <c r="AY111" s="596"/>
      <c r="AZ111" s="596"/>
      <c r="BA111" s="41"/>
      <c r="BB111" s="41"/>
      <c r="BC111" s="42"/>
    </row>
    <row r="112" spans="2:55" ht="5.0999999999999996" customHeight="1" x14ac:dyDescent="0.15">
      <c r="B112" s="4"/>
      <c r="C112" s="5"/>
      <c r="D112" s="5"/>
      <c r="E112" s="5"/>
      <c r="F112" s="5"/>
      <c r="G112" s="5"/>
      <c r="H112" s="5"/>
      <c r="I112" s="5"/>
      <c r="J112" s="5"/>
      <c r="K112" s="5"/>
      <c r="L112" s="5"/>
      <c r="M112" s="5"/>
      <c r="N112" s="5"/>
      <c r="O112" s="5"/>
      <c r="P112" s="5"/>
      <c r="Q112" s="5"/>
      <c r="R112" s="5"/>
      <c r="S112" s="5"/>
      <c r="T112" s="5"/>
      <c r="U112" s="5"/>
      <c r="V112" s="5"/>
      <c r="W112" s="5"/>
      <c r="X112" s="5"/>
      <c r="Y112" s="5"/>
      <c r="Z112" s="671" t="s">
        <v>29</v>
      </c>
      <c r="AA112" s="671"/>
      <c r="AB112" s="671"/>
      <c r="AC112" s="671"/>
      <c r="AD112" s="278" t="s">
        <v>19</v>
      </c>
      <c r="AE112" s="486"/>
      <c r="AF112" s="486"/>
      <c r="AG112" s="486"/>
      <c r="AH112" s="486"/>
      <c r="AI112" s="278" t="s">
        <v>34</v>
      </c>
      <c r="AJ112" s="486"/>
      <c r="AK112" s="486"/>
      <c r="AL112" s="486"/>
      <c r="AM112" s="486"/>
      <c r="AN112" s="278" t="s">
        <v>34</v>
      </c>
      <c r="AO112" s="486"/>
      <c r="AP112" s="486"/>
      <c r="AQ112" s="486"/>
      <c r="AR112" s="486"/>
      <c r="AS112" s="278" t="s">
        <v>20</v>
      </c>
      <c r="AT112" s="5"/>
      <c r="AU112" s="5"/>
      <c r="AV112" s="5"/>
      <c r="AW112" s="5"/>
      <c r="AX112" s="5"/>
      <c r="AY112" s="5"/>
      <c r="AZ112" s="5"/>
      <c r="BA112" s="5"/>
      <c r="BB112" s="5"/>
      <c r="BC112" s="12"/>
    </row>
    <row r="113" spans="2:55" ht="5.0999999999999996" customHeight="1" x14ac:dyDescent="0.15">
      <c r="B113" s="4"/>
      <c r="C113" s="5"/>
      <c r="D113" s="5"/>
      <c r="E113" s="5"/>
      <c r="F113" s="5"/>
      <c r="G113" s="5"/>
      <c r="H113" s="5"/>
      <c r="I113" s="5"/>
      <c r="J113" s="5"/>
      <c r="K113" s="5"/>
      <c r="L113" s="5"/>
      <c r="M113" s="5"/>
      <c r="N113" s="5"/>
      <c r="O113" s="5"/>
      <c r="P113" s="5"/>
      <c r="Q113" s="5"/>
      <c r="R113" s="5"/>
      <c r="S113" s="5"/>
      <c r="T113" s="5"/>
      <c r="U113" s="5"/>
      <c r="V113" s="5"/>
      <c r="W113" s="5"/>
      <c r="X113" s="5"/>
      <c r="Y113" s="5"/>
      <c r="Z113" s="671"/>
      <c r="AA113" s="671"/>
      <c r="AB113" s="671"/>
      <c r="AC113" s="671"/>
      <c r="AD113" s="278"/>
      <c r="AE113" s="486"/>
      <c r="AF113" s="486"/>
      <c r="AG113" s="486"/>
      <c r="AH113" s="486"/>
      <c r="AI113" s="278"/>
      <c r="AJ113" s="486"/>
      <c r="AK113" s="486"/>
      <c r="AL113" s="486"/>
      <c r="AM113" s="486"/>
      <c r="AN113" s="278"/>
      <c r="AO113" s="486"/>
      <c r="AP113" s="486"/>
      <c r="AQ113" s="486"/>
      <c r="AR113" s="486"/>
      <c r="AS113" s="278"/>
      <c r="AT113" s="5"/>
      <c r="AU113" s="5"/>
      <c r="AV113" s="5"/>
      <c r="AW113" s="5"/>
      <c r="AX113" s="5"/>
      <c r="AY113" s="5"/>
      <c r="AZ113" s="5"/>
      <c r="BA113" s="5"/>
      <c r="BB113" s="5"/>
      <c r="BC113" s="12"/>
    </row>
    <row r="114" spans="2:55" ht="5.0999999999999996" customHeight="1" x14ac:dyDescent="0.15">
      <c r="B114" s="4"/>
      <c r="C114" s="5"/>
      <c r="D114" s="5"/>
      <c r="E114" s="5"/>
      <c r="F114" s="5"/>
      <c r="G114" s="5"/>
      <c r="H114" s="5"/>
      <c r="I114" s="5"/>
      <c r="J114" s="5"/>
      <c r="K114" s="5"/>
      <c r="L114" s="5"/>
      <c r="M114" s="5"/>
      <c r="N114" s="5"/>
      <c r="O114" s="5"/>
      <c r="P114" s="5"/>
      <c r="Q114" s="5"/>
      <c r="R114" s="5"/>
      <c r="S114" s="5"/>
      <c r="T114" s="5"/>
      <c r="U114" s="5"/>
      <c r="V114" s="5"/>
      <c r="W114" s="5"/>
      <c r="X114" s="5"/>
      <c r="Y114" s="5"/>
      <c r="Z114" s="671"/>
      <c r="AA114" s="671"/>
      <c r="AB114" s="671"/>
      <c r="AC114" s="671"/>
      <c r="AD114" s="278"/>
      <c r="AE114" s="486"/>
      <c r="AF114" s="486"/>
      <c r="AG114" s="486"/>
      <c r="AH114" s="486"/>
      <c r="AI114" s="278"/>
      <c r="AJ114" s="486"/>
      <c r="AK114" s="486"/>
      <c r="AL114" s="486"/>
      <c r="AM114" s="486"/>
      <c r="AN114" s="278"/>
      <c r="AO114" s="486"/>
      <c r="AP114" s="486"/>
      <c r="AQ114" s="486"/>
      <c r="AR114" s="486"/>
      <c r="AS114" s="278"/>
      <c r="AT114" s="5"/>
      <c r="AU114" s="5"/>
      <c r="AV114" s="5"/>
      <c r="AW114" s="5"/>
      <c r="AX114" s="5"/>
      <c r="AY114" s="5"/>
      <c r="AZ114" s="5"/>
      <c r="BA114" s="5"/>
      <c r="BB114" s="5"/>
      <c r="BC114" s="12"/>
    </row>
    <row r="115" spans="2:55" ht="5.0999999999999996" customHeight="1" x14ac:dyDescent="0.15">
      <c r="B115" s="4"/>
      <c r="C115" s="5"/>
      <c r="D115" s="5"/>
      <c r="E115" s="5"/>
      <c r="F115" s="5"/>
      <c r="G115" s="5"/>
      <c r="H115" s="5"/>
      <c r="I115" s="5"/>
      <c r="J115" s="5"/>
      <c r="K115" s="5"/>
      <c r="L115" s="5"/>
      <c r="M115" s="5"/>
      <c r="N115" s="5"/>
      <c r="O115" s="5"/>
      <c r="P115" s="5"/>
      <c r="Q115" s="5"/>
      <c r="R115" s="5"/>
      <c r="S115" s="5"/>
      <c r="T115" s="5"/>
      <c r="U115" s="5"/>
      <c r="V115" s="5"/>
      <c r="W115" s="5"/>
      <c r="X115" s="5"/>
      <c r="Y115" s="5"/>
      <c r="Z115" s="671"/>
      <c r="AA115" s="671"/>
      <c r="AB115" s="671"/>
      <c r="AC115" s="671"/>
      <c r="AD115" s="278"/>
      <c r="AE115" s="486"/>
      <c r="AF115" s="486"/>
      <c r="AG115" s="486"/>
      <c r="AH115" s="486"/>
      <c r="AI115" s="278"/>
      <c r="AJ115" s="486"/>
      <c r="AK115" s="486"/>
      <c r="AL115" s="486"/>
      <c r="AM115" s="486"/>
      <c r="AN115" s="278"/>
      <c r="AO115" s="486"/>
      <c r="AP115" s="486"/>
      <c r="AQ115" s="486"/>
      <c r="AR115" s="486"/>
      <c r="AS115" s="278"/>
      <c r="AT115" s="5"/>
      <c r="AU115" s="5"/>
      <c r="AV115" s="5"/>
      <c r="AW115" s="5"/>
      <c r="AX115" s="5"/>
      <c r="AY115" s="5"/>
      <c r="AZ115" s="5"/>
      <c r="BA115" s="5"/>
      <c r="BB115" s="5"/>
      <c r="BC115" s="12"/>
    </row>
    <row r="116" spans="2:55" ht="5.0999999999999996" customHeight="1" x14ac:dyDescent="0.15">
      <c r="B116" s="4"/>
      <c r="C116" s="5"/>
      <c r="D116" s="5"/>
      <c r="E116" s="5"/>
      <c r="F116" s="5"/>
      <c r="G116" s="5"/>
      <c r="H116" s="5"/>
      <c r="I116" s="5"/>
      <c r="J116" s="5"/>
      <c r="K116" s="5"/>
      <c r="L116" s="5"/>
      <c r="M116" s="5"/>
      <c r="N116" s="5"/>
      <c r="O116" s="5"/>
      <c r="P116" s="5"/>
      <c r="Q116" s="5"/>
      <c r="R116" s="5"/>
      <c r="S116" s="5"/>
      <c r="T116" s="5"/>
      <c r="U116" s="5"/>
      <c r="V116" s="5"/>
      <c r="W116" s="5"/>
      <c r="X116" s="5"/>
      <c r="Y116" s="5"/>
      <c r="Z116" s="671"/>
      <c r="AA116" s="671"/>
      <c r="AB116" s="671"/>
      <c r="AC116" s="671"/>
      <c r="AD116" s="278"/>
      <c r="AE116" s="486"/>
      <c r="AF116" s="486"/>
      <c r="AG116" s="486"/>
      <c r="AH116" s="486"/>
      <c r="AI116" s="278"/>
      <c r="AJ116" s="486"/>
      <c r="AK116" s="486"/>
      <c r="AL116" s="486"/>
      <c r="AM116" s="486"/>
      <c r="AN116" s="278"/>
      <c r="AO116" s="486"/>
      <c r="AP116" s="486"/>
      <c r="AQ116" s="486"/>
      <c r="AR116" s="486"/>
      <c r="AS116" s="278"/>
      <c r="AT116" s="5"/>
      <c r="AU116" s="5"/>
      <c r="AV116" s="5"/>
      <c r="AW116" s="5"/>
      <c r="AX116" s="5"/>
      <c r="AY116" s="5"/>
      <c r="AZ116" s="5"/>
      <c r="BA116" s="5"/>
      <c r="BB116" s="5"/>
      <c r="BC116" s="12"/>
    </row>
    <row r="117" spans="2:55" ht="5.0999999999999996" customHeight="1" x14ac:dyDescent="0.15">
      <c r="B117" s="4"/>
      <c r="C117" s="5"/>
      <c r="D117" s="5"/>
      <c r="E117" s="5"/>
      <c r="F117" s="5"/>
      <c r="G117" s="5"/>
      <c r="H117" s="5"/>
      <c r="I117" s="5"/>
      <c r="J117" s="5"/>
      <c r="K117" s="5"/>
      <c r="L117" s="5"/>
      <c r="M117" s="5"/>
      <c r="N117" s="5"/>
      <c r="O117" s="5"/>
      <c r="P117" s="5"/>
      <c r="Q117" s="5"/>
      <c r="R117" s="5"/>
      <c r="S117" s="5"/>
      <c r="T117" s="5"/>
      <c r="U117" s="5"/>
      <c r="V117" s="5"/>
      <c r="W117" s="5"/>
      <c r="X117" s="5"/>
      <c r="Y117" s="5"/>
      <c r="Z117" s="671"/>
      <c r="AA117" s="671"/>
      <c r="AB117" s="671"/>
      <c r="AC117" s="671"/>
      <c r="AD117" s="278"/>
      <c r="AE117" s="486"/>
      <c r="AF117" s="486"/>
      <c r="AG117" s="486"/>
      <c r="AH117" s="486"/>
      <c r="AI117" s="278"/>
      <c r="AJ117" s="486"/>
      <c r="AK117" s="486"/>
      <c r="AL117" s="486"/>
      <c r="AM117" s="486"/>
      <c r="AN117" s="278"/>
      <c r="AO117" s="486"/>
      <c r="AP117" s="486"/>
      <c r="AQ117" s="486"/>
      <c r="AR117" s="486"/>
      <c r="AS117" s="278"/>
      <c r="AT117" s="5"/>
      <c r="AU117" s="5"/>
      <c r="AV117" s="5"/>
      <c r="AW117" s="5"/>
      <c r="AX117" s="5"/>
      <c r="AY117" s="5"/>
      <c r="AZ117" s="5"/>
      <c r="BA117" s="5"/>
      <c r="BB117" s="5"/>
      <c r="BC117" s="12"/>
    </row>
    <row r="118" spans="2:55" ht="5.0999999999999996" customHeight="1" x14ac:dyDescent="0.15">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13"/>
    </row>
    <row r="119" spans="2:55" ht="5.0999999999999996"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487" t="s">
        <v>65</v>
      </c>
      <c r="AW119" s="487"/>
      <c r="AX119" s="487"/>
      <c r="AY119" s="487"/>
      <c r="AZ119" s="487"/>
      <c r="BA119" s="487"/>
      <c r="BB119" s="487"/>
      <c r="BC119" s="487"/>
    </row>
    <row r="120" spans="2:55" s="58" customFormat="1" ht="11.25" customHeight="1" x14ac:dyDescent="0.15">
      <c r="B120" s="91" t="s">
        <v>66</v>
      </c>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5"/>
      <c r="AC120" s="95"/>
      <c r="AD120" s="95"/>
      <c r="AE120" s="95"/>
      <c r="AF120" s="95"/>
      <c r="AG120" s="95"/>
      <c r="AH120" s="95"/>
      <c r="AI120" s="95"/>
      <c r="AJ120" s="95"/>
      <c r="AK120" s="95"/>
      <c r="AL120" s="95"/>
      <c r="AM120" s="95"/>
      <c r="AN120" s="95"/>
      <c r="AO120" s="95"/>
      <c r="AP120" s="95"/>
      <c r="AQ120" s="95"/>
      <c r="AR120" s="95"/>
      <c r="AS120" s="95"/>
      <c r="AT120" s="95"/>
      <c r="AU120" s="95"/>
      <c r="AV120" s="488"/>
      <c r="AW120" s="488"/>
      <c r="AX120" s="488"/>
      <c r="AY120" s="488"/>
      <c r="AZ120" s="488"/>
      <c r="BA120" s="488"/>
      <c r="BB120" s="488"/>
      <c r="BC120" s="488"/>
    </row>
    <row r="121" spans="2:55" s="58" customFormat="1" ht="11.25" customHeight="1" x14ac:dyDescent="0.15">
      <c r="B121" s="143" t="s">
        <v>160</v>
      </c>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8"/>
      <c r="AW121" s="148"/>
      <c r="AX121" s="148"/>
      <c r="AY121" s="148"/>
      <c r="AZ121" s="148"/>
      <c r="BA121" s="148"/>
      <c r="BB121" s="148"/>
      <c r="BC121" s="148"/>
    </row>
    <row r="122" spans="2:55" s="58" customFormat="1" ht="11.25" customHeight="1" x14ac:dyDescent="0.15">
      <c r="B122" s="143" t="s">
        <v>159</v>
      </c>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8"/>
      <c r="AW122" s="148"/>
      <c r="AX122" s="148"/>
      <c r="AY122" s="148"/>
      <c r="AZ122" s="148"/>
      <c r="BA122" s="148"/>
      <c r="BB122" s="148"/>
      <c r="BC122" s="148"/>
    </row>
    <row r="123" spans="2:55" s="58" customFormat="1" ht="11.25" customHeight="1" x14ac:dyDescent="0.15">
      <c r="B123" s="95" t="s">
        <v>146</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row>
    <row r="124" spans="2:55" s="58" customFormat="1" ht="11.25" customHeight="1" x14ac:dyDescent="0.15">
      <c r="B124" s="95" t="s">
        <v>113</v>
      </c>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row>
    <row r="125" spans="2:55" s="58" customFormat="1" ht="11.25" customHeight="1" x14ac:dyDescent="0.15">
      <c r="B125" s="95" t="s">
        <v>157</v>
      </c>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row>
    <row r="126" spans="2:55" s="58" customFormat="1" ht="11.25" customHeight="1" x14ac:dyDescent="0.15">
      <c r="B126" s="165" t="s">
        <v>139</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row>
    <row r="127" spans="2:55" s="58" customFormat="1" ht="11.25" customHeight="1" x14ac:dyDescent="0.15">
      <c r="B127" s="165" t="s">
        <v>158</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row>
    <row r="128" spans="2:55" ht="5.0999999999999996" customHeight="1" x14ac:dyDescent="0.15">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1"/>
      <c r="AD128" s="111"/>
      <c r="AE128" s="111"/>
      <c r="AF128" s="111"/>
      <c r="AG128" s="111"/>
      <c r="AH128" s="111"/>
      <c r="AI128" s="111"/>
      <c r="AJ128" s="111"/>
      <c r="AK128" s="111"/>
      <c r="AL128" s="111"/>
      <c r="AM128" s="111"/>
      <c r="AN128" s="111"/>
      <c r="AO128" s="111"/>
      <c r="AP128" s="111"/>
      <c r="AQ128" s="111"/>
      <c r="AR128" s="111"/>
      <c r="AS128" s="111"/>
      <c r="AT128" s="118"/>
      <c r="AU128" s="118"/>
      <c r="AV128" s="118"/>
      <c r="AW128" s="118"/>
      <c r="AX128" s="118"/>
      <c r="AY128" s="118"/>
      <c r="AZ128" s="118"/>
      <c r="BA128" s="118"/>
      <c r="BB128" s="118"/>
      <c r="BC128" s="118"/>
    </row>
    <row r="129" spans="2:55" ht="5.0999999999999996" customHeight="1" x14ac:dyDescent="0.15">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1"/>
      <c r="AD129" s="111"/>
      <c r="AE129" s="111"/>
      <c r="AF129" s="111"/>
      <c r="AG129" s="111"/>
      <c r="AH129" s="111"/>
      <c r="AI129" s="111"/>
      <c r="AJ129" s="111"/>
      <c r="AK129" s="111"/>
      <c r="AL129" s="111"/>
      <c r="AM129" s="111"/>
      <c r="AN129" s="111"/>
      <c r="AO129" s="111"/>
      <c r="AP129" s="111"/>
      <c r="AQ129" s="111"/>
      <c r="AR129" s="111"/>
      <c r="AS129" s="111"/>
      <c r="AT129" s="118"/>
      <c r="AU129" s="118"/>
      <c r="AV129" s="118"/>
      <c r="AW129" s="118"/>
      <c r="AX129" s="118"/>
      <c r="AY129" s="118"/>
      <c r="AZ129" s="118"/>
      <c r="BA129" s="118"/>
      <c r="BB129" s="118"/>
      <c r="BC129" s="118"/>
    </row>
    <row r="130" spans="2:55" ht="4.5" customHeight="1" x14ac:dyDescent="0.15">
      <c r="B130" s="5"/>
      <c r="C130" s="5"/>
      <c r="D130" s="5"/>
      <c r="E130" s="5"/>
      <c r="F130" s="5"/>
      <c r="G130" s="5"/>
      <c r="H130" s="5"/>
      <c r="I130" s="5"/>
      <c r="J130" s="5"/>
      <c r="K130" s="5"/>
      <c r="L130" s="5"/>
      <c r="M130" s="5"/>
      <c r="N130" s="5"/>
      <c r="O130" s="5"/>
      <c r="P130" s="5"/>
      <c r="Q130" s="33"/>
      <c r="R130" s="33"/>
      <c r="S130" s="33"/>
      <c r="T130" s="46"/>
      <c r="U130" s="46"/>
      <c r="V130" s="46"/>
      <c r="W130" s="46"/>
      <c r="X130" s="46"/>
      <c r="Y130" s="46"/>
      <c r="Z130" s="46"/>
      <c r="AA130" s="46"/>
      <c r="AB130" s="46"/>
      <c r="AC130" s="46"/>
      <c r="AD130" s="46"/>
      <c r="AE130" s="46"/>
      <c r="AF130" s="46"/>
      <c r="AG130" s="46"/>
      <c r="AH130" s="46"/>
      <c r="AI130" s="46"/>
      <c r="AJ130" s="46"/>
      <c r="AK130" s="46"/>
      <c r="AL130" s="33"/>
      <c r="AM130" s="33"/>
      <c r="AN130" s="33"/>
      <c r="AO130" s="33"/>
      <c r="AP130" s="33"/>
      <c r="AQ130" s="5"/>
      <c r="AR130" s="5"/>
      <c r="AS130" s="5"/>
      <c r="AT130" s="5"/>
      <c r="AU130" s="5"/>
      <c r="AV130" s="5"/>
      <c r="AW130" s="5"/>
      <c r="AX130" s="5"/>
      <c r="AY130" s="5"/>
      <c r="AZ130" s="5"/>
      <c r="BA130" s="5"/>
      <c r="BB130" s="5"/>
      <c r="BC130" s="5"/>
    </row>
    <row r="131" spans="2:55" ht="5.0999999999999996" customHeight="1" x14ac:dyDescent="0.15">
      <c r="B131" s="125"/>
      <c r="C131" s="740" t="s">
        <v>59</v>
      </c>
      <c r="D131" s="740"/>
      <c r="E131" s="740"/>
      <c r="F131" s="740"/>
      <c r="G131" s="740"/>
      <c r="H131" s="740"/>
      <c r="I131" s="740"/>
      <c r="J131" s="740"/>
      <c r="K131" s="740"/>
      <c r="L131" s="740"/>
      <c r="M131" s="740"/>
      <c r="N131" s="740"/>
      <c r="O131" s="740"/>
      <c r="P131" s="740"/>
      <c r="Q131" s="740"/>
      <c r="R131" s="740"/>
      <c r="S131" s="740"/>
      <c r="T131" s="740"/>
      <c r="U131" s="740"/>
      <c r="V131" s="740"/>
      <c r="W131" s="740"/>
      <c r="X131" s="740"/>
      <c r="Y131" s="740"/>
      <c r="Z131" s="740"/>
      <c r="AA131" s="740"/>
      <c r="AB131" s="740"/>
      <c r="AC131" s="740"/>
      <c r="AD131" s="740"/>
      <c r="AE131" s="740"/>
      <c r="AF131" s="740"/>
      <c r="AG131" s="740"/>
      <c r="AH131" s="740"/>
      <c r="AI131" s="740"/>
      <c r="AJ131" s="740"/>
      <c r="AK131" s="740"/>
      <c r="AL131" s="740"/>
      <c r="AM131" s="740"/>
      <c r="AN131" s="740"/>
      <c r="AO131" s="740"/>
      <c r="AP131" s="740"/>
      <c r="AQ131" s="740"/>
      <c r="AR131" s="740"/>
      <c r="AS131" s="740"/>
      <c r="AT131" s="740"/>
      <c r="AU131" s="740"/>
      <c r="AV131" s="740"/>
      <c r="AW131" s="740"/>
      <c r="AX131" s="740"/>
      <c r="AY131" s="740"/>
      <c r="AZ131" s="740"/>
      <c r="BA131" s="740"/>
      <c r="BB131" s="740"/>
      <c r="BC131" s="126"/>
    </row>
    <row r="132" spans="2:55" ht="5.0999999999999996" customHeight="1" x14ac:dyDescent="0.15">
      <c r="B132" s="127"/>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5"/>
      <c r="AY132" s="615"/>
      <c r="AZ132" s="615"/>
      <c r="BA132" s="615"/>
      <c r="BB132" s="615"/>
      <c r="BC132" s="128"/>
    </row>
    <row r="133" spans="2:55" ht="5.0999999999999996" customHeight="1" x14ac:dyDescent="0.15">
      <c r="B133" s="127"/>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5"/>
      <c r="AY133" s="615"/>
      <c r="AZ133" s="615"/>
      <c r="BA133" s="615"/>
      <c r="BB133" s="615"/>
      <c r="BC133" s="128"/>
    </row>
    <row r="134" spans="2:55" ht="5.0999999999999996" customHeight="1" x14ac:dyDescent="0.15">
      <c r="B134" s="127"/>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5"/>
      <c r="BA134" s="5"/>
      <c r="BB134" s="5"/>
      <c r="BC134" s="128"/>
    </row>
    <row r="135" spans="2:55" ht="5.0999999999999996" customHeight="1" x14ac:dyDescent="0.15">
      <c r="B135" s="127"/>
      <c r="C135" s="741" t="s">
        <v>54</v>
      </c>
      <c r="D135" s="741"/>
      <c r="E135" s="741"/>
      <c r="F135" s="741"/>
      <c r="G135" s="741"/>
      <c r="H135" s="741"/>
      <c r="I135" s="741"/>
      <c r="J135" s="741"/>
      <c r="K135" s="741"/>
      <c r="L135" s="741"/>
      <c r="M135" s="741"/>
      <c r="N135" s="741"/>
      <c r="O135" s="741"/>
      <c r="P135" s="741"/>
      <c r="Q135" s="741"/>
      <c r="R135" s="74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5"/>
      <c r="BA135" s="5"/>
      <c r="BB135" s="5"/>
      <c r="BC135" s="128"/>
    </row>
    <row r="136" spans="2:55" ht="5.0999999999999996" customHeight="1" x14ac:dyDescent="0.15">
      <c r="B136" s="127"/>
      <c r="C136" s="741"/>
      <c r="D136" s="741"/>
      <c r="E136" s="741"/>
      <c r="F136" s="741"/>
      <c r="G136" s="741"/>
      <c r="H136" s="741"/>
      <c r="I136" s="741"/>
      <c r="J136" s="741"/>
      <c r="K136" s="741"/>
      <c r="L136" s="741"/>
      <c r="M136" s="741"/>
      <c r="N136" s="741"/>
      <c r="O136" s="741"/>
      <c r="P136" s="741"/>
      <c r="Q136" s="741"/>
      <c r="R136" s="74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5"/>
      <c r="BA136" s="5"/>
      <c r="BB136" s="5"/>
      <c r="BC136" s="128"/>
    </row>
    <row r="137" spans="2:55" ht="5.0999999999999996" customHeight="1" x14ac:dyDescent="0.15">
      <c r="B137" s="127"/>
      <c r="C137" s="742"/>
      <c r="D137" s="742"/>
      <c r="E137" s="742"/>
      <c r="F137" s="742"/>
      <c r="G137" s="742"/>
      <c r="H137" s="742"/>
      <c r="I137" s="742"/>
      <c r="J137" s="742"/>
      <c r="K137" s="742"/>
      <c r="L137" s="742"/>
      <c r="M137" s="742"/>
      <c r="N137" s="742"/>
      <c r="O137" s="742"/>
      <c r="P137" s="742"/>
      <c r="Q137" s="742"/>
      <c r="R137" s="742"/>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5"/>
      <c r="AZ137" s="5"/>
      <c r="BA137" s="5"/>
      <c r="BB137" s="5"/>
      <c r="BC137" s="128"/>
    </row>
    <row r="138" spans="2:55" ht="5.0999999999999996" customHeight="1" x14ac:dyDescent="0.15">
      <c r="B138" s="127"/>
      <c r="C138" s="274" t="s">
        <v>48</v>
      </c>
      <c r="D138" s="275"/>
      <c r="E138" s="275"/>
      <c r="F138" s="275"/>
      <c r="G138" s="275"/>
      <c r="H138" s="275"/>
      <c r="I138" s="276"/>
      <c r="J138" s="274" t="s">
        <v>49</v>
      </c>
      <c r="K138" s="275"/>
      <c r="L138" s="275"/>
      <c r="M138" s="275"/>
      <c r="N138" s="275"/>
      <c r="O138" s="275"/>
      <c r="P138" s="276"/>
      <c r="Q138" s="274" t="s">
        <v>50</v>
      </c>
      <c r="R138" s="275"/>
      <c r="S138" s="275"/>
      <c r="T138" s="275"/>
      <c r="U138" s="275"/>
      <c r="V138" s="275"/>
      <c r="W138" s="276"/>
      <c r="X138" s="274" t="s">
        <v>51</v>
      </c>
      <c r="Y138" s="275"/>
      <c r="Z138" s="275"/>
      <c r="AA138" s="275"/>
      <c r="AB138" s="275"/>
      <c r="AC138" s="275"/>
      <c r="AD138" s="276"/>
      <c r="AE138" s="274" t="s">
        <v>52</v>
      </c>
      <c r="AF138" s="275"/>
      <c r="AG138" s="275"/>
      <c r="AH138" s="275"/>
      <c r="AI138" s="275"/>
      <c r="AJ138" s="275"/>
      <c r="AK138" s="276"/>
      <c r="AL138" s="274" t="s">
        <v>137</v>
      </c>
      <c r="AM138" s="275"/>
      <c r="AN138" s="275"/>
      <c r="AO138" s="275"/>
      <c r="AP138" s="275"/>
      <c r="AQ138" s="275"/>
      <c r="AR138" s="283"/>
      <c r="AS138" s="286" t="s">
        <v>98</v>
      </c>
      <c r="AT138" s="275"/>
      <c r="AU138" s="275"/>
      <c r="AV138" s="275"/>
      <c r="AW138" s="275"/>
      <c r="AX138" s="275"/>
      <c r="AY138" s="276"/>
      <c r="AZ138" s="5"/>
      <c r="BA138" s="5"/>
      <c r="BB138" s="5"/>
      <c r="BC138" s="128"/>
    </row>
    <row r="139" spans="2:55" ht="5.0999999999999996" customHeight="1" x14ac:dyDescent="0.15">
      <c r="B139" s="127"/>
      <c r="C139" s="277"/>
      <c r="D139" s="278"/>
      <c r="E139" s="278"/>
      <c r="F139" s="278"/>
      <c r="G139" s="278"/>
      <c r="H139" s="278"/>
      <c r="I139" s="279"/>
      <c r="J139" s="277"/>
      <c r="K139" s="278"/>
      <c r="L139" s="278"/>
      <c r="M139" s="278"/>
      <c r="N139" s="278"/>
      <c r="O139" s="278"/>
      <c r="P139" s="279"/>
      <c r="Q139" s="277"/>
      <c r="R139" s="278"/>
      <c r="S139" s="278"/>
      <c r="T139" s="278"/>
      <c r="U139" s="278"/>
      <c r="V139" s="278"/>
      <c r="W139" s="279"/>
      <c r="X139" s="277"/>
      <c r="Y139" s="278"/>
      <c r="Z139" s="278"/>
      <c r="AA139" s="278"/>
      <c r="AB139" s="278"/>
      <c r="AC139" s="278"/>
      <c r="AD139" s="279"/>
      <c r="AE139" s="277"/>
      <c r="AF139" s="278"/>
      <c r="AG139" s="278"/>
      <c r="AH139" s="278"/>
      <c r="AI139" s="278"/>
      <c r="AJ139" s="278"/>
      <c r="AK139" s="279"/>
      <c r="AL139" s="277"/>
      <c r="AM139" s="278"/>
      <c r="AN139" s="278"/>
      <c r="AO139" s="278"/>
      <c r="AP139" s="278"/>
      <c r="AQ139" s="278"/>
      <c r="AR139" s="284"/>
      <c r="AS139" s="287"/>
      <c r="AT139" s="278"/>
      <c r="AU139" s="278"/>
      <c r="AV139" s="278"/>
      <c r="AW139" s="278"/>
      <c r="AX139" s="278"/>
      <c r="AY139" s="279"/>
      <c r="AZ139" s="5"/>
      <c r="BA139" s="5"/>
      <c r="BB139" s="5"/>
      <c r="BC139" s="128"/>
    </row>
    <row r="140" spans="2:55" ht="5.0999999999999996" customHeight="1" x14ac:dyDescent="0.15">
      <c r="B140" s="127"/>
      <c r="C140" s="280"/>
      <c r="D140" s="281"/>
      <c r="E140" s="281"/>
      <c r="F140" s="281"/>
      <c r="G140" s="281"/>
      <c r="H140" s="281"/>
      <c r="I140" s="282"/>
      <c r="J140" s="280"/>
      <c r="K140" s="281"/>
      <c r="L140" s="281"/>
      <c r="M140" s="281"/>
      <c r="N140" s="281"/>
      <c r="O140" s="281"/>
      <c r="P140" s="282"/>
      <c r="Q140" s="280"/>
      <c r="R140" s="281"/>
      <c r="S140" s="281"/>
      <c r="T140" s="281"/>
      <c r="U140" s="281"/>
      <c r="V140" s="281"/>
      <c r="W140" s="282"/>
      <c r="X140" s="280"/>
      <c r="Y140" s="281"/>
      <c r="Z140" s="281"/>
      <c r="AA140" s="281"/>
      <c r="AB140" s="281"/>
      <c r="AC140" s="281"/>
      <c r="AD140" s="282"/>
      <c r="AE140" s="280"/>
      <c r="AF140" s="281"/>
      <c r="AG140" s="281"/>
      <c r="AH140" s="281"/>
      <c r="AI140" s="281"/>
      <c r="AJ140" s="281"/>
      <c r="AK140" s="282"/>
      <c r="AL140" s="280"/>
      <c r="AM140" s="281"/>
      <c r="AN140" s="281"/>
      <c r="AO140" s="281"/>
      <c r="AP140" s="281"/>
      <c r="AQ140" s="281"/>
      <c r="AR140" s="285"/>
      <c r="AS140" s="288"/>
      <c r="AT140" s="281"/>
      <c r="AU140" s="281"/>
      <c r="AV140" s="281"/>
      <c r="AW140" s="281"/>
      <c r="AX140" s="281"/>
      <c r="AY140" s="282"/>
      <c r="AZ140" s="5"/>
      <c r="BA140" s="5"/>
      <c r="BB140" s="5"/>
      <c r="BC140" s="128"/>
    </row>
    <row r="141" spans="2:55" ht="5.0999999999999996" customHeight="1" x14ac:dyDescent="0.15">
      <c r="B141" s="127"/>
      <c r="C141" s="193"/>
      <c r="D141" s="194"/>
      <c r="E141" s="194"/>
      <c r="F141" s="194"/>
      <c r="G141" s="194"/>
      <c r="H141" s="194"/>
      <c r="I141" s="289" t="s">
        <v>15</v>
      </c>
      <c r="J141" s="193"/>
      <c r="K141" s="194"/>
      <c r="L141" s="194"/>
      <c r="M141" s="194"/>
      <c r="N141" s="194"/>
      <c r="O141" s="194"/>
      <c r="P141" s="289" t="s">
        <v>15</v>
      </c>
      <c r="Q141" s="193"/>
      <c r="R141" s="194"/>
      <c r="S141" s="194"/>
      <c r="T141" s="194"/>
      <c r="U141" s="194"/>
      <c r="V141" s="194"/>
      <c r="W141" s="289" t="s">
        <v>15</v>
      </c>
      <c r="X141" s="193"/>
      <c r="Y141" s="194"/>
      <c r="Z141" s="194"/>
      <c r="AA141" s="194"/>
      <c r="AB141" s="194"/>
      <c r="AC141" s="194"/>
      <c r="AD141" s="289" t="s">
        <v>15</v>
      </c>
      <c r="AE141" s="193"/>
      <c r="AF141" s="194"/>
      <c r="AG141" s="194"/>
      <c r="AH141" s="194"/>
      <c r="AI141" s="194"/>
      <c r="AJ141" s="194"/>
      <c r="AK141" s="289" t="s">
        <v>15</v>
      </c>
      <c r="AL141" s="187"/>
      <c r="AM141" s="188"/>
      <c r="AN141" s="188"/>
      <c r="AO141" s="188"/>
      <c r="AP141" s="188"/>
      <c r="AQ141" s="188"/>
      <c r="AR141" s="292" t="s">
        <v>15</v>
      </c>
      <c r="AS141" s="199"/>
      <c r="AT141" s="184"/>
      <c r="AU141" s="184"/>
      <c r="AV141" s="184"/>
      <c r="AW141" s="184"/>
      <c r="AX141" s="184"/>
      <c r="AY141" s="289" t="s">
        <v>15</v>
      </c>
      <c r="AZ141" s="5"/>
      <c r="BA141" s="5"/>
      <c r="BB141" s="5"/>
      <c r="BC141" s="128"/>
    </row>
    <row r="142" spans="2:55" ht="5.0999999999999996" customHeight="1" x14ac:dyDescent="0.15">
      <c r="B142" s="127"/>
      <c r="C142" s="195"/>
      <c r="D142" s="196"/>
      <c r="E142" s="196"/>
      <c r="F142" s="196"/>
      <c r="G142" s="196"/>
      <c r="H142" s="196"/>
      <c r="I142" s="290"/>
      <c r="J142" s="195"/>
      <c r="K142" s="196"/>
      <c r="L142" s="196"/>
      <c r="M142" s="196"/>
      <c r="N142" s="196"/>
      <c r="O142" s="196"/>
      <c r="P142" s="290"/>
      <c r="Q142" s="195"/>
      <c r="R142" s="196"/>
      <c r="S142" s="196"/>
      <c r="T142" s="196"/>
      <c r="U142" s="196"/>
      <c r="V142" s="196"/>
      <c r="W142" s="290"/>
      <c r="X142" s="195"/>
      <c r="Y142" s="196"/>
      <c r="Z142" s="196"/>
      <c r="AA142" s="196"/>
      <c r="AB142" s="196"/>
      <c r="AC142" s="196"/>
      <c r="AD142" s="290"/>
      <c r="AE142" s="195"/>
      <c r="AF142" s="196"/>
      <c r="AG142" s="196"/>
      <c r="AH142" s="196"/>
      <c r="AI142" s="196"/>
      <c r="AJ142" s="196"/>
      <c r="AK142" s="290"/>
      <c r="AL142" s="189"/>
      <c r="AM142" s="190"/>
      <c r="AN142" s="190"/>
      <c r="AO142" s="190"/>
      <c r="AP142" s="190"/>
      <c r="AQ142" s="190"/>
      <c r="AR142" s="293"/>
      <c r="AS142" s="200"/>
      <c r="AT142" s="185"/>
      <c r="AU142" s="185"/>
      <c r="AV142" s="185"/>
      <c r="AW142" s="185"/>
      <c r="AX142" s="185"/>
      <c r="AY142" s="290"/>
      <c r="AZ142" s="5"/>
      <c r="BA142" s="5"/>
      <c r="BB142" s="5"/>
      <c r="BC142" s="128"/>
    </row>
    <row r="143" spans="2:55" ht="5.0999999999999996" customHeight="1" x14ac:dyDescent="0.15">
      <c r="B143" s="127"/>
      <c r="C143" s="195"/>
      <c r="D143" s="196"/>
      <c r="E143" s="196"/>
      <c r="F143" s="196"/>
      <c r="G143" s="196"/>
      <c r="H143" s="196"/>
      <c r="I143" s="290"/>
      <c r="J143" s="195"/>
      <c r="K143" s="196"/>
      <c r="L143" s="196"/>
      <c r="M143" s="196"/>
      <c r="N143" s="196"/>
      <c r="O143" s="196"/>
      <c r="P143" s="290"/>
      <c r="Q143" s="195"/>
      <c r="R143" s="196"/>
      <c r="S143" s="196"/>
      <c r="T143" s="196"/>
      <c r="U143" s="196"/>
      <c r="V143" s="196"/>
      <c r="W143" s="290"/>
      <c r="X143" s="195"/>
      <c r="Y143" s="196"/>
      <c r="Z143" s="196"/>
      <c r="AA143" s="196"/>
      <c r="AB143" s="196"/>
      <c r="AC143" s="196"/>
      <c r="AD143" s="290"/>
      <c r="AE143" s="195"/>
      <c r="AF143" s="196"/>
      <c r="AG143" s="196"/>
      <c r="AH143" s="196"/>
      <c r="AI143" s="196"/>
      <c r="AJ143" s="196"/>
      <c r="AK143" s="290"/>
      <c r="AL143" s="189"/>
      <c r="AM143" s="190"/>
      <c r="AN143" s="190"/>
      <c r="AO143" s="190"/>
      <c r="AP143" s="190"/>
      <c r="AQ143" s="190"/>
      <c r="AR143" s="293"/>
      <c r="AS143" s="200"/>
      <c r="AT143" s="185"/>
      <c r="AU143" s="185"/>
      <c r="AV143" s="185"/>
      <c r="AW143" s="185"/>
      <c r="AX143" s="185"/>
      <c r="AY143" s="290"/>
      <c r="AZ143" s="5"/>
      <c r="BA143" s="5"/>
      <c r="BB143" s="5"/>
      <c r="BC143" s="128"/>
    </row>
    <row r="144" spans="2:55" ht="5.0999999999999996" customHeight="1" x14ac:dyDescent="0.15">
      <c r="B144" s="127"/>
      <c r="C144" s="195"/>
      <c r="D144" s="196"/>
      <c r="E144" s="196"/>
      <c r="F144" s="196"/>
      <c r="G144" s="196"/>
      <c r="H144" s="196"/>
      <c r="I144" s="290"/>
      <c r="J144" s="195"/>
      <c r="K144" s="196"/>
      <c r="L144" s="196"/>
      <c r="M144" s="196"/>
      <c r="N144" s="196"/>
      <c r="O144" s="196"/>
      <c r="P144" s="290"/>
      <c r="Q144" s="195"/>
      <c r="R144" s="196"/>
      <c r="S144" s="196"/>
      <c r="T144" s="196"/>
      <c r="U144" s="196"/>
      <c r="V144" s="196"/>
      <c r="W144" s="290"/>
      <c r="X144" s="195"/>
      <c r="Y144" s="196"/>
      <c r="Z144" s="196"/>
      <c r="AA144" s="196"/>
      <c r="AB144" s="196"/>
      <c r="AC144" s="196"/>
      <c r="AD144" s="290"/>
      <c r="AE144" s="195"/>
      <c r="AF144" s="196"/>
      <c r="AG144" s="196"/>
      <c r="AH144" s="196"/>
      <c r="AI144" s="196"/>
      <c r="AJ144" s="196"/>
      <c r="AK144" s="290"/>
      <c r="AL144" s="189"/>
      <c r="AM144" s="190"/>
      <c r="AN144" s="190"/>
      <c r="AO144" s="190"/>
      <c r="AP144" s="190"/>
      <c r="AQ144" s="190"/>
      <c r="AR144" s="293"/>
      <c r="AS144" s="200"/>
      <c r="AT144" s="185"/>
      <c r="AU144" s="185"/>
      <c r="AV144" s="185"/>
      <c r="AW144" s="185"/>
      <c r="AX144" s="185"/>
      <c r="AY144" s="290"/>
      <c r="AZ144" s="5"/>
      <c r="BA144" s="5"/>
      <c r="BB144" s="5"/>
      <c r="BC144" s="128"/>
    </row>
    <row r="145" spans="2:55" ht="5.0999999999999996" customHeight="1" x14ac:dyDescent="0.15">
      <c r="B145" s="127"/>
      <c r="C145" s="195"/>
      <c r="D145" s="196"/>
      <c r="E145" s="196"/>
      <c r="F145" s="196"/>
      <c r="G145" s="196"/>
      <c r="H145" s="196"/>
      <c r="I145" s="290"/>
      <c r="J145" s="195"/>
      <c r="K145" s="196"/>
      <c r="L145" s="196"/>
      <c r="M145" s="196"/>
      <c r="N145" s="196"/>
      <c r="O145" s="196"/>
      <c r="P145" s="290"/>
      <c r="Q145" s="195"/>
      <c r="R145" s="196"/>
      <c r="S145" s="196"/>
      <c r="T145" s="196"/>
      <c r="U145" s="196"/>
      <c r="V145" s="196"/>
      <c r="W145" s="290"/>
      <c r="X145" s="195"/>
      <c r="Y145" s="196"/>
      <c r="Z145" s="196"/>
      <c r="AA145" s="196"/>
      <c r="AB145" s="196"/>
      <c r="AC145" s="196"/>
      <c r="AD145" s="290"/>
      <c r="AE145" s="195"/>
      <c r="AF145" s="196"/>
      <c r="AG145" s="196"/>
      <c r="AH145" s="196"/>
      <c r="AI145" s="196"/>
      <c r="AJ145" s="196"/>
      <c r="AK145" s="290"/>
      <c r="AL145" s="189"/>
      <c r="AM145" s="190"/>
      <c r="AN145" s="190"/>
      <c r="AO145" s="190"/>
      <c r="AP145" s="190"/>
      <c r="AQ145" s="190"/>
      <c r="AR145" s="293"/>
      <c r="AS145" s="200"/>
      <c r="AT145" s="185"/>
      <c r="AU145" s="185"/>
      <c r="AV145" s="185"/>
      <c r="AW145" s="185"/>
      <c r="AX145" s="185"/>
      <c r="AY145" s="290"/>
      <c r="AZ145" s="5"/>
      <c r="BA145" s="5"/>
      <c r="BB145" s="5"/>
      <c r="BC145" s="128"/>
    </row>
    <row r="146" spans="2:55" ht="5.0999999999999996" customHeight="1" x14ac:dyDescent="0.15">
      <c r="B146" s="127"/>
      <c r="C146" s="197"/>
      <c r="D146" s="198"/>
      <c r="E146" s="198"/>
      <c r="F146" s="198"/>
      <c r="G146" s="198"/>
      <c r="H146" s="198"/>
      <c r="I146" s="291"/>
      <c r="J146" s="197"/>
      <c r="K146" s="198"/>
      <c r="L146" s="198"/>
      <c r="M146" s="198"/>
      <c r="N146" s="198"/>
      <c r="O146" s="198"/>
      <c r="P146" s="291"/>
      <c r="Q146" s="197"/>
      <c r="R146" s="198"/>
      <c r="S146" s="198"/>
      <c r="T146" s="198"/>
      <c r="U146" s="198"/>
      <c r="V146" s="198"/>
      <c r="W146" s="291"/>
      <c r="X146" s="197"/>
      <c r="Y146" s="198"/>
      <c r="Z146" s="198"/>
      <c r="AA146" s="198"/>
      <c r="AB146" s="198"/>
      <c r="AC146" s="198"/>
      <c r="AD146" s="291"/>
      <c r="AE146" s="197"/>
      <c r="AF146" s="198"/>
      <c r="AG146" s="198"/>
      <c r="AH146" s="198"/>
      <c r="AI146" s="198"/>
      <c r="AJ146" s="198"/>
      <c r="AK146" s="291"/>
      <c r="AL146" s="191"/>
      <c r="AM146" s="192"/>
      <c r="AN146" s="192"/>
      <c r="AO146" s="192"/>
      <c r="AP146" s="192"/>
      <c r="AQ146" s="192"/>
      <c r="AR146" s="294"/>
      <c r="AS146" s="201"/>
      <c r="AT146" s="186"/>
      <c r="AU146" s="186"/>
      <c r="AV146" s="186"/>
      <c r="AW146" s="186"/>
      <c r="AX146" s="186"/>
      <c r="AY146" s="291"/>
      <c r="AZ146" s="5"/>
      <c r="BA146" s="5"/>
      <c r="BB146" s="5"/>
      <c r="BC146" s="128"/>
    </row>
    <row r="147" spans="2:55" ht="5.0999999999999996" customHeight="1" x14ac:dyDescent="0.15">
      <c r="B147" s="127"/>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5"/>
      <c r="BA147" s="5"/>
      <c r="BB147" s="5"/>
      <c r="BC147" s="128"/>
    </row>
    <row r="148" spans="2:55" ht="5.0999999999999996" customHeight="1" x14ac:dyDescent="0.15">
      <c r="B148" s="127"/>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5"/>
      <c r="BA148" s="5"/>
      <c r="BB148" s="5"/>
      <c r="BC148" s="128"/>
    </row>
    <row r="149" spans="2:55" ht="5.0999999999999996" customHeight="1" thickBot="1" x14ac:dyDescent="0.2">
      <c r="B149" s="127"/>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128"/>
    </row>
    <row r="150" spans="2:55" ht="5.0999999999999996" customHeight="1" thickTop="1" x14ac:dyDescent="0.15">
      <c r="B150" s="127"/>
      <c r="C150" s="708" t="s">
        <v>32</v>
      </c>
      <c r="D150" s="709"/>
      <c r="E150" s="709"/>
      <c r="F150" s="709"/>
      <c r="G150" s="709"/>
      <c r="H150" s="709"/>
      <c r="I150" s="672"/>
      <c r="J150" s="673"/>
      <c r="K150" s="673"/>
      <c r="L150" s="673"/>
      <c r="M150" s="673"/>
      <c r="N150" s="673"/>
      <c r="O150" s="673"/>
      <c r="P150" s="674"/>
      <c r="Q150" s="463" t="s">
        <v>15</v>
      </c>
      <c r="R150" s="306"/>
      <c r="S150" s="510" t="s">
        <v>99</v>
      </c>
      <c r="T150" s="510"/>
      <c r="U150" s="510"/>
      <c r="V150" s="510"/>
      <c r="W150" s="510"/>
      <c r="X150" s="510"/>
      <c r="Y150" s="510"/>
      <c r="Z150" s="510"/>
      <c r="AA150" s="510"/>
      <c r="AB150" s="511"/>
      <c r="AC150" s="349" t="s">
        <v>55</v>
      </c>
      <c r="AD150" s="350"/>
      <c r="AE150" s="350"/>
      <c r="AF150" s="350"/>
      <c r="AG150" s="350"/>
      <c r="AH150" s="350"/>
      <c r="AI150" s="489"/>
      <c r="AJ150" s="490"/>
      <c r="AK150" s="490"/>
      <c r="AL150" s="490"/>
      <c r="AM150" s="490"/>
      <c r="AN150" s="490"/>
      <c r="AO150" s="490"/>
      <c r="AP150" s="491"/>
      <c r="AQ150" s="306" t="s">
        <v>15</v>
      </c>
      <c r="AR150" s="306"/>
      <c r="AS150" s="113"/>
      <c r="AT150" s="113"/>
      <c r="AU150" s="113"/>
      <c r="AV150" s="113"/>
      <c r="AW150" s="113"/>
      <c r="AX150" s="113"/>
      <c r="AY150" s="113"/>
      <c r="AZ150" s="113"/>
      <c r="BA150" s="115"/>
      <c r="BB150" s="112"/>
      <c r="BC150" s="128"/>
    </row>
    <row r="151" spans="2:55" ht="5.0999999999999996" customHeight="1" x14ac:dyDescent="0.15">
      <c r="B151" s="127"/>
      <c r="C151" s="710"/>
      <c r="D151" s="468"/>
      <c r="E151" s="468"/>
      <c r="F151" s="468"/>
      <c r="G151" s="468"/>
      <c r="H151" s="468"/>
      <c r="I151" s="492"/>
      <c r="J151" s="493"/>
      <c r="K151" s="493"/>
      <c r="L151" s="493"/>
      <c r="M151" s="493"/>
      <c r="N151" s="493"/>
      <c r="O151" s="493"/>
      <c r="P151" s="675"/>
      <c r="Q151" s="463"/>
      <c r="R151" s="306"/>
      <c r="S151" s="510"/>
      <c r="T151" s="510"/>
      <c r="U151" s="510"/>
      <c r="V151" s="510"/>
      <c r="W151" s="510"/>
      <c r="X151" s="510"/>
      <c r="Y151" s="510"/>
      <c r="Z151" s="510"/>
      <c r="AA151" s="510"/>
      <c r="AB151" s="511"/>
      <c r="AC151" s="352"/>
      <c r="AD151" s="278"/>
      <c r="AE151" s="278"/>
      <c r="AF151" s="278"/>
      <c r="AG151" s="278"/>
      <c r="AH151" s="278"/>
      <c r="AI151" s="492"/>
      <c r="AJ151" s="493"/>
      <c r="AK151" s="493"/>
      <c r="AL151" s="493"/>
      <c r="AM151" s="493"/>
      <c r="AN151" s="493"/>
      <c r="AO151" s="493"/>
      <c r="AP151" s="494"/>
      <c r="AQ151" s="306"/>
      <c r="AR151" s="306"/>
      <c r="AS151" s="113"/>
      <c r="AT151" s="113"/>
      <c r="AU151" s="113"/>
      <c r="AV151" s="113"/>
      <c r="AW151" s="113"/>
      <c r="AX151" s="113"/>
      <c r="AY151" s="113"/>
      <c r="AZ151" s="113"/>
      <c r="BA151" s="115"/>
      <c r="BB151" s="112"/>
      <c r="BC151" s="128"/>
    </row>
    <row r="152" spans="2:55" ht="5.0999999999999996" customHeight="1" x14ac:dyDescent="0.15">
      <c r="B152" s="127"/>
      <c r="C152" s="710"/>
      <c r="D152" s="468"/>
      <c r="E152" s="468"/>
      <c r="F152" s="468"/>
      <c r="G152" s="468"/>
      <c r="H152" s="468"/>
      <c r="I152" s="492"/>
      <c r="J152" s="493"/>
      <c r="K152" s="493"/>
      <c r="L152" s="493"/>
      <c r="M152" s="493"/>
      <c r="N152" s="493"/>
      <c r="O152" s="493"/>
      <c r="P152" s="675"/>
      <c r="Q152" s="463"/>
      <c r="R152" s="306"/>
      <c r="S152" s="510"/>
      <c r="T152" s="510"/>
      <c r="U152" s="510"/>
      <c r="V152" s="510"/>
      <c r="W152" s="510"/>
      <c r="X152" s="510"/>
      <c r="Y152" s="510"/>
      <c r="Z152" s="510"/>
      <c r="AA152" s="510"/>
      <c r="AB152" s="511"/>
      <c r="AC152" s="352"/>
      <c r="AD152" s="278"/>
      <c r="AE152" s="278"/>
      <c r="AF152" s="278"/>
      <c r="AG152" s="278"/>
      <c r="AH152" s="278"/>
      <c r="AI152" s="492"/>
      <c r="AJ152" s="493"/>
      <c r="AK152" s="493"/>
      <c r="AL152" s="493"/>
      <c r="AM152" s="493"/>
      <c r="AN152" s="493"/>
      <c r="AO152" s="493"/>
      <c r="AP152" s="494"/>
      <c r="AQ152" s="306"/>
      <c r="AR152" s="306"/>
      <c r="AS152" s="113"/>
      <c r="AT152" s="113"/>
      <c r="AU152" s="113"/>
      <c r="AV152" s="113"/>
      <c r="AW152" s="113"/>
      <c r="AX152" s="113"/>
      <c r="AY152" s="113"/>
      <c r="AZ152" s="113"/>
      <c r="BA152" s="115"/>
      <c r="BB152" s="112"/>
      <c r="BC152" s="128"/>
    </row>
    <row r="153" spans="2:55" ht="5.0999999999999996" customHeight="1" x14ac:dyDescent="0.15">
      <c r="B153" s="127"/>
      <c r="C153" s="710"/>
      <c r="D153" s="468"/>
      <c r="E153" s="468"/>
      <c r="F153" s="468"/>
      <c r="G153" s="468"/>
      <c r="H153" s="468"/>
      <c r="I153" s="492"/>
      <c r="J153" s="493"/>
      <c r="K153" s="493"/>
      <c r="L153" s="493"/>
      <c r="M153" s="493"/>
      <c r="N153" s="493"/>
      <c r="O153" s="493"/>
      <c r="P153" s="675"/>
      <c r="Q153" s="463"/>
      <c r="R153" s="306"/>
      <c r="S153" s="510"/>
      <c r="T153" s="510"/>
      <c r="U153" s="510"/>
      <c r="V153" s="510"/>
      <c r="W153" s="510"/>
      <c r="X153" s="510"/>
      <c r="Y153" s="510"/>
      <c r="Z153" s="510"/>
      <c r="AA153" s="510"/>
      <c r="AB153" s="511"/>
      <c r="AC153" s="352"/>
      <c r="AD153" s="278"/>
      <c r="AE153" s="278"/>
      <c r="AF153" s="278"/>
      <c r="AG153" s="278"/>
      <c r="AH153" s="278"/>
      <c r="AI153" s="492"/>
      <c r="AJ153" s="493"/>
      <c r="AK153" s="493"/>
      <c r="AL153" s="493"/>
      <c r="AM153" s="493"/>
      <c r="AN153" s="493"/>
      <c r="AO153" s="493"/>
      <c r="AP153" s="494"/>
      <c r="AQ153" s="306"/>
      <c r="AR153" s="306"/>
      <c r="AS153" s="113"/>
      <c r="AT153" s="113"/>
      <c r="AU153" s="113"/>
      <c r="AV153" s="113"/>
      <c r="AW153" s="113"/>
      <c r="AX153" s="113"/>
      <c r="AY153" s="113"/>
      <c r="AZ153" s="113"/>
      <c r="BA153" s="115"/>
      <c r="BB153" s="112"/>
      <c r="BC153" s="128"/>
    </row>
    <row r="154" spans="2:55" ht="5.0999999999999996" customHeight="1" x14ac:dyDescent="0.15">
      <c r="B154" s="127"/>
      <c r="C154" s="710"/>
      <c r="D154" s="468"/>
      <c r="E154" s="468"/>
      <c r="F154" s="468"/>
      <c r="G154" s="468"/>
      <c r="H154" s="468"/>
      <c r="I154" s="492"/>
      <c r="J154" s="493"/>
      <c r="K154" s="493"/>
      <c r="L154" s="493"/>
      <c r="M154" s="493"/>
      <c r="N154" s="493"/>
      <c r="O154" s="493"/>
      <c r="P154" s="675"/>
      <c r="Q154" s="463"/>
      <c r="R154" s="306"/>
      <c r="S154" s="510"/>
      <c r="T154" s="510"/>
      <c r="U154" s="510"/>
      <c r="V154" s="510"/>
      <c r="W154" s="510"/>
      <c r="X154" s="510"/>
      <c r="Y154" s="510"/>
      <c r="Z154" s="510"/>
      <c r="AA154" s="510"/>
      <c r="AB154" s="511"/>
      <c r="AC154" s="352"/>
      <c r="AD154" s="278"/>
      <c r="AE154" s="278"/>
      <c r="AF154" s="278"/>
      <c r="AG154" s="278"/>
      <c r="AH154" s="278"/>
      <c r="AI154" s="492"/>
      <c r="AJ154" s="493"/>
      <c r="AK154" s="493"/>
      <c r="AL154" s="493"/>
      <c r="AM154" s="493"/>
      <c r="AN154" s="493"/>
      <c r="AO154" s="493"/>
      <c r="AP154" s="494"/>
      <c r="AQ154" s="306"/>
      <c r="AR154" s="306"/>
      <c r="AS154" s="113"/>
      <c r="AT154" s="113"/>
      <c r="AU154" s="113"/>
      <c r="AV154" s="113"/>
      <c r="AW154" s="113"/>
      <c r="AX154" s="113"/>
      <c r="AY154" s="113"/>
      <c r="AZ154" s="113"/>
      <c r="BA154" s="115"/>
      <c r="BB154" s="112"/>
      <c r="BC154" s="128"/>
    </row>
    <row r="155" spans="2:55" ht="5.0999999999999996" customHeight="1" thickBot="1" x14ac:dyDescent="0.2">
      <c r="B155" s="127"/>
      <c r="C155" s="711"/>
      <c r="D155" s="712"/>
      <c r="E155" s="712"/>
      <c r="F155" s="712"/>
      <c r="G155" s="712"/>
      <c r="H155" s="712"/>
      <c r="I155" s="676"/>
      <c r="J155" s="677"/>
      <c r="K155" s="677"/>
      <c r="L155" s="677"/>
      <c r="M155" s="677"/>
      <c r="N155" s="677"/>
      <c r="O155" s="677"/>
      <c r="P155" s="678"/>
      <c r="Q155" s="463"/>
      <c r="R155" s="306"/>
      <c r="S155" s="510"/>
      <c r="T155" s="510"/>
      <c r="U155" s="510"/>
      <c r="V155" s="510"/>
      <c r="W155" s="510"/>
      <c r="X155" s="510"/>
      <c r="Y155" s="510"/>
      <c r="Z155" s="510"/>
      <c r="AA155" s="510"/>
      <c r="AB155" s="511"/>
      <c r="AC155" s="512"/>
      <c r="AD155" s="513"/>
      <c r="AE155" s="513"/>
      <c r="AF155" s="513"/>
      <c r="AG155" s="513"/>
      <c r="AH155" s="513"/>
      <c r="AI155" s="495"/>
      <c r="AJ155" s="496"/>
      <c r="AK155" s="496"/>
      <c r="AL155" s="496"/>
      <c r="AM155" s="496"/>
      <c r="AN155" s="496"/>
      <c r="AO155" s="496"/>
      <c r="AP155" s="497"/>
      <c r="AQ155" s="306"/>
      <c r="AR155" s="306"/>
      <c r="AS155" s="113"/>
      <c r="AT155" s="113"/>
      <c r="AU155" s="113"/>
      <c r="AV155" s="113"/>
      <c r="AW155" s="113"/>
      <c r="AX155" s="113"/>
      <c r="AY155" s="113"/>
      <c r="AZ155" s="113"/>
      <c r="BA155" s="115"/>
      <c r="BB155" s="112"/>
      <c r="BC155" s="128"/>
    </row>
    <row r="156" spans="2:55" ht="5.0999999999999996" customHeight="1" thickTop="1" x14ac:dyDescent="0.15">
      <c r="B156" s="129"/>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1"/>
    </row>
    <row r="157" spans="2:55" ht="5.0999999999999996" customHeight="1" x14ac:dyDescent="0.1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row>
    <row r="158" spans="2:55" ht="5.0999999999999996" customHeight="1" x14ac:dyDescent="0.1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row>
    <row r="159" spans="2:55" ht="5.0999999999999996" customHeight="1" x14ac:dyDescent="0.1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row>
    <row r="160" spans="2:55" ht="5.0999999999999996" customHeight="1" x14ac:dyDescent="0.1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row>
    <row r="161" spans="2:100" ht="5.0999999999999996"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row>
    <row r="162" spans="2:100" ht="5.0999999999999996" customHeight="1" x14ac:dyDescent="0.1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row>
    <row r="163" spans="2:100" ht="5.0999999999999996" customHeight="1" x14ac:dyDescent="0.1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row>
    <row r="164" spans="2:100" ht="5.0999999999999996" customHeight="1" x14ac:dyDescent="0.1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row>
    <row r="165" spans="2:100" ht="5.0999999999999996" customHeight="1" x14ac:dyDescent="0.15">
      <c r="B165" s="28"/>
      <c r="C165" s="28"/>
      <c r="D165" s="28"/>
      <c r="E165" s="28"/>
      <c r="F165" s="28"/>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row>
    <row r="166" spans="2:100" ht="5.0999999999999996" customHeight="1" x14ac:dyDescent="0.15">
      <c r="B166" s="28"/>
      <c r="C166" s="28"/>
      <c r="D166" s="28"/>
      <c r="E166" s="28"/>
      <c r="F166" s="28"/>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row>
    <row r="167" spans="2:100" ht="5.0999999999999996" customHeight="1" x14ac:dyDescent="0.15">
      <c r="B167" s="546" t="s">
        <v>108</v>
      </c>
      <c r="C167" s="547"/>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8"/>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row>
    <row r="168" spans="2:100" ht="5.0999999999999996" customHeight="1" x14ac:dyDescent="0.15">
      <c r="B168" s="549"/>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0"/>
      <c r="AZ168" s="550"/>
      <c r="BA168" s="550"/>
      <c r="BB168" s="550"/>
      <c r="BC168" s="551"/>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row>
    <row r="169" spans="2:100" ht="5.0999999999999996" customHeight="1" x14ac:dyDescent="0.15">
      <c r="B169" s="549"/>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1"/>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row>
    <row r="170" spans="2:100" ht="5.0999999999999996" customHeight="1" x14ac:dyDescent="0.15">
      <c r="B170" s="552"/>
      <c r="C170" s="553"/>
      <c r="D170" s="553"/>
      <c r="E170" s="553"/>
      <c r="F170" s="553"/>
      <c r="G170" s="553"/>
      <c r="H170" s="553"/>
      <c r="I170" s="553"/>
      <c r="J170" s="553"/>
      <c r="K170" s="553"/>
      <c r="L170" s="553"/>
      <c r="M170" s="553"/>
      <c r="N170" s="553"/>
      <c r="O170" s="553"/>
      <c r="P170" s="553"/>
      <c r="Q170" s="553"/>
      <c r="R170" s="553"/>
      <c r="S170" s="553"/>
      <c r="T170" s="553"/>
      <c r="U170" s="553"/>
      <c r="V170" s="553"/>
      <c r="W170" s="553"/>
      <c r="X170" s="553"/>
      <c r="Y170" s="553"/>
      <c r="Z170" s="553"/>
      <c r="AA170" s="553"/>
      <c r="AB170" s="553"/>
      <c r="AC170" s="553"/>
      <c r="AD170" s="553"/>
      <c r="AE170" s="553"/>
      <c r="AF170" s="553"/>
      <c r="AG170" s="553"/>
      <c r="AH170" s="553"/>
      <c r="AI170" s="553"/>
      <c r="AJ170" s="553"/>
      <c r="AK170" s="553"/>
      <c r="AL170" s="553"/>
      <c r="AM170" s="553"/>
      <c r="AN170" s="553"/>
      <c r="AO170" s="553"/>
      <c r="AP170" s="553"/>
      <c r="AQ170" s="553"/>
      <c r="AR170" s="553"/>
      <c r="AS170" s="553"/>
      <c r="AT170" s="553"/>
      <c r="AU170" s="553"/>
      <c r="AV170" s="553"/>
      <c r="AW170" s="553"/>
      <c r="AX170" s="553"/>
      <c r="AY170" s="553"/>
      <c r="AZ170" s="553"/>
      <c r="BA170" s="553"/>
      <c r="BB170" s="553"/>
      <c r="BC170" s="554"/>
    </row>
    <row r="171" spans="2:100" ht="5.0999999999999996" customHeight="1" x14ac:dyDescent="0.15">
      <c r="B171" s="92"/>
      <c r="C171" s="93"/>
      <c r="D171" s="93"/>
      <c r="E171" s="93"/>
      <c r="F171" s="9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105"/>
    </row>
    <row r="172" spans="2:100" ht="5.0999999999999996" customHeight="1" x14ac:dyDescent="0.15">
      <c r="B172" s="92"/>
      <c r="C172" s="93"/>
      <c r="D172" s="93"/>
      <c r="E172" s="93"/>
      <c r="F172" s="9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105"/>
    </row>
    <row r="173" spans="2:100" s="100" customFormat="1" ht="24" customHeight="1" x14ac:dyDescent="0.15">
      <c r="B173" s="92"/>
      <c r="C173" s="468" t="s">
        <v>161</v>
      </c>
      <c r="D173" s="306"/>
      <c r="E173" s="394"/>
      <c r="F173" s="555"/>
      <c r="G173" s="556"/>
      <c r="H173" s="557"/>
      <c r="I173" s="393" t="s">
        <v>8</v>
      </c>
      <c r="J173" s="306"/>
      <c r="K173" s="555"/>
      <c r="L173" s="556"/>
      <c r="M173" s="557"/>
      <c r="N173" s="393" t="s">
        <v>7</v>
      </c>
      <c r="O173" s="306"/>
      <c r="P173" s="87" t="s">
        <v>123</v>
      </c>
      <c r="Q173" s="87"/>
      <c r="R173" s="87"/>
      <c r="S173" s="87"/>
      <c r="T173" s="87"/>
      <c r="U173" s="87"/>
      <c r="V173" s="87"/>
      <c r="W173" s="87"/>
      <c r="X173" s="87"/>
      <c r="Y173" s="87"/>
      <c r="Z173" s="87"/>
      <c r="AA173" s="87"/>
      <c r="AB173" s="87"/>
      <c r="AC173" s="87"/>
      <c r="AD173" s="87"/>
      <c r="AE173" s="87"/>
      <c r="AF173" s="60"/>
      <c r="AG173" s="60"/>
      <c r="AH173" s="60"/>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88"/>
    </row>
    <row r="174" spans="2:100" ht="5.0999999999999996" customHeight="1" x14ac:dyDescent="0.15">
      <c r="B174" s="92"/>
      <c r="C174" s="93"/>
      <c r="D174" s="93"/>
      <c r="E174" s="93"/>
      <c r="F174" s="93"/>
      <c r="G174" s="83"/>
      <c r="H174" s="83"/>
      <c r="I174" s="83"/>
      <c r="J174" s="83"/>
      <c r="K174" s="83"/>
      <c r="L174" s="83"/>
      <c r="M174" s="83"/>
      <c r="N174" s="83"/>
      <c r="O174" s="83"/>
      <c r="P174" s="83"/>
      <c r="Q174" s="83"/>
      <c r="R174" s="83"/>
      <c r="S174" s="206"/>
      <c r="T174" s="206"/>
      <c r="U174" s="206"/>
      <c r="V174" s="206"/>
      <c r="W174" s="206"/>
      <c r="X174" s="206"/>
      <c r="Y174" s="206"/>
      <c r="Z174" s="213"/>
      <c r="AA174" s="704" t="s">
        <v>147</v>
      </c>
      <c r="AB174" s="705"/>
      <c r="AC174" s="705"/>
      <c r="AD174" s="705"/>
      <c r="AE174" s="705"/>
      <c r="AF174" s="705"/>
      <c r="AG174" s="706"/>
      <c r="AH174" s="61"/>
      <c r="AI174" s="371" t="s">
        <v>148</v>
      </c>
      <c r="AJ174" s="275"/>
      <c r="AK174" s="275"/>
      <c r="AL174" s="275"/>
      <c r="AM174" s="275"/>
      <c r="AN174" s="275"/>
      <c r="AO174" s="275"/>
      <c r="AP174" s="275"/>
      <c r="AQ174" s="275"/>
      <c r="AR174" s="275"/>
      <c r="AS174" s="275"/>
      <c r="AT174" s="275"/>
      <c r="AU174" s="275"/>
      <c r="AV174" s="275"/>
      <c r="AW174" s="275"/>
      <c r="AX174" s="275"/>
      <c r="AY174" s="275"/>
      <c r="AZ174" s="275"/>
      <c r="BA174" s="275"/>
      <c r="BB174" s="276"/>
      <c r="BC174" s="105"/>
    </row>
    <row r="175" spans="2:100" ht="5.0999999999999996" customHeight="1" x14ac:dyDescent="0.15">
      <c r="B175" s="92"/>
      <c r="C175" s="306" t="s">
        <v>161</v>
      </c>
      <c r="D175" s="306"/>
      <c r="E175" s="306"/>
      <c r="F175" s="690"/>
      <c r="G175" s="690"/>
      <c r="H175" s="690"/>
      <c r="I175" s="306" t="s">
        <v>8</v>
      </c>
      <c r="J175" s="306"/>
      <c r="K175" s="598"/>
      <c r="L175" s="598"/>
      <c r="M175" s="598"/>
      <c r="N175" s="306" t="s">
        <v>7</v>
      </c>
      <c r="O175" s="306"/>
      <c r="P175" s="598"/>
      <c r="Q175" s="598"/>
      <c r="R175" s="598"/>
      <c r="S175" s="306" t="s">
        <v>6</v>
      </c>
      <c r="T175" s="306"/>
      <c r="U175" s="202"/>
      <c r="V175" s="202"/>
      <c r="W175" s="202"/>
      <c r="X175" s="202"/>
      <c r="Y175" s="208"/>
      <c r="Z175" s="215"/>
      <c r="AA175" s="367"/>
      <c r="AB175" s="368"/>
      <c r="AC175" s="368"/>
      <c r="AD175" s="368"/>
      <c r="AE175" s="368"/>
      <c r="AF175" s="368"/>
      <c r="AG175" s="707"/>
      <c r="AH175" s="212"/>
      <c r="AI175" s="277"/>
      <c r="AJ175" s="278"/>
      <c r="AK175" s="278"/>
      <c r="AL175" s="278"/>
      <c r="AM175" s="278"/>
      <c r="AN175" s="278"/>
      <c r="AO175" s="278"/>
      <c r="AP175" s="278"/>
      <c r="AQ175" s="278"/>
      <c r="AR175" s="278"/>
      <c r="AS175" s="278"/>
      <c r="AT175" s="278"/>
      <c r="AU175" s="278"/>
      <c r="AV175" s="278"/>
      <c r="AW175" s="278"/>
      <c r="AX175" s="278"/>
      <c r="AY175" s="278"/>
      <c r="AZ175" s="278"/>
      <c r="BA175" s="278"/>
      <c r="BB175" s="279"/>
      <c r="BC175" s="68"/>
    </row>
    <row r="176" spans="2:100" ht="5.0999999999999996" customHeight="1" x14ac:dyDescent="0.15">
      <c r="B176" s="92"/>
      <c r="C176" s="306"/>
      <c r="D176" s="306"/>
      <c r="E176" s="306"/>
      <c r="F176" s="690"/>
      <c r="G176" s="690"/>
      <c r="H176" s="690"/>
      <c r="I176" s="306"/>
      <c r="J176" s="306"/>
      <c r="K176" s="598"/>
      <c r="L176" s="598"/>
      <c r="M176" s="598"/>
      <c r="N176" s="306"/>
      <c r="O176" s="306"/>
      <c r="P176" s="598"/>
      <c r="Q176" s="598"/>
      <c r="R176" s="598"/>
      <c r="S176" s="306"/>
      <c r="T176" s="306"/>
      <c r="U176" s="202"/>
      <c r="V176" s="202"/>
      <c r="W176" s="202"/>
      <c r="X176" s="202"/>
      <c r="Y176" s="208"/>
      <c r="Z176" s="215"/>
      <c r="AA176" s="367"/>
      <c r="AB176" s="368"/>
      <c r="AC176" s="368"/>
      <c r="AD176" s="368"/>
      <c r="AE176" s="368"/>
      <c r="AF176" s="368"/>
      <c r="AG176" s="707"/>
      <c r="AH176" s="212"/>
      <c r="AI176" s="277"/>
      <c r="AJ176" s="278"/>
      <c r="AK176" s="278"/>
      <c r="AL176" s="278"/>
      <c r="AM176" s="278"/>
      <c r="AN176" s="278"/>
      <c r="AO176" s="278"/>
      <c r="AP176" s="278"/>
      <c r="AQ176" s="278"/>
      <c r="AR176" s="278"/>
      <c r="AS176" s="278"/>
      <c r="AT176" s="278"/>
      <c r="AU176" s="278"/>
      <c r="AV176" s="278"/>
      <c r="AW176" s="278"/>
      <c r="AX176" s="278"/>
      <c r="AY176" s="278"/>
      <c r="AZ176" s="278"/>
      <c r="BA176" s="278"/>
      <c r="BB176" s="279"/>
      <c r="BC176" s="68"/>
    </row>
    <row r="177" spans="2:55" ht="5.0999999999999996" customHeight="1" x14ac:dyDescent="0.15">
      <c r="B177" s="92"/>
      <c r="C177" s="306"/>
      <c r="D177" s="306"/>
      <c r="E177" s="306"/>
      <c r="F177" s="690"/>
      <c r="G177" s="690"/>
      <c r="H177" s="690"/>
      <c r="I177" s="306"/>
      <c r="J177" s="306"/>
      <c r="K177" s="598"/>
      <c r="L177" s="598"/>
      <c r="M177" s="598"/>
      <c r="N177" s="306"/>
      <c r="O177" s="306"/>
      <c r="P177" s="598"/>
      <c r="Q177" s="598"/>
      <c r="R177" s="598"/>
      <c r="S177" s="306"/>
      <c r="T177" s="306"/>
      <c r="U177" s="202"/>
      <c r="V177" s="202"/>
      <c r="W177" s="202"/>
      <c r="X177" s="202"/>
      <c r="Y177" s="208"/>
      <c r="Z177" s="215"/>
      <c r="AA177" s="367"/>
      <c r="AB177" s="368"/>
      <c r="AC177" s="368"/>
      <c r="AD177" s="368"/>
      <c r="AE177" s="368"/>
      <c r="AF177" s="368"/>
      <c r="AG177" s="707"/>
      <c r="AH177" s="212"/>
      <c r="AI177" s="277"/>
      <c r="AJ177" s="278"/>
      <c r="AK177" s="278"/>
      <c r="AL177" s="278"/>
      <c r="AM177" s="278"/>
      <c r="AN177" s="278"/>
      <c r="AO177" s="278"/>
      <c r="AP177" s="278"/>
      <c r="AQ177" s="278"/>
      <c r="AR177" s="278"/>
      <c r="AS177" s="278"/>
      <c r="AT177" s="278"/>
      <c r="AU177" s="278"/>
      <c r="AV177" s="278"/>
      <c r="AW177" s="278"/>
      <c r="AX177" s="278"/>
      <c r="AY177" s="278"/>
      <c r="AZ177" s="278"/>
      <c r="BA177" s="278"/>
      <c r="BB177" s="279"/>
      <c r="BC177" s="68"/>
    </row>
    <row r="178" spans="2:55" ht="5.0999999999999996" customHeight="1" x14ac:dyDescent="0.15">
      <c r="B178" s="92"/>
      <c r="C178" s="306"/>
      <c r="D178" s="306"/>
      <c r="E178" s="306"/>
      <c r="F178" s="690"/>
      <c r="G178" s="690"/>
      <c r="H178" s="690"/>
      <c r="I178" s="306"/>
      <c r="J178" s="306"/>
      <c r="K178" s="598"/>
      <c r="L178" s="598"/>
      <c r="M178" s="598"/>
      <c r="N178" s="306"/>
      <c r="O178" s="306"/>
      <c r="P178" s="598"/>
      <c r="Q178" s="598"/>
      <c r="R178" s="598"/>
      <c r="S178" s="306"/>
      <c r="T178" s="306"/>
      <c r="U178" s="202"/>
      <c r="V178" s="202"/>
      <c r="W178" s="202"/>
      <c r="X178" s="202"/>
      <c r="Y178" s="202"/>
      <c r="Z178" s="205"/>
      <c r="AA178" s="367"/>
      <c r="AB178" s="368"/>
      <c r="AC178" s="368"/>
      <c r="AD178" s="368"/>
      <c r="AE178" s="368"/>
      <c r="AF178" s="368"/>
      <c r="AG178" s="707"/>
      <c r="AH178" s="212"/>
      <c r="AI178" s="277"/>
      <c r="AJ178" s="278"/>
      <c r="AK178" s="278"/>
      <c r="AL178" s="278"/>
      <c r="AM178" s="278"/>
      <c r="AN178" s="278"/>
      <c r="AO178" s="278"/>
      <c r="AP178" s="278"/>
      <c r="AQ178" s="278"/>
      <c r="AR178" s="278"/>
      <c r="AS178" s="278"/>
      <c r="AT178" s="278"/>
      <c r="AU178" s="278"/>
      <c r="AV178" s="278"/>
      <c r="AW178" s="278"/>
      <c r="AX178" s="278"/>
      <c r="AY178" s="278"/>
      <c r="AZ178" s="278"/>
      <c r="BA178" s="278"/>
      <c r="BB178" s="279"/>
      <c r="BC178" s="68"/>
    </row>
    <row r="179" spans="2:55" ht="5.0999999999999996" customHeight="1" x14ac:dyDescent="0.15">
      <c r="B179" s="92"/>
      <c r="C179" s="306"/>
      <c r="D179" s="306"/>
      <c r="E179" s="306"/>
      <c r="F179" s="690"/>
      <c r="G179" s="690"/>
      <c r="H179" s="690"/>
      <c r="I179" s="306"/>
      <c r="J179" s="306"/>
      <c r="K179" s="598"/>
      <c r="L179" s="598"/>
      <c r="M179" s="598"/>
      <c r="N179" s="306"/>
      <c r="O179" s="306"/>
      <c r="P179" s="598"/>
      <c r="Q179" s="598"/>
      <c r="R179" s="598"/>
      <c r="S179" s="306"/>
      <c r="T179" s="306"/>
      <c r="U179" s="202"/>
      <c r="V179" s="202"/>
      <c r="W179" s="202"/>
      <c r="X179" s="202"/>
      <c r="Y179" s="202"/>
      <c r="Z179" s="205"/>
      <c r="AA179" s="274" t="s">
        <v>30</v>
      </c>
      <c r="AB179" s="275"/>
      <c r="AC179" s="275"/>
      <c r="AD179" s="275"/>
      <c r="AE179" s="275"/>
      <c r="AF179" s="275"/>
      <c r="AG179" s="276"/>
      <c r="AH179" s="212"/>
      <c r="AI179" s="277"/>
      <c r="AJ179" s="278"/>
      <c r="AK179" s="278"/>
      <c r="AL179" s="278"/>
      <c r="AM179" s="278"/>
      <c r="AN179" s="278"/>
      <c r="AO179" s="278"/>
      <c r="AP179" s="278"/>
      <c r="AQ179" s="278"/>
      <c r="AR179" s="278"/>
      <c r="AS179" s="278"/>
      <c r="AT179" s="278"/>
      <c r="AU179" s="278"/>
      <c r="AV179" s="278"/>
      <c r="AW179" s="278"/>
      <c r="AX179" s="278"/>
      <c r="AY179" s="278"/>
      <c r="AZ179" s="278"/>
      <c r="BA179" s="278"/>
      <c r="BB179" s="279"/>
      <c r="BC179" s="68"/>
    </row>
    <row r="180" spans="2:55" ht="5.0999999999999996" customHeight="1" x14ac:dyDescent="0.15">
      <c r="B180" s="92"/>
      <c r="C180" s="306"/>
      <c r="D180" s="306"/>
      <c r="E180" s="306"/>
      <c r="F180" s="690"/>
      <c r="G180" s="690"/>
      <c r="H180" s="690"/>
      <c r="I180" s="306"/>
      <c r="J180" s="306"/>
      <c r="K180" s="598"/>
      <c r="L180" s="598"/>
      <c r="M180" s="598"/>
      <c r="N180" s="306"/>
      <c r="O180" s="306"/>
      <c r="P180" s="598"/>
      <c r="Q180" s="598"/>
      <c r="R180" s="598"/>
      <c r="S180" s="306"/>
      <c r="T180" s="306"/>
      <c r="U180" s="210"/>
      <c r="V180" s="210"/>
      <c r="W180" s="210"/>
      <c r="X180" s="210"/>
      <c r="Y180" s="210"/>
      <c r="Z180" s="211"/>
      <c r="AA180" s="277"/>
      <c r="AB180" s="278"/>
      <c r="AC180" s="278"/>
      <c r="AD180" s="278"/>
      <c r="AE180" s="278"/>
      <c r="AF180" s="278"/>
      <c r="AG180" s="279"/>
      <c r="AH180" s="212"/>
      <c r="AI180" s="280"/>
      <c r="AJ180" s="281"/>
      <c r="AK180" s="281"/>
      <c r="AL180" s="281"/>
      <c r="AM180" s="281"/>
      <c r="AN180" s="281"/>
      <c r="AO180" s="281"/>
      <c r="AP180" s="281"/>
      <c r="AQ180" s="281"/>
      <c r="AR180" s="281"/>
      <c r="AS180" s="281"/>
      <c r="AT180" s="281"/>
      <c r="AU180" s="281"/>
      <c r="AV180" s="281"/>
      <c r="AW180" s="281"/>
      <c r="AX180" s="281"/>
      <c r="AY180" s="281"/>
      <c r="AZ180" s="281"/>
      <c r="BA180" s="281"/>
      <c r="BB180" s="282"/>
      <c r="BC180" s="68"/>
    </row>
    <row r="181" spans="2:55" ht="5.0999999999999996" customHeight="1" x14ac:dyDescent="0.15">
      <c r="B181" s="92"/>
      <c r="C181" s="78"/>
      <c r="D181" s="78"/>
      <c r="E181" s="78"/>
      <c r="F181" s="79"/>
      <c r="G181" s="79"/>
      <c r="H181" s="79"/>
      <c r="I181" s="79"/>
      <c r="J181" s="79"/>
      <c r="K181" s="79"/>
      <c r="L181" s="79"/>
      <c r="M181" s="79"/>
      <c r="N181" s="79"/>
      <c r="O181" s="79"/>
      <c r="P181" s="79"/>
      <c r="Q181" s="79"/>
      <c r="R181" s="79"/>
      <c r="S181" s="203"/>
      <c r="U181" s="210"/>
      <c r="V181" s="210"/>
      <c r="W181" s="210"/>
      <c r="X181" s="210"/>
      <c r="Y181" s="210"/>
      <c r="Z181" s="211"/>
      <c r="AA181" s="277"/>
      <c r="AB181" s="278"/>
      <c r="AC181" s="278"/>
      <c r="AD181" s="278"/>
      <c r="AE181" s="278"/>
      <c r="AF181" s="278"/>
      <c r="AG181" s="279"/>
      <c r="AH181" s="209"/>
      <c r="AI181" s="274" t="s">
        <v>149</v>
      </c>
      <c r="AJ181" s="275"/>
      <c r="AK181" s="275"/>
      <c r="AL181" s="276"/>
      <c r="AM181" s="697"/>
      <c r="AN181" s="642"/>
      <c r="AO181" s="642"/>
      <c r="AP181" s="642"/>
      <c r="AQ181" s="642"/>
      <c r="AR181" s="642"/>
      <c r="AS181" s="642"/>
      <c r="AT181" s="642"/>
      <c r="AU181" s="642"/>
      <c r="AV181" s="642"/>
      <c r="AW181" s="642"/>
      <c r="AX181" s="642"/>
      <c r="AY181" s="642"/>
      <c r="AZ181" s="642"/>
      <c r="BA181" s="642"/>
      <c r="BB181" s="698"/>
      <c r="BC181" s="85"/>
    </row>
    <row r="182" spans="2:55" ht="5.0999999999999996" customHeight="1" x14ac:dyDescent="0.15">
      <c r="B182" s="92"/>
      <c r="C182" s="78"/>
      <c r="D182" s="78"/>
      <c r="E182" s="78"/>
      <c r="F182" s="79"/>
      <c r="G182" s="79"/>
      <c r="H182" s="79"/>
      <c r="I182" s="79"/>
      <c r="J182" s="79"/>
      <c r="K182" s="79"/>
      <c r="L182" s="79"/>
      <c r="M182" s="79"/>
      <c r="N182" s="79"/>
      <c r="O182" s="79"/>
      <c r="P182" s="79"/>
      <c r="Q182" s="79"/>
      <c r="R182" s="79"/>
      <c r="S182" s="203"/>
      <c r="T182" s="161"/>
      <c r="U182" s="210"/>
      <c r="V182" s="210"/>
      <c r="W182" s="210"/>
      <c r="X182" s="210"/>
      <c r="Y182" s="210"/>
      <c r="Z182" s="211"/>
      <c r="AA182" s="277"/>
      <c r="AB182" s="278"/>
      <c r="AC182" s="278"/>
      <c r="AD182" s="278"/>
      <c r="AE182" s="278"/>
      <c r="AF182" s="278"/>
      <c r="AG182" s="279"/>
      <c r="AH182" s="209"/>
      <c r="AI182" s="277"/>
      <c r="AJ182" s="278"/>
      <c r="AK182" s="278"/>
      <c r="AL182" s="279"/>
      <c r="AM182" s="699"/>
      <c r="AN182" s="644"/>
      <c r="AO182" s="644"/>
      <c r="AP182" s="644"/>
      <c r="AQ182" s="644"/>
      <c r="AR182" s="644"/>
      <c r="AS182" s="644"/>
      <c r="AT182" s="644"/>
      <c r="AU182" s="644"/>
      <c r="AV182" s="644"/>
      <c r="AW182" s="644"/>
      <c r="AX182" s="644"/>
      <c r="AY182" s="644"/>
      <c r="AZ182" s="644"/>
      <c r="BA182" s="644"/>
      <c r="BB182" s="700"/>
      <c r="BC182" s="85"/>
    </row>
    <row r="183" spans="2:55" ht="5.0999999999999996" customHeight="1" x14ac:dyDescent="0.15">
      <c r="B183" s="92"/>
      <c r="C183" s="78"/>
      <c r="D183" s="78"/>
      <c r="E183" s="78"/>
      <c r="F183" s="79"/>
      <c r="G183" s="79"/>
      <c r="H183" s="79"/>
      <c r="I183" s="79"/>
      <c r="J183" s="79"/>
      <c r="K183" s="79"/>
      <c r="L183" s="79"/>
      <c r="M183" s="79"/>
      <c r="N183" s="79"/>
      <c r="O183" s="79"/>
      <c r="P183" s="79"/>
      <c r="Q183" s="79"/>
      <c r="R183" s="79"/>
      <c r="S183" s="203"/>
      <c r="T183" s="161"/>
      <c r="U183" s="161"/>
      <c r="V183" s="161"/>
      <c r="W183" s="161"/>
      <c r="X183" s="161"/>
      <c r="Y183" s="161"/>
      <c r="Z183" s="214"/>
      <c r="AA183" s="277"/>
      <c r="AB183" s="278"/>
      <c r="AC183" s="278"/>
      <c r="AD183" s="278"/>
      <c r="AE183" s="278"/>
      <c r="AF183" s="278"/>
      <c r="AG183" s="279"/>
      <c r="AH183" s="209"/>
      <c r="AI183" s="277"/>
      <c r="AJ183" s="278"/>
      <c r="AK183" s="278"/>
      <c r="AL183" s="279"/>
      <c r="AM183" s="699"/>
      <c r="AN183" s="644"/>
      <c r="AO183" s="644"/>
      <c r="AP183" s="644"/>
      <c r="AQ183" s="644"/>
      <c r="AR183" s="644"/>
      <c r="AS183" s="644"/>
      <c r="AT183" s="644"/>
      <c r="AU183" s="644"/>
      <c r="AV183" s="644"/>
      <c r="AW183" s="644"/>
      <c r="AX183" s="644"/>
      <c r="AY183" s="644"/>
      <c r="AZ183" s="644"/>
      <c r="BA183" s="644"/>
      <c r="BB183" s="700"/>
      <c r="BC183" s="85"/>
    </row>
    <row r="184" spans="2:55" ht="5.0999999999999996" customHeight="1" x14ac:dyDescent="0.15">
      <c r="B184" s="92"/>
      <c r="C184" s="78"/>
      <c r="D184" s="78"/>
      <c r="E184" s="78"/>
      <c r="F184" s="79"/>
      <c r="G184" s="79"/>
      <c r="H184" s="79"/>
      <c r="I184" s="79"/>
      <c r="J184" s="79"/>
      <c r="K184" s="79"/>
      <c r="L184" s="79"/>
      <c r="M184" s="79"/>
      <c r="N184" s="79"/>
      <c r="O184" s="79"/>
      <c r="P184" s="79"/>
      <c r="Q184" s="79"/>
      <c r="R184" s="79"/>
      <c r="S184" s="203"/>
      <c r="T184" s="204"/>
      <c r="U184" s="161"/>
      <c r="V184" s="161"/>
      <c r="W184" s="161"/>
      <c r="X184" s="161"/>
      <c r="Y184" s="161"/>
      <c r="Z184" s="214"/>
      <c r="AA184" s="277"/>
      <c r="AB184" s="278"/>
      <c r="AC184" s="278"/>
      <c r="AD184" s="278"/>
      <c r="AE184" s="278"/>
      <c r="AF184" s="278"/>
      <c r="AG184" s="279"/>
      <c r="AH184" s="209"/>
      <c r="AI184" s="277"/>
      <c r="AJ184" s="278"/>
      <c r="AK184" s="278"/>
      <c r="AL184" s="279"/>
      <c r="AM184" s="699"/>
      <c r="AN184" s="644"/>
      <c r="AO184" s="644"/>
      <c r="AP184" s="644"/>
      <c r="AQ184" s="644"/>
      <c r="AR184" s="644"/>
      <c r="AS184" s="644"/>
      <c r="AT184" s="644"/>
      <c r="AU184" s="644"/>
      <c r="AV184" s="644"/>
      <c r="AW184" s="644"/>
      <c r="AX184" s="644"/>
      <c r="AY184" s="644"/>
      <c r="AZ184" s="644"/>
      <c r="BA184" s="644"/>
      <c r="BB184" s="700"/>
      <c r="BC184" s="85"/>
    </row>
    <row r="185" spans="2:55" ht="5.0999999999999996" customHeight="1" x14ac:dyDescent="0.15">
      <c r="B185" s="92"/>
      <c r="C185" s="78"/>
      <c r="D185" s="78"/>
      <c r="E185" s="78"/>
      <c r="F185" s="79"/>
      <c r="G185" s="79"/>
      <c r="H185" s="79"/>
      <c r="I185" s="79"/>
      <c r="J185" s="79"/>
      <c r="K185" s="79"/>
      <c r="L185" s="79"/>
      <c r="M185" s="79"/>
      <c r="N185" s="79"/>
      <c r="O185" s="79"/>
      <c r="P185" s="79"/>
      <c r="Q185" s="79"/>
      <c r="R185" s="79"/>
      <c r="S185" s="203"/>
      <c r="T185" s="204"/>
      <c r="U185" s="161"/>
      <c r="V185" s="161"/>
      <c r="W185" s="161"/>
      <c r="X185" s="161"/>
      <c r="Y185" s="161"/>
      <c r="Z185" s="214"/>
      <c r="AA185" s="277"/>
      <c r="AB185" s="278"/>
      <c r="AC185" s="278"/>
      <c r="AD185" s="278"/>
      <c r="AE185" s="278"/>
      <c r="AF185" s="278"/>
      <c r="AG185" s="279"/>
      <c r="AH185" s="209"/>
      <c r="AI185" s="277"/>
      <c r="AJ185" s="278"/>
      <c r="AK185" s="278"/>
      <c r="AL185" s="279"/>
      <c r="AM185" s="699"/>
      <c r="AN185" s="644"/>
      <c r="AO185" s="644"/>
      <c r="AP185" s="644"/>
      <c r="AQ185" s="644"/>
      <c r="AR185" s="644"/>
      <c r="AS185" s="644"/>
      <c r="AT185" s="644"/>
      <c r="AU185" s="644"/>
      <c r="AV185" s="644"/>
      <c r="AW185" s="644"/>
      <c r="AX185" s="644"/>
      <c r="AY185" s="644"/>
      <c r="AZ185" s="644"/>
      <c r="BA185" s="644"/>
      <c r="BB185" s="700"/>
      <c r="BC185" s="85"/>
    </row>
    <row r="186" spans="2:55" ht="5.0999999999999996" customHeight="1" x14ac:dyDescent="0.15">
      <c r="B186" s="92"/>
      <c r="C186" s="78"/>
      <c r="D186" s="78"/>
      <c r="E186" s="78"/>
      <c r="F186" s="79"/>
      <c r="G186" s="79"/>
      <c r="H186" s="79"/>
      <c r="I186" s="79"/>
      <c r="J186" s="79"/>
      <c r="K186" s="79"/>
      <c r="L186" s="79"/>
      <c r="M186" s="79"/>
      <c r="N186" s="79"/>
      <c r="O186" s="79"/>
      <c r="P186" s="79"/>
      <c r="Q186" s="79"/>
      <c r="R186" s="79"/>
      <c r="S186" s="203"/>
      <c r="T186" s="204"/>
      <c r="U186" s="207"/>
      <c r="V186" s="207"/>
      <c r="W186" s="207"/>
      <c r="X186" s="207"/>
      <c r="Y186" s="208"/>
      <c r="Z186" s="202"/>
      <c r="AA186" s="277"/>
      <c r="AB186" s="278"/>
      <c r="AC186" s="278"/>
      <c r="AD186" s="278"/>
      <c r="AE186" s="278"/>
      <c r="AF186" s="278"/>
      <c r="AG186" s="279"/>
      <c r="AH186" s="209"/>
      <c r="AI186" s="280"/>
      <c r="AJ186" s="281"/>
      <c r="AK186" s="281"/>
      <c r="AL186" s="282"/>
      <c r="AM186" s="701"/>
      <c r="AN186" s="702"/>
      <c r="AO186" s="702"/>
      <c r="AP186" s="702"/>
      <c r="AQ186" s="702"/>
      <c r="AR186" s="702"/>
      <c r="AS186" s="702"/>
      <c r="AT186" s="702"/>
      <c r="AU186" s="702"/>
      <c r="AV186" s="702"/>
      <c r="AW186" s="702"/>
      <c r="AX186" s="702"/>
      <c r="AY186" s="702"/>
      <c r="AZ186" s="702"/>
      <c r="BA186" s="702"/>
      <c r="BB186" s="703"/>
      <c r="BC186" s="85"/>
    </row>
    <row r="187" spans="2:55" ht="5.0999999999999996" customHeight="1" x14ac:dyDescent="0.15">
      <c r="B187" s="92"/>
      <c r="C187" s="93"/>
      <c r="D187" s="93"/>
      <c r="E187" s="93"/>
      <c r="F187" s="69"/>
      <c r="G187" s="26"/>
      <c r="H187" s="26"/>
      <c r="I187" s="26"/>
      <c r="J187" s="26"/>
      <c r="K187" s="26"/>
      <c r="L187" s="26"/>
      <c r="M187" s="26"/>
      <c r="N187" s="26"/>
      <c r="O187" s="26"/>
      <c r="P187" s="26"/>
      <c r="Q187" s="26"/>
      <c r="R187" s="26"/>
      <c r="S187" s="26"/>
      <c r="T187" s="206"/>
      <c r="U187" s="206"/>
      <c r="V187" s="206"/>
      <c r="W187" s="206"/>
      <c r="X187" s="206"/>
      <c r="Y187" s="206"/>
      <c r="Z187" s="83"/>
      <c r="AA187" s="277"/>
      <c r="AB187" s="278"/>
      <c r="AC187" s="278"/>
      <c r="AD187" s="278"/>
      <c r="AE187" s="278"/>
      <c r="AF187" s="278"/>
      <c r="AG187" s="279"/>
      <c r="AH187" s="61"/>
      <c r="AI187" s="274" t="s">
        <v>29</v>
      </c>
      <c r="AJ187" s="275"/>
      <c r="AK187" s="275"/>
      <c r="AL187" s="276"/>
      <c r="AM187" s="274" t="s">
        <v>19</v>
      </c>
      <c r="AN187" s="514"/>
      <c r="AO187" s="514"/>
      <c r="AP187" s="514"/>
      <c r="AQ187" s="514"/>
      <c r="AR187" s="275" t="s">
        <v>34</v>
      </c>
      <c r="AS187" s="514"/>
      <c r="AT187" s="514"/>
      <c r="AU187" s="514"/>
      <c r="AV187" s="514"/>
      <c r="AW187" s="275" t="s">
        <v>34</v>
      </c>
      <c r="AX187" s="514"/>
      <c r="AY187" s="514"/>
      <c r="AZ187" s="514"/>
      <c r="BA187" s="514"/>
      <c r="BB187" s="276" t="s">
        <v>20</v>
      </c>
      <c r="BC187" s="105"/>
    </row>
    <row r="188" spans="2:55" ht="5.0999999999999996" customHeight="1" x14ac:dyDescent="0.15">
      <c r="B188" s="92"/>
      <c r="C188" s="340" t="s">
        <v>118</v>
      </c>
      <c r="D188" s="341"/>
      <c r="E188" s="341"/>
      <c r="F188" s="341"/>
      <c r="G188" s="341"/>
      <c r="H188" s="342"/>
      <c r="I188" s="159"/>
      <c r="J188" s="3"/>
      <c r="K188" s="275" t="s">
        <v>117</v>
      </c>
      <c r="L188" s="275"/>
      <c r="M188" s="275"/>
      <c r="N188" s="159"/>
      <c r="O188" s="691" t="s">
        <v>119</v>
      </c>
      <c r="P188" s="691"/>
      <c r="Q188" s="691"/>
      <c r="R188" s="691"/>
      <c r="S188" s="691"/>
      <c r="T188" s="691"/>
      <c r="U188" s="691"/>
      <c r="V188" s="691"/>
      <c r="W188" s="691"/>
      <c r="X188" s="691"/>
      <c r="Y188" s="692"/>
      <c r="Z188" s="83"/>
      <c r="AA188" s="277"/>
      <c r="AB188" s="278"/>
      <c r="AC188" s="278"/>
      <c r="AD188" s="278"/>
      <c r="AE188" s="278"/>
      <c r="AF188" s="278"/>
      <c r="AG188" s="279"/>
      <c r="AH188" s="61"/>
      <c r="AI188" s="277"/>
      <c r="AJ188" s="278"/>
      <c r="AK188" s="278"/>
      <c r="AL188" s="279"/>
      <c r="AM188" s="277"/>
      <c r="AN188" s="486"/>
      <c r="AO188" s="486"/>
      <c r="AP188" s="486"/>
      <c r="AQ188" s="486"/>
      <c r="AR188" s="278"/>
      <c r="AS188" s="486"/>
      <c r="AT188" s="486"/>
      <c r="AU188" s="486"/>
      <c r="AV188" s="486"/>
      <c r="AW188" s="278"/>
      <c r="AX188" s="486"/>
      <c r="AY188" s="486"/>
      <c r="AZ188" s="486"/>
      <c r="BA188" s="486"/>
      <c r="BB188" s="279"/>
      <c r="BC188" s="105"/>
    </row>
    <row r="189" spans="2:55" ht="9.75" customHeight="1" x14ac:dyDescent="0.15">
      <c r="B189" s="92"/>
      <c r="C189" s="343"/>
      <c r="D189" s="344"/>
      <c r="E189" s="344"/>
      <c r="F189" s="344"/>
      <c r="G189" s="344"/>
      <c r="H189" s="345"/>
      <c r="I189" s="60"/>
      <c r="J189" s="158" t="s">
        <v>42</v>
      </c>
      <c r="K189" s="278"/>
      <c r="L189" s="278"/>
      <c r="M189" s="278"/>
      <c r="N189" s="158" t="s">
        <v>42</v>
      </c>
      <c r="O189" s="693"/>
      <c r="P189" s="693"/>
      <c r="Q189" s="693"/>
      <c r="R189" s="693"/>
      <c r="S189" s="693"/>
      <c r="T189" s="693"/>
      <c r="U189" s="693"/>
      <c r="V189" s="693"/>
      <c r="W189" s="693"/>
      <c r="X189" s="693"/>
      <c r="Y189" s="694"/>
      <c r="Z189" s="83"/>
      <c r="AA189" s="277"/>
      <c r="AB189" s="278"/>
      <c r="AC189" s="278"/>
      <c r="AD189" s="278"/>
      <c r="AE189" s="278"/>
      <c r="AF189" s="278"/>
      <c r="AG189" s="279"/>
      <c r="AH189" s="83"/>
      <c r="AI189" s="277"/>
      <c r="AJ189" s="278"/>
      <c r="AK189" s="278"/>
      <c r="AL189" s="279"/>
      <c r="AM189" s="277"/>
      <c r="AN189" s="486"/>
      <c r="AO189" s="486"/>
      <c r="AP189" s="486"/>
      <c r="AQ189" s="486"/>
      <c r="AR189" s="278"/>
      <c r="AS189" s="486"/>
      <c r="AT189" s="486"/>
      <c r="AU189" s="486"/>
      <c r="AV189" s="486"/>
      <c r="AW189" s="278"/>
      <c r="AX189" s="486"/>
      <c r="AY189" s="486"/>
      <c r="AZ189" s="486"/>
      <c r="BA189" s="486"/>
      <c r="BB189" s="279"/>
      <c r="BC189" s="105"/>
    </row>
    <row r="190" spans="2:55" ht="5.0999999999999996" customHeight="1" x14ac:dyDescent="0.15">
      <c r="B190" s="92"/>
      <c r="C190" s="346"/>
      <c r="D190" s="347"/>
      <c r="E190" s="347"/>
      <c r="F190" s="347"/>
      <c r="G190" s="347"/>
      <c r="H190" s="348"/>
      <c r="I190" s="160"/>
      <c r="J190" s="7"/>
      <c r="K190" s="281"/>
      <c r="L190" s="281"/>
      <c r="M190" s="281"/>
      <c r="N190" s="160"/>
      <c r="O190" s="695"/>
      <c r="P190" s="695"/>
      <c r="Q190" s="695"/>
      <c r="R190" s="695"/>
      <c r="S190" s="695"/>
      <c r="T190" s="695"/>
      <c r="U190" s="695"/>
      <c r="V190" s="695"/>
      <c r="W190" s="695"/>
      <c r="X190" s="695"/>
      <c r="Y190" s="696"/>
      <c r="Z190" s="83"/>
      <c r="AA190" s="277"/>
      <c r="AB190" s="278"/>
      <c r="AC190" s="278"/>
      <c r="AD190" s="278"/>
      <c r="AE190" s="278"/>
      <c r="AF190" s="278"/>
      <c r="AG190" s="279"/>
      <c r="AH190" s="83"/>
      <c r="AI190" s="277"/>
      <c r="AJ190" s="278"/>
      <c r="AK190" s="278"/>
      <c r="AL190" s="279"/>
      <c r="AM190" s="277"/>
      <c r="AN190" s="486"/>
      <c r="AO190" s="486"/>
      <c r="AP190" s="486"/>
      <c r="AQ190" s="486"/>
      <c r="AR190" s="278"/>
      <c r="AS190" s="486"/>
      <c r="AT190" s="486"/>
      <c r="AU190" s="486"/>
      <c r="AV190" s="486"/>
      <c r="AW190" s="278"/>
      <c r="AX190" s="486"/>
      <c r="AY190" s="486"/>
      <c r="AZ190" s="486"/>
      <c r="BA190" s="486"/>
      <c r="BB190" s="279"/>
      <c r="BC190" s="105"/>
    </row>
    <row r="191" spans="2:55" ht="5.0999999999999996" customHeight="1" x14ac:dyDescent="0.15">
      <c r="B191" s="92"/>
      <c r="C191" s="93"/>
      <c r="D191" s="93"/>
      <c r="E191" s="93"/>
      <c r="F191" s="93"/>
      <c r="G191" s="83"/>
      <c r="H191" s="83"/>
      <c r="I191" s="83"/>
      <c r="J191" s="83"/>
      <c r="K191" s="83"/>
      <c r="L191" s="83"/>
      <c r="M191" s="83"/>
      <c r="N191" s="83"/>
      <c r="O191" s="83"/>
      <c r="P191" s="83"/>
      <c r="Q191" s="83"/>
      <c r="R191" s="83"/>
      <c r="S191" s="83"/>
      <c r="T191" s="83"/>
      <c r="U191" s="83"/>
      <c r="V191" s="83"/>
      <c r="W191" s="83"/>
      <c r="X191" s="83"/>
      <c r="Y191" s="83"/>
      <c r="Z191" s="83"/>
      <c r="AA191" s="280"/>
      <c r="AB191" s="281"/>
      <c r="AC191" s="281"/>
      <c r="AD191" s="281"/>
      <c r="AE191" s="281"/>
      <c r="AF191" s="281"/>
      <c r="AG191" s="282"/>
      <c r="AH191" s="83"/>
      <c r="AI191" s="280"/>
      <c r="AJ191" s="281"/>
      <c r="AK191" s="281"/>
      <c r="AL191" s="282"/>
      <c r="AM191" s="280"/>
      <c r="AN191" s="515"/>
      <c r="AO191" s="515"/>
      <c r="AP191" s="515"/>
      <c r="AQ191" s="515"/>
      <c r="AR191" s="281"/>
      <c r="AS191" s="515"/>
      <c r="AT191" s="515"/>
      <c r="AU191" s="515"/>
      <c r="AV191" s="515"/>
      <c r="AW191" s="281"/>
      <c r="AX191" s="515"/>
      <c r="AY191" s="515"/>
      <c r="AZ191" s="515"/>
      <c r="BA191" s="515"/>
      <c r="BB191" s="282"/>
      <c r="BC191" s="105"/>
    </row>
    <row r="192" spans="2:55" ht="5.0999999999999996" customHeight="1" x14ac:dyDescent="0.15">
      <c r="B192" s="92"/>
      <c r="C192" s="96"/>
      <c r="D192" s="96"/>
      <c r="E192" s="96"/>
      <c r="F192" s="96"/>
      <c r="G192" s="96"/>
      <c r="H192" s="96"/>
      <c r="I192" s="96"/>
      <c r="J192" s="96"/>
      <c r="K192" s="96"/>
      <c r="L192" s="96"/>
      <c r="M192" s="64"/>
      <c r="N192" s="64"/>
      <c r="O192" s="64"/>
      <c r="P192" s="64"/>
      <c r="Q192" s="64"/>
      <c r="R192" s="64"/>
      <c r="S192" s="64"/>
      <c r="T192" s="64"/>
      <c r="U192" s="64"/>
      <c r="V192" s="64"/>
      <c r="W192" s="64"/>
      <c r="X192" s="64"/>
      <c r="Y192" s="64"/>
      <c r="Z192" s="64"/>
      <c r="AA192" s="64"/>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105"/>
    </row>
    <row r="193" spans="2:56" ht="5.0999999999999996" customHeight="1" thickBot="1" x14ac:dyDescent="0.2">
      <c r="B193" s="92"/>
      <c r="C193" s="96"/>
      <c r="D193" s="96"/>
      <c r="E193" s="96"/>
      <c r="F193" s="96"/>
      <c r="G193" s="96"/>
      <c r="H193" s="96"/>
      <c r="I193" s="96"/>
      <c r="J193" s="96"/>
      <c r="K193" s="96"/>
      <c r="L193" s="96"/>
      <c r="M193" s="64"/>
      <c r="N193" s="64"/>
      <c r="O193" s="64"/>
      <c r="P193" s="64"/>
      <c r="Q193" s="64"/>
      <c r="R193" s="64"/>
      <c r="S193" s="64"/>
      <c r="T193" s="64"/>
      <c r="U193" s="64"/>
      <c r="V193" s="64"/>
      <c r="W193" s="64"/>
      <c r="X193" s="64"/>
      <c r="Y193" s="64"/>
      <c r="Z193" s="64"/>
      <c r="AA193" s="64"/>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105"/>
    </row>
    <row r="194" spans="2:56" ht="5.0999999999999996" customHeight="1" x14ac:dyDescent="0.15">
      <c r="B194" s="92"/>
      <c r="C194" s="582" t="s">
        <v>2</v>
      </c>
      <c r="D194" s="304"/>
      <c r="E194" s="304"/>
      <c r="F194" s="304"/>
      <c r="G194" s="304"/>
      <c r="H194" s="583"/>
      <c r="I194" s="582" t="s">
        <v>0</v>
      </c>
      <c r="J194" s="304"/>
      <c r="K194" s="304"/>
      <c r="L194" s="721"/>
      <c r="M194" s="722"/>
      <c r="N194" s="723"/>
      <c r="O194" s="723"/>
      <c r="P194" s="723"/>
      <c r="Q194" s="723"/>
      <c r="R194" s="723"/>
      <c r="S194" s="723"/>
      <c r="T194" s="723"/>
      <c r="U194" s="723"/>
      <c r="V194" s="723"/>
      <c r="W194" s="723"/>
      <c r="X194" s="723"/>
      <c r="Y194" s="723"/>
      <c r="Z194" s="723"/>
      <c r="AA194" s="724"/>
      <c r="AB194" s="83"/>
      <c r="AC194" s="83"/>
      <c r="AD194" s="83"/>
      <c r="AE194" s="83"/>
      <c r="AF194" s="83"/>
      <c r="AG194" s="713" t="s">
        <v>143</v>
      </c>
      <c r="AH194" s="714"/>
      <c r="AI194" s="714"/>
      <c r="AJ194" s="714"/>
      <c r="AK194" s="714"/>
      <c r="AL194" s="714"/>
      <c r="AM194" s="714"/>
      <c r="AN194" s="714"/>
      <c r="AO194" s="714"/>
      <c r="AP194" s="714"/>
      <c r="AQ194" s="714"/>
      <c r="AR194" s="714"/>
      <c r="AS194" s="714"/>
      <c r="AT194" s="714"/>
      <c r="AU194" s="714"/>
      <c r="AV194" s="714"/>
      <c r="AW194" s="714"/>
      <c r="AX194" s="714"/>
      <c r="AY194" s="714"/>
      <c r="AZ194" s="714"/>
      <c r="BA194" s="714"/>
      <c r="BB194" s="715"/>
      <c r="BC194" s="105"/>
    </row>
    <row r="195" spans="2:56" ht="5.0999999999999996" customHeight="1" x14ac:dyDescent="0.15">
      <c r="B195" s="92"/>
      <c r="C195" s="393"/>
      <c r="D195" s="306"/>
      <c r="E195" s="306"/>
      <c r="F195" s="306"/>
      <c r="G195" s="306"/>
      <c r="H195" s="394"/>
      <c r="I195" s="393"/>
      <c r="J195" s="306"/>
      <c r="K195" s="306"/>
      <c r="L195" s="591"/>
      <c r="M195" s="725"/>
      <c r="N195" s="726"/>
      <c r="O195" s="726"/>
      <c r="P195" s="726"/>
      <c r="Q195" s="726"/>
      <c r="R195" s="726"/>
      <c r="S195" s="726"/>
      <c r="T195" s="726"/>
      <c r="U195" s="726"/>
      <c r="V195" s="726"/>
      <c r="W195" s="726"/>
      <c r="X195" s="726"/>
      <c r="Y195" s="726"/>
      <c r="Z195" s="726"/>
      <c r="AA195" s="727"/>
      <c r="AB195" s="83"/>
      <c r="AC195" s="83"/>
      <c r="AD195" s="83"/>
      <c r="AE195" s="83"/>
      <c r="AF195" s="83"/>
      <c r="AG195" s="716"/>
      <c r="AH195" s="468"/>
      <c r="AI195" s="468"/>
      <c r="AJ195" s="468"/>
      <c r="AK195" s="468"/>
      <c r="AL195" s="468"/>
      <c r="AM195" s="468"/>
      <c r="AN195" s="468"/>
      <c r="AO195" s="468"/>
      <c r="AP195" s="468"/>
      <c r="AQ195" s="468"/>
      <c r="AR195" s="468"/>
      <c r="AS195" s="468"/>
      <c r="AT195" s="468"/>
      <c r="AU195" s="468"/>
      <c r="AV195" s="468"/>
      <c r="AW195" s="468"/>
      <c r="AX195" s="468"/>
      <c r="AY195" s="468"/>
      <c r="AZ195" s="468"/>
      <c r="BA195" s="468"/>
      <c r="BB195" s="717"/>
      <c r="BC195" s="105"/>
    </row>
    <row r="196" spans="2:56" ht="4.5" customHeight="1" x14ac:dyDescent="0.15">
      <c r="B196" s="92"/>
      <c r="C196" s="393"/>
      <c r="D196" s="306"/>
      <c r="E196" s="306"/>
      <c r="F196" s="306"/>
      <c r="G196" s="306"/>
      <c r="H196" s="394"/>
      <c r="I196" s="393"/>
      <c r="J196" s="306"/>
      <c r="K196" s="306"/>
      <c r="L196" s="591"/>
      <c r="M196" s="725"/>
      <c r="N196" s="726"/>
      <c r="O196" s="726"/>
      <c r="P196" s="726"/>
      <c r="Q196" s="726"/>
      <c r="R196" s="726"/>
      <c r="S196" s="726"/>
      <c r="T196" s="726"/>
      <c r="U196" s="726"/>
      <c r="V196" s="726"/>
      <c r="W196" s="726"/>
      <c r="X196" s="726"/>
      <c r="Y196" s="726"/>
      <c r="Z196" s="726"/>
      <c r="AA196" s="727"/>
      <c r="AB196" s="83"/>
      <c r="AC196" s="83"/>
      <c r="AD196" s="83"/>
      <c r="AE196" s="83"/>
      <c r="AF196" s="83"/>
      <c r="AG196" s="716"/>
      <c r="AH196" s="468"/>
      <c r="AI196" s="468"/>
      <c r="AJ196" s="468"/>
      <c r="AK196" s="468"/>
      <c r="AL196" s="468"/>
      <c r="AM196" s="468"/>
      <c r="AN196" s="468"/>
      <c r="AO196" s="468"/>
      <c r="AP196" s="468"/>
      <c r="AQ196" s="468"/>
      <c r="AR196" s="468"/>
      <c r="AS196" s="468"/>
      <c r="AT196" s="468"/>
      <c r="AU196" s="468"/>
      <c r="AV196" s="468"/>
      <c r="AW196" s="468"/>
      <c r="AX196" s="468"/>
      <c r="AY196" s="468"/>
      <c r="AZ196" s="468"/>
      <c r="BA196" s="468"/>
      <c r="BB196" s="717"/>
      <c r="BC196" s="105"/>
    </row>
    <row r="197" spans="2:56" ht="5.0999999999999996" customHeight="1" x14ac:dyDescent="0.15">
      <c r="B197" s="92"/>
      <c r="C197" s="393" t="s">
        <v>3</v>
      </c>
      <c r="D197" s="306"/>
      <c r="E197" s="306"/>
      <c r="F197" s="306"/>
      <c r="G197" s="306"/>
      <c r="H197" s="394"/>
      <c r="I197" s="393"/>
      <c r="J197" s="306"/>
      <c r="K197" s="306"/>
      <c r="L197" s="591"/>
      <c r="M197" s="725"/>
      <c r="N197" s="726"/>
      <c r="O197" s="726"/>
      <c r="P197" s="726"/>
      <c r="Q197" s="726"/>
      <c r="R197" s="726"/>
      <c r="S197" s="726"/>
      <c r="T197" s="726"/>
      <c r="U197" s="726"/>
      <c r="V197" s="726"/>
      <c r="W197" s="726"/>
      <c r="X197" s="726"/>
      <c r="Y197" s="726"/>
      <c r="Z197" s="726"/>
      <c r="AA197" s="727"/>
      <c r="AB197" s="83"/>
      <c r="AC197" s="83"/>
      <c r="AD197" s="83"/>
      <c r="AE197" s="83"/>
      <c r="AF197" s="83"/>
      <c r="AG197" s="716"/>
      <c r="AH197" s="468"/>
      <c r="AI197" s="468"/>
      <c r="AJ197" s="468"/>
      <c r="AK197" s="468"/>
      <c r="AL197" s="468"/>
      <c r="AM197" s="468"/>
      <c r="AN197" s="468"/>
      <c r="AO197" s="468"/>
      <c r="AP197" s="468"/>
      <c r="AQ197" s="468"/>
      <c r="AR197" s="468"/>
      <c r="AS197" s="468"/>
      <c r="AT197" s="468"/>
      <c r="AU197" s="468"/>
      <c r="AV197" s="468"/>
      <c r="AW197" s="468"/>
      <c r="AX197" s="468"/>
      <c r="AY197" s="468"/>
      <c r="AZ197" s="468"/>
      <c r="BA197" s="468"/>
      <c r="BB197" s="717"/>
      <c r="BC197" s="105"/>
    </row>
    <row r="198" spans="2:56" ht="5.0999999999999996" customHeight="1" x14ac:dyDescent="0.15">
      <c r="B198" s="92"/>
      <c r="C198" s="393"/>
      <c r="D198" s="306"/>
      <c r="E198" s="306"/>
      <c r="F198" s="306"/>
      <c r="G198" s="306"/>
      <c r="H198" s="394"/>
      <c r="I198" s="393"/>
      <c r="J198" s="306"/>
      <c r="K198" s="306"/>
      <c r="L198" s="591"/>
      <c r="M198" s="725"/>
      <c r="N198" s="726"/>
      <c r="O198" s="726"/>
      <c r="P198" s="726"/>
      <c r="Q198" s="726"/>
      <c r="R198" s="726"/>
      <c r="S198" s="726"/>
      <c r="T198" s="726"/>
      <c r="U198" s="726"/>
      <c r="V198" s="726"/>
      <c r="W198" s="726"/>
      <c r="X198" s="726"/>
      <c r="Y198" s="726"/>
      <c r="Z198" s="726"/>
      <c r="AA198" s="727"/>
      <c r="AB198" s="83"/>
      <c r="AC198" s="83"/>
      <c r="AD198" s="83"/>
      <c r="AE198" s="83"/>
      <c r="AF198" s="83"/>
      <c r="AG198" s="716"/>
      <c r="AH198" s="468"/>
      <c r="AI198" s="468"/>
      <c r="AJ198" s="468"/>
      <c r="AK198" s="468"/>
      <c r="AL198" s="468"/>
      <c r="AM198" s="468"/>
      <c r="AN198" s="468"/>
      <c r="AO198" s="468"/>
      <c r="AP198" s="468"/>
      <c r="AQ198" s="468"/>
      <c r="AR198" s="468"/>
      <c r="AS198" s="468"/>
      <c r="AT198" s="468"/>
      <c r="AU198" s="468"/>
      <c r="AV198" s="468"/>
      <c r="AW198" s="468"/>
      <c r="AX198" s="468"/>
      <c r="AY198" s="468"/>
      <c r="AZ198" s="468"/>
      <c r="BA198" s="468"/>
      <c r="BB198" s="717"/>
      <c r="BC198" s="105"/>
    </row>
    <row r="199" spans="2:56" ht="5.0999999999999996" customHeight="1" thickBot="1" x14ac:dyDescent="0.2">
      <c r="B199" s="92"/>
      <c r="C199" s="571"/>
      <c r="D199" s="308"/>
      <c r="E199" s="308"/>
      <c r="F199" s="308"/>
      <c r="G199" s="308"/>
      <c r="H199" s="572"/>
      <c r="I199" s="571"/>
      <c r="J199" s="308"/>
      <c r="K199" s="308"/>
      <c r="L199" s="592"/>
      <c r="M199" s="728"/>
      <c r="N199" s="729"/>
      <c r="O199" s="729"/>
      <c r="P199" s="729"/>
      <c r="Q199" s="729"/>
      <c r="R199" s="729"/>
      <c r="S199" s="729"/>
      <c r="T199" s="729"/>
      <c r="U199" s="729"/>
      <c r="V199" s="729"/>
      <c r="W199" s="729"/>
      <c r="X199" s="729"/>
      <c r="Y199" s="729"/>
      <c r="Z199" s="729"/>
      <c r="AA199" s="730"/>
      <c r="AB199" s="83"/>
      <c r="AC199" s="83"/>
      <c r="AD199" s="83"/>
      <c r="AE199" s="83"/>
      <c r="AF199" s="83"/>
      <c r="AG199" s="718"/>
      <c r="AH199" s="719"/>
      <c r="AI199" s="719"/>
      <c r="AJ199" s="719"/>
      <c r="AK199" s="719"/>
      <c r="AL199" s="719"/>
      <c r="AM199" s="719"/>
      <c r="AN199" s="719"/>
      <c r="AO199" s="719"/>
      <c r="AP199" s="719"/>
      <c r="AQ199" s="719"/>
      <c r="AR199" s="719"/>
      <c r="AS199" s="719"/>
      <c r="AT199" s="719"/>
      <c r="AU199" s="719"/>
      <c r="AV199" s="719"/>
      <c r="AW199" s="719"/>
      <c r="AX199" s="719"/>
      <c r="AY199" s="719"/>
      <c r="AZ199" s="719"/>
      <c r="BA199" s="719"/>
      <c r="BB199" s="720"/>
      <c r="BC199" s="105"/>
    </row>
    <row r="200" spans="2:56" ht="4.5" customHeight="1" x14ac:dyDescent="0.15">
      <c r="B200" s="92"/>
      <c r="C200" s="274" t="s">
        <v>4</v>
      </c>
      <c r="D200" s="275"/>
      <c r="E200" s="275"/>
      <c r="F200" s="275"/>
      <c r="G200" s="275"/>
      <c r="H200" s="276"/>
      <c r="I200" s="536"/>
      <c r="J200" s="537"/>
      <c r="K200" s="537"/>
      <c r="L200" s="537"/>
      <c r="M200" s="537"/>
      <c r="N200" s="537"/>
      <c r="O200" s="537"/>
      <c r="P200" s="537"/>
      <c r="Q200" s="537"/>
      <c r="R200" s="537"/>
      <c r="S200" s="537"/>
      <c r="T200" s="537"/>
      <c r="U200" s="537"/>
      <c r="V200" s="537"/>
      <c r="W200" s="537"/>
      <c r="X200" s="537"/>
      <c r="Y200" s="537"/>
      <c r="Z200" s="537"/>
      <c r="AA200" s="538"/>
      <c r="AB200" s="83"/>
      <c r="AC200" s="83"/>
      <c r="AD200" s="83"/>
      <c r="AE200" s="83"/>
      <c r="AF200" s="83"/>
      <c r="AG200" s="534" t="s">
        <v>77</v>
      </c>
      <c r="AH200" s="535"/>
      <c r="AI200" s="498" t="s">
        <v>106</v>
      </c>
      <c r="AJ200" s="499"/>
      <c r="AK200" s="499"/>
      <c r="AL200" s="499"/>
      <c r="AM200" s="499"/>
      <c r="AN200" s="499"/>
      <c r="AO200" s="499"/>
      <c r="AP200" s="499"/>
      <c r="AQ200" s="499"/>
      <c r="AR200" s="500"/>
      <c r="AS200" s="501" t="s">
        <v>140</v>
      </c>
      <c r="AT200" s="502"/>
      <c r="AU200" s="502"/>
      <c r="AV200" s="502"/>
      <c r="AW200" s="502"/>
      <c r="AX200" s="502"/>
      <c r="AY200" s="502"/>
      <c r="AZ200" s="502"/>
      <c r="BA200" s="502"/>
      <c r="BB200" s="503"/>
      <c r="BC200" s="105"/>
    </row>
    <row r="201" spans="2:56" ht="5.0999999999999996" customHeight="1" x14ac:dyDescent="0.15">
      <c r="B201" s="92"/>
      <c r="C201" s="277"/>
      <c r="D201" s="278"/>
      <c r="E201" s="278"/>
      <c r="F201" s="278"/>
      <c r="G201" s="278"/>
      <c r="H201" s="279"/>
      <c r="I201" s="539"/>
      <c r="J201" s="540"/>
      <c r="K201" s="540"/>
      <c r="L201" s="540"/>
      <c r="M201" s="540"/>
      <c r="N201" s="540"/>
      <c r="O201" s="540"/>
      <c r="P201" s="540"/>
      <c r="Q201" s="540"/>
      <c r="R201" s="540"/>
      <c r="S201" s="540"/>
      <c r="T201" s="540"/>
      <c r="U201" s="540"/>
      <c r="V201" s="540"/>
      <c r="W201" s="540"/>
      <c r="X201" s="540"/>
      <c r="Y201" s="540"/>
      <c r="Z201" s="540"/>
      <c r="AA201" s="541"/>
      <c r="AB201" s="83"/>
      <c r="AC201" s="83"/>
      <c r="AD201" s="83"/>
      <c r="AE201" s="83"/>
      <c r="AF201" s="83"/>
      <c r="AG201" s="358"/>
      <c r="AH201" s="359"/>
      <c r="AI201" s="343"/>
      <c r="AJ201" s="344"/>
      <c r="AK201" s="344"/>
      <c r="AL201" s="344"/>
      <c r="AM201" s="344"/>
      <c r="AN201" s="344"/>
      <c r="AO201" s="344"/>
      <c r="AP201" s="344"/>
      <c r="AQ201" s="344"/>
      <c r="AR201" s="345"/>
      <c r="AS201" s="504"/>
      <c r="AT201" s="505"/>
      <c r="AU201" s="505"/>
      <c r="AV201" s="505"/>
      <c r="AW201" s="505"/>
      <c r="AX201" s="505"/>
      <c r="AY201" s="505"/>
      <c r="AZ201" s="505"/>
      <c r="BA201" s="505"/>
      <c r="BB201" s="506"/>
      <c r="BC201" s="105"/>
    </row>
    <row r="202" spans="2:56" ht="5.0999999999999996" customHeight="1" x14ac:dyDescent="0.15">
      <c r="B202" s="92"/>
      <c r="C202" s="277"/>
      <c r="D202" s="278"/>
      <c r="E202" s="278"/>
      <c r="F202" s="278"/>
      <c r="G202" s="278"/>
      <c r="H202" s="279"/>
      <c r="I202" s="539"/>
      <c r="J202" s="540"/>
      <c r="K202" s="540"/>
      <c r="L202" s="540"/>
      <c r="M202" s="540"/>
      <c r="N202" s="540"/>
      <c r="O202" s="540"/>
      <c r="P202" s="540"/>
      <c r="Q202" s="540"/>
      <c r="R202" s="540"/>
      <c r="S202" s="540"/>
      <c r="T202" s="540"/>
      <c r="U202" s="540"/>
      <c r="V202" s="540"/>
      <c r="W202" s="540"/>
      <c r="X202" s="540"/>
      <c r="Y202" s="540"/>
      <c r="Z202" s="540"/>
      <c r="AA202" s="541"/>
      <c r="AB202" s="83"/>
      <c r="AC202" s="83"/>
      <c r="AD202" s="83"/>
      <c r="AE202" s="83"/>
      <c r="AF202" s="83"/>
      <c r="AG202" s="358"/>
      <c r="AH202" s="359"/>
      <c r="AI202" s="343"/>
      <c r="AJ202" s="344"/>
      <c r="AK202" s="344"/>
      <c r="AL202" s="344"/>
      <c r="AM202" s="344"/>
      <c r="AN202" s="344"/>
      <c r="AO202" s="344"/>
      <c r="AP202" s="344"/>
      <c r="AQ202" s="344"/>
      <c r="AR202" s="345"/>
      <c r="AS202" s="504"/>
      <c r="AT202" s="505"/>
      <c r="AU202" s="505"/>
      <c r="AV202" s="505"/>
      <c r="AW202" s="505"/>
      <c r="AX202" s="505"/>
      <c r="AY202" s="505"/>
      <c r="AZ202" s="505"/>
      <c r="BA202" s="505"/>
      <c r="BB202" s="506"/>
      <c r="BC202" s="105"/>
    </row>
    <row r="203" spans="2:56" ht="5.0999999999999996" customHeight="1" x14ac:dyDescent="0.15">
      <c r="B203" s="92"/>
      <c r="C203" s="277"/>
      <c r="D203" s="278"/>
      <c r="E203" s="278"/>
      <c r="F203" s="278"/>
      <c r="G203" s="278"/>
      <c r="H203" s="279"/>
      <c r="I203" s="539"/>
      <c r="J203" s="540"/>
      <c r="K203" s="540"/>
      <c r="L203" s="540"/>
      <c r="M203" s="540"/>
      <c r="N203" s="540"/>
      <c r="O203" s="540"/>
      <c r="P203" s="540"/>
      <c r="Q203" s="540"/>
      <c r="R203" s="540"/>
      <c r="S203" s="540"/>
      <c r="T203" s="540"/>
      <c r="U203" s="540"/>
      <c r="V203" s="540"/>
      <c r="W203" s="540"/>
      <c r="X203" s="540"/>
      <c r="Y203" s="540"/>
      <c r="Z203" s="540"/>
      <c r="AA203" s="541"/>
      <c r="AB203" s="83"/>
      <c r="AC203" s="83"/>
      <c r="AD203" s="83"/>
      <c r="AE203" s="83"/>
      <c r="AF203" s="83"/>
      <c r="AG203" s="358"/>
      <c r="AH203" s="359"/>
      <c r="AI203" s="346"/>
      <c r="AJ203" s="347"/>
      <c r="AK203" s="347"/>
      <c r="AL203" s="347"/>
      <c r="AM203" s="347"/>
      <c r="AN203" s="347"/>
      <c r="AO203" s="347"/>
      <c r="AP203" s="347"/>
      <c r="AQ203" s="347"/>
      <c r="AR203" s="348"/>
      <c r="AS203" s="507"/>
      <c r="AT203" s="508"/>
      <c r="AU203" s="508"/>
      <c r="AV203" s="508"/>
      <c r="AW203" s="508"/>
      <c r="AX203" s="508"/>
      <c r="AY203" s="508"/>
      <c r="AZ203" s="508"/>
      <c r="BA203" s="508"/>
      <c r="BB203" s="509"/>
      <c r="BC203" s="105"/>
    </row>
    <row r="204" spans="2:56" ht="5.0999999999999996" customHeight="1" x14ac:dyDescent="0.15">
      <c r="B204" s="92"/>
      <c r="C204" s="277"/>
      <c r="D204" s="278"/>
      <c r="E204" s="278"/>
      <c r="F204" s="278"/>
      <c r="G204" s="278"/>
      <c r="H204" s="279"/>
      <c r="I204" s="539"/>
      <c r="J204" s="540"/>
      <c r="K204" s="540"/>
      <c r="L204" s="540"/>
      <c r="M204" s="540"/>
      <c r="N204" s="540"/>
      <c r="O204" s="540"/>
      <c r="P204" s="540"/>
      <c r="Q204" s="540"/>
      <c r="R204" s="540"/>
      <c r="S204" s="540"/>
      <c r="T204" s="540"/>
      <c r="U204" s="540"/>
      <c r="V204" s="540"/>
      <c r="W204" s="540"/>
      <c r="X204" s="540"/>
      <c r="Y204" s="540"/>
      <c r="Z204" s="540"/>
      <c r="AA204" s="541"/>
      <c r="AB204" s="83"/>
      <c r="AC204" s="83"/>
      <c r="AD204" s="83"/>
      <c r="AE204" s="83"/>
      <c r="AF204" s="83"/>
      <c r="AG204" s="358"/>
      <c r="AH204" s="359"/>
      <c r="AI204" s="516" t="s">
        <v>142</v>
      </c>
      <c r="AJ204" s="517"/>
      <c r="AK204" s="517"/>
      <c r="AL204" s="517"/>
      <c r="AM204" s="517"/>
      <c r="AN204" s="517"/>
      <c r="AO204" s="517"/>
      <c r="AP204" s="517"/>
      <c r="AQ204" s="517"/>
      <c r="AR204" s="518"/>
      <c r="AS204" s="319"/>
      <c r="AT204" s="320"/>
      <c r="AU204" s="320"/>
      <c r="AV204" s="320"/>
      <c r="AW204" s="320"/>
      <c r="AX204" s="320"/>
      <c r="AY204" s="320"/>
      <c r="AZ204" s="320"/>
      <c r="BA204" s="304" t="s">
        <v>15</v>
      </c>
      <c r="BB204" s="305"/>
      <c r="BC204" s="105"/>
    </row>
    <row r="205" spans="2:56" ht="5.0999999999999996" customHeight="1" x14ac:dyDescent="0.15">
      <c r="B205" s="92"/>
      <c r="C205" s="277"/>
      <c r="D205" s="278"/>
      <c r="E205" s="278"/>
      <c r="F205" s="278"/>
      <c r="G205" s="278"/>
      <c r="H205" s="279"/>
      <c r="I205" s="539"/>
      <c r="J205" s="540"/>
      <c r="K205" s="540"/>
      <c r="L205" s="540"/>
      <c r="M205" s="540"/>
      <c r="N205" s="540"/>
      <c r="O205" s="540"/>
      <c r="P205" s="540"/>
      <c r="Q205" s="540"/>
      <c r="R205" s="540"/>
      <c r="S205" s="540"/>
      <c r="T205" s="540"/>
      <c r="U205" s="540"/>
      <c r="V205" s="540"/>
      <c r="W205" s="540"/>
      <c r="X205" s="540"/>
      <c r="Y205" s="540"/>
      <c r="Z205" s="540"/>
      <c r="AA205" s="541"/>
      <c r="AB205" s="83"/>
      <c r="AC205" s="83"/>
      <c r="AD205" s="83"/>
      <c r="AE205" s="83"/>
      <c r="AF205" s="83"/>
      <c r="AG205" s="358"/>
      <c r="AH205" s="359"/>
      <c r="AI205" s="519"/>
      <c r="AJ205" s="520"/>
      <c r="AK205" s="520"/>
      <c r="AL205" s="520"/>
      <c r="AM205" s="520"/>
      <c r="AN205" s="520"/>
      <c r="AO205" s="520"/>
      <c r="AP205" s="520"/>
      <c r="AQ205" s="520"/>
      <c r="AR205" s="521"/>
      <c r="AS205" s="321"/>
      <c r="AT205" s="322"/>
      <c r="AU205" s="322"/>
      <c r="AV205" s="322"/>
      <c r="AW205" s="322"/>
      <c r="AX205" s="322"/>
      <c r="AY205" s="322"/>
      <c r="AZ205" s="322"/>
      <c r="BA205" s="306"/>
      <c r="BB205" s="307"/>
      <c r="BC205" s="105"/>
      <c r="BD205" s="83"/>
    </row>
    <row r="206" spans="2:56" ht="5.0999999999999996" customHeight="1" x14ac:dyDescent="0.15">
      <c r="B206" s="92"/>
      <c r="C206" s="277"/>
      <c r="D206" s="278"/>
      <c r="E206" s="278"/>
      <c r="F206" s="278"/>
      <c r="G206" s="278"/>
      <c r="H206" s="279"/>
      <c r="I206" s="539"/>
      <c r="J206" s="540"/>
      <c r="K206" s="540"/>
      <c r="L206" s="540"/>
      <c r="M206" s="540"/>
      <c r="N206" s="540"/>
      <c r="O206" s="540"/>
      <c r="P206" s="540"/>
      <c r="Q206" s="540"/>
      <c r="R206" s="540"/>
      <c r="S206" s="540"/>
      <c r="T206" s="540"/>
      <c r="U206" s="540"/>
      <c r="V206" s="540"/>
      <c r="W206" s="540"/>
      <c r="X206" s="540"/>
      <c r="Y206" s="540"/>
      <c r="Z206" s="540"/>
      <c r="AA206" s="541"/>
      <c r="AB206" s="83"/>
      <c r="AC206" s="83"/>
      <c r="AD206" s="83"/>
      <c r="AE206" s="83"/>
      <c r="AF206" s="83"/>
      <c r="AG206" s="358"/>
      <c r="AH206" s="359"/>
      <c r="AI206" s="522"/>
      <c r="AJ206" s="523"/>
      <c r="AK206" s="523"/>
      <c r="AL206" s="523"/>
      <c r="AM206" s="523"/>
      <c r="AN206" s="523"/>
      <c r="AO206" s="523"/>
      <c r="AP206" s="523"/>
      <c r="AQ206" s="523"/>
      <c r="AR206" s="524"/>
      <c r="AS206" s="323"/>
      <c r="AT206" s="324"/>
      <c r="AU206" s="324"/>
      <c r="AV206" s="324"/>
      <c r="AW206" s="324"/>
      <c r="AX206" s="324"/>
      <c r="AY206" s="324"/>
      <c r="AZ206" s="324"/>
      <c r="BA206" s="308"/>
      <c r="BB206" s="309"/>
      <c r="BC206" s="105"/>
      <c r="BD206" s="83"/>
    </row>
    <row r="207" spans="2:56" ht="5.0999999999999996" customHeight="1" x14ac:dyDescent="0.15">
      <c r="B207" s="92"/>
      <c r="C207" s="280"/>
      <c r="D207" s="281"/>
      <c r="E207" s="281"/>
      <c r="F207" s="281"/>
      <c r="G207" s="281"/>
      <c r="H207" s="282"/>
      <c r="I207" s="542"/>
      <c r="J207" s="543"/>
      <c r="K207" s="543"/>
      <c r="L207" s="543"/>
      <c r="M207" s="543"/>
      <c r="N207" s="543"/>
      <c r="O207" s="543"/>
      <c r="P207" s="543"/>
      <c r="Q207" s="543"/>
      <c r="R207" s="543"/>
      <c r="S207" s="543"/>
      <c r="T207" s="543"/>
      <c r="U207" s="543"/>
      <c r="V207" s="543"/>
      <c r="W207" s="543"/>
      <c r="X207" s="543"/>
      <c r="Y207" s="543"/>
      <c r="Z207" s="543"/>
      <c r="AA207" s="544"/>
      <c r="AB207" s="83"/>
      <c r="AC207" s="83"/>
      <c r="AD207" s="83"/>
      <c r="AE207" s="83"/>
      <c r="AF207" s="83"/>
      <c r="AG207" s="358"/>
      <c r="AH207" s="359"/>
      <c r="AI207" s="516" t="s">
        <v>82</v>
      </c>
      <c r="AJ207" s="517"/>
      <c r="AK207" s="517"/>
      <c r="AL207" s="517"/>
      <c r="AM207" s="517"/>
      <c r="AN207" s="517"/>
      <c r="AO207" s="517"/>
      <c r="AP207" s="517"/>
      <c r="AQ207" s="517"/>
      <c r="AR207" s="518"/>
      <c r="AS207" s="319"/>
      <c r="AT207" s="320"/>
      <c r="AU207" s="320"/>
      <c r="AV207" s="320"/>
      <c r="AW207" s="320"/>
      <c r="AX207" s="320"/>
      <c r="AY207" s="320"/>
      <c r="AZ207" s="320"/>
      <c r="BA207" s="304" t="s">
        <v>15</v>
      </c>
      <c r="BB207" s="305"/>
      <c r="BC207" s="105"/>
      <c r="BD207" s="83"/>
    </row>
    <row r="208" spans="2:56" ht="5.0999999999999996" customHeight="1" x14ac:dyDescent="0.15">
      <c r="B208" s="92"/>
      <c r="C208" s="135"/>
      <c r="D208" s="135"/>
      <c r="E208" s="135"/>
      <c r="F208" s="135"/>
      <c r="G208" s="135"/>
      <c r="H208" s="147"/>
      <c r="I208" s="146"/>
      <c r="J208" s="146"/>
      <c r="K208" s="146"/>
      <c r="L208" s="146"/>
      <c r="M208" s="146"/>
      <c r="N208" s="146"/>
      <c r="O208" s="146"/>
      <c r="P208" s="146"/>
      <c r="Q208" s="146"/>
      <c r="R208" s="146"/>
      <c r="S208" s="146"/>
      <c r="T208" s="146"/>
      <c r="U208" s="146"/>
      <c r="V208" s="146"/>
      <c r="W208" s="146"/>
      <c r="X208" s="146"/>
      <c r="Y208" s="146"/>
      <c r="Z208" s="146"/>
      <c r="AA208" s="146"/>
      <c r="AB208" s="142"/>
      <c r="AC208" s="142"/>
      <c r="AD208" s="142"/>
      <c r="AE208" s="142"/>
      <c r="AF208" s="142"/>
      <c r="AG208" s="358"/>
      <c r="AH208" s="359"/>
      <c r="AI208" s="519"/>
      <c r="AJ208" s="520"/>
      <c r="AK208" s="520"/>
      <c r="AL208" s="520"/>
      <c r="AM208" s="520"/>
      <c r="AN208" s="520"/>
      <c r="AO208" s="520"/>
      <c r="AP208" s="520"/>
      <c r="AQ208" s="520"/>
      <c r="AR208" s="521"/>
      <c r="AS208" s="321"/>
      <c r="AT208" s="322"/>
      <c r="AU208" s="322"/>
      <c r="AV208" s="322"/>
      <c r="AW208" s="322"/>
      <c r="AX208" s="322"/>
      <c r="AY208" s="322"/>
      <c r="AZ208" s="322"/>
      <c r="BA208" s="306"/>
      <c r="BB208" s="307"/>
      <c r="BC208" s="105"/>
      <c r="BD208" s="83"/>
    </row>
    <row r="209" spans="2:56" ht="5.0999999999999996" customHeight="1" x14ac:dyDescent="0.15">
      <c r="B209" s="107"/>
      <c r="C209" s="135"/>
      <c r="D209" s="135"/>
      <c r="E209" s="135"/>
      <c r="F209" s="135"/>
      <c r="G209" s="135"/>
      <c r="H209" s="147"/>
      <c r="I209" s="146"/>
      <c r="J209" s="146"/>
      <c r="K209" s="146"/>
      <c r="L209" s="146"/>
      <c r="M209" s="146"/>
      <c r="N209" s="146"/>
      <c r="O209" s="146"/>
      <c r="P209" s="146"/>
      <c r="Q209" s="146"/>
      <c r="R209" s="146"/>
      <c r="S209" s="146"/>
      <c r="T209" s="146"/>
      <c r="U209" s="146"/>
      <c r="V209" s="146"/>
      <c r="W209" s="146"/>
      <c r="X209" s="146"/>
      <c r="Y209" s="146"/>
      <c r="Z209" s="146"/>
      <c r="AA209" s="146"/>
      <c r="AB209" s="142"/>
      <c r="AC209" s="142"/>
      <c r="AD209" s="142"/>
      <c r="AE209" s="142"/>
      <c r="AF209" s="142"/>
      <c r="AG209" s="358"/>
      <c r="AH209" s="359"/>
      <c r="AI209" s="522"/>
      <c r="AJ209" s="523"/>
      <c r="AK209" s="523"/>
      <c r="AL209" s="523"/>
      <c r="AM209" s="523"/>
      <c r="AN209" s="523"/>
      <c r="AO209" s="523"/>
      <c r="AP209" s="523"/>
      <c r="AQ209" s="523"/>
      <c r="AR209" s="524"/>
      <c r="AS209" s="323"/>
      <c r="AT209" s="324"/>
      <c r="AU209" s="324"/>
      <c r="AV209" s="324"/>
      <c r="AW209" s="324"/>
      <c r="AX209" s="324"/>
      <c r="AY209" s="324"/>
      <c r="AZ209" s="324"/>
      <c r="BA209" s="308"/>
      <c r="BB209" s="309"/>
      <c r="BC209" s="105"/>
      <c r="BD209" s="83"/>
    </row>
    <row r="210" spans="2:56" ht="5.0999999999999996" customHeight="1" x14ac:dyDescent="0.15">
      <c r="B210" s="92"/>
      <c r="C210" s="135"/>
      <c r="D210" s="135"/>
      <c r="E210" s="135"/>
      <c r="F210" s="135"/>
      <c r="G210" s="135"/>
      <c r="H210" s="147"/>
      <c r="I210" s="146"/>
      <c r="J210" s="146"/>
      <c r="K210" s="146"/>
      <c r="L210" s="146"/>
      <c r="M210" s="146"/>
      <c r="N210" s="146"/>
      <c r="O210" s="146"/>
      <c r="P210" s="146"/>
      <c r="Q210" s="146"/>
      <c r="R210" s="146"/>
      <c r="S210" s="146"/>
      <c r="T210" s="146"/>
      <c r="U210" s="146"/>
      <c r="V210" s="146"/>
      <c r="W210" s="146"/>
      <c r="X210" s="146"/>
      <c r="Y210" s="146"/>
      <c r="Z210" s="146"/>
      <c r="AA210" s="146"/>
      <c r="AB210" s="142"/>
      <c r="AC210" s="142"/>
      <c r="AD210" s="142"/>
      <c r="AE210" s="142"/>
      <c r="AF210" s="142"/>
      <c r="AG210" s="358"/>
      <c r="AH210" s="359"/>
      <c r="AI210" s="525" t="s">
        <v>164</v>
      </c>
      <c r="AJ210" s="526"/>
      <c r="AK210" s="526"/>
      <c r="AL210" s="526"/>
      <c r="AM210" s="526"/>
      <c r="AN210" s="526"/>
      <c r="AO210" s="526"/>
      <c r="AP210" s="526"/>
      <c r="AQ210" s="526"/>
      <c r="AR210" s="527"/>
      <c r="AS210" s="319"/>
      <c r="AT210" s="320"/>
      <c r="AU210" s="320"/>
      <c r="AV210" s="320"/>
      <c r="AW210" s="320"/>
      <c r="AX210" s="320"/>
      <c r="AY210" s="320"/>
      <c r="AZ210" s="320"/>
      <c r="BA210" s="304" t="s">
        <v>15</v>
      </c>
      <c r="BB210" s="305"/>
      <c r="BC210" s="105"/>
      <c r="BD210" s="83"/>
    </row>
    <row r="211" spans="2:56" ht="5.0999999999999996" customHeight="1" x14ac:dyDescent="0.15">
      <c r="B211" s="92"/>
      <c r="C211" s="371" t="s">
        <v>67</v>
      </c>
      <c r="D211" s="372"/>
      <c r="E211" s="372"/>
      <c r="F211" s="372"/>
      <c r="G211" s="372"/>
      <c r="H211" s="372"/>
      <c r="I211" s="372"/>
      <c r="J211" s="372"/>
      <c r="K211" s="372"/>
      <c r="L211" s="372"/>
      <c r="M211" s="398"/>
      <c r="N211" s="476"/>
      <c r="O211" s="477"/>
      <c r="P211" s="477"/>
      <c r="Q211" s="477"/>
      <c r="R211" s="477"/>
      <c r="S211" s="477"/>
      <c r="T211" s="477"/>
      <c r="U211" s="478"/>
      <c r="V211" s="393" t="s">
        <v>15</v>
      </c>
      <c r="W211" s="306"/>
      <c r="X211" s="146"/>
      <c r="Y211" s="146"/>
      <c r="Z211" s="146"/>
      <c r="AA211" s="146"/>
      <c r="AB211" s="142"/>
      <c r="AC211" s="142"/>
      <c r="AD211" s="142"/>
      <c r="AE211" s="142"/>
      <c r="AF211" s="142"/>
      <c r="AG211" s="358"/>
      <c r="AH211" s="359"/>
      <c r="AI211" s="528"/>
      <c r="AJ211" s="529"/>
      <c r="AK211" s="529"/>
      <c r="AL211" s="529"/>
      <c r="AM211" s="529"/>
      <c r="AN211" s="529"/>
      <c r="AO211" s="529"/>
      <c r="AP211" s="529"/>
      <c r="AQ211" s="529"/>
      <c r="AR211" s="530"/>
      <c r="AS211" s="321"/>
      <c r="AT211" s="322"/>
      <c r="AU211" s="322"/>
      <c r="AV211" s="322"/>
      <c r="AW211" s="322"/>
      <c r="AX211" s="322"/>
      <c r="AY211" s="322"/>
      <c r="AZ211" s="322"/>
      <c r="BA211" s="306"/>
      <c r="BB211" s="307"/>
      <c r="BC211" s="105"/>
      <c r="BD211" s="83"/>
    </row>
    <row r="212" spans="2:56" ht="5.0999999999999996" customHeight="1" x14ac:dyDescent="0.15">
      <c r="B212" s="92"/>
      <c r="C212" s="373"/>
      <c r="D212" s="374"/>
      <c r="E212" s="374"/>
      <c r="F212" s="374"/>
      <c r="G212" s="374"/>
      <c r="H212" s="374"/>
      <c r="I212" s="374"/>
      <c r="J212" s="374"/>
      <c r="K212" s="374"/>
      <c r="L212" s="374"/>
      <c r="M212" s="399"/>
      <c r="N212" s="479"/>
      <c r="O212" s="480"/>
      <c r="P212" s="480"/>
      <c r="Q212" s="480"/>
      <c r="R212" s="480"/>
      <c r="S212" s="480"/>
      <c r="T212" s="480"/>
      <c r="U212" s="481"/>
      <c r="V212" s="393"/>
      <c r="W212" s="306"/>
      <c r="X212" s="138"/>
      <c r="Y212" s="138"/>
      <c r="Z212" s="138"/>
      <c r="AA212" s="138"/>
      <c r="AB212" s="142"/>
      <c r="AC212" s="142"/>
      <c r="AD212" s="142"/>
      <c r="AE212" s="142"/>
      <c r="AF212" s="142"/>
      <c r="AG212" s="358"/>
      <c r="AH212" s="359"/>
      <c r="AI212" s="531"/>
      <c r="AJ212" s="532"/>
      <c r="AK212" s="532"/>
      <c r="AL212" s="532"/>
      <c r="AM212" s="532"/>
      <c r="AN212" s="532"/>
      <c r="AO212" s="532"/>
      <c r="AP212" s="532"/>
      <c r="AQ212" s="532"/>
      <c r="AR212" s="533"/>
      <c r="AS212" s="323"/>
      <c r="AT212" s="324"/>
      <c r="AU212" s="324"/>
      <c r="AV212" s="324"/>
      <c r="AW212" s="324"/>
      <c r="AX212" s="324"/>
      <c r="AY212" s="324"/>
      <c r="AZ212" s="324"/>
      <c r="BA212" s="308"/>
      <c r="BB212" s="309"/>
      <c r="BC212" s="105"/>
      <c r="BD212" s="83"/>
    </row>
    <row r="213" spans="2:56" ht="5.0999999999999996" customHeight="1" x14ac:dyDescent="0.15">
      <c r="B213" s="92"/>
      <c r="C213" s="373"/>
      <c r="D213" s="374"/>
      <c r="E213" s="374"/>
      <c r="F213" s="374"/>
      <c r="G213" s="374"/>
      <c r="H213" s="374"/>
      <c r="I213" s="374"/>
      <c r="J213" s="374"/>
      <c r="K213" s="374"/>
      <c r="L213" s="374"/>
      <c r="M213" s="399"/>
      <c r="N213" s="479"/>
      <c r="O213" s="480"/>
      <c r="P213" s="480"/>
      <c r="Q213" s="480"/>
      <c r="R213" s="480"/>
      <c r="S213" s="480"/>
      <c r="T213" s="480"/>
      <c r="U213" s="481"/>
      <c r="V213" s="393"/>
      <c r="W213" s="306"/>
      <c r="X213" s="138"/>
      <c r="Y213" s="138"/>
      <c r="Z213" s="138"/>
      <c r="AA213" s="138"/>
      <c r="AB213" s="142"/>
      <c r="AC213" s="142"/>
      <c r="AD213" s="142"/>
      <c r="AE213" s="142"/>
      <c r="AF213" s="142"/>
      <c r="AG213" s="358"/>
      <c r="AH213" s="359"/>
      <c r="AI213" s="525" t="s">
        <v>165</v>
      </c>
      <c r="AJ213" s="526"/>
      <c r="AK213" s="526"/>
      <c r="AL213" s="526"/>
      <c r="AM213" s="526"/>
      <c r="AN213" s="526"/>
      <c r="AO213" s="526"/>
      <c r="AP213" s="526"/>
      <c r="AQ213" s="526"/>
      <c r="AR213" s="527"/>
      <c r="AS213" s="319"/>
      <c r="AT213" s="320"/>
      <c r="AU213" s="320"/>
      <c r="AV213" s="320"/>
      <c r="AW213" s="320"/>
      <c r="AX213" s="320"/>
      <c r="AY213" s="320"/>
      <c r="AZ213" s="320"/>
      <c r="BA213" s="304" t="s">
        <v>15</v>
      </c>
      <c r="BB213" s="305"/>
      <c r="BC213" s="105"/>
      <c r="BD213" s="83"/>
    </row>
    <row r="214" spans="2:56" ht="5.0999999999999996" customHeight="1" x14ac:dyDescent="0.15">
      <c r="B214" s="92"/>
      <c r="C214" s="373"/>
      <c r="D214" s="374"/>
      <c r="E214" s="374"/>
      <c r="F214" s="374"/>
      <c r="G214" s="374"/>
      <c r="H214" s="374"/>
      <c r="I214" s="374"/>
      <c r="J214" s="374"/>
      <c r="K214" s="374"/>
      <c r="L214" s="374"/>
      <c r="M214" s="399"/>
      <c r="N214" s="479"/>
      <c r="O214" s="480"/>
      <c r="P214" s="480"/>
      <c r="Q214" s="480"/>
      <c r="R214" s="480"/>
      <c r="S214" s="480"/>
      <c r="T214" s="480"/>
      <c r="U214" s="481"/>
      <c r="V214" s="393"/>
      <c r="W214" s="306"/>
      <c r="X214" s="61"/>
      <c r="Y214" s="61"/>
      <c r="Z214" s="61"/>
      <c r="AA214" s="61"/>
      <c r="AB214" s="142"/>
      <c r="AC214" s="142"/>
      <c r="AD214" s="142"/>
      <c r="AE214" s="142"/>
      <c r="AF214" s="142"/>
      <c r="AG214" s="358"/>
      <c r="AH214" s="359"/>
      <c r="AI214" s="528"/>
      <c r="AJ214" s="529"/>
      <c r="AK214" s="529"/>
      <c r="AL214" s="529"/>
      <c r="AM214" s="529"/>
      <c r="AN214" s="529"/>
      <c r="AO214" s="529"/>
      <c r="AP214" s="529"/>
      <c r="AQ214" s="529"/>
      <c r="AR214" s="530"/>
      <c r="AS214" s="321"/>
      <c r="AT214" s="322"/>
      <c r="AU214" s="322"/>
      <c r="AV214" s="322"/>
      <c r="AW214" s="322"/>
      <c r="AX214" s="322"/>
      <c r="AY214" s="322"/>
      <c r="AZ214" s="322"/>
      <c r="BA214" s="306"/>
      <c r="BB214" s="307"/>
      <c r="BC214" s="105"/>
      <c r="BD214" s="83"/>
    </row>
    <row r="215" spans="2:56" ht="5.0999999999999996" customHeight="1" x14ac:dyDescent="0.15">
      <c r="B215" s="92"/>
      <c r="C215" s="373"/>
      <c r="D215" s="374"/>
      <c r="E215" s="374"/>
      <c r="F215" s="374"/>
      <c r="G215" s="374"/>
      <c r="H215" s="374"/>
      <c r="I215" s="374"/>
      <c r="J215" s="374"/>
      <c r="K215" s="374"/>
      <c r="L215" s="374"/>
      <c r="M215" s="399"/>
      <c r="N215" s="479"/>
      <c r="O215" s="480"/>
      <c r="P215" s="480"/>
      <c r="Q215" s="480"/>
      <c r="R215" s="480"/>
      <c r="S215" s="480"/>
      <c r="T215" s="480"/>
      <c r="U215" s="481"/>
      <c r="V215" s="393"/>
      <c r="W215" s="306"/>
      <c r="X215" s="142"/>
      <c r="Y215" s="142"/>
      <c r="Z215" s="142"/>
      <c r="AA215" s="142"/>
      <c r="AB215" s="142"/>
      <c r="AC215" s="142"/>
      <c r="AD215" s="142"/>
      <c r="AE215" s="142"/>
      <c r="AF215" s="142"/>
      <c r="AG215" s="358"/>
      <c r="AH215" s="359"/>
      <c r="AI215" s="531"/>
      <c r="AJ215" s="532"/>
      <c r="AK215" s="532"/>
      <c r="AL215" s="532"/>
      <c r="AM215" s="532"/>
      <c r="AN215" s="532"/>
      <c r="AO215" s="532"/>
      <c r="AP215" s="532"/>
      <c r="AQ215" s="532"/>
      <c r="AR215" s="533"/>
      <c r="AS215" s="323"/>
      <c r="AT215" s="324"/>
      <c r="AU215" s="324"/>
      <c r="AV215" s="324"/>
      <c r="AW215" s="324"/>
      <c r="AX215" s="324"/>
      <c r="AY215" s="324"/>
      <c r="AZ215" s="324"/>
      <c r="BA215" s="308"/>
      <c r="BB215" s="309"/>
      <c r="BC215" s="105"/>
      <c r="BD215" s="83"/>
    </row>
    <row r="216" spans="2:56" ht="5.0999999999999996" customHeight="1" x14ac:dyDescent="0.15">
      <c r="B216" s="92"/>
      <c r="C216" s="400"/>
      <c r="D216" s="401"/>
      <c r="E216" s="401"/>
      <c r="F216" s="401"/>
      <c r="G216" s="401"/>
      <c r="H216" s="401"/>
      <c r="I216" s="401"/>
      <c r="J216" s="401"/>
      <c r="K216" s="401"/>
      <c r="L216" s="401"/>
      <c r="M216" s="402"/>
      <c r="N216" s="482"/>
      <c r="O216" s="483"/>
      <c r="P216" s="483"/>
      <c r="Q216" s="483"/>
      <c r="R216" s="483"/>
      <c r="S216" s="483"/>
      <c r="T216" s="483"/>
      <c r="U216" s="484"/>
      <c r="V216" s="393"/>
      <c r="W216" s="306"/>
      <c r="X216" s="142"/>
      <c r="Y216" s="142"/>
      <c r="Z216" s="142"/>
      <c r="AA216" s="142"/>
      <c r="AB216" s="142"/>
      <c r="AC216" s="142"/>
      <c r="AD216" s="142"/>
      <c r="AE216" s="142"/>
      <c r="AF216" s="142"/>
      <c r="AG216" s="358"/>
      <c r="AH216" s="359"/>
      <c r="AI216" s="295"/>
      <c r="AJ216" s="296"/>
      <c r="AK216" s="296"/>
      <c r="AL216" s="296"/>
      <c r="AM216" s="296"/>
      <c r="AN216" s="296"/>
      <c r="AO216" s="296"/>
      <c r="AP216" s="296"/>
      <c r="AQ216" s="296"/>
      <c r="AR216" s="297"/>
      <c r="AS216" s="319"/>
      <c r="AT216" s="320"/>
      <c r="AU216" s="320"/>
      <c r="AV216" s="320"/>
      <c r="AW216" s="320"/>
      <c r="AX216" s="320"/>
      <c r="AY216" s="320"/>
      <c r="AZ216" s="320"/>
      <c r="BA216" s="304" t="s">
        <v>15</v>
      </c>
      <c r="BB216" s="305"/>
      <c r="BC216" s="105"/>
    </row>
    <row r="217" spans="2:56" ht="5.0999999999999996" customHeight="1" x14ac:dyDescent="0.15">
      <c r="B217" s="107"/>
      <c r="C217" s="149"/>
      <c r="D217" s="149"/>
      <c r="E217" s="149"/>
      <c r="F217" s="149"/>
      <c r="G217" s="149"/>
      <c r="H217" s="149"/>
      <c r="I217" s="149"/>
      <c r="J217" s="149"/>
      <c r="K217" s="149"/>
      <c r="L217" s="149"/>
      <c r="M217" s="149"/>
      <c r="N217" s="150"/>
      <c r="O217" s="150"/>
      <c r="P217" s="150"/>
      <c r="Q217" s="150"/>
      <c r="R217" s="150"/>
      <c r="S217" s="150"/>
      <c r="T217" s="150"/>
      <c r="U217" s="150"/>
      <c r="V217" s="151"/>
      <c r="W217" s="151"/>
      <c r="X217" s="142"/>
      <c r="Y217" s="142"/>
      <c r="Z217" s="142"/>
      <c r="AA217" s="142"/>
      <c r="AB217" s="142"/>
      <c r="AC217" s="142"/>
      <c r="AD217" s="142"/>
      <c r="AE217" s="142"/>
      <c r="AF217" s="142"/>
      <c r="AG217" s="358"/>
      <c r="AH217" s="359"/>
      <c r="AI217" s="298"/>
      <c r="AJ217" s="299"/>
      <c r="AK217" s="299"/>
      <c r="AL217" s="299"/>
      <c r="AM217" s="299"/>
      <c r="AN217" s="299"/>
      <c r="AO217" s="299"/>
      <c r="AP217" s="299"/>
      <c r="AQ217" s="299"/>
      <c r="AR217" s="300"/>
      <c r="AS217" s="321"/>
      <c r="AT217" s="322"/>
      <c r="AU217" s="322"/>
      <c r="AV217" s="322"/>
      <c r="AW217" s="322"/>
      <c r="AX217" s="322"/>
      <c r="AY217" s="322"/>
      <c r="AZ217" s="322"/>
      <c r="BA217" s="306"/>
      <c r="BB217" s="307"/>
      <c r="BC217" s="105"/>
    </row>
    <row r="218" spans="2:56" ht="5.0999999999999996" customHeight="1" thickBot="1" x14ac:dyDescent="0.2">
      <c r="B218" s="92"/>
      <c r="C218" s="141"/>
      <c r="D218" s="141"/>
      <c r="E218" s="141"/>
      <c r="F218" s="141"/>
      <c r="G218" s="141"/>
      <c r="H218" s="141"/>
      <c r="I218" s="62"/>
      <c r="J218" s="62"/>
      <c r="K218" s="62"/>
      <c r="L218" s="62"/>
      <c r="M218" s="62"/>
      <c r="N218" s="62"/>
      <c r="O218" s="62"/>
      <c r="P218" s="62"/>
      <c r="Q218" s="62"/>
      <c r="R218" s="142"/>
      <c r="S218" s="142"/>
      <c r="T218" s="142"/>
      <c r="U218" s="142"/>
      <c r="V218" s="142"/>
      <c r="W218" s="142"/>
      <c r="X218" s="142"/>
      <c r="Y218" s="142"/>
      <c r="Z218" s="142"/>
      <c r="AA218" s="142"/>
      <c r="AB218" s="142"/>
      <c r="AC218" s="142"/>
      <c r="AD218" s="142"/>
      <c r="AE218" s="142"/>
      <c r="AF218" s="142"/>
      <c r="AG218" s="358"/>
      <c r="AH218" s="359"/>
      <c r="AI218" s="301"/>
      <c r="AJ218" s="302"/>
      <c r="AK218" s="302"/>
      <c r="AL218" s="302"/>
      <c r="AM218" s="302"/>
      <c r="AN218" s="302"/>
      <c r="AO218" s="302"/>
      <c r="AP218" s="302"/>
      <c r="AQ218" s="302"/>
      <c r="AR218" s="303"/>
      <c r="AS218" s="323"/>
      <c r="AT218" s="324"/>
      <c r="AU218" s="324"/>
      <c r="AV218" s="324"/>
      <c r="AW218" s="324"/>
      <c r="AX218" s="324"/>
      <c r="AY218" s="324"/>
      <c r="AZ218" s="324"/>
      <c r="BA218" s="308"/>
      <c r="BB218" s="309"/>
      <c r="BC218" s="105"/>
    </row>
    <row r="219" spans="2:56" ht="5.0999999999999996" customHeight="1" thickTop="1" x14ac:dyDescent="0.15">
      <c r="B219" s="92"/>
      <c r="C219" s="750" t="s">
        <v>85</v>
      </c>
      <c r="D219" s="751"/>
      <c r="E219" s="751"/>
      <c r="F219" s="751"/>
      <c r="G219" s="751"/>
      <c r="H219" s="751"/>
      <c r="I219" s="751"/>
      <c r="J219" s="751"/>
      <c r="K219" s="751"/>
      <c r="L219" s="751"/>
      <c r="M219" s="751"/>
      <c r="N219" s="751"/>
      <c r="O219" s="751"/>
      <c r="P219" s="751"/>
      <c r="Q219" s="751"/>
      <c r="R219" s="752"/>
      <c r="S219" s="476"/>
      <c r="T219" s="477"/>
      <c r="U219" s="477"/>
      <c r="V219" s="477"/>
      <c r="W219" s="477"/>
      <c r="X219" s="477"/>
      <c r="Y219" s="477"/>
      <c r="Z219" s="478"/>
      <c r="AA219" s="393" t="s">
        <v>15</v>
      </c>
      <c r="AB219" s="306"/>
      <c r="AC219" s="106"/>
      <c r="AD219" s="106"/>
      <c r="AE219" s="106"/>
      <c r="AF219" s="83"/>
      <c r="AG219" s="358"/>
      <c r="AH219" s="359"/>
      <c r="AI219" s="310" t="s">
        <v>88</v>
      </c>
      <c r="AJ219" s="311"/>
      <c r="AK219" s="311"/>
      <c r="AL219" s="311"/>
      <c r="AM219" s="311"/>
      <c r="AN219" s="311"/>
      <c r="AO219" s="311"/>
      <c r="AP219" s="311"/>
      <c r="AQ219" s="311"/>
      <c r="AR219" s="312"/>
      <c r="AS219" s="325" t="str">
        <f>IF(Q228="","",SUM(AS204:AZ218))</f>
        <v/>
      </c>
      <c r="AT219" s="326"/>
      <c r="AU219" s="326"/>
      <c r="AV219" s="326"/>
      <c r="AW219" s="326"/>
      <c r="AX219" s="326"/>
      <c r="AY219" s="326"/>
      <c r="AZ219" s="326"/>
      <c r="BA219" s="362" t="s">
        <v>15</v>
      </c>
      <c r="BB219" s="363"/>
      <c r="BC219" s="105"/>
    </row>
    <row r="220" spans="2:56" ht="5.0999999999999996" customHeight="1" x14ac:dyDescent="0.15">
      <c r="B220" s="92"/>
      <c r="C220" s="753"/>
      <c r="D220" s="397"/>
      <c r="E220" s="397"/>
      <c r="F220" s="397"/>
      <c r="G220" s="397"/>
      <c r="H220" s="397"/>
      <c r="I220" s="397"/>
      <c r="J220" s="397"/>
      <c r="K220" s="397"/>
      <c r="L220" s="397"/>
      <c r="M220" s="397"/>
      <c r="N220" s="397"/>
      <c r="O220" s="397"/>
      <c r="P220" s="397"/>
      <c r="Q220" s="397"/>
      <c r="R220" s="754"/>
      <c r="S220" s="479"/>
      <c r="T220" s="480"/>
      <c r="U220" s="480"/>
      <c r="V220" s="480"/>
      <c r="W220" s="480"/>
      <c r="X220" s="480"/>
      <c r="Y220" s="480"/>
      <c r="Z220" s="481"/>
      <c r="AA220" s="393"/>
      <c r="AB220" s="306"/>
      <c r="AC220" s="106"/>
      <c r="AD220" s="106"/>
      <c r="AE220" s="106"/>
      <c r="AF220" s="83"/>
      <c r="AG220" s="358"/>
      <c r="AH220" s="359"/>
      <c r="AI220" s="313"/>
      <c r="AJ220" s="314"/>
      <c r="AK220" s="314"/>
      <c r="AL220" s="314"/>
      <c r="AM220" s="314"/>
      <c r="AN220" s="314"/>
      <c r="AO220" s="314"/>
      <c r="AP220" s="314"/>
      <c r="AQ220" s="314"/>
      <c r="AR220" s="315"/>
      <c r="AS220" s="327"/>
      <c r="AT220" s="328"/>
      <c r="AU220" s="328"/>
      <c r="AV220" s="328"/>
      <c r="AW220" s="328"/>
      <c r="AX220" s="328"/>
      <c r="AY220" s="328"/>
      <c r="AZ220" s="328"/>
      <c r="BA220" s="306"/>
      <c r="BB220" s="307"/>
      <c r="BC220" s="105"/>
    </row>
    <row r="221" spans="2:56" ht="5.0999999999999996" customHeight="1" x14ac:dyDescent="0.15">
      <c r="B221" s="92"/>
      <c r="C221" s="753"/>
      <c r="D221" s="397"/>
      <c r="E221" s="397"/>
      <c r="F221" s="397"/>
      <c r="G221" s="397"/>
      <c r="H221" s="397"/>
      <c r="I221" s="397"/>
      <c r="J221" s="397"/>
      <c r="K221" s="397"/>
      <c r="L221" s="397"/>
      <c r="M221" s="397"/>
      <c r="N221" s="397"/>
      <c r="O221" s="397"/>
      <c r="P221" s="397"/>
      <c r="Q221" s="397"/>
      <c r="R221" s="754"/>
      <c r="S221" s="479"/>
      <c r="T221" s="480"/>
      <c r="U221" s="480"/>
      <c r="V221" s="480"/>
      <c r="W221" s="480"/>
      <c r="X221" s="480"/>
      <c r="Y221" s="480"/>
      <c r="Z221" s="481"/>
      <c r="AA221" s="393"/>
      <c r="AB221" s="306"/>
      <c r="AC221" s="106"/>
      <c r="AD221" s="106"/>
      <c r="AE221" s="106"/>
      <c r="AF221" s="83"/>
      <c r="AG221" s="358"/>
      <c r="AH221" s="359"/>
      <c r="AI221" s="313"/>
      <c r="AJ221" s="314"/>
      <c r="AK221" s="314"/>
      <c r="AL221" s="314"/>
      <c r="AM221" s="314"/>
      <c r="AN221" s="314"/>
      <c r="AO221" s="314"/>
      <c r="AP221" s="314"/>
      <c r="AQ221" s="314"/>
      <c r="AR221" s="315"/>
      <c r="AS221" s="327"/>
      <c r="AT221" s="328"/>
      <c r="AU221" s="328"/>
      <c r="AV221" s="328"/>
      <c r="AW221" s="328"/>
      <c r="AX221" s="328"/>
      <c r="AY221" s="328"/>
      <c r="AZ221" s="328"/>
      <c r="BA221" s="306"/>
      <c r="BB221" s="307"/>
      <c r="BC221" s="105"/>
    </row>
    <row r="222" spans="2:56" ht="5.0999999999999996" customHeight="1" x14ac:dyDescent="0.15">
      <c r="B222" s="92"/>
      <c r="C222" s="753"/>
      <c r="D222" s="397"/>
      <c r="E222" s="397"/>
      <c r="F222" s="397"/>
      <c r="G222" s="397"/>
      <c r="H222" s="397"/>
      <c r="I222" s="397"/>
      <c r="J222" s="397"/>
      <c r="K222" s="397"/>
      <c r="L222" s="397"/>
      <c r="M222" s="397"/>
      <c r="N222" s="397"/>
      <c r="O222" s="397"/>
      <c r="P222" s="397"/>
      <c r="Q222" s="397"/>
      <c r="R222" s="754"/>
      <c r="S222" s="479"/>
      <c r="T222" s="480"/>
      <c r="U222" s="480"/>
      <c r="V222" s="480"/>
      <c r="W222" s="480"/>
      <c r="X222" s="480"/>
      <c r="Y222" s="480"/>
      <c r="Z222" s="481"/>
      <c r="AA222" s="393"/>
      <c r="AB222" s="306"/>
      <c r="AC222" s="106"/>
      <c r="AD222" s="106"/>
      <c r="AE222" s="106"/>
      <c r="AF222" s="83"/>
      <c r="AG222" s="358"/>
      <c r="AH222" s="359"/>
      <c r="AI222" s="313"/>
      <c r="AJ222" s="314"/>
      <c r="AK222" s="314"/>
      <c r="AL222" s="314"/>
      <c r="AM222" s="314"/>
      <c r="AN222" s="314"/>
      <c r="AO222" s="314"/>
      <c r="AP222" s="314"/>
      <c r="AQ222" s="314"/>
      <c r="AR222" s="315"/>
      <c r="AS222" s="327"/>
      <c r="AT222" s="328"/>
      <c r="AU222" s="328"/>
      <c r="AV222" s="328"/>
      <c r="AW222" s="328"/>
      <c r="AX222" s="328"/>
      <c r="AY222" s="328"/>
      <c r="AZ222" s="328"/>
      <c r="BA222" s="306"/>
      <c r="BB222" s="307"/>
      <c r="BC222" s="105"/>
    </row>
    <row r="223" spans="2:56" ht="5.0999999999999996" customHeight="1" x14ac:dyDescent="0.15">
      <c r="B223" s="92"/>
      <c r="C223" s="753"/>
      <c r="D223" s="397"/>
      <c r="E223" s="397"/>
      <c r="F223" s="397"/>
      <c r="G223" s="397"/>
      <c r="H223" s="397"/>
      <c r="I223" s="397"/>
      <c r="J223" s="397"/>
      <c r="K223" s="397"/>
      <c r="L223" s="397"/>
      <c r="M223" s="397"/>
      <c r="N223" s="397"/>
      <c r="O223" s="397"/>
      <c r="P223" s="397"/>
      <c r="Q223" s="397"/>
      <c r="R223" s="754"/>
      <c r="S223" s="479"/>
      <c r="T223" s="480"/>
      <c r="U223" s="480"/>
      <c r="V223" s="480"/>
      <c r="W223" s="480"/>
      <c r="X223" s="480"/>
      <c r="Y223" s="480"/>
      <c r="Z223" s="481"/>
      <c r="AA223" s="393"/>
      <c r="AB223" s="306"/>
      <c r="AC223" s="106"/>
      <c r="AD223" s="106"/>
      <c r="AE223" s="106"/>
      <c r="AF223" s="83"/>
      <c r="AG223" s="358"/>
      <c r="AH223" s="359"/>
      <c r="AI223" s="313"/>
      <c r="AJ223" s="314"/>
      <c r="AK223" s="314"/>
      <c r="AL223" s="314"/>
      <c r="AM223" s="314"/>
      <c r="AN223" s="314"/>
      <c r="AO223" s="314"/>
      <c r="AP223" s="314"/>
      <c r="AQ223" s="314"/>
      <c r="AR223" s="315"/>
      <c r="AS223" s="327"/>
      <c r="AT223" s="328"/>
      <c r="AU223" s="328"/>
      <c r="AV223" s="328"/>
      <c r="AW223" s="328"/>
      <c r="AX223" s="328"/>
      <c r="AY223" s="328"/>
      <c r="AZ223" s="328"/>
      <c r="BA223" s="306"/>
      <c r="BB223" s="307"/>
      <c r="BC223" s="105"/>
    </row>
    <row r="224" spans="2:56" ht="5.0999999999999996" customHeight="1" thickBot="1" x14ac:dyDescent="0.2">
      <c r="B224" s="92"/>
      <c r="C224" s="755"/>
      <c r="D224" s="756"/>
      <c r="E224" s="756"/>
      <c r="F224" s="756"/>
      <c r="G224" s="756"/>
      <c r="H224" s="756"/>
      <c r="I224" s="756"/>
      <c r="J224" s="756"/>
      <c r="K224" s="756"/>
      <c r="L224" s="756"/>
      <c r="M224" s="756"/>
      <c r="N224" s="756"/>
      <c r="O224" s="756"/>
      <c r="P224" s="756"/>
      <c r="Q224" s="756"/>
      <c r="R224" s="757"/>
      <c r="S224" s="482"/>
      <c r="T224" s="483"/>
      <c r="U224" s="483"/>
      <c r="V224" s="483"/>
      <c r="W224" s="483"/>
      <c r="X224" s="483"/>
      <c r="Y224" s="483"/>
      <c r="Z224" s="484"/>
      <c r="AA224" s="393"/>
      <c r="AB224" s="306"/>
      <c r="AC224" s="106"/>
      <c r="AD224" s="106"/>
      <c r="AE224" s="106"/>
      <c r="AF224" s="83"/>
      <c r="AG224" s="360"/>
      <c r="AH224" s="361"/>
      <c r="AI224" s="316"/>
      <c r="AJ224" s="317"/>
      <c r="AK224" s="317"/>
      <c r="AL224" s="317"/>
      <c r="AM224" s="317"/>
      <c r="AN224" s="317"/>
      <c r="AO224" s="317"/>
      <c r="AP224" s="317"/>
      <c r="AQ224" s="317"/>
      <c r="AR224" s="318"/>
      <c r="AS224" s="329"/>
      <c r="AT224" s="330"/>
      <c r="AU224" s="330"/>
      <c r="AV224" s="330"/>
      <c r="AW224" s="330"/>
      <c r="AX224" s="330"/>
      <c r="AY224" s="330"/>
      <c r="AZ224" s="330"/>
      <c r="BA224" s="364"/>
      <c r="BB224" s="365"/>
      <c r="BC224" s="105"/>
    </row>
    <row r="225" spans="2:55" ht="5.0999999999999996" customHeight="1" x14ac:dyDescent="0.15">
      <c r="B225" s="92"/>
      <c r="C225" s="149"/>
      <c r="D225" s="149"/>
      <c r="E225" s="149"/>
      <c r="F225" s="149"/>
      <c r="G225" s="149"/>
      <c r="H225" s="149"/>
      <c r="I225" s="149"/>
      <c r="J225" s="149"/>
      <c r="K225" s="149"/>
      <c r="L225" s="149"/>
      <c r="M225" s="149"/>
      <c r="N225" s="150"/>
      <c r="O225" s="150"/>
      <c r="P225" s="150"/>
      <c r="Q225" s="150"/>
      <c r="R225" s="150"/>
      <c r="S225" s="150"/>
      <c r="T225" s="150"/>
      <c r="U225" s="150"/>
      <c r="V225" s="140"/>
      <c r="W225" s="151"/>
      <c r="X225" s="142"/>
      <c r="Y225" s="142"/>
      <c r="Z225" s="142"/>
      <c r="AA225" s="142"/>
      <c r="AB225" s="142"/>
      <c r="AC225" s="142"/>
      <c r="AD225" s="142"/>
      <c r="AE225" s="142"/>
      <c r="AF225" s="142"/>
      <c r="AG225" s="101"/>
      <c r="AH225" s="101"/>
      <c r="AI225" s="99"/>
      <c r="AJ225" s="99"/>
      <c r="AK225" s="99"/>
      <c r="AL225" s="99"/>
      <c r="AM225" s="99"/>
      <c r="AN225" s="99"/>
      <c r="AO225" s="99"/>
      <c r="AP225" s="99"/>
      <c r="AQ225" s="99"/>
      <c r="AR225" s="109"/>
      <c r="AS225" s="109"/>
      <c r="AT225" s="109"/>
      <c r="AU225" s="109"/>
      <c r="AV225" s="109"/>
      <c r="AW225" s="109"/>
      <c r="AX225" s="109"/>
      <c r="AY225" s="109"/>
      <c r="AZ225" s="109"/>
      <c r="BA225" s="110"/>
      <c r="BB225" s="110"/>
      <c r="BC225" s="105"/>
    </row>
    <row r="226" spans="2:55" ht="5.0999999999999996" customHeight="1" thickBot="1" x14ac:dyDescent="0.2">
      <c r="B226" s="92"/>
      <c r="C226" s="149"/>
      <c r="D226" s="149"/>
      <c r="E226" s="149"/>
      <c r="F226" s="149"/>
      <c r="G226" s="149"/>
      <c r="H226" s="149"/>
      <c r="I226" s="149"/>
      <c r="J226" s="149"/>
      <c r="K226" s="149"/>
      <c r="L226" s="149"/>
      <c r="M226" s="149"/>
      <c r="N226" s="150"/>
      <c r="O226" s="150"/>
      <c r="P226" s="150"/>
      <c r="Q226" s="150"/>
      <c r="R226" s="150"/>
      <c r="S226" s="150"/>
      <c r="T226" s="150"/>
      <c r="U226" s="150"/>
      <c r="V226" s="140"/>
      <c r="W226" s="151"/>
      <c r="X226" s="142"/>
      <c r="Y226" s="142"/>
      <c r="Z226" s="142"/>
      <c r="AA226" s="142"/>
      <c r="AB226" s="142"/>
      <c r="AC226" s="142"/>
      <c r="AD226" s="142"/>
      <c r="AE226" s="142"/>
      <c r="AF226" s="142"/>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05"/>
    </row>
    <row r="227" spans="2:55" ht="5.0999999999999996" customHeight="1" x14ac:dyDescent="0.15">
      <c r="B227" s="92"/>
      <c r="C227" s="149"/>
      <c r="D227" s="149"/>
      <c r="E227" s="149"/>
      <c r="F227" s="149"/>
      <c r="G227" s="149"/>
      <c r="H227" s="149"/>
      <c r="I227" s="149"/>
      <c r="J227" s="149"/>
      <c r="K227" s="149"/>
      <c r="L227" s="149"/>
      <c r="M227" s="149"/>
      <c r="N227" s="150"/>
      <c r="O227" s="150"/>
      <c r="P227" s="150"/>
      <c r="Q227" s="150"/>
      <c r="R227" s="150"/>
      <c r="S227" s="150"/>
      <c r="T227" s="150"/>
      <c r="U227" s="150"/>
      <c r="V227" s="140"/>
      <c r="W227" s="151"/>
      <c r="X227" s="142"/>
      <c r="Y227" s="142"/>
      <c r="Z227" s="142"/>
      <c r="AA227" s="142"/>
      <c r="AB227" s="142"/>
      <c r="AC227" s="142"/>
      <c r="AD227" s="142"/>
      <c r="AE227" s="142"/>
      <c r="AF227" s="142"/>
      <c r="AG227" s="349" t="s">
        <v>144</v>
      </c>
      <c r="AH227" s="350"/>
      <c r="AI227" s="350"/>
      <c r="AJ227" s="350"/>
      <c r="AK227" s="350"/>
      <c r="AL227" s="350"/>
      <c r="AM227" s="350"/>
      <c r="AN227" s="350"/>
      <c r="AO227" s="350"/>
      <c r="AP227" s="350"/>
      <c r="AQ227" s="350"/>
      <c r="AR227" s="350"/>
      <c r="AS227" s="350"/>
      <c r="AT227" s="350"/>
      <c r="AU227" s="350"/>
      <c r="AV227" s="350"/>
      <c r="AW227" s="350"/>
      <c r="AX227" s="350"/>
      <c r="AY227" s="350"/>
      <c r="AZ227" s="350"/>
      <c r="BA227" s="350"/>
      <c r="BB227" s="351"/>
      <c r="BC227" s="105"/>
    </row>
    <row r="228" spans="2:55" ht="5.0999999999999996" customHeight="1" x14ac:dyDescent="0.15">
      <c r="B228" s="92"/>
      <c r="C228" s="274" t="s">
        <v>86</v>
      </c>
      <c r="D228" s="275"/>
      <c r="E228" s="275"/>
      <c r="F228" s="275"/>
      <c r="G228" s="275"/>
      <c r="H228" s="275"/>
      <c r="I228" s="275"/>
      <c r="J228" s="275"/>
      <c r="K228" s="275"/>
      <c r="L228" s="275"/>
      <c r="M228" s="275"/>
      <c r="N228" s="275"/>
      <c r="O228" s="275"/>
      <c r="P228" s="276"/>
      <c r="Q228" s="375"/>
      <c r="R228" s="376"/>
      <c r="S228" s="376"/>
      <c r="T228" s="376"/>
      <c r="U228" s="377"/>
      <c r="V228" s="393" t="s">
        <v>6</v>
      </c>
      <c r="W228" s="306"/>
      <c r="X228" s="66"/>
      <c r="Y228" s="66"/>
      <c r="Z228" s="66"/>
      <c r="AA228" s="66"/>
      <c r="AB228" s="66"/>
      <c r="AC228" s="66"/>
      <c r="AD228" s="66"/>
      <c r="AE228" s="66"/>
      <c r="AF228" s="66"/>
      <c r="AG228" s="352"/>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353"/>
      <c r="BC228" s="105"/>
    </row>
    <row r="229" spans="2:55" ht="5.0999999999999996" customHeight="1" x14ac:dyDescent="0.15">
      <c r="B229" s="92"/>
      <c r="C229" s="277"/>
      <c r="D229" s="278"/>
      <c r="E229" s="278"/>
      <c r="F229" s="278"/>
      <c r="G229" s="278"/>
      <c r="H229" s="278"/>
      <c r="I229" s="278"/>
      <c r="J229" s="278"/>
      <c r="K229" s="278"/>
      <c r="L229" s="278"/>
      <c r="M229" s="278"/>
      <c r="N229" s="278"/>
      <c r="O229" s="278"/>
      <c r="P229" s="279"/>
      <c r="Q229" s="378"/>
      <c r="R229" s="379"/>
      <c r="S229" s="379"/>
      <c r="T229" s="379"/>
      <c r="U229" s="380"/>
      <c r="V229" s="393"/>
      <c r="W229" s="306"/>
      <c r="X229" s="66"/>
      <c r="Y229" s="66"/>
      <c r="Z229" s="66"/>
      <c r="AA229" s="66"/>
      <c r="AB229" s="66"/>
      <c r="AC229" s="66"/>
      <c r="AD229" s="66"/>
      <c r="AE229" s="66"/>
      <c r="AF229" s="66"/>
      <c r="AG229" s="352"/>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353"/>
      <c r="BC229" s="105"/>
    </row>
    <row r="230" spans="2:55" ht="5.0999999999999996" customHeight="1" x14ac:dyDescent="0.15">
      <c r="B230" s="92"/>
      <c r="C230" s="277"/>
      <c r="D230" s="278"/>
      <c r="E230" s="278"/>
      <c r="F230" s="278"/>
      <c r="G230" s="278"/>
      <c r="H230" s="278"/>
      <c r="I230" s="278"/>
      <c r="J230" s="278"/>
      <c r="K230" s="278"/>
      <c r="L230" s="278"/>
      <c r="M230" s="278"/>
      <c r="N230" s="278"/>
      <c r="O230" s="278"/>
      <c r="P230" s="279"/>
      <c r="Q230" s="378"/>
      <c r="R230" s="379"/>
      <c r="S230" s="379"/>
      <c r="T230" s="379"/>
      <c r="U230" s="380"/>
      <c r="V230" s="393"/>
      <c r="W230" s="306"/>
      <c r="X230" s="66"/>
      <c r="Y230" s="66"/>
      <c r="Z230" s="66"/>
      <c r="AA230" s="66"/>
      <c r="AB230" s="66"/>
      <c r="AC230" s="66"/>
      <c r="AD230" s="66"/>
      <c r="AE230" s="66"/>
      <c r="AF230" s="66"/>
      <c r="AG230" s="354"/>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355"/>
      <c r="BC230" s="105"/>
    </row>
    <row r="231" spans="2:55" ht="5.0999999999999996" customHeight="1" x14ac:dyDescent="0.15">
      <c r="B231" s="92"/>
      <c r="C231" s="277" t="s">
        <v>83</v>
      </c>
      <c r="D231" s="278"/>
      <c r="E231" s="278"/>
      <c r="F231" s="278"/>
      <c r="G231" s="278"/>
      <c r="H231" s="278"/>
      <c r="I231" s="278"/>
      <c r="J231" s="278"/>
      <c r="K231" s="278"/>
      <c r="L231" s="278"/>
      <c r="M231" s="278"/>
      <c r="N231" s="278"/>
      <c r="O231" s="278"/>
      <c r="P231" s="279"/>
      <c r="Q231" s="378"/>
      <c r="R231" s="379"/>
      <c r="S231" s="379"/>
      <c r="T231" s="379"/>
      <c r="U231" s="380"/>
      <c r="V231" s="393"/>
      <c r="W231" s="306"/>
      <c r="X231" s="66"/>
      <c r="Y231" s="66"/>
      <c r="Z231" s="66"/>
      <c r="AA231" s="66"/>
      <c r="AB231" s="66"/>
      <c r="AC231" s="66"/>
      <c r="AD231" s="66"/>
      <c r="AE231" s="66"/>
      <c r="AF231" s="66"/>
      <c r="AG231" s="356" t="s">
        <v>81</v>
      </c>
      <c r="AH231" s="357"/>
      <c r="AI231" s="340" t="s">
        <v>106</v>
      </c>
      <c r="AJ231" s="341"/>
      <c r="AK231" s="341"/>
      <c r="AL231" s="341"/>
      <c r="AM231" s="341"/>
      <c r="AN231" s="341"/>
      <c r="AO231" s="341"/>
      <c r="AP231" s="341"/>
      <c r="AQ231" s="341"/>
      <c r="AR231" s="342"/>
      <c r="AS231" s="331" t="s">
        <v>138</v>
      </c>
      <c r="AT231" s="332"/>
      <c r="AU231" s="332"/>
      <c r="AV231" s="332"/>
      <c r="AW231" s="332"/>
      <c r="AX231" s="332"/>
      <c r="AY231" s="332"/>
      <c r="AZ231" s="332"/>
      <c r="BA231" s="332"/>
      <c r="BB231" s="333"/>
      <c r="BC231" s="105"/>
    </row>
    <row r="232" spans="2:55" ht="5.0999999999999996" customHeight="1" x14ac:dyDescent="0.15">
      <c r="B232" s="92"/>
      <c r="C232" s="277"/>
      <c r="D232" s="278"/>
      <c r="E232" s="278"/>
      <c r="F232" s="278"/>
      <c r="G232" s="278"/>
      <c r="H232" s="278"/>
      <c r="I232" s="278"/>
      <c r="J232" s="278"/>
      <c r="K232" s="278"/>
      <c r="L232" s="278"/>
      <c r="M232" s="278"/>
      <c r="N232" s="278"/>
      <c r="O232" s="278"/>
      <c r="P232" s="279"/>
      <c r="Q232" s="378"/>
      <c r="R232" s="379"/>
      <c r="S232" s="379"/>
      <c r="T232" s="379"/>
      <c r="U232" s="380"/>
      <c r="V232" s="393"/>
      <c r="W232" s="306"/>
      <c r="X232" s="66"/>
      <c r="Y232" s="66"/>
      <c r="Z232" s="66"/>
      <c r="AA232" s="66"/>
      <c r="AB232" s="66"/>
      <c r="AC232" s="66"/>
      <c r="AD232" s="66"/>
      <c r="AE232" s="66"/>
      <c r="AF232" s="66"/>
      <c r="AG232" s="358"/>
      <c r="AH232" s="359"/>
      <c r="AI232" s="343"/>
      <c r="AJ232" s="344"/>
      <c r="AK232" s="344"/>
      <c r="AL232" s="344"/>
      <c r="AM232" s="344"/>
      <c r="AN232" s="344"/>
      <c r="AO232" s="344"/>
      <c r="AP232" s="344"/>
      <c r="AQ232" s="344"/>
      <c r="AR232" s="345"/>
      <c r="AS232" s="334"/>
      <c r="AT232" s="335"/>
      <c r="AU232" s="335"/>
      <c r="AV232" s="335"/>
      <c r="AW232" s="335"/>
      <c r="AX232" s="335"/>
      <c r="AY232" s="335"/>
      <c r="AZ232" s="335"/>
      <c r="BA232" s="335"/>
      <c r="BB232" s="336"/>
      <c r="BC232" s="105"/>
    </row>
    <row r="233" spans="2:55" ht="5.0999999999999996" customHeight="1" x14ac:dyDescent="0.15">
      <c r="B233" s="92"/>
      <c r="C233" s="280"/>
      <c r="D233" s="281"/>
      <c r="E233" s="281"/>
      <c r="F233" s="281"/>
      <c r="G233" s="281"/>
      <c r="H233" s="281"/>
      <c r="I233" s="281"/>
      <c r="J233" s="281"/>
      <c r="K233" s="281"/>
      <c r="L233" s="281"/>
      <c r="M233" s="281"/>
      <c r="N233" s="281"/>
      <c r="O233" s="281"/>
      <c r="P233" s="282"/>
      <c r="Q233" s="381"/>
      <c r="R233" s="382"/>
      <c r="S233" s="382"/>
      <c r="T233" s="382"/>
      <c r="U233" s="383"/>
      <c r="V233" s="393"/>
      <c r="W233" s="306"/>
      <c r="X233" s="66"/>
      <c r="Y233" s="66"/>
      <c r="Z233" s="66"/>
      <c r="AA233" s="66"/>
      <c r="AB233" s="66"/>
      <c r="AC233" s="66"/>
      <c r="AD233" s="66"/>
      <c r="AE233" s="66"/>
      <c r="AF233" s="66"/>
      <c r="AG233" s="358"/>
      <c r="AH233" s="359"/>
      <c r="AI233" s="343"/>
      <c r="AJ233" s="344"/>
      <c r="AK233" s="344"/>
      <c r="AL233" s="344"/>
      <c r="AM233" s="344"/>
      <c r="AN233" s="344"/>
      <c r="AO233" s="344"/>
      <c r="AP233" s="344"/>
      <c r="AQ233" s="344"/>
      <c r="AR233" s="345"/>
      <c r="AS233" s="334"/>
      <c r="AT233" s="335"/>
      <c r="AU233" s="335"/>
      <c r="AV233" s="335"/>
      <c r="AW233" s="335"/>
      <c r="AX233" s="335"/>
      <c r="AY233" s="335"/>
      <c r="AZ233" s="335"/>
      <c r="BA233" s="335"/>
      <c r="BB233" s="336"/>
      <c r="BC233" s="105"/>
    </row>
    <row r="234" spans="2:55" ht="5.0999999999999996" customHeight="1" x14ac:dyDescent="0.15">
      <c r="B234" s="92"/>
      <c r="C234" s="93"/>
      <c r="D234" s="93"/>
      <c r="E234" s="93"/>
      <c r="F234" s="9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358"/>
      <c r="AH234" s="359"/>
      <c r="AI234" s="346"/>
      <c r="AJ234" s="347"/>
      <c r="AK234" s="347"/>
      <c r="AL234" s="347"/>
      <c r="AM234" s="347"/>
      <c r="AN234" s="347"/>
      <c r="AO234" s="347"/>
      <c r="AP234" s="347"/>
      <c r="AQ234" s="347"/>
      <c r="AR234" s="348"/>
      <c r="AS234" s="337"/>
      <c r="AT234" s="338"/>
      <c r="AU234" s="338"/>
      <c r="AV234" s="338"/>
      <c r="AW234" s="338"/>
      <c r="AX234" s="338"/>
      <c r="AY234" s="338"/>
      <c r="AZ234" s="338"/>
      <c r="BA234" s="338"/>
      <c r="BB234" s="339"/>
      <c r="BC234" s="105"/>
    </row>
    <row r="235" spans="2:55" ht="5.0999999999999996" customHeight="1" x14ac:dyDescent="0.15">
      <c r="B235" s="92"/>
      <c r="C235" s="93"/>
      <c r="D235" s="93"/>
      <c r="E235" s="93"/>
      <c r="F235" s="9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358"/>
      <c r="AH235" s="359"/>
      <c r="AI235" s="295"/>
      <c r="AJ235" s="296"/>
      <c r="AK235" s="296"/>
      <c r="AL235" s="296"/>
      <c r="AM235" s="296"/>
      <c r="AN235" s="296"/>
      <c r="AO235" s="296"/>
      <c r="AP235" s="296"/>
      <c r="AQ235" s="296"/>
      <c r="AR235" s="297"/>
      <c r="AS235" s="319"/>
      <c r="AT235" s="320"/>
      <c r="AU235" s="320"/>
      <c r="AV235" s="320"/>
      <c r="AW235" s="320"/>
      <c r="AX235" s="320"/>
      <c r="AY235" s="320"/>
      <c r="AZ235" s="320"/>
      <c r="BA235" s="304" t="s">
        <v>15</v>
      </c>
      <c r="BB235" s="305"/>
      <c r="BC235" s="105"/>
    </row>
    <row r="236" spans="2:55" ht="5.0999999999999996" customHeight="1" x14ac:dyDescent="0.15">
      <c r="B236" s="92"/>
      <c r="C236" s="274" t="s">
        <v>87</v>
      </c>
      <c r="D236" s="275"/>
      <c r="E236" s="275"/>
      <c r="F236" s="275"/>
      <c r="G236" s="275"/>
      <c r="H236" s="275"/>
      <c r="I236" s="275"/>
      <c r="J236" s="275"/>
      <c r="K236" s="275"/>
      <c r="L236" s="275"/>
      <c r="M236" s="275"/>
      <c r="N236" s="275"/>
      <c r="O236" s="275"/>
      <c r="P236" s="276"/>
      <c r="Q236" s="375"/>
      <c r="R236" s="376"/>
      <c r="S236" s="376"/>
      <c r="T236" s="376"/>
      <c r="U236" s="377"/>
      <c r="V236" s="393" t="s">
        <v>6</v>
      </c>
      <c r="W236" s="306"/>
      <c r="X236" s="83"/>
      <c r="Y236" s="83"/>
      <c r="Z236" s="83"/>
      <c r="AA236" s="83"/>
      <c r="AB236" s="83"/>
      <c r="AC236" s="83"/>
      <c r="AD236" s="83"/>
      <c r="AE236" s="83"/>
      <c r="AF236" s="83"/>
      <c r="AG236" s="358"/>
      <c r="AH236" s="359"/>
      <c r="AI236" s="298"/>
      <c r="AJ236" s="299"/>
      <c r="AK236" s="299"/>
      <c r="AL236" s="299"/>
      <c r="AM236" s="299"/>
      <c r="AN236" s="299"/>
      <c r="AO236" s="299"/>
      <c r="AP236" s="299"/>
      <c r="AQ236" s="299"/>
      <c r="AR236" s="300"/>
      <c r="AS236" s="321"/>
      <c r="AT236" s="322"/>
      <c r="AU236" s="322"/>
      <c r="AV236" s="322"/>
      <c r="AW236" s="322"/>
      <c r="AX236" s="322"/>
      <c r="AY236" s="322"/>
      <c r="AZ236" s="322"/>
      <c r="BA236" s="306"/>
      <c r="BB236" s="307"/>
      <c r="BC236" s="105"/>
    </row>
    <row r="237" spans="2:55" ht="5.0999999999999996" customHeight="1" x14ac:dyDescent="0.15">
      <c r="B237" s="92"/>
      <c r="C237" s="277"/>
      <c r="D237" s="278"/>
      <c r="E237" s="278"/>
      <c r="F237" s="278"/>
      <c r="G237" s="278"/>
      <c r="H237" s="278"/>
      <c r="I237" s="278"/>
      <c r="J237" s="278"/>
      <c r="K237" s="278"/>
      <c r="L237" s="278"/>
      <c r="M237" s="278"/>
      <c r="N237" s="278"/>
      <c r="O237" s="278"/>
      <c r="P237" s="279"/>
      <c r="Q237" s="378"/>
      <c r="R237" s="379"/>
      <c r="S237" s="379"/>
      <c r="T237" s="379"/>
      <c r="U237" s="380"/>
      <c r="V237" s="393"/>
      <c r="W237" s="306"/>
      <c r="X237" s="83"/>
      <c r="Y237" s="83"/>
      <c r="Z237" s="83"/>
      <c r="AA237" s="83"/>
      <c r="AB237" s="83"/>
      <c r="AC237" s="83"/>
      <c r="AD237" s="83"/>
      <c r="AE237" s="83"/>
      <c r="AF237" s="83"/>
      <c r="AG237" s="358"/>
      <c r="AH237" s="359"/>
      <c r="AI237" s="301"/>
      <c r="AJ237" s="302"/>
      <c r="AK237" s="302"/>
      <c r="AL237" s="302"/>
      <c r="AM237" s="302"/>
      <c r="AN237" s="302"/>
      <c r="AO237" s="302"/>
      <c r="AP237" s="302"/>
      <c r="AQ237" s="302"/>
      <c r="AR237" s="303"/>
      <c r="AS237" s="323"/>
      <c r="AT237" s="324"/>
      <c r="AU237" s="324"/>
      <c r="AV237" s="324"/>
      <c r="AW237" s="324"/>
      <c r="AX237" s="324"/>
      <c r="AY237" s="324"/>
      <c r="AZ237" s="324"/>
      <c r="BA237" s="308"/>
      <c r="BB237" s="309"/>
      <c r="BC237" s="105"/>
    </row>
    <row r="238" spans="2:55" ht="5.0999999999999996" customHeight="1" x14ac:dyDescent="0.15">
      <c r="B238" s="92"/>
      <c r="C238" s="277"/>
      <c r="D238" s="278"/>
      <c r="E238" s="278"/>
      <c r="F238" s="278"/>
      <c r="G238" s="278"/>
      <c r="H238" s="278"/>
      <c r="I238" s="278"/>
      <c r="J238" s="278"/>
      <c r="K238" s="278"/>
      <c r="L238" s="278"/>
      <c r="M238" s="278"/>
      <c r="N238" s="278"/>
      <c r="O238" s="278"/>
      <c r="P238" s="279"/>
      <c r="Q238" s="378"/>
      <c r="R238" s="379"/>
      <c r="S238" s="379"/>
      <c r="T238" s="379"/>
      <c r="U238" s="380"/>
      <c r="V238" s="393"/>
      <c r="W238" s="306"/>
      <c r="X238" s="83"/>
      <c r="Y238" s="83"/>
      <c r="Z238" s="83"/>
      <c r="AA238" s="83"/>
      <c r="AB238" s="83"/>
      <c r="AC238" s="83"/>
      <c r="AD238" s="83"/>
      <c r="AE238" s="83"/>
      <c r="AF238" s="83"/>
      <c r="AG238" s="358"/>
      <c r="AH238" s="359"/>
      <c r="AI238" s="295"/>
      <c r="AJ238" s="296"/>
      <c r="AK238" s="296"/>
      <c r="AL238" s="296"/>
      <c r="AM238" s="296"/>
      <c r="AN238" s="296"/>
      <c r="AO238" s="296"/>
      <c r="AP238" s="296"/>
      <c r="AQ238" s="296"/>
      <c r="AR238" s="297"/>
      <c r="AS238" s="319"/>
      <c r="AT238" s="320"/>
      <c r="AU238" s="320"/>
      <c r="AV238" s="320"/>
      <c r="AW238" s="320"/>
      <c r="AX238" s="320"/>
      <c r="AY238" s="320"/>
      <c r="AZ238" s="320"/>
      <c r="BA238" s="304" t="s">
        <v>15</v>
      </c>
      <c r="BB238" s="305"/>
      <c r="BC238" s="105"/>
    </row>
    <row r="239" spans="2:55" ht="5.0999999999999996" customHeight="1" x14ac:dyDescent="0.15">
      <c r="B239" s="92"/>
      <c r="C239" s="277" t="s">
        <v>135</v>
      </c>
      <c r="D239" s="278"/>
      <c r="E239" s="278"/>
      <c r="F239" s="278"/>
      <c r="G239" s="278"/>
      <c r="H239" s="278"/>
      <c r="I239" s="278"/>
      <c r="J239" s="278"/>
      <c r="K239" s="278"/>
      <c r="L239" s="278"/>
      <c r="M239" s="278"/>
      <c r="N239" s="278"/>
      <c r="O239" s="278"/>
      <c r="P239" s="279"/>
      <c r="Q239" s="378"/>
      <c r="R239" s="379"/>
      <c r="S239" s="379"/>
      <c r="T239" s="379"/>
      <c r="U239" s="380"/>
      <c r="V239" s="393"/>
      <c r="W239" s="306"/>
      <c r="X239" s="83"/>
      <c r="Y239" s="83"/>
      <c r="Z239" s="83"/>
      <c r="AA239" s="83"/>
      <c r="AB239" s="83"/>
      <c r="AC239" s="83"/>
      <c r="AD239" s="83"/>
      <c r="AE239" s="83"/>
      <c r="AF239" s="83"/>
      <c r="AG239" s="358"/>
      <c r="AH239" s="359"/>
      <c r="AI239" s="298"/>
      <c r="AJ239" s="299"/>
      <c r="AK239" s="299"/>
      <c r="AL239" s="299"/>
      <c r="AM239" s="299"/>
      <c r="AN239" s="299"/>
      <c r="AO239" s="299"/>
      <c r="AP239" s="299"/>
      <c r="AQ239" s="299"/>
      <c r="AR239" s="300"/>
      <c r="AS239" s="321"/>
      <c r="AT239" s="322"/>
      <c r="AU239" s="322"/>
      <c r="AV239" s="322"/>
      <c r="AW239" s="322"/>
      <c r="AX239" s="322"/>
      <c r="AY239" s="322"/>
      <c r="AZ239" s="322"/>
      <c r="BA239" s="306"/>
      <c r="BB239" s="307"/>
      <c r="BC239" s="105"/>
    </row>
    <row r="240" spans="2:55" ht="5.0999999999999996" customHeight="1" x14ac:dyDescent="0.15">
      <c r="B240" s="92"/>
      <c r="C240" s="277"/>
      <c r="D240" s="278"/>
      <c r="E240" s="278"/>
      <c r="F240" s="278"/>
      <c r="G240" s="278"/>
      <c r="H240" s="278"/>
      <c r="I240" s="278"/>
      <c r="J240" s="278"/>
      <c r="K240" s="278"/>
      <c r="L240" s="278"/>
      <c r="M240" s="278"/>
      <c r="N240" s="278"/>
      <c r="O240" s="278"/>
      <c r="P240" s="279"/>
      <c r="Q240" s="378"/>
      <c r="R240" s="379"/>
      <c r="S240" s="379"/>
      <c r="T240" s="379"/>
      <c r="U240" s="380"/>
      <c r="V240" s="393"/>
      <c r="W240" s="306"/>
      <c r="X240" s="83"/>
      <c r="Y240" s="83"/>
      <c r="Z240" s="83"/>
      <c r="AA240" s="83"/>
      <c r="AB240" s="83"/>
      <c r="AC240" s="83"/>
      <c r="AD240" s="83"/>
      <c r="AE240" s="83"/>
      <c r="AF240" s="83"/>
      <c r="AG240" s="358"/>
      <c r="AH240" s="359"/>
      <c r="AI240" s="301"/>
      <c r="AJ240" s="302"/>
      <c r="AK240" s="302"/>
      <c r="AL240" s="302"/>
      <c r="AM240" s="302"/>
      <c r="AN240" s="302"/>
      <c r="AO240" s="302"/>
      <c r="AP240" s="302"/>
      <c r="AQ240" s="302"/>
      <c r="AR240" s="303"/>
      <c r="AS240" s="323"/>
      <c r="AT240" s="324"/>
      <c r="AU240" s="324"/>
      <c r="AV240" s="324"/>
      <c r="AW240" s="324"/>
      <c r="AX240" s="324"/>
      <c r="AY240" s="324"/>
      <c r="AZ240" s="324"/>
      <c r="BA240" s="308"/>
      <c r="BB240" s="309"/>
      <c r="BC240" s="105"/>
    </row>
    <row r="241" spans="2:55" ht="5.0999999999999996" customHeight="1" x14ac:dyDescent="0.15">
      <c r="B241" s="92"/>
      <c r="C241" s="280"/>
      <c r="D241" s="281"/>
      <c r="E241" s="281"/>
      <c r="F241" s="281"/>
      <c r="G241" s="281"/>
      <c r="H241" s="281"/>
      <c r="I241" s="281"/>
      <c r="J241" s="281"/>
      <c r="K241" s="281"/>
      <c r="L241" s="281"/>
      <c r="M241" s="281"/>
      <c r="N241" s="281"/>
      <c r="O241" s="281"/>
      <c r="P241" s="282"/>
      <c r="Q241" s="381"/>
      <c r="R241" s="382"/>
      <c r="S241" s="382"/>
      <c r="T241" s="382"/>
      <c r="U241" s="383"/>
      <c r="V241" s="393"/>
      <c r="W241" s="306"/>
      <c r="X241" s="83"/>
      <c r="Y241" s="83"/>
      <c r="Z241" s="83"/>
      <c r="AA241" s="83"/>
      <c r="AB241" s="83"/>
      <c r="AC241" s="83"/>
      <c r="AD241" s="83"/>
      <c r="AE241" s="83"/>
      <c r="AF241" s="83"/>
      <c r="AG241" s="358"/>
      <c r="AH241" s="359"/>
      <c r="AI241" s="295"/>
      <c r="AJ241" s="296"/>
      <c r="AK241" s="296"/>
      <c r="AL241" s="296"/>
      <c r="AM241" s="296"/>
      <c r="AN241" s="296"/>
      <c r="AO241" s="296"/>
      <c r="AP241" s="296"/>
      <c r="AQ241" s="296"/>
      <c r="AR241" s="297"/>
      <c r="AS241" s="319"/>
      <c r="AT241" s="320"/>
      <c r="AU241" s="320"/>
      <c r="AV241" s="320"/>
      <c r="AW241" s="320"/>
      <c r="AX241" s="320"/>
      <c r="AY241" s="320"/>
      <c r="AZ241" s="320"/>
      <c r="BA241" s="304" t="s">
        <v>15</v>
      </c>
      <c r="BB241" s="305"/>
      <c r="BC241" s="105"/>
    </row>
    <row r="242" spans="2:55" ht="5.0999999999999996" customHeight="1" x14ac:dyDescent="0.15">
      <c r="B242" s="132"/>
      <c r="C242" s="135"/>
      <c r="D242" s="135"/>
      <c r="E242" s="135"/>
      <c r="F242" s="135"/>
      <c r="G242" s="135"/>
      <c r="H242" s="135"/>
      <c r="I242" s="135"/>
      <c r="J242" s="135"/>
      <c r="K242" s="135"/>
      <c r="L242" s="135"/>
      <c r="M242" s="135"/>
      <c r="N242" s="135"/>
      <c r="O242" s="135"/>
      <c r="P242" s="135"/>
      <c r="Q242" s="145"/>
      <c r="R242" s="145"/>
      <c r="S242" s="145"/>
      <c r="T242" s="145"/>
      <c r="U242" s="145"/>
      <c r="V242" s="151"/>
      <c r="W242" s="151"/>
      <c r="X242" s="142"/>
      <c r="Y242" s="142"/>
      <c r="Z242" s="142"/>
      <c r="AA242" s="142"/>
      <c r="AB242" s="142"/>
      <c r="AC242" s="142"/>
      <c r="AD242" s="142"/>
      <c r="AE242" s="142"/>
      <c r="AF242" s="142"/>
      <c r="AG242" s="358"/>
      <c r="AH242" s="359"/>
      <c r="AI242" s="298"/>
      <c r="AJ242" s="299"/>
      <c r="AK242" s="299"/>
      <c r="AL242" s="299"/>
      <c r="AM242" s="299"/>
      <c r="AN242" s="299"/>
      <c r="AO242" s="299"/>
      <c r="AP242" s="299"/>
      <c r="AQ242" s="299"/>
      <c r="AR242" s="300"/>
      <c r="AS242" s="321"/>
      <c r="AT242" s="322"/>
      <c r="AU242" s="322"/>
      <c r="AV242" s="322"/>
      <c r="AW242" s="322"/>
      <c r="AX242" s="322"/>
      <c r="AY242" s="322"/>
      <c r="AZ242" s="322"/>
      <c r="BA242" s="306"/>
      <c r="BB242" s="307"/>
      <c r="BC242" s="134"/>
    </row>
    <row r="243" spans="2:55" ht="5.0999999999999996" customHeight="1" x14ac:dyDescent="0.15">
      <c r="B243" s="132"/>
      <c r="C243" s="135"/>
      <c r="D243" s="135"/>
      <c r="E243" s="135"/>
      <c r="F243" s="135"/>
      <c r="G243" s="135"/>
      <c r="H243" s="135"/>
      <c r="I243" s="135"/>
      <c r="J243" s="135"/>
      <c r="K243" s="135"/>
      <c r="L243" s="135"/>
      <c r="M243" s="135"/>
      <c r="N243" s="135"/>
      <c r="O243" s="135"/>
      <c r="P243" s="135"/>
      <c r="Q243" s="145"/>
      <c r="R243" s="145"/>
      <c r="S243" s="145"/>
      <c r="T243" s="145"/>
      <c r="U243" s="145"/>
      <c r="V243" s="151"/>
      <c r="W243" s="151"/>
      <c r="X243" s="142"/>
      <c r="Y243" s="142"/>
      <c r="Z243" s="142"/>
      <c r="AA243" s="142"/>
      <c r="AB243" s="142"/>
      <c r="AC243" s="142"/>
      <c r="AD243" s="142"/>
      <c r="AE243" s="142"/>
      <c r="AF243" s="142"/>
      <c r="AG243" s="358"/>
      <c r="AH243" s="359"/>
      <c r="AI243" s="301"/>
      <c r="AJ243" s="302"/>
      <c r="AK243" s="302"/>
      <c r="AL243" s="302"/>
      <c r="AM243" s="302"/>
      <c r="AN243" s="302"/>
      <c r="AO243" s="302"/>
      <c r="AP243" s="302"/>
      <c r="AQ243" s="302"/>
      <c r="AR243" s="303"/>
      <c r="AS243" s="323"/>
      <c r="AT243" s="324"/>
      <c r="AU243" s="324"/>
      <c r="AV243" s="324"/>
      <c r="AW243" s="324"/>
      <c r="AX243" s="324"/>
      <c r="AY243" s="324"/>
      <c r="AZ243" s="324"/>
      <c r="BA243" s="308"/>
      <c r="BB243" s="309"/>
      <c r="BC243" s="134"/>
    </row>
    <row r="244" spans="2:55" ht="5.0999999999999996" customHeight="1" x14ac:dyDescent="0.15">
      <c r="B244" s="132"/>
      <c r="C244" s="424" t="s">
        <v>109</v>
      </c>
      <c r="D244" s="424"/>
      <c r="E244" s="424"/>
      <c r="F244" s="424"/>
      <c r="G244" s="424"/>
      <c r="H244" s="424"/>
      <c r="I244" s="424"/>
      <c r="J244" s="424"/>
      <c r="K244" s="424"/>
      <c r="L244" s="424"/>
      <c r="M244" s="424"/>
      <c r="N244" s="424"/>
      <c r="O244" s="424"/>
      <c r="P244" s="424"/>
      <c r="Q244" s="424"/>
      <c r="R244" s="424"/>
      <c r="S244" s="424"/>
      <c r="T244" s="424"/>
      <c r="U244" s="424"/>
      <c r="V244" s="151"/>
      <c r="W244" s="151"/>
      <c r="X244" s="142"/>
      <c r="Y244" s="142"/>
      <c r="Z244" s="142"/>
      <c r="AA244" s="142"/>
      <c r="AB244" s="142"/>
      <c r="AC244" s="142"/>
      <c r="AD244" s="142"/>
      <c r="AE244" s="142"/>
      <c r="AF244" s="142"/>
      <c r="AG244" s="358"/>
      <c r="AH244" s="359"/>
      <c r="AI244" s="295"/>
      <c r="AJ244" s="296"/>
      <c r="AK244" s="296"/>
      <c r="AL244" s="296"/>
      <c r="AM244" s="296"/>
      <c r="AN244" s="296"/>
      <c r="AO244" s="296"/>
      <c r="AP244" s="296"/>
      <c r="AQ244" s="296"/>
      <c r="AR244" s="297"/>
      <c r="AS244" s="319"/>
      <c r="AT244" s="320"/>
      <c r="AU244" s="320"/>
      <c r="AV244" s="320"/>
      <c r="AW244" s="320"/>
      <c r="AX244" s="320"/>
      <c r="AY244" s="320"/>
      <c r="AZ244" s="320"/>
      <c r="BA244" s="304" t="s">
        <v>15</v>
      </c>
      <c r="BB244" s="305"/>
      <c r="BC244" s="134"/>
    </row>
    <row r="245" spans="2:55" ht="5.0999999999999996" customHeight="1" x14ac:dyDescent="0.15">
      <c r="B245" s="92"/>
      <c r="C245" s="424"/>
      <c r="D245" s="424"/>
      <c r="E245" s="424"/>
      <c r="F245" s="424"/>
      <c r="G245" s="424"/>
      <c r="H245" s="424"/>
      <c r="I245" s="424"/>
      <c r="J245" s="424"/>
      <c r="K245" s="424"/>
      <c r="L245" s="424"/>
      <c r="M245" s="424"/>
      <c r="N245" s="424"/>
      <c r="O245" s="424"/>
      <c r="P245" s="424"/>
      <c r="Q245" s="424"/>
      <c r="R245" s="424"/>
      <c r="S245" s="424"/>
      <c r="T245" s="424"/>
      <c r="U245" s="424"/>
      <c r="V245" s="60"/>
      <c r="W245" s="60"/>
      <c r="X245" s="142"/>
      <c r="Y245" s="142"/>
      <c r="Z245" s="142"/>
      <c r="AA245" s="142"/>
      <c r="AB245" s="142"/>
      <c r="AC245" s="142"/>
      <c r="AD245" s="142"/>
      <c r="AE245" s="142"/>
      <c r="AF245" s="142"/>
      <c r="AG245" s="358"/>
      <c r="AH245" s="359"/>
      <c r="AI245" s="298"/>
      <c r="AJ245" s="299"/>
      <c r="AK245" s="299"/>
      <c r="AL245" s="299"/>
      <c r="AM245" s="299"/>
      <c r="AN245" s="299"/>
      <c r="AO245" s="299"/>
      <c r="AP245" s="299"/>
      <c r="AQ245" s="299"/>
      <c r="AR245" s="300"/>
      <c r="AS245" s="321"/>
      <c r="AT245" s="322"/>
      <c r="AU245" s="322"/>
      <c r="AV245" s="322"/>
      <c r="AW245" s="322"/>
      <c r="AX245" s="322"/>
      <c r="AY245" s="322"/>
      <c r="AZ245" s="322"/>
      <c r="BA245" s="306"/>
      <c r="BB245" s="307"/>
      <c r="BC245" s="105"/>
    </row>
    <row r="246" spans="2:55" ht="5.0999999999999996" customHeight="1" x14ac:dyDescent="0.15">
      <c r="B246" s="114"/>
      <c r="C246" s="425"/>
      <c r="D246" s="425"/>
      <c r="E246" s="425"/>
      <c r="F246" s="425"/>
      <c r="G246" s="425"/>
      <c r="H246" s="425"/>
      <c r="I246" s="425"/>
      <c r="J246" s="425"/>
      <c r="K246" s="425"/>
      <c r="L246" s="425"/>
      <c r="M246" s="425"/>
      <c r="N246" s="425"/>
      <c r="O246" s="425"/>
      <c r="P246" s="425"/>
      <c r="Q246" s="425"/>
      <c r="R246" s="425"/>
      <c r="S246" s="425"/>
      <c r="T246" s="425"/>
      <c r="U246" s="425"/>
      <c r="V246" s="60"/>
      <c r="W246" s="60"/>
      <c r="X246" s="142"/>
      <c r="Y246" s="142"/>
      <c r="Z246" s="142"/>
      <c r="AA246" s="142"/>
      <c r="AB246" s="142"/>
      <c r="AC246" s="142"/>
      <c r="AD246" s="142"/>
      <c r="AE246" s="142"/>
      <c r="AF246" s="142"/>
      <c r="AG246" s="358"/>
      <c r="AH246" s="359"/>
      <c r="AI246" s="301"/>
      <c r="AJ246" s="302"/>
      <c r="AK246" s="302"/>
      <c r="AL246" s="302"/>
      <c r="AM246" s="302"/>
      <c r="AN246" s="302"/>
      <c r="AO246" s="302"/>
      <c r="AP246" s="302"/>
      <c r="AQ246" s="302"/>
      <c r="AR246" s="303"/>
      <c r="AS246" s="323"/>
      <c r="AT246" s="324"/>
      <c r="AU246" s="324"/>
      <c r="AV246" s="324"/>
      <c r="AW246" s="324"/>
      <c r="AX246" s="324"/>
      <c r="AY246" s="324"/>
      <c r="AZ246" s="324"/>
      <c r="BA246" s="308"/>
      <c r="BB246" s="309"/>
      <c r="BC246" s="105"/>
    </row>
    <row r="247" spans="2:55" ht="5.0999999999999996" customHeight="1" x14ac:dyDescent="0.15">
      <c r="B247" s="114"/>
      <c r="C247" s="274" t="s">
        <v>92</v>
      </c>
      <c r="D247" s="275"/>
      <c r="E247" s="275"/>
      <c r="F247" s="275"/>
      <c r="G247" s="275"/>
      <c r="H247" s="275"/>
      <c r="I247" s="275"/>
      <c r="J247" s="275"/>
      <c r="K247" s="275"/>
      <c r="L247" s="275"/>
      <c r="M247" s="276"/>
      <c r="N247" s="428" t="str">
        <f>IF(Q228="","",ROUNDDOWN(AS219/Q228,2))</f>
        <v/>
      </c>
      <c r="O247" s="429"/>
      <c r="P247" s="429"/>
      <c r="Q247" s="429"/>
      <c r="R247" s="429"/>
      <c r="S247" s="429"/>
      <c r="T247" s="429"/>
      <c r="U247" s="430"/>
      <c r="V247" s="393" t="s">
        <v>15</v>
      </c>
      <c r="W247" s="306"/>
      <c r="X247" s="396" t="s">
        <v>78</v>
      </c>
      <c r="Y247" s="396"/>
      <c r="Z247" s="396"/>
      <c r="AA247" s="396"/>
      <c r="AB247" s="396"/>
      <c r="AC247" s="396"/>
      <c r="AD247" s="396"/>
      <c r="AE247" s="396"/>
      <c r="AF247" s="396"/>
      <c r="AG247" s="358"/>
      <c r="AH247" s="359"/>
      <c r="AI247" s="295"/>
      <c r="AJ247" s="296"/>
      <c r="AK247" s="296"/>
      <c r="AL247" s="296"/>
      <c r="AM247" s="296"/>
      <c r="AN247" s="296"/>
      <c r="AO247" s="296"/>
      <c r="AP247" s="296"/>
      <c r="AQ247" s="296"/>
      <c r="AR247" s="297"/>
      <c r="AS247" s="319"/>
      <c r="AT247" s="320"/>
      <c r="AU247" s="320"/>
      <c r="AV247" s="320"/>
      <c r="AW247" s="320"/>
      <c r="AX247" s="320"/>
      <c r="AY247" s="320"/>
      <c r="AZ247" s="320"/>
      <c r="BA247" s="304" t="s">
        <v>15</v>
      </c>
      <c r="BB247" s="305"/>
      <c r="BC247" s="105"/>
    </row>
    <row r="248" spans="2:55" ht="5.0999999999999996" customHeight="1" x14ac:dyDescent="0.15">
      <c r="B248" s="114"/>
      <c r="C248" s="277"/>
      <c r="D248" s="278"/>
      <c r="E248" s="278"/>
      <c r="F248" s="278"/>
      <c r="G248" s="278"/>
      <c r="H248" s="278"/>
      <c r="I248" s="278"/>
      <c r="J248" s="278"/>
      <c r="K248" s="278"/>
      <c r="L248" s="278"/>
      <c r="M248" s="279"/>
      <c r="N248" s="431"/>
      <c r="O248" s="432"/>
      <c r="P248" s="432"/>
      <c r="Q248" s="432"/>
      <c r="R248" s="432"/>
      <c r="S248" s="432"/>
      <c r="T248" s="432"/>
      <c r="U248" s="433"/>
      <c r="V248" s="393"/>
      <c r="W248" s="306"/>
      <c r="X248" s="396"/>
      <c r="Y248" s="396"/>
      <c r="Z248" s="396"/>
      <c r="AA248" s="396"/>
      <c r="AB248" s="396"/>
      <c r="AC248" s="396"/>
      <c r="AD248" s="396"/>
      <c r="AE248" s="396"/>
      <c r="AF248" s="396"/>
      <c r="AG248" s="358"/>
      <c r="AH248" s="359"/>
      <c r="AI248" s="298"/>
      <c r="AJ248" s="299"/>
      <c r="AK248" s="299"/>
      <c r="AL248" s="299"/>
      <c r="AM248" s="299"/>
      <c r="AN248" s="299"/>
      <c r="AO248" s="299"/>
      <c r="AP248" s="299"/>
      <c r="AQ248" s="299"/>
      <c r="AR248" s="300"/>
      <c r="AS248" s="321"/>
      <c r="AT248" s="322"/>
      <c r="AU248" s="322"/>
      <c r="AV248" s="322"/>
      <c r="AW248" s="322"/>
      <c r="AX248" s="322"/>
      <c r="AY248" s="322"/>
      <c r="AZ248" s="322"/>
      <c r="BA248" s="306"/>
      <c r="BB248" s="307"/>
      <c r="BC248" s="105"/>
    </row>
    <row r="249" spans="2:55" ht="5.0999999999999996" customHeight="1" x14ac:dyDescent="0.15">
      <c r="B249" s="114"/>
      <c r="C249" s="277"/>
      <c r="D249" s="278"/>
      <c r="E249" s="278"/>
      <c r="F249" s="278"/>
      <c r="G249" s="278"/>
      <c r="H249" s="278"/>
      <c r="I249" s="278"/>
      <c r="J249" s="278"/>
      <c r="K249" s="278"/>
      <c r="L249" s="278"/>
      <c r="M249" s="279"/>
      <c r="N249" s="431"/>
      <c r="O249" s="432"/>
      <c r="P249" s="432"/>
      <c r="Q249" s="432"/>
      <c r="R249" s="432"/>
      <c r="S249" s="432"/>
      <c r="T249" s="432"/>
      <c r="U249" s="433"/>
      <c r="V249" s="393"/>
      <c r="W249" s="306"/>
      <c r="X249" s="396"/>
      <c r="Y249" s="396"/>
      <c r="Z249" s="396"/>
      <c r="AA249" s="396"/>
      <c r="AB249" s="396"/>
      <c r="AC249" s="396"/>
      <c r="AD249" s="396"/>
      <c r="AE249" s="396"/>
      <c r="AF249" s="396"/>
      <c r="AG249" s="358"/>
      <c r="AH249" s="359"/>
      <c r="AI249" s="301"/>
      <c r="AJ249" s="302"/>
      <c r="AK249" s="302"/>
      <c r="AL249" s="302"/>
      <c r="AM249" s="302"/>
      <c r="AN249" s="302"/>
      <c r="AO249" s="302"/>
      <c r="AP249" s="302"/>
      <c r="AQ249" s="302"/>
      <c r="AR249" s="303"/>
      <c r="AS249" s="323"/>
      <c r="AT249" s="324"/>
      <c r="AU249" s="324"/>
      <c r="AV249" s="324"/>
      <c r="AW249" s="324"/>
      <c r="AX249" s="324"/>
      <c r="AY249" s="324"/>
      <c r="AZ249" s="324"/>
      <c r="BA249" s="308"/>
      <c r="BB249" s="309"/>
      <c r="BC249" s="105"/>
    </row>
    <row r="250" spans="2:55" ht="5.0999999999999996" customHeight="1" x14ac:dyDescent="0.15">
      <c r="B250" s="92"/>
      <c r="C250" s="277" t="s">
        <v>90</v>
      </c>
      <c r="D250" s="278"/>
      <c r="E250" s="278"/>
      <c r="F250" s="278"/>
      <c r="G250" s="278"/>
      <c r="H250" s="278"/>
      <c r="I250" s="278"/>
      <c r="J250" s="278"/>
      <c r="K250" s="278"/>
      <c r="L250" s="278"/>
      <c r="M250" s="279"/>
      <c r="N250" s="431"/>
      <c r="O250" s="432"/>
      <c r="P250" s="432"/>
      <c r="Q250" s="432"/>
      <c r="R250" s="432"/>
      <c r="S250" s="432"/>
      <c r="T250" s="432"/>
      <c r="U250" s="433"/>
      <c r="V250" s="393"/>
      <c r="W250" s="306"/>
      <c r="X250" s="396"/>
      <c r="Y250" s="396"/>
      <c r="Z250" s="396"/>
      <c r="AA250" s="396"/>
      <c r="AB250" s="396"/>
      <c r="AC250" s="396"/>
      <c r="AD250" s="396"/>
      <c r="AE250" s="396"/>
      <c r="AF250" s="396"/>
      <c r="AG250" s="358"/>
      <c r="AH250" s="359"/>
      <c r="AI250" s="295"/>
      <c r="AJ250" s="296"/>
      <c r="AK250" s="296"/>
      <c r="AL250" s="296"/>
      <c r="AM250" s="296"/>
      <c r="AN250" s="296"/>
      <c r="AO250" s="296"/>
      <c r="AP250" s="296"/>
      <c r="AQ250" s="296"/>
      <c r="AR250" s="297"/>
      <c r="AS250" s="319"/>
      <c r="AT250" s="320"/>
      <c r="AU250" s="320"/>
      <c r="AV250" s="320"/>
      <c r="AW250" s="320"/>
      <c r="AX250" s="320"/>
      <c r="AY250" s="320"/>
      <c r="AZ250" s="320"/>
      <c r="BA250" s="304" t="s">
        <v>15</v>
      </c>
      <c r="BB250" s="305"/>
      <c r="BC250" s="105"/>
    </row>
    <row r="251" spans="2:55" ht="5.0999999999999996" customHeight="1" x14ac:dyDescent="0.15">
      <c r="B251" s="92"/>
      <c r="C251" s="277"/>
      <c r="D251" s="278"/>
      <c r="E251" s="278"/>
      <c r="F251" s="278"/>
      <c r="G251" s="278"/>
      <c r="H251" s="278"/>
      <c r="I251" s="278"/>
      <c r="J251" s="278"/>
      <c r="K251" s="278"/>
      <c r="L251" s="278"/>
      <c r="M251" s="279"/>
      <c r="N251" s="431"/>
      <c r="O251" s="432"/>
      <c r="P251" s="432"/>
      <c r="Q251" s="432"/>
      <c r="R251" s="432"/>
      <c r="S251" s="432"/>
      <c r="T251" s="432"/>
      <c r="U251" s="433"/>
      <c r="V251" s="393"/>
      <c r="W251" s="306"/>
      <c r="X251" s="396"/>
      <c r="Y251" s="396"/>
      <c r="Z251" s="396"/>
      <c r="AA251" s="396"/>
      <c r="AB251" s="396"/>
      <c r="AC251" s="396"/>
      <c r="AD251" s="396"/>
      <c r="AE251" s="396"/>
      <c r="AF251" s="396"/>
      <c r="AG251" s="358"/>
      <c r="AH251" s="359"/>
      <c r="AI251" s="298"/>
      <c r="AJ251" s="299"/>
      <c r="AK251" s="299"/>
      <c r="AL251" s="299"/>
      <c r="AM251" s="299"/>
      <c r="AN251" s="299"/>
      <c r="AO251" s="299"/>
      <c r="AP251" s="299"/>
      <c r="AQ251" s="299"/>
      <c r="AR251" s="300"/>
      <c r="AS251" s="321"/>
      <c r="AT251" s="322"/>
      <c r="AU251" s="322"/>
      <c r="AV251" s="322"/>
      <c r="AW251" s="322"/>
      <c r="AX251" s="322"/>
      <c r="AY251" s="322"/>
      <c r="AZ251" s="322"/>
      <c r="BA251" s="306"/>
      <c r="BB251" s="307"/>
      <c r="BC251" s="105"/>
    </row>
    <row r="252" spans="2:55" ht="5.0999999999999996" customHeight="1" x14ac:dyDescent="0.15">
      <c r="B252" s="92"/>
      <c r="C252" s="280"/>
      <c r="D252" s="281"/>
      <c r="E252" s="281"/>
      <c r="F252" s="281"/>
      <c r="G252" s="281"/>
      <c r="H252" s="281"/>
      <c r="I252" s="281"/>
      <c r="J252" s="281"/>
      <c r="K252" s="281"/>
      <c r="L252" s="281"/>
      <c r="M252" s="282"/>
      <c r="N252" s="434"/>
      <c r="O252" s="435"/>
      <c r="P252" s="435"/>
      <c r="Q252" s="435"/>
      <c r="R252" s="435"/>
      <c r="S252" s="435"/>
      <c r="T252" s="435"/>
      <c r="U252" s="436"/>
      <c r="V252" s="393"/>
      <c r="W252" s="306"/>
      <c r="X252" s="396"/>
      <c r="Y252" s="396"/>
      <c r="Z252" s="396"/>
      <c r="AA252" s="396"/>
      <c r="AB252" s="396"/>
      <c r="AC252" s="396"/>
      <c r="AD252" s="396"/>
      <c r="AE252" s="396"/>
      <c r="AF252" s="396"/>
      <c r="AG252" s="358"/>
      <c r="AH252" s="359"/>
      <c r="AI252" s="301"/>
      <c r="AJ252" s="302"/>
      <c r="AK252" s="302"/>
      <c r="AL252" s="302"/>
      <c r="AM252" s="302"/>
      <c r="AN252" s="302"/>
      <c r="AO252" s="302"/>
      <c r="AP252" s="302"/>
      <c r="AQ252" s="302"/>
      <c r="AR252" s="303"/>
      <c r="AS252" s="323"/>
      <c r="AT252" s="324"/>
      <c r="AU252" s="324"/>
      <c r="AV252" s="324"/>
      <c r="AW252" s="324"/>
      <c r="AX252" s="324"/>
      <c r="AY252" s="324"/>
      <c r="AZ252" s="324"/>
      <c r="BA252" s="308"/>
      <c r="BB252" s="309"/>
      <c r="BC252" s="105"/>
    </row>
    <row r="253" spans="2:55" ht="5.0999999999999996" customHeight="1" x14ac:dyDescent="0.15">
      <c r="B253" s="92"/>
      <c r="C253" s="274" t="s">
        <v>93</v>
      </c>
      <c r="D253" s="275"/>
      <c r="E253" s="275"/>
      <c r="F253" s="275"/>
      <c r="G253" s="275"/>
      <c r="H253" s="275"/>
      <c r="I253" s="275"/>
      <c r="J253" s="275"/>
      <c r="K253" s="275"/>
      <c r="L253" s="275"/>
      <c r="M253" s="276"/>
      <c r="N253" s="440" t="str">
        <f>IF(Q228="","",IF(S219="","給与額Aを入力してください。",S219*7.75))</f>
        <v/>
      </c>
      <c r="O253" s="441"/>
      <c r="P253" s="441"/>
      <c r="Q253" s="441"/>
      <c r="R253" s="441"/>
      <c r="S253" s="441"/>
      <c r="T253" s="441"/>
      <c r="U253" s="442"/>
      <c r="V253" s="393" t="s">
        <v>15</v>
      </c>
      <c r="W253" s="306"/>
      <c r="X253" s="396" t="s">
        <v>78</v>
      </c>
      <c r="Y253" s="396"/>
      <c r="Z253" s="396"/>
      <c r="AA253" s="396"/>
      <c r="AB253" s="396"/>
      <c r="AC253" s="396"/>
      <c r="AD253" s="396"/>
      <c r="AE253" s="396"/>
      <c r="AF253" s="396"/>
      <c r="AG253" s="358"/>
      <c r="AH253" s="359"/>
      <c r="AI253" s="295"/>
      <c r="AJ253" s="296"/>
      <c r="AK253" s="296"/>
      <c r="AL253" s="296"/>
      <c r="AM253" s="296"/>
      <c r="AN253" s="296"/>
      <c r="AO253" s="296"/>
      <c r="AP253" s="296"/>
      <c r="AQ253" s="296"/>
      <c r="AR253" s="297"/>
      <c r="AS253" s="319"/>
      <c r="AT253" s="320"/>
      <c r="AU253" s="320"/>
      <c r="AV253" s="320"/>
      <c r="AW253" s="320"/>
      <c r="AX253" s="320"/>
      <c r="AY253" s="320"/>
      <c r="AZ253" s="320"/>
      <c r="BA253" s="304" t="s">
        <v>15</v>
      </c>
      <c r="BB253" s="305"/>
      <c r="BC253" s="105"/>
    </row>
    <row r="254" spans="2:55" ht="5.0999999999999996" customHeight="1" x14ac:dyDescent="0.15">
      <c r="B254" s="92"/>
      <c r="C254" s="277"/>
      <c r="D254" s="278"/>
      <c r="E254" s="278"/>
      <c r="F254" s="278"/>
      <c r="G254" s="278"/>
      <c r="H254" s="278"/>
      <c r="I254" s="278"/>
      <c r="J254" s="278"/>
      <c r="K254" s="278"/>
      <c r="L254" s="278"/>
      <c r="M254" s="279"/>
      <c r="N254" s="443"/>
      <c r="O254" s="444"/>
      <c r="P254" s="444"/>
      <c r="Q254" s="444"/>
      <c r="R254" s="444"/>
      <c r="S254" s="444"/>
      <c r="T254" s="444"/>
      <c r="U254" s="445"/>
      <c r="V254" s="393"/>
      <c r="W254" s="306"/>
      <c r="X254" s="396"/>
      <c r="Y254" s="396"/>
      <c r="Z254" s="396"/>
      <c r="AA254" s="396"/>
      <c r="AB254" s="396"/>
      <c r="AC254" s="396"/>
      <c r="AD254" s="396"/>
      <c r="AE254" s="396"/>
      <c r="AF254" s="396"/>
      <c r="AG254" s="358"/>
      <c r="AH254" s="359"/>
      <c r="AI254" s="298"/>
      <c r="AJ254" s="299"/>
      <c r="AK254" s="299"/>
      <c r="AL254" s="299"/>
      <c r="AM254" s="299"/>
      <c r="AN254" s="299"/>
      <c r="AO254" s="299"/>
      <c r="AP254" s="299"/>
      <c r="AQ254" s="299"/>
      <c r="AR254" s="300"/>
      <c r="AS254" s="321"/>
      <c r="AT254" s="322"/>
      <c r="AU254" s="322"/>
      <c r="AV254" s="322"/>
      <c r="AW254" s="322"/>
      <c r="AX254" s="322"/>
      <c r="AY254" s="322"/>
      <c r="AZ254" s="322"/>
      <c r="BA254" s="306"/>
      <c r="BB254" s="307"/>
      <c r="BC254" s="105"/>
    </row>
    <row r="255" spans="2:55" ht="5.0999999999999996" customHeight="1" x14ac:dyDescent="0.15">
      <c r="B255" s="92"/>
      <c r="C255" s="277"/>
      <c r="D255" s="278"/>
      <c r="E255" s="278"/>
      <c r="F255" s="278"/>
      <c r="G255" s="278"/>
      <c r="H255" s="278"/>
      <c r="I255" s="278"/>
      <c r="J255" s="278"/>
      <c r="K255" s="278"/>
      <c r="L255" s="278"/>
      <c r="M255" s="279"/>
      <c r="N255" s="443"/>
      <c r="O255" s="444"/>
      <c r="P255" s="444"/>
      <c r="Q255" s="444"/>
      <c r="R255" s="444"/>
      <c r="S255" s="444"/>
      <c r="T255" s="444"/>
      <c r="U255" s="445"/>
      <c r="V255" s="393"/>
      <c r="W255" s="306"/>
      <c r="X255" s="396"/>
      <c r="Y255" s="396"/>
      <c r="Z255" s="396"/>
      <c r="AA255" s="396"/>
      <c r="AB255" s="396"/>
      <c r="AC255" s="396"/>
      <c r="AD255" s="396"/>
      <c r="AE255" s="396"/>
      <c r="AF255" s="396"/>
      <c r="AG255" s="358"/>
      <c r="AH255" s="359"/>
      <c r="AI255" s="301"/>
      <c r="AJ255" s="302"/>
      <c r="AK255" s="302"/>
      <c r="AL255" s="302"/>
      <c r="AM255" s="302"/>
      <c r="AN255" s="302"/>
      <c r="AO255" s="302"/>
      <c r="AP255" s="302"/>
      <c r="AQ255" s="302"/>
      <c r="AR255" s="303"/>
      <c r="AS255" s="323"/>
      <c r="AT255" s="324"/>
      <c r="AU255" s="324"/>
      <c r="AV255" s="324"/>
      <c r="AW255" s="324"/>
      <c r="AX255" s="324"/>
      <c r="AY255" s="324"/>
      <c r="AZ255" s="324"/>
      <c r="BA255" s="308"/>
      <c r="BB255" s="309"/>
      <c r="BC255" s="105"/>
    </row>
    <row r="256" spans="2:55" ht="5.0999999999999996" customHeight="1" x14ac:dyDescent="0.15">
      <c r="B256" s="92"/>
      <c r="C256" s="277" t="s">
        <v>91</v>
      </c>
      <c r="D256" s="278"/>
      <c r="E256" s="278"/>
      <c r="F256" s="278"/>
      <c r="G256" s="278"/>
      <c r="H256" s="278"/>
      <c r="I256" s="278"/>
      <c r="J256" s="278"/>
      <c r="K256" s="278"/>
      <c r="L256" s="278"/>
      <c r="M256" s="279"/>
      <c r="N256" s="443"/>
      <c r="O256" s="444"/>
      <c r="P256" s="444"/>
      <c r="Q256" s="444"/>
      <c r="R256" s="444"/>
      <c r="S256" s="444"/>
      <c r="T256" s="444"/>
      <c r="U256" s="445"/>
      <c r="V256" s="393"/>
      <c r="W256" s="306"/>
      <c r="X256" s="396"/>
      <c r="Y256" s="396"/>
      <c r="Z256" s="396"/>
      <c r="AA256" s="396"/>
      <c r="AB256" s="396"/>
      <c r="AC256" s="396"/>
      <c r="AD256" s="396"/>
      <c r="AE256" s="396"/>
      <c r="AF256" s="396"/>
      <c r="AG256" s="358"/>
      <c r="AH256" s="359"/>
      <c r="AI256" s="295"/>
      <c r="AJ256" s="296"/>
      <c r="AK256" s="296"/>
      <c r="AL256" s="296"/>
      <c r="AM256" s="296"/>
      <c r="AN256" s="296"/>
      <c r="AO256" s="296"/>
      <c r="AP256" s="296"/>
      <c r="AQ256" s="296"/>
      <c r="AR256" s="297"/>
      <c r="AS256" s="319"/>
      <c r="AT256" s="320"/>
      <c r="AU256" s="320"/>
      <c r="AV256" s="320"/>
      <c r="AW256" s="320"/>
      <c r="AX256" s="320"/>
      <c r="AY256" s="320"/>
      <c r="AZ256" s="320"/>
      <c r="BA256" s="304" t="s">
        <v>15</v>
      </c>
      <c r="BB256" s="305"/>
      <c r="BC256" s="105"/>
    </row>
    <row r="257" spans="2:56" ht="5.0999999999999996" customHeight="1" x14ac:dyDescent="0.15">
      <c r="B257" s="92"/>
      <c r="C257" s="277"/>
      <c r="D257" s="278"/>
      <c r="E257" s="278"/>
      <c r="F257" s="278"/>
      <c r="G257" s="278"/>
      <c r="H257" s="278"/>
      <c r="I257" s="278"/>
      <c r="J257" s="278"/>
      <c r="K257" s="278"/>
      <c r="L257" s="278"/>
      <c r="M257" s="279"/>
      <c r="N257" s="443"/>
      <c r="O257" s="444"/>
      <c r="P257" s="444"/>
      <c r="Q257" s="444"/>
      <c r="R257" s="444"/>
      <c r="S257" s="444"/>
      <c r="T257" s="444"/>
      <c r="U257" s="445"/>
      <c r="V257" s="393"/>
      <c r="W257" s="306"/>
      <c r="X257" s="396"/>
      <c r="Y257" s="396"/>
      <c r="Z257" s="396"/>
      <c r="AA257" s="396"/>
      <c r="AB257" s="396"/>
      <c r="AC257" s="396"/>
      <c r="AD257" s="396"/>
      <c r="AE257" s="396"/>
      <c r="AF257" s="396"/>
      <c r="AG257" s="358"/>
      <c r="AH257" s="359"/>
      <c r="AI257" s="298"/>
      <c r="AJ257" s="299"/>
      <c r="AK257" s="299"/>
      <c r="AL257" s="299"/>
      <c r="AM257" s="299"/>
      <c r="AN257" s="299"/>
      <c r="AO257" s="299"/>
      <c r="AP257" s="299"/>
      <c r="AQ257" s="299"/>
      <c r="AR257" s="300"/>
      <c r="AS257" s="321"/>
      <c r="AT257" s="322"/>
      <c r="AU257" s="322"/>
      <c r="AV257" s="322"/>
      <c r="AW257" s="322"/>
      <c r="AX257" s="322"/>
      <c r="AY257" s="322"/>
      <c r="AZ257" s="322"/>
      <c r="BA257" s="306"/>
      <c r="BB257" s="307"/>
      <c r="BC257" s="105"/>
    </row>
    <row r="258" spans="2:56" ht="5.0999999999999996" customHeight="1" x14ac:dyDescent="0.15">
      <c r="B258" s="92"/>
      <c r="C258" s="280"/>
      <c r="D258" s="281"/>
      <c r="E258" s="281"/>
      <c r="F258" s="281"/>
      <c r="G258" s="281"/>
      <c r="H258" s="281"/>
      <c r="I258" s="281"/>
      <c r="J258" s="281"/>
      <c r="K258" s="281"/>
      <c r="L258" s="281"/>
      <c r="M258" s="282"/>
      <c r="N258" s="446"/>
      <c r="O258" s="447"/>
      <c r="P258" s="447"/>
      <c r="Q258" s="447"/>
      <c r="R258" s="447"/>
      <c r="S258" s="447"/>
      <c r="T258" s="447"/>
      <c r="U258" s="448"/>
      <c r="V258" s="393"/>
      <c r="W258" s="306"/>
      <c r="X258" s="396"/>
      <c r="Y258" s="396"/>
      <c r="Z258" s="396"/>
      <c r="AA258" s="396"/>
      <c r="AB258" s="396"/>
      <c r="AC258" s="396"/>
      <c r="AD258" s="396"/>
      <c r="AE258" s="396"/>
      <c r="AF258" s="396"/>
      <c r="AG258" s="358"/>
      <c r="AH258" s="359"/>
      <c r="AI258" s="301"/>
      <c r="AJ258" s="302"/>
      <c r="AK258" s="302"/>
      <c r="AL258" s="302"/>
      <c r="AM258" s="302"/>
      <c r="AN258" s="302"/>
      <c r="AO258" s="302"/>
      <c r="AP258" s="302"/>
      <c r="AQ258" s="302"/>
      <c r="AR258" s="303"/>
      <c r="AS258" s="323"/>
      <c r="AT258" s="324"/>
      <c r="AU258" s="324"/>
      <c r="AV258" s="324"/>
      <c r="AW258" s="324"/>
      <c r="AX258" s="324"/>
      <c r="AY258" s="324"/>
      <c r="AZ258" s="324"/>
      <c r="BA258" s="308"/>
      <c r="BB258" s="309"/>
      <c r="BC258" s="105"/>
    </row>
    <row r="259" spans="2:56" ht="5.0999999999999996" customHeight="1" x14ac:dyDescent="0.15">
      <c r="B259" s="92"/>
      <c r="C259" s="274" t="s">
        <v>96</v>
      </c>
      <c r="D259" s="275"/>
      <c r="E259" s="275"/>
      <c r="F259" s="275"/>
      <c r="G259" s="275"/>
      <c r="H259" s="275"/>
      <c r="I259" s="275"/>
      <c r="J259" s="275"/>
      <c r="K259" s="275"/>
      <c r="L259" s="275"/>
      <c r="M259" s="276"/>
      <c r="N259" s="428" t="str">
        <f>IF(Q228="","",IF(N247-N253&lt;0,0,N247-N253))</f>
        <v/>
      </c>
      <c r="O259" s="429"/>
      <c r="P259" s="429"/>
      <c r="Q259" s="429"/>
      <c r="R259" s="429"/>
      <c r="S259" s="429"/>
      <c r="T259" s="429"/>
      <c r="U259" s="430"/>
      <c r="V259" s="393" t="s">
        <v>15</v>
      </c>
      <c r="W259" s="306"/>
      <c r="X259" s="426" t="s">
        <v>100</v>
      </c>
      <c r="Y259" s="427"/>
      <c r="Z259" s="427"/>
      <c r="AA259" s="427"/>
      <c r="AB259" s="427"/>
      <c r="AC259" s="427"/>
      <c r="AD259" s="427"/>
      <c r="AE259" s="427"/>
      <c r="AF259" s="427"/>
      <c r="AG259" s="358"/>
      <c r="AH259" s="359"/>
      <c r="AI259" s="295"/>
      <c r="AJ259" s="296"/>
      <c r="AK259" s="296"/>
      <c r="AL259" s="296"/>
      <c r="AM259" s="296"/>
      <c r="AN259" s="296"/>
      <c r="AO259" s="296"/>
      <c r="AP259" s="296"/>
      <c r="AQ259" s="296"/>
      <c r="AR259" s="297"/>
      <c r="AS259" s="319"/>
      <c r="AT259" s="320"/>
      <c r="AU259" s="320"/>
      <c r="AV259" s="320"/>
      <c r="AW259" s="320"/>
      <c r="AX259" s="320"/>
      <c r="AY259" s="320"/>
      <c r="AZ259" s="320"/>
      <c r="BA259" s="304" t="s">
        <v>15</v>
      </c>
      <c r="BB259" s="305"/>
      <c r="BC259" s="105"/>
    </row>
    <row r="260" spans="2:56" ht="5.0999999999999996" customHeight="1" x14ac:dyDescent="0.15">
      <c r="B260" s="92"/>
      <c r="C260" s="277"/>
      <c r="D260" s="278"/>
      <c r="E260" s="278"/>
      <c r="F260" s="278"/>
      <c r="G260" s="278"/>
      <c r="H260" s="278"/>
      <c r="I260" s="278"/>
      <c r="J260" s="278"/>
      <c r="K260" s="278"/>
      <c r="L260" s="278"/>
      <c r="M260" s="279"/>
      <c r="N260" s="431"/>
      <c r="O260" s="432"/>
      <c r="P260" s="432"/>
      <c r="Q260" s="432"/>
      <c r="R260" s="432"/>
      <c r="S260" s="432"/>
      <c r="T260" s="432"/>
      <c r="U260" s="433"/>
      <c r="V260" s="393"/>
      <c r="W260" s="306"/>
      <c r="X260" s="427"/>
      <c r="Y260" s="427"/>
      <c r="Z260" s="427"/>
      <c r="AA260" s="427"/>
      <c r="AB260" s="427"/>
      <c r="AC260" s="427"/>
      <c r="AD260" s="427"/>
      <c r="AE260" s="427"/>
      <c r="AF260" s="427"/>
      <c r="AG260" s="358"/>
      <c r="AH260" s="359"/>
      <c r="AI260" s="298"/>
      <c r="AJ260" s="299"/>
      <c r="AK260" s="299"/>
      <c r="AL260" s="299"/>
      <c r="AM260" s="299"/>
      <c r="AN260" s="299"/>
      <c r="AO260" s="299"/>
      <c r="AP260" s="299"/>
      <c r="AQ260" s="299"/>
      <c r="AR260" s="300"/>
      <c r="AS260" s="321"/>
      <c r="AT260" s="322"/>
      <c r="AU260" s="322"/>
      <c r="AV260" s="322"/>
      <c r="AW260" s="322"/>
      <c r="AX260" s="322"/>
      <c r="AY260" s="322"/>
      <c r="AZ260" s="322"/>
      <c r="BA260" s="306"/>
      <c r="BB260" s="307"/>
      <c r="BC260" s="105"/>
    </row>
    <row r="261" spans="2:56" ht="5.0999999999999996" customHeight="1" x14ac:dyDescent="0.15">
      <c r="B261" s="92"/>
      <c r="C261" s="277"/>
      <c r="D261" s="278"/>
      <c r="E261" s="278"/>
      <c r="F261" s="278"/>
      <c r="G261" s="278"/>
      <c r="H261" s="278"/>
      <c r="I261" s="278"/>
      <c r="J261" s="278"/>
      <c r="K261" s="278"/>
      <c r="L261" s="278"/>
      <c r="M261" s="279"/>
      <c r="N261" s="431"/>
      <c r="O261" s="432"/>
      <c r="P261" s="432"/>
      <c r="Q261" s="432"/>
      <c r="R261" s="432"/>
      <c r="S261" s="432"/>
      <c r="T261" s="432"/>
      <c r="U261" s="433"/>
      <c r="V261" s="393"/>
      <c r="W261" s="306"/>
      <c r="X261" s="427"/>
      <c r="Y261" s="427"/>
      <c r="Z261" s="427"/>
      <c r="AA261" s="427"/>
      <c r="AB261" s="427"/>
      <c r="AC261" s="427"/>
      <c r="AD261" s="427"/>
      <c r="AE261" s="427"/>
      <c r="AF261" s="427"/>
      <c r="AG261" s="358"/>
      <c r="AH261" s="359"/>
      <c r="AI261" s="301"/>
      <c r="AJ261" s="302"/>
      <c r="AK261" s="302"/>
      <c r="AL261" s="302"/>
      <c r="AM261" s="302"/>
      <c r="AN261" s="302"/>
      <c r="AO261" s="302"/>
      <c r="AP261" s="302"/>
      <c r="AQ261" s="302"/>
      <c r="AR261" s="303"/>
      <c r="AS261" s="323"/>
      <c r="AT261" s="324"/>
      <c r="AU261" s="324"/>
      <c r="AV261" s="324"/>
      <c r="AW261" s="324"/>
      <c r="AX261" s="324"/>
      <c r="AY261" s="324"/>
      <c r="AZ261" s="324"/>
      <c r="BA261" s="308"/>
      <c r="BB261" s="309"/>
      <c r="BC261" s="105"/>
    </row>
    <row r="262" spans="2:56" ht="5.0999999999999996" customHeight="1" x14ac:dyDescent="0.15">
      <c r="B262" s="92"/>
      <c r="C262" s="277" t="s">
        <v>95</v>
      </c>
      <c r="D262" s="278"/>
      <c r="E262" s="278"/>
      <c r="F262" s="278"/>
      <c r="G262" s="278"/>
      <c r="H262" s="278"/>
      <c r="I262" s="278"/>
      <c r="J262" s="278"/>
      <c r="K262" s="278"/>
      <c r="L262" s="278"/>
      <c r="M262" s="279"/>
      <c r="N262" s="431"/>
      <c r="O262" s="432"/>
      <c r="P262" s="432"/>
      <c r="Q262" s="432"/>
      <c r="R262" s="432"/>
      <c r="S262" s="432"/>
      <c r="T262" s="432"/>
      <c r="U262" s="433"/>
      <c r="V262" s="393"/>
      <c r="W262" s="306"/>
      <c r="X262" s="427"/>
      <c r="Y262" s="427"/>
      <c r="Z262" s="427"/>
      <c r="AA262" s="427"/>
      <c r="AB262" s="427"/>
      <c r="AC262" s="427"/>
      <c r="AD262" s="427"/>
      <c r="AE262" s="427"/>
      <c r="AF262" s="427"/>
      <c r="AG262" s="358"/>
      <c r="AH262" s="359"/>
      <c r="AI262" s="295"/>
      <c r="AJ262" s="296"/>
      <c r="AK262" s="296"/>
      <c r="AL262" s="296"/>
      <c r="AM262" s="296"/>
      <c r="AN262" s="296"/>
      <c r="AO262" s="296"/>
      <c r="AP262" s="296"/>
      <c r="AQ262" s="296"/>
      <c r="AR262" s="297"/>
      <c r="AS262" s="319"/>
      <c r="AT262" s="320"/>
      <c r="AU262" s="320"/>
      <c r="AV262" s="320"/>
      <c r="AW262" s="320"/>
      <c r="AX262" s="320"/>
      <c r="AY262" s="320"/>
      <c r="AZ262" s="320"/>
      <c r="BA262" s="304" t="s">
        <v>15</v>
      </c>
      <c r="BB262" s="305"/>
      <c r="BC262" s="105"/>
    </row>
    <row r="263" spans="2:56" ht="5.0999999999999996" customHeight="1" x14ac:dyDescent="0.15">
      <c r="B263" s="92"/>
      <c r="C263" s="277"/>
      <c r="D263" s="278"/>
      <c r="E263" s="278"/>
      <c r="F263" s="278"/>
      <c r="G263" s="278"/>
      <c r="H263" s="278"/>
      <c r="I263" s="278"/>
      <c r="J263" s="278"/>
      <c r="K263" s="278"/>
      <c r="L263" s="278"/>
      <c r="M263" s="279"/>
      <c r="N263" s="431"/>
      <c r="O263" s="432"/>
      <c r="P263" s="432"/>
      <c r="Q263" s="432"/>
      <c r="R263" s="432"/>
      <c r="S263" s="432"/>
      <c r="T263" s="432"/>
      <c r="U263" s="433"/>
      <c r="V263" s="393"/>
      <c r="W263" s="306"/>
      <c r="X263" s="427"/>
      <c r="Y263" s="427"/>
      <c r="Z263" s="427"/>
      <c r="AA263" s="427"/>
      <c r="AB263" s="427"/>
      <c r="AC263" s="427"/>
      <c r="AD263" s="427"/>
      <c r="AE263" s="427"/>
      <c r="AF263" s="427"/>
      <c r="AG263" s="358"/>
      <c r="AH263" s="359"/>
      <c r="AI263" s="298"/>
      <c r="AJ263" s="299"/>
      <c r="AK263" s="299"/>
      <c r="AL263" s="299"/>
      <c r="AM263" s="299"/>
      <c r="AN263" s="299"/>
      <c r="AO263" s="299"/>
      <c r="AP263" s="299"/>
      <c r="AQ263" s="299"/>
      <c r="AR263" s="300"/>
      <c r="AS263" s="321"/>
      <c r="AT263" s="322"/>
      <c r="AU263" s="322"/>
      <c r="AV263" s="322"/>
      <c r="AW263" s="322"/>
      <c r="AX263" s="322"/>
      <c r="AY263" s="322"/>
      <c r="AZ263" s="322"/>
      <c r="BA263" s="306"/>
      <c r="BB263" s="307"/>
      <c r="BC263" s="105"/>
    </row>
    <row r="264" spans="2:56" ht="5.0999999999999996" customHeight="1" x14ac:dyDescent="0.15">
      <c r="B264" s="92"/>
      <c r="C264" s="280"/>
      <c r="D264" s="281"/>
      <c r="E264" s="281"/>
      <c r="F264" s="281"/>
      <c r="G264" s="281"/>
      <c r="H264" s="281"/>
      <c r="I264" s="281"/>
      <c r="J264" s="281"/>
      <c r="K264" s="281"/>
      <c r="L264" s="281"/>
      <c r="M264" s="282"/>
      <c r="N264" s="434"/>
      <c r="O264" s="435"/>
      <c r="P264" s="435"/>
      <c r="Q264" s="435"/>
      <c r="R264" s="435"/>
      <c r="S264" s="435"/>
      <c r="T264" s="435"/>
      <c r="U264" s="436"/>
      <c r="V264" s="393"/>
      <c r="W264" s="306"/>
      <c r="X264" s="427"/>
      <c r="Y264" s="427"/>
      <c r="Z264" s="427"/>
      <c r="AA264" s="427"/>
      <c r="AB264" s="427"/>
      <c r="AC264" s="427"/>
      <c r="AD264" s="427"/>
      <c r="AE264" s="427"/>
      <c r="AF264" s="427"/>
      <c r="AG264" s="358"/>
      <c r="AH264" s="359"/>
      <c r="AI264" s="301"/>
      <c r="AJ264" s="302"/>
      <c r="AK264" s="302"/>
      <c r="AL264" s="302"/>
      <c r="AM264" s="302"/>
      <c r="AN264" s="302"/>
      <c r="AO264" s="302"/>
      <c r="AP264" s="302"/>
      <c r="AQ264" s="302"/>
      <c r="AR264" s="303"/>
      <c r="AS264" s="323"/>
      <c r="AT264" s="324"/>
      <c r="AU264" s="324"/>
      <c r="AV264" s="324"/>
      <c r="AW264" s="324"/>
      <c r="AX264" s="324"/>
      <c r="AY264" s="324"/>
      <c r="AZ264" s="324"/>
      <c r="BA264" s="308"/>
      <c r="BB264" s="309"/>
      <c r="BC264" s="105"/>
    </row>
    <row r="265" spans="2:56" ht="5.0999999999999996" customHeight="1" x14ac:dyDescent="0.15">
      <c r="B265" s="92"/>
      <c r="C265" s="371" t="s">
        <v>94</v>
      </c>
      <c r="D265" s="372"/>
      <c r="E265" s="372"/>
      <c r="F265" s="372"/>
      <c r="G265" s="372"/>
      <c r="H265" s="372"/>
      <c r="I265" s="372"/>
      <c r="J265" s="372"/>
      <c r="K265" s="372"/>
      <c r="L265" s="372"/>
      <c r="M265" s="398"/>
      <c r="N265" s="428" t="str">
        <f>IF(Q228="","",ROUNDDOWN(AS271/22,2))</f>
        <v/>
      </c>
      <c r="O265" s="429"/>
      <c r="P265" s="429"/>
      <c r="Q265" s="429"/>
      <c r="R265" s="429"/>
      <c r="S265" s="429"/>
      <c r="T265" s="429"/>
      <c r="U265" s="430"/>
      <c r="V265" s="393" t="s">
        <v>15</v>
      </c>
      <c r="W265" s="306"/>
      <c r="X265" s="396" t="s">
        <v>78</v>
      </c>
      <c r="Y265" s="396"/>
      <c r="Z265" s="396"/>
      <c r="AA265" s="396"/>
      <c r="AB265" s="396"/>
      <c r="AC265" s="396"/>
      <c r="AD265" s="396"/>
      <c r="AE265" s="396"/>
      <c r="AF265" s="396"/>
      <c r="AG265" s="358"/>
      <c r="AH265" s="359"/>
      <c r="AI265" s="295"/>
      <c r="AJ265" s="296"/>
      <c r="AK265" s="296"/>
      <c r="AL265" s="296"/>
      <c r="AM265" s="296"/>
      <c r="AN265" s="296"/>
      <c r="AO265" s="296"/>
      <c r="AP265" s="296"/>
      <c r="AQ265" s="296"/>
      <c r="AR265" s="297"/>
      <c r="AS265" s="319"/>
      <c r="AT265" s="320"/>
      <c r="AU265" s="320"/>
      <c r="AV265" s="320"/>
      <c r="AW265" s="320"/>
      <c r="AX265" s="320"/>
      <c r="AY265" s="320"/>
      <c r="AZ265" s="320"/>
      <c r="BA265" s="304" t="s">
        <v>15</v>
      </c>
      <c r="BB265" s="305"/>
      <c r="BC265" s="105"/>
    </row>
    <row r="266" spans="2:56" ht="5.0999999999999996" customHeight="1" x14ac:dyDescent="0.15">
      <c r="B266" s="92"/>
      <c r="C266" s="373"/>
      <c r="D266" s="374"/>
      <c r="E266" s="374"/>
      <c r="F266" s="374"/>
      <c r="G266" s="374"/>
      <c r="H266" s="374"/>
      <c r="I266" s="374"/>
      <c r="J266" s="374"/>
      <c r="K266" s="374"/>
      <c r="L266" s="374"/>
      <c r="M266" s="399"/>
      <c r="N266" s="431"/>
      <c r="O266" s="432"/>
      <c r="P266" s="432"/>
      <c r="Q266" s="432"/>
      <c r="R266" s="432"/>
      <c r="S266" s="432"/>
      <c r="T266" s="432"/>
      <c r="U266" s="433"/>
      <c r="V266" s="393"/>
      <c r="W266" s="306"/>
      <c r="X266" s="396"/>
      <c r="Y266" s="396"/>
      <c r="Z266" s="396"/>
      <c r="AA266" s="396"/>
      <c r="AB266" s="396"/>
      <c r="AC266" s="396"/>
      <c r="AD266" s="396"/>
      <c r="AE266" s="396"/>
      <c r="AF266" s="396"/>
      <c r="AG266" s="358"/>
      <c r="AH266" s="359"/>
      <c r="AI266" s="298"/>
      <c r="AJ266" s="299"/>
      <c r="AK266" s="299"/>
      <c r="AL266" s="299"/>
      <c r="AM266" s="299"/>
      <c r="AN266" s="299"/>
      <c r="AO266" s="299"/>
      <c r="AP266" s="299"/>
      <c r="AQ266" s="299"/>
      <c r="AR266" s="300"/>
      <c r="AS266" s="321"/>
      <c r="AT266" s="322"/>
      <c r="AU266" s="322"/>
      <c r="AV266" s="322"/>
      <c r="AW266" s="322"/>
      <c r="AX266" s="322"/>
      <c r="AY266" s="322"/>
      <c r="AZ266" s="322"/>
      <c r="BA266" s="306"/>
      <c r="BB266" s="307"/>
      <c r="BC266" s="105"/>
    </row>
    <row r="267" spans="2:56" ht="5.0999999999999996" customHeight="1" x14ac:dyDescent="0.15">
      <c r="B267" s="92"/>
      <c r="C267" s="373"/>
      <c r="D267" s="374"/>
      <c r="E267" s="374"/>
      <c r="F267" s="374"/>
      <c r="G267" s="374"/>
      <c r="H267" s="374"/>
      <c r="I267" s="374"/>
      <c r="J267" s="374"/>
      <c r="K267" s="374"/>
      <c r="L267" s="374"/>
      <c r="M267" s="399"/>
      <c r="N267" s="431"/>
      <c r="O267" s="432"/>
      <c r="P267" s="432"/>
      <c r="Q267" s="432"/>
      <c r="R267" s="432"/>
      <c r="S267" s="432"/>
      <c r="T267" s="432"/>
      <c r="U267" s="433"/>
      <c r="V267" s="393"/>
      <c r="W267" s="306"/>
      <c r="X267" s="396"/>
      <c r="Y267" s="396"/>
      <c r="Z267" s="396"/>
      <c r="AA267" s="396"/>
      <c r="AB267" s="396"/>
      <c r="AC267" s="396"/>
      <c r="AD267" s="396"/>
      <c r="AE267" s="396"/>
      <c r="AF267" s="396"/>
      <c r="AG267" s="358"/>
      <c r="AH267" s="359"/>
      <c r="AI267" s="301"/>
      <c r="AJ267" s="302"/>
      <c r="AK267" s="302"/>
      <c r="AL267" s="302"/>
      <c r="AM267" s="302"/>
      <c r="AN267" s="302"/>
      <c r="AO267" s="302"/>
      <c r="AP267" s="302"/>
      <c r="AQ267" s="302"/>
      <c r="AR267" s="303"/>
      <c r="AS267" s="323"/>
      <c r="AT267" s="324"/>
      <c r="AU267" s="324"/>
      <c r="AV267" s="324"/>
      <c r="AW267" s="324"/>
      <c r="AX267" s="324"/>
      <c r="AY267" s="324"/>
      <c r="AZ267" s="324"/>
      <c r="BA267" s="308"/>
      <c r="BB267" s="309"/>
      <c r="BC267" s="105"/>
    </row>
    <row r="268" spans="2:56" ht="5.0999999999999996" customHeight="1" x14ac:dyDescent="0.15">
      <c r="B268" s="92"/>
      <c r="C268" s="373"/>
      <c r="D268" s="374"/>
      <c r="E268" s="374"/>
      <c r="F268" s="374"/>
      <c r="G268" s="374"/>
      <c r="H268" s="374"/>
      <c r="I268" s="374"/>
      <c r="J268" s="374"/>
      <c r="K268" s="374"/>
      <c r="L268" s="374"/>
      <c r="M268" s="399"/>
      <c r="N268" s="431"/>
      <c r="O268" s="432"/>
      <c r="P268" s="432"/>
      <c r="Q268" s="432"/>
      <c r="R268" s="432"/>
      <c r="S268" s="432"/>
      <c r="T268" s="432"/>
      <c r="U268" s="433"/>
      <c r="V268" s="393"/>
      <c r="W268" s="306"/>
      <c r="X268" s="396"/>
      <c r="Y268" s="396"/>
      <c r="Z268" s="396"/>
      <c r="AA268" s="396"/>
      <c r="AB268" s="396"/>
      <c r="AC268" s="396"/>
      <c r="AD268" s="396"/>
      <c r="AE268" s="396"/>
      <c r="AF268" s="396"/>
      <c r="AG268" s="358"/>
      <c r="AH268" s="359"/>
      <c r="AI268" s="295"/>
      <c r="AJ268" s="296"/>
      <c r="AK268" s="296"/>
      <c r="AL268" s="296"/>
      <c r="AM268" s="296"/>
      <c r="AN268" s="296"/>
      <c r="AO268" s="296"/>
      <c r="AP268" s="296"/>
      <c r="AQ268" s="296"/>
      <c r="AR268" s="297"/>
      <c r="AS268" s="319"/>
      <c r="AT268" s="320"/>
      <c r="AU268" s="320"/>
      <c r="AV268" s="320"/>
      <c r="AW268" s="320"/>
      <c r="AX268" s="320"/>
      <c r="AY268" s="320"/>
      <c r="AZ268" s="320"/>
      <c r="BA268" s="304" t="s">
        <v>15</v>
      </c>
      <c r="BB268" s="305"/>
      <c r="BC268" s="105"/>
    </row>
    <row r="269" spans="2:56" ht="5.0999999999999996" customHeight="1" x14ac:dyDescent="0.15">
      <c r="B269" s="4"/>
      <c r="C269" s="373"/>
      <c r="D269" s="374"/>
      <c r="E269" s="374"/>
      <c r="F269" s="374"/>
      <c r="G269" s="374"/>
      <c r="H269" s="374"/>
      <c r="I269" s="374"/>
      <c r="J269" s="374"/>
      <c r="K269" s="374"/>
      <c r="L269" s="374"/>
      <c r="M269" s="399"/>
      <c r="N269" s="431"/>
      <c r="O269" s="432"/>
      <c r="P269" s="432"/>
      <c r="Q269" s="432"/>
      <c r="R269" s="432"/>
      <c r="S269" s="432"/>
      <c r="T269" s="432"/>
      <c r="U269" s="433"/>
      <c r="V269" s="393"/>
      <c r="W269" s="306"/>
      <c r="X269" s="396"/>
      <c r="Y269" s="396"/>
      <c r="Z269" s="396"/>
      <c r="AA269" s="396"/>
      <c r="AB269" s="396"/>
      <c r="AC269" s="396"/>
      <c r="AD269" s="396"/>
      <c r="AE269" s="396"/>
      <c r="AF269" s="396"/>
      <c r="AG269" s="358"/>
      <c r="AH269" s="359"/>
      <c r="AI269" s="298"/>
      <c r="AJ269" s="299"/>
      <c r="AK269" s="299"/>
      <c r="AL269" s="299"/>
      <c r="AM269" s="299"/>
      <c r="AN269" s="299"/>
      <c r="AO269" s="299"/>
      <c r="AP269" s="299"/>
      <c r="AQ269" s="299"/>
      <c r="AR269" s="300"/>
      <c r="AS269" s="321"/>
      <c r="AT269" s="322"/>
      <c r="AU269" s="322"/>
      <c r="AV269" s="322"/>
      <c r="AW269" s="322"/>
      <c r="AX269" s="322"/>
      <c r="AY269" s="322"/>
      <c r="AZ269" s="322"/>
      <c r="BA269" s="306"/>
      <c r="BB269" s="307"/>
      <c r="BC269" s="86"/>
      <c r="BD269" s="83"/>
    </row>
    <row r="270" spans="2:56" ht="5.0999999999999996" customHeight="1" thickBot="1" x14ac:dyDescent="0.2">
      <c r="B270" s="4"/>
      <c r="C270" s="437"/>
      <c r="D270" s="438"/>
      <c r="E270" s="438"/>
      <c r="F270" s="438"/>
      <c r="G270" s="438"/>
      <c r="H270" s="438"/>
      <c r="I270" s="438"/>
      <c r="J270" s="438"/>
      <c r="K270" s="438"/>
      <c r="L270" s="438"/>
      <c r="M270" s="439"/>
      <c r="N270" s="449"/>
      <c r="O270" s="450"/>
      <c r="P270" s="450"/>
      <c r="Q270" s="450"/>
      <c r="R270" s="450"/>
      <c r="S270" s="450"/>
      <c r="T270" s="450"/>
      <c r="U270" s="451"/>
      <c r="V270" s="393"/>
      <c r="W270" s="306"/>
      <c r="X270" s="396"/>
      <c r="Y270" s="396"/>
      <c r="Z270" s="396"/>
      <c r="AA270" s="396"/>
      <c r="AB270" s="396"/>
      <c r="AC270" s="396"/>
      <c r="AD270" s="396"/>
      <c r="AE270" s="396"/>
      <c r="AF270" s="396"/>
      <c r="AG270" s="358"/>
      <c r="AH270" s="359"/>
      <c r="AI270" s="301"/>
      <c r="AJ270" s="302"/>
      <c r="AK270" s="302"/>
      <c r="AL270" s="302"/>
      <c r="AM270" s="302"/>
      <c r="AN270" s="302"/>
      <c r="AO270" s="302"/>
      <c r="AP270" s="302"/>
      <c r="AQ270" s="302"/>
      <c r="AR270" s="303"/>
      <c r="AS270" s="323"/>
      <c r="AT270" s="324"/>
      <c r="AU270" s="324"/>
      <c r="AV270" s="324"/>
      <c r="AW270" s="324"/>
      <c r="AX270" s="324"/>
      <c r="AY270" s="324"/>
      <c r="AZ270" s="324"/>
      <c r="BA270" s="308"/>
      <c r="BB270" s="309"/>
      <c r="BC270" s="86"/>
    </row>
    <row r="271" spans="2:56" ht="5.0999999999999996" customHeight="1" thickTop="1" x14ac:dyDescent="0.15">
      <c r="B271" s="4"/>
      <c r="C271" s="412" t="s">
        <v>97</v>
      </c>
      <c r="D271" s="413"/>
      <c r="E271" s="413"/>
      <c r="F271" s="413"/>
      <c r="G271" s="413"/>
      <c r="H271" s="413"/>
      <c r="I271" s="413"/>
      <c r="J271" s="413"/>
      <c r="K271" s="413"/>
      <c r="L271" s="413"/>
      <c r="M271" s="414"/>
      <c r="N271" s="415" t="str">
        <f>IF(Q228="","",ROUNDDOWN(SUM(N259+N265),0))</f>
        <v/>
      </c>
      <c r="O271" s="416"/>
      <c r="P271" s="416"/>
      <c r="Q271" s="416"/>
      <c r="R271" s="416"/>
      <c r="S271" s="416"/>
      <c r="T271" s="416"/>
      <c r="U271" s="417"/>
      <c r="V271" s="393" t="s">
        <v>15</v>
      </c>
      <c r="W271" s="306"/>
      <c r="X271" s="396" t="s">
        <v>47</v>
      </c>
      <c r="Y271" s="396"/>
      <c r="Z271" s="396"/>
      <c r="AA271" s="396"/>
      <c r="AB271" s="396"/>
      <c r="AC271" s="396"/>
      <c r="AD271" s="396"/>
      <c r="AE271" s="396"/>
      <c r="AF271" s="396"/>
      <c r="AG271" s="358"/>
      <c r="AH271" s="359"/>
      <c r="AI271" s="310" t="s">
        <v>89</v>
      </c>
      <c r="AJ271" s="311"/>
      <c r="AK271" s="311"/>
      <c r="AL271" s="311"/>
      <c r="AM271" s="311"/>
      <c r="AN271" s="311"/>
      <c r="AO271" s="311"/>
      <c r="AP271" s="311"/>
      <c r="AQ271" s="311"/>
      <c r="AR271" s="312"/>
      <c r="AS271" s="325" t="str">
        <f>IF(Q228="","",SUM(AS235:AZ270))</f>
        <v/>
      </c>
      <c r="AT271" s="326"/>
      <c r="AU271" s="326"/>
      <c r="AV271" s="326"/>
      <c r="AW271" s="326"/>
      <c r="AX271" s="326"/>
      <c r="AY271" s="326"/>
      <c r="AZ271" s="326"/>
      <c r="BA271" s="362" t="s">
        <v>15</v>
      </c>
      <c r="BB271" s="363"/>
      <c r="BC271" s="12"/>
    </row>
    <row r="272" spans="2:56" ht="5.0999999999999996" customHeight="1" x14ac:dyDescent="0.15">
      <c r="B272" s="4"/>
      <c r="C272" s="373"/>
      <c r="D272" s="374"/>
      <c r="E272" s="374"/>
      <c r="F272" s="374"/>
      <c r="G272" s="374"/>
      <c r="H272" s="374"/>
      <c r="I272" s="374"/>
      <c r="J272" s="374"/>
      <c r="K272" s="374"/>
      <c r="L272" s="374"/>
      <c r="M272" s="399"/>
      <c r="N272" s="418"/>
      <c r="O272" s="419"/>
      <c r="P272" s="419"/>
      <c r="Q272" s="419"/>
      <c r="R272" s="419"/>
      <c r="S272" s="419"/>
      <c r="T272" s="419"/>
      <c r="U272" s="420"/>
      <c r="V272" s="393"/>
      <c r="W272" s="306"/>
      <c r="X272" s="396"/>
      <c r="Y272" s="396"/>
      <c r="Z272" s="396"/>
      <c r="AA272" s="396"/>
      <c r="AB272" s="396"/>
      <c r="AC272" s="396"/>
      <c r="AD272" s="396"/>
      <c r="AE272" s="396"/>
      <c r="AF272" s="396"/>
      <c r="AG272" s="358"/>
      <c r="AH272" s="359"/>
      <c r="AI272" s="313"/>
      <c r="AJ272" s="314"/>
      <c r="AK272" s="314"/>
      <c r="AL272" s="314"/>
      <c r="AM272" s="314"/>
      <c r="AN272" s="314"/>
      <c r="AO272" s="314"/>
      <c r="AP272" s="314"/>
      <c r="AQ272" s="314"/>
      <c r="AR272" s="315"/>
      <c r="AS272" s="327"/>
      <c r="AT272" s="328"/>
      <c r="AU272" s="328"/>
      <c r="AV272" s="328"/>
      <c r="AW272" s="328"/>
      <c r="AX272" s="328"/>
      <c r="AY272" s="328"/>
      <c r="AZ272" s="328"/>
      <c r="BA272" s="306"/>
      <c r="BB272" s="307"/>
      <c r="BC272" s="12"/>
    </row>
    <row r="273" spans="2:60" ht="5.0999999999999996" customHeight="1" x14ac:dyDescent="0.15">
      <c r="B273" s="4"/>
      <c r="C273" s="373"/>
      <c r="D273" s="374"/>
      <c r="E273" s="374"/>
      <c r="F273" s="374"/>
      <c r="G273" s="374"/>
      <c r="H273" s="374"/>
      <c r="I273" s="374"/>
      <c r="J273" s="374"/>
      <c r="K273" s="374"/>
      <c r="L273" s="374"/>
      <c r="M273" s="399"/>
      <c r="N273" s="418"/>
      <c r="O273" s="419"/>
      <c r="P273" s="419"/>
      <c r="Q273" s="419"/>
      <c r="R273" s="419"/>
      <c r="S273" s="419"/>
      <c r="T273" s="419"/>
      <c r="U273" s="420"/>
      <c r="V273" s="393"/>
      <c r="W273" s="306"/>
      <c r="X273" s="396"/>
      <c r="Y273" s="396"/>
      <c r="Z273" s="396"/>
      <c r="AA273" s="396"/>
      <c r="AB273" s="396"/>
      <c r="AC273" s="396"/>
      <c r="AD273" s="396"/>
      <c r="AE273" s="396"/>
      <c r="AF273" s="396"/>
      <c r="AG273" s="358"/>
      <c r="AH273" s="359"/>
      <c r="AI273" s="313"/>
      <c r="AJ273" s="314"/>
      <c r="AK273" s="314"/>
      <c r="AL273" s="314"/>
      <c r="AM273" s="314"/>
      <c r="AN273" s="314"/>
      <c r="AO273" s="314"/>
      <c r="AP273" s="314"/>
      <c r="AQ273" s="314"/>
      <c r="AR273" s="315"/>
      <c r="AS273" s="327"/>
      <c r="AT273" s="328"/>
      <c r="AU273" s="328"/>
      <c r="AV273" s="328"/>
      <c r="AW273" s="328"/>
      <c r="AX273" s="328"/>
      <c r="AY273" s="328"/>
      <c r="AZ273" s="328"/>
      <c r="BA273" s="306"/>
      <c r="BB273" s="307"/>
      <c r="BC273" s="12"/>
    </row>
    <row r="274" spans="2:60" ht="5.0999999999999996" customHeight="1" x14ac:dyDescent="0.15">
      <c r="B274" s="4"/>
      <c r="C274" s="373"/>
      <c r="D274" s="374"/>
      <c r="E274" s="374"/>
      <c r="F274" s="374"/>
      <c r="G274" s="374"/>
      <c r="H274" s="374"/>
      <c r="I274" s="374"/>
      <c r="J274" s="374"/>
      <c r="K274" s="374"/>
      <c r="L274" s="374"/>
      <c r="M274" s="399"/>
      <c r="N274" s="418"/>
      <c r="O274" s="419"/>
      <c r="P274" s="419"/>
      <c r="Q274" s="419"/>
      <c r="R274" s="419"/>
      <c r="S274" s="419"/>
      <c r="T274" s="419"/>
      <c r="U274" s="420"/>
      <c r="V274" s="393"/>
      <c r="W274" s="306"/>
      <c r="X274" s="396"/>
      <c r="Y274" s="396"/>
      <c r="Z274" s="396"/>
      <c r="AA274" s="396"/>
      <c r="AB274" s="396"/>
      <c r="AC274" s="396"/>
      <c r="AD274" s="396"/>
      <c r="AE274" s="396"/>
      <c r="AF274" s="396"/>
      <c r="AG274" s="358"/>
      <c r="AH274" s="359"/>
      <c r="AI274" s="313"/>
      <c r="AJ274" s="314"/>
      <c r="AK274" s="314"/>
      <c r="AL274" s="314"/>
      <c r="AM274" s="314"/>
      <c r="AN274" s="314"/>
      <c r="AO274" s="314"/>
      <c r="AP274" s="314"/>
      <c r="AQ274" s="314"/>
      <c r="AR274" s="315"/>
      <c r="AS274" s="327"/>
      <c r="AT274" s="328"/>
      <c r="AU274" s="328"/>
      <c r="AV274" s="328"/>
      <c r="AW274" s="328"/>
      <c r="AX274" s="328"/>
      <c r="AY274" s="328"/>
      <c r="AZ274" s="328"/>
      <c r="BA274" s="306"/>
      <c r="BB274" s="307"/>
      <c r="BC274" s="12"/>
    </row>
    <row r="275" spans="2:60" ht="5.0999999999999996" customHeight="1" x14ac:dyDescent="0.15">
      <c r="B275" s="4"/>
      <c r="C275" s="373"/>
      <c r="D275" s="374"/>
      <c r="E275" s="374"/>
      <c r="F275" s="374"/>
      <c r="G275" s="374"/>
      <c r="H275" s="374"/>
      <c r="I275" s="374"/>
      <c r="J275" s="374"/>
      <c r="K275" s="374"/>
      <c r="L275" s="374"/>
      <c r="M275" s="399"/>
      <c r="N275" s="418"/>
      <c r="O275" s="419"/>
      <c r="P275" s="419"/>
      <c r="Q275" s="419"/>
      <c r="R275" s="419"/>
      <c r="S275" s="419"/>
      <c r="T275" s="419"/>
      <c r="U275" s="420"/>
      <c r="V275" s="393"/>
      <c r="W275" s="306"/>
      <c r="X275" s="396"/>
      <c r="Y275" s="396"/>
      <c r="Z275" s="396"/>
      <c r="AA275" s="396"/>
      <c r="AB275" s="396"/>
      <c r="AC275" s="396"/>
      <c r="AD275" s="396"/>
      <c r="AE275" s="396"/>
      <c r="AF275" s="396"/>
      <c r="AG275" s="358"/>
      <c r="AH275" s="359"/>
      <c r="AI275" s="313"/>
      <c r="AJ275" s="314"/>
      <c r="AK275" s="314"/>
      <c r="AL275" s="314"/>
      <c r="AM275" s="314"/>
      <c r="AN275" s="314"/>
      <c r="AO275" s="314"/>
      <c r="AP275" s="314"/>
      <c r="AQ275" s="314"/>
      <c r="AR275" s="315"/>
      <c r="AS275" s="327"/>
      <c r="AT275" s="328"/>
      <c r="AU275" s="328"/>
      <c r="AV275" s="328"/>
      <c r="AW275" s="328"/>
      <c r="AX275" s="328"/>
      <c r="AY275" s="328"/>
      <c r="AZ275" s="328"/>
      <c r="BA275" s="306"/>
      <c r="BB275" s="307"/>
      <c r="BC275" s="12"/>
    </row>
    <row r="276" spans="2:60" ht="5.0999999999999996" customHeight="1" thickBot="1" x14ac:dyDescent="0.2">
      <c r="B276" s="4"/>
      <c r="C276" s="400"/>
      <c r="D276" s="401"/>
      <c r="E276" s="401"/>
      <c r="F276" s="401"/>
      <c r="G276" s="401"/>
      <c r="H276" s="401"/>
      <c r="I276" s="401"/>
      <c r="J276" s="401"/>
      <c r="K276" s="401"/>
      <c r="L276" s="401"/>
      <c r="M276" s="402"/>
      <c r="N276" s="421"/>
      <c r="O276" s="422"/>
      <c r="P276" s="422"/>
      <c r="Q276" s="422"/>
      <c r="R276" s="422"/>
      <c r="S276" s="422"/>
      <c r="T276" s="422"/>
      <c r="U276" s="423"/>
      <c r="V276" s="393"/>
      <c r="W276" s="306"/>
      <c r="X276" s="396"/>
      <c r="Y276" s="396"/>
      <c r="Z276" s="396"/>
      <c r="AA276" s="396"/>
      <c r="AB276" s="396"/>
      <c r="AC276" s="396"/>
      <c r="AD276" s="396"/>
      <c r="AE276" s="396"/>
      <c r="AF276" s="396"/>
      <c r="AG276" s="360"/>
      <c r="AH276" s="361"/>
      <c r="AI276" s="316"/>
      <c r="AJ276" s="317"/>
      <c r="AK276" s="317"/>
      <c r="AL276" s="317"/>
      <c r="AM276" s="317"/>
      <c r="AN276" s="317"/>
      <c r="AO276" s="317"/>
      <c r="AP276" s="317"/>
      <c r="AQ276" s="317"/>
      <c r="AR276" s="318"/>
      <c r="AS276" s="329"/>
      <c r="AT276" s="330"/>
      <c r="AU276" s="330"/>
      <c r="AV276" s="330"/>
      <c r="AW276" s="330"/>
      <c r="AX276" s="330"/>
      <c r="AY276" s="330"/>
      <c r="AZ276" s="330"/>
      <c r="BA276" s="364"/>
      <c r="BB276" s="365"/>
      <c r="BC276" s="12"/>
    </row>
    <row r="277" spans="2:60" ht="5.0999999999999996" customHeight="1" x14ac:dyDescent="0.15">
      <c r="B277" s="4"/>
      <c r="C277" s="70"/>
      <c r="D277" s="93"/>
      <c r="E277" s="93"/>
      <c r="F277" s="93"/>
      <c r="G277" s="93"/>
      <c r="H277" s="83"/>
      <c r="I277" s="83"/>
      <c r="J277" s="83"/>
      <c r="K277" s="83"/>
      <c r="L277" s="83"/>
      <c r="M277" s="83"/>
      <c r="N277" s="83"/>
      <c r="O277" s="83"/>
      <c r="P277" s="83"/>
      <c r="Q277" s="83"/>
      <c r="R277" s="83"/>
      <c r="S277" s="83"/>
      <c r="T277" s="83"/>
      <c r="U277" s="83"/>
      <c r="V277" s="83"/>
      <c r="W277" s="83"/>
      <c r="X277" s="83"/>
      <c r="Y277" s="83"/>
      <c r="Z277" s="83"/>
      <c r="AA277" s="83"/>
      <c r="AB277" s="83"/>
      <c r="AC277" s="83"/>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12"/>
    </row>
    <row r="278" spans="2:60" ht="5.0999999999999996" customHeight="1" x14ac:dyDescent="0.15">
      <c r="B278" s="4"/>
      <c r="C278" s="70"/>
      <c r="D278" s="93"/>
      <c r="E278" s="93"/>
      <c r="F278" s="93"/>
      <c r="G278" s="93"/>
      <c r="H278" s="83"/>
      <c r="I278" s="83"/>
      <c r="J278" s="83"/>
      <c r="K278" s="83"/>
      <c r="L278" s="83"/>
      <c r="M278" s="83"/>
      <c r="N278" s="83"/>
      <c r="O278" s="83"/>
      <c r="P278" s="83"/>
      <c r="Q278" s="83"/>
      <c r="R278" s="83"/>
      <c r="S278" s="83"/>
      <c r="T278" s="83"/>
      <c r="U278" s="83"/>
      <c r="V278" s="83"/>
      <c r="W278" s="83"/>
      <c r="X278" s="83"/>
      <c r="Y278" s="83"/>
      <c r="Z278" s="83"/>
      <c r="AA278" s="83"/>
      <c r="AB278" s="83"/>
      <c r="AC278" s="83"/>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12"/>
    </row>
    <row r="279" spans="2:60" ht="5.0999999999999996" customHeight="1" x14ac:dyDescent="0.15">
      <c r="B279" s="47"/>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9"/>
    </row>
    <row r="280" spans="2:60" ht="11.25" x14ac:dyDescent="0.15">
      <c r="B280" s="71" t="s">
        <v>68</v>
      </c>
      <c r="C280" s="5"/>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12"/>
    </row>
    <row r="281" spans="2:60" ht="5.0999999999999996" customHeight="1" x14ac:dyDescent="0.15">
      <c r="B281" s="4"/>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12"/>
    </row>
    <row r="282" spans="2:60" ht="5.0999999999999996" customHeight="1" x14ac:dyDescent="0.15">
      <c r="B282" s="4"/>
      <c r="C282" s="397" t="s">
        <v>69</v>
      </c>
      <c r="D282" s="397"/>
      <c r="E282" s="397"/>
      <c r="F282" s="397"/>
      <c r="G282" s="397"/>
      <c r="H282" s="397"/>
      <c r="I282" s="397"/>
      <c r="J282" s="397"/>
      <c r="K282" s="397"/>
      <c r="L282" s="397"/>
      <c r="M282" s="397"/>
      <c r="N282" s="397"/>
      <c r="O282" s="397"/>
      <c r="P282" s="397"/>
      <c r="Q282" s="371" t="s">
        <v>70</v>
      </c>
      <c r="R282" s="372"/>
      <c r="S282" s="372"/>
      <c r="T282" s="372"/>
      <c r="U282" s="372"/>
      <c r="V282" s="372"/>
      <c r="W282" s="372"/>
      <c r="X282" s="372"/>
      <c r="Y282" s="398"/>
      <c r="Z282" s="403" t="str">
        <f>IF(N211="","",ROUND(N211/22,-1))</f>
        <v/>
      </c>
      <c r="AA282" s="404"/>
      <c r="AB282" s="404"/>
      <c r="AC282" s="404"/>
      <c r="AD282" s="404"/>
      <c r="AE282" s="404"/>
      <c r="AF282" s="404"/>
      <c r="AG282" s="405"/>
      <c r="AH282" s="393" t="s">
        <v>15</v>
      </c>
      <c r="AI282" s="306"/>
      <c r="AJ282" s="395" t="s">
        <v>44</v>
      </c>
      <c r="AK282" s="395"/>
      <c r="AL282" s="395"/>
      <c r="AM282" s="395"/>
      <c r="AN282" s="395"/>
      <c r="AO282" s="395"/>
      <c r="AP282" s="395"/>
      <c r="AQ282" s="395"/>
      <c r="AR282" s="395"/>
      <c r="AS282" s="5"/>
      <c r="AT282" s="5"/>
      <c r="AU282" s="5"/>
      <c r="AV282" s="5"/>
      <c r="AW282" s="83"/>
      <c r="AX282" s="5"/>
      <c r="AY282" s="5"/>
      <c r="AZ282" s="5"/>
      <c r="BA282" s="5"/>
      <c r="BB282" s="5"/>
      <c r="BC282" s="12"/>
    </row>
    <row r="283" spans="2:60" ht="5.0999999999999996" customHeight="1" x14ac:dyDescent="0.15">
      <c r="B283" s="4"/>
      <c r="C283" s="397"/>
      <c r="D283" s="397"/>
      <c r="E283" s="397"/>
      <c r="F283" s="397"/>
      <c r="G283" s="397"/>
      <c r="H283" s="397"/>
      <c r="I283" s="397"/>
      <c r="J283" s="397"/>
      <c r="K283" s="397"/>
      <c r="L283" s="397"/>
      <c r="M283" s="397"/>
      <c r="N283" s="397"/>
      <c r="O283" s="397"/>
      <c r="P283" s="397"/>
      <c r="Q283" s="373"/>
      <c r="R283" s="374"/>
      <c r="S283" s="374"/>
      <c r="T283" s="374"/>
      <c r="U283" s="374"/>
      <c r="V283" s="374"/>
      <c r="W283" s="374"/>
      <c r="X283" s="374"/>
      <c r="Y283" s="399"/>
      <c r="Z283" s="406"/>
      <c r="AA283" s="407"/>
      <c r="AB283" s="407"/>
      <c r="AC283" s="407"/>
      <c r="AD283" s="407"/>
      <c r="AE283" s="407"/>
      <c r="AF283" s="407"/>
      <c r="AG283" s="408"/>
      <c r="AH283" s="393"/>
      <c r="AI283" s="306"/>
      <c r="AJ283" s="395"/>
      <c r="AK283" s="395"/>
      <c r="AL283" s="395"/>
      <c r="AM283" s="395"/>
      <c r="AN283" s="395"/>
      <c r="AO283" s="395"/>
      <c r="AP283" s="395"/>
      <c r="AQ283" s="395"/>
      <c r="AR283" s="395"/>
      <c r="AS283" s="5"/>
      <c r="AT283" s="5"/>
      <c r="AU283" s="5"/>
      <c r="AV283" s="5"/>
      <c r="AW283" s="83"/>
      <c r="AX283" s="5"/>
      <c r="AY283" s="5"/>
      <c r="AZ283" s="5"/>
      <c r="BA283" s="5"/>
      <c r="BB283" s="5"/>
      <c r="BC283" s="12"/>
    </row>
    <row r="284" spans="2:60" ht="5.0999999999999996" customHeight="1" x14ac:dyDescent="0.15">
      <c r="B284" s="4"/>
      <c r="C284" s="397"/>
      <c r="D284" s="397"/>
      <c r="E284" s="397"/>
      <c r="F284" s="397"/>
      <c r="G284" s="397"/>
      <c r="H284" s="397"/>
      <c r="I284" s="397"/>
      <c r="J284" s="397"/>
      <c r="K284" s="397"/>
      <c r="L284" s="397"/>
      <c r="M284" s="397"/>
      <c r="N284" s="397"/>
      <c r="O284" s="397"/>
      <c r="P284" s="397"/>
      <c r="Q284" s="373"/>
      <c r="R284" s="374"/>
      <c r="S284" s="374"/>
      <c r="T284" s="374"/>
      <c r="U284" s="374"/>
      <c r="V284" s="374"/>
      <c r="W284" s="374"/>
      <c r="X284" s="374"/>
      <c r="Y284" s="399"/>
      <c r="Z284" s="406"/>
      <c r="AA284" s="407"/>
      <c r="AB284" s="407"/>
      <c r="AC284" s="407"/>
      <c r="AD284" s="407"/>
      <c r="AE284" s="407"/>
      <c r="AF284" s="407"/>
      <c r="AG284" s="408"/>
      <c r="AH284" s="393"/>
      <c r="AI284" s="306"/>
      <c r="AJ284" s="395"/>
      <c r="AK284" s="395"/>
      <c r="AL284" s="395"/>
      <c r="AM284" s="395"/>
      <c r="AN284" s="395"/>
      <c r="AO284" s="395"/>
      <c r="AP284" s="395"/>
      <c r="AQ284" s="395"/>
      <c r="AR284" s="395"/>
      <c r="AS284" s="5"/>
      <c r="AT284" s="5"/>
      <c r="AU284" s="5"/>
      <c r="AV284" s="5"/>
      <c r="AW284" s="83"/>
      <c r="AX284" s="5"/>
      <c r="AY284" s="5"/>
      <c r="AZ284" s="5"/>
      <c r="BA284" s="5"/>
      <c r="BB284" s="5"/>
      <c r="BC284" s="12"/>
    </row>
    <row r="285" spans="2:60" ht="5.0999999999999996" customHeight="1" x14ac:dyDescent="0.15">
      <c r="B285" s="4"/>
      <c r="C285" s="397"/>
      <c r="D285" s="397"/>
      <c r="E285" s="397"/>
      <c r="F285" s="397"/>
      <c r="G285" s="397"/>
      <c r="H285" s="397"/>
      <c r="I285" s="397"/>
      <c r="J285" s="397"/>
      <c r="K285" s="397"/>
      <c r="L285" s="397"/>
      <c r="M285" s="397"/>
      <c r="N285" s="397"/>
      <c r="O285" s="397"/>
      <c r="P285" s="397"/>
      <c r="Q285" s="373"/>
      <c r="R285" s="374"/>
      <c r="S285" s="374"/>
      <c r="T285" s="374"/>
      <c r="U285" s="374"/>
      <c r="V285" s="374"/>
      <c r="W285" s="374"/>
      <c r="X285" s="374"/>
      <c r="Y285" s="399"/>
      <c r="Z285" s="406"/>
      <c r="AA285" s="407"/>
      <c r="AB285" s="407"/>
      <c r="AC285" s="407"/>
      <c r="AD285" s="407"/>
      <c r="AE285" s="407"/>
      <c r="AF285" s="407"/>
      <c r="AG285" s="408"/>
      <c r="AH285" s="393"/>
      <c r="AI285" s="306"/>
      <c r="AJ285" s="395"/>
      <c r="AK285" s="395"/>
      <c r="AL285" s="395"/>
      <c r="AM285" s="395"/>
      <c r="AN285" s="395"/>
      <c r="AO285" s="395"/>
      <c r="AP285" s="395"/>
      <c r="AQ285" s="395"/>
      <c r="AR285" s="395"/>
      <c r="AS285" s="5"/>
      <c r="AT285" s="5"/>
      <c r="AU285" s="5"/>
      <c r="AV285" s="5"/>
      <c r="AW285" s="83"/>
      <c r="AX285" s="5"/>
      <c r="AY285" s="5"/>
      <c r="AZ285" s="5"/>
      <c r="BA285" s="5"/>
      <c r="BB285" s="5"/>
      <c r="BC285" s="12"/>
    </row>
    <row r="286" spans="2:60" ht="5.0999999999999996" customHeight="1" x14ac:dyDescent="0.15">
      <c r="B286" s="4"/>
      <c r="C286" s="397"/>
      <c r="D286" s="397"/>
      <c r="E286" s="397"/>
      <c r="F286" s="397"/>
      <c r="G286" s="397"/>
      <c r="H286" s="397"/>
      <c r="I286" s="397"/>
      <c r="J286" s="397"/>
      <c r="K286" s="397"/>
      <c r="L286" s="397"/>
      <c r="M286" s="397"/>
      <c r="N286" s="397"/>
      <c r="O286" s="397"/>
      <c r="P286" s="397"/>
      <c r="Q286" s="373"/>
      <c r="R286" s="374"/>
      <c r="S286" s="374"/>
      <c r="T286" s="374"/>
      <c r="U286" s="374"/>
      <c r="V286" s="374"/>
      <c r="W286" s="374"/>
      <c r="X286" s="374"/>
      <c r="Y286" s="399"/>
      <c r="Z286" s="406"/>
      <c r="AA286" s="407"/>
      <c r="AB286" s="407"/>
      <c r="AC286" s="407"/>
      <c r="AD286" s="407"/>
      <c r="AE286" s="407"/>
      <c r="AF286" s="407"/>
      <c r="AG286" s="408"/>
      <c r="AH286" s="393"/>
      <c r="AI286" s="306"/>
      <c r="AJ286" s="395"/>
      <c r="AK286" s="395"/>
      <c r="AL286" s="395"/>
      <c r="AM286" s="395"/>
      <c r="AN286" s="395"/>
      <c r="AO286" s="395"/>
      <c r="AP286" s="395"/>
      <c r="AQ286" s="395"/>
      <c r="AR286" s="395"/>
      <c r="AS286" s="5"/>
      <c r="AT286" s="5"/>
      <c r="AU286" s="5"/>
      <c r="AV286" s="5"/>
      <c r="AW286" s="142"/>
      <c r="AX286" s="136"/>
      <c r="AY286" s="136"/>
      <c r="AZ286" s="136"/>
      <c r="BA286" s="136"/>
      <c r="BB286" s="136"/>
      <c r="BC286" s="152"/>
    </row>
    <row r="287" spans="2:60" ht="5.0999999999999996" customHeight="1" x14ac:dyDescent="0.15">
      <c r="B287" s="4"/>
      <c r="C287" s="397"/>
      <c r="D287" s="397"/>
      <c r="E287" s="397"/>
      <c r="F287" s="397"/>
      <c r="G287" s="397"/>
      <c r="H287" s="397"/>
      <c r="I287" s="397"/>
      <c r="J287" s="397"/>
      <c r="K287" s="397"/>
      <c r="L287" s="397"/>
      <c r="M287" s="397"/>
      <c r="N287" s="397"/>
      <c r="O287" s="397"/>
      <c r="P287" s="397"/>
      <c r="Q287" s="400"/>
      <c r="R287" s="401"/>
      <c r="S287" s="401"/>
      <c r="T287" s="401"/>
      <c r="U287" s="401"/>
      <c r="V287" s="401"/>
      <c r="W287" s="401"/>
      <c r="X287" s="401"/>
      <c r="Y287" s="402"/>
      <c r="Z287" s="409"/>
      <c r="AA287" s="410"/>
      <c r="AB287" s="410"/>
      <c r="AC287" s="410"/>
      <c r="AD287" s="410"/>
      <c r="AE287" s="410"/>
      <c r="AF287" s="410"/>
      <c r="AG287" s="411"/>
      <c r="AH287" s="393"/>
      <c r="AI287" s="306"/>
      <c r="AJ287" s="395"/>
      <c r="AK287" s="395"/>
      <c r="AL287" s="395"/>
      <c r="AM287" s="395"/>
      <c r="AN287" s="395"/>
      <c r="AO287" s="395"/>
      <c r="AP287" s="395"/>
      <c r="AQ287" s="395"/>
      <c r="AR287" s="395"/>
      <c r="AS287" s="5"/>
      <c r="AT287" s="5"/>
      <c r="AU287" s="5"/>
      <c r="AV287" s="5"/>
      <c r="AW287" s="142"/>
      <c r="AX287" s="136"/>
      <c r="AY287" s="136"/>
      <c r="AZ287" s="136"/>
      <c r="BA287" s="136"/>
      <c r="BB287" s="136"/>
      <c r="BC287" s="152"/>
    </row>
    <row r="288" spans="2:60" ht="5.0999999999999996" customHeight="1" x14ac:dyDescent="0.15">
      <c r="B288" s="4"/>
      <c r="C288" s="97"/>
      <c r="D288" s="97"/>
      <c r="E288" s="97"/>
      <c r="F288" s="97"/>
      <c r="G288" s="97"/>
      <c r="H288" s="97"/>
      <c r="I288" s="97"/>
      <c r="J288" s="97"/>
      <c r="K288" s="97"/>
      <c r="L288" s="97"/>
      <c r="M288" s="29"/>
      <c r="N288" s="29"/>
      <c r="O288" s="29"/>
      <c r="P288" s="29"/>
      <c r="Q288" s="29"/>
      <c r="R288" s="29"/>
      <c r="S288" s="29"/>
      <c r="T288" s="29"/>
      <c r="U288" s="78"/>
      <c r="V288" s="78"/>
      <c r="W288" s="78"/>
      <c r="X288" s="78"/>
      <c r="Y288" s="78"/>
      <c r="Z288" s="78"/>
      <c r="AA288" s="78"/>
      <c r="AB288" s="81"/>
      <c r="AC288" s="81"/>
      <c r="AD288" s="81"/>
      <c r="AE288" s="81"/>
      <c r="AF288" s="81"/>
      <c r="AG288" s="81"/>
      <c r="AH288" s="81"/>
      <c r="AI288" s="81"/>
      <c r="AJ288" s="81"/>
      <c r="AK288" s="30"/>
      <c r="AL288" s="30"/>
      <c r="AM288" s="30"/>
      <c r="AN288" s="30"/>
      <c r="AO288" s="30"/>
      <c r="AP288" s="30"/>
      <c r="AQ288" s="30"/>
      <c r="AR288" s="30"/>
      <c r="AS288" s="78"/>
      <c r="AT288" s="78"/>
      <c r="AU288" s="102"/>
      <c r="AV288" s="102"/>
      <c r="AW288" s="137"/>
      <c r="AX288" s="137"/>
      <c r="AY288" s="137"/>
      <c r="AZ288" s="137"/>
      <c r="BA288" s="137"/>
      <c r="BB288" s="137"/>
      <c r="BC288" s="153"/>
      <c r="BH288" s="90"/>
    </row>
    <row r="289" spans="2:100" ht="4.5" customHeight="1" x14ac:dyDescent="0.15">
      <c r="B289" s="4"/>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6"/>
      <c r="AL289" s="31"/>
      <c r="AM289" s="31"/>
      <c r="AN289" s="31"/>
      <c r="AO289" s="31"/>
      <c r="AP289" s="31"/>
      <c r="AQ289" s="31"/>
      <c r="AR289" s="31"/>
      <c r="AS289" s="31"/>
      <c r="AT289" s="31"/>
      <c r="AU289" s="31"/>
      <c r="AV289" s="31"/>
      <c r="AW289" s="154"/>
      <c r="AX289" s="154"/>
      <c r="AY289" s="154"/>
      <c r="AZ289" s="154"/>
      <c r="BA289" s="154"/>
      <c r="BB289" s="154"/>
      <c r="BC289" s="155"/>
    </row>
    <row r="290" spans="2:100" ht="5.0999999999999996" customHeight="1" x14ac:dyDescent="0.15">
      <c r="B290" s="4"/>
      <c r="C290" s="397" t="s">
        <v>153</v>
      </c>
      <c r="D290" s="397"/>
      <c r="E290" s="397"/>
      <c r="F290" s="397"/>
      <c r="G290" s="397"/>
      <c r="H290" s="397"/>
      <c r="I290" s="397"/>
      <c r="J290" s="397"/>
      <c r="K290" s="397"/>
      <c r="L290" s="397"/>
      <c r="M290" s="397"/>
      <c r="N290" s="397"/>
      <c r="O290" s="397"/>
      <c r="P290" s="397"/>
      <c r="Q290" s="397"/>
      <c r="R290" s="397"/>
      <c r="S290" s="397"/>
      <c r="T290" s="464" t="s">
        <v>53</v>
      </c>
      <c r="U290" s="465"/>
      <c r="V290" s="465"/>
      <c r="W290" s="465"/>
      <c r="X290" s="466"/>
      <c r="Y290" s="384" t="str">
        <f>IF(N211="","",ROUNDDOWN(Z282*67/100,0))</f>
        <v/>
      </c>
      <c r="Z290" s="385"/>
      <c r="AA290" s="385"/>
      <c r="AB290" s="385"/>
      <c r="AC290" s="385"/>
      <c r="AD290" s="385"/>
      <c r="AE290" s="385"/>
      <c r="AF290" s="386"/>
      <c r="AG290" s="393" t="s">
        <v>15</v>
      </c>
      <c r="AH290" s="306"/>
      <c r="AI290" s="475" t="s">
        <v>101</v>
      </c>
      <c r="AJ290" s="475"/>
      <c r="AK290" s="475"/>
      <c r="AL290" s="475"/>
      <c r="AM290" s="475"/>
      <c r="AN290" s="475"/>
      <c r="AO290" s="475"/>
      <c r="AP290" s="475"/>
      <c r="AQ290" s="475"/>
      <c r="AR290" s="475"/>
      <c r="AS290" s="475"/>
      <c r="AT290" s="475"/>
      <c r="AU290" s="475"/>
      <c r="AV290" s="475"/>
      <c r="AW290" s="475"/>
      <c r="AX290" s="475"/>
      <c r="AY290" s="475"/>
      <c r="AZ290" s="475"/>
      <c r="BA290" s="475"/>
      <c r="BB290" s="475"/>
      <c r="BC290" s="12"/>
      <c r="BF290" s="366" t="s">
        <v>168</v>
      </c>
      <c r="BG290" s="366"/>
      <c r="BH290" s="366"/>
      <c r="BI290" s="366"/>
      <c r="BJ290" s="366"/>
      <c r="BK290" s="366"/>
      <c r="BL290" s="366"/>
      <c r="BM290" s="366"/>
      <c r="BN290" s="366"/>
      <c r="BO290" s="366"/>
      <c r="BP290" s="366"/>
      <c r="BQ290" s="366"/>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66"/>
      <c r="CS290" s="366"/>
      <c r="CT290" s="366"/>
      <c r="CU290" s="366"/>
      <c r="CV290" s="366"/>
    </row>
    <row r="291" spans="2:100" ht="5.0999999999999996" customHeight="1" x14ac:dyDescent="0.15">
      <c r="B291" s="4"/>
      <c r="C291" s="397"/>
      <c r="D291" s="397"/>
      <c r="E291" s="397"/>
      <c r="F291" s="397"/>
      <c r="G291" s="397"/>
      <c r="H291" s="397"/>
      <c r="I291" s="397"/>
      <c r="J291" s="397"/>
      <c r="K291" s="397"/>
      <c r="L291" s="397"/>
      <c r="M291" s="397"/>
      <c r="N291" s="397"/>
      <c r="O291" s="397"/>
      <c r="P291" s="397"/>
      <c r="Q291" s="397"/>
      <c r="R291" s="397"/>
      <c r="S291" s="397"/>
      <c r="T291" s="467"/>
      <c r="U291" s="468"/>
      <c r="V291" s="468"/>
      <c r="W291" s="468"/>
      <c r="X291" s="469"/>
      <c r="Y291" s="387"/>
      <c r="Z291" s="388"/>
      <c r="AA291" s="388"/>
      <c r="AB291" s="388"/>
      <c r="AC291" s="388"/>
      <c r="AD291" s="388"/>
      <c r="AE291" s="388"/>
      <c r="AF291" s="389"/>
      <c r="AG291" s="393"/>
      <c r="AH291" s="306"/>
      <c r="AI291" s="475"/>
      <c r="AJ291" s="475"/>
      <c r="AK291" s="475"/>
      <c r="AL291" s="475"/>
      <c r="AM291" s="475"/>
      <c r="AN291" s="475"/>
      <c r="AO291" s="475"/>
      <c r="AP291" s="475"/>
      <c r="AQ291" s="475"/>
      <c r="AR291" s="475"/>
      <c r="AS291" s="475"/>
      <c r="AT291" s="475"/>
      <c r="AU291" s="475"/>
      <c r="AV291" s="475"/>
      <c r="AW291" s="475"/>
      <c r="AX291" s="475"/>
      <c r="AY291" s="475"/>
      <c r="AZ291" s="475"/>
      <c r="BA291" s="475"/>
      <c r="BB291" s="475"/>
      <c r="BC291" s="12"/>
      <c r="BF291" s="366"/>
      <c r="BG291" s="366"/>
      <c r="BH291" s="366"/>
      <c r="BI291" s="366"/>
      <c r="BJ291" s="366"/>
      <c r="BK291" s="366"/>
      <c r="BL291" s="366"/>
      <c r="BM291" s="366"/>
      <c r="BN291" s="366"/>
      <c r="BO291" s="366"/>
      <c r="BP291" s="366"/>
      <c r="BQ291" s="366"/>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66"/>
      <c r="CS291" s="366"/>
      <c r="CT291" s="366"/>
      <c r="CU291" s="366"/>
      <c r="CV291" s="366"/>
    </row>
    <row r="292" spans="2:100" ht="5.0999999999999996" customHeight="1" x14ac:dyDescent="0.15">
      <c r="B292" s="4"/>
      <c r="C292" s="397"/>
      <c r="D292" s="397"/>
      <c r="E292" s="397"/>
      <c r="F292" s="397"/>
      <c r="G292" s="397"/>
      <c r="H292" s="397"/>
      <c r="I292" s="397"/>
      <c r="J292" s="397"/>
      <c r="K292" s="397"/>
      <c r="L292" s="397"/>
      <c r="M292" s="397"/>
      <c r="N292" s="397"/>
      <c r="O292" s="397"/>
      <c r="P292" s="397"/>
      <c r="Q292" s="397"/>
      <c r="R292" s="397"/>
      <c r="S292" s="397"/>
      <c r="T292" s="467"/>
      <c r="U292" s="468"/>
      <c r="V292" s="468"/>
      <c r="W292" s="468"/>
      <c r="X292" s="469"/>
      <c r="Y292" s="387"/>
      <c r="Z292" s="388"/>
      <c r="AA292" s="388"/>
      <c r="AB292" s="388"/>
      <c r="AC292" s="388"/>
      <c r="AD292" s="388"/>
      <c r="AE292" s="388"/>
      <c r="AF292" s="389"/>
      <c r="AG292" s="393"/>
      <c r="AH292" s="306"/>
      <c r="AI292" s="475"/>
      <c r="AJ292" s="475"/>
      <c r="AK292" s="475"/>
      <c r="AL292" s="475"/>
      <c r="AM292" s="475"/>
      <c r="AN292" s="475"/>
      <c r="AO292" s="475"/>
      <c r="AP292" s="475"/>
      <c r="AQ292" s="475"/>
      <c r="AR292" s="475"/>
      <c r="AS292" s="475"/>
      <c r="AT292" s="475"/>
      <c r="AU292" s="475"/>
      <c r="AV292" s="475"/>
      <c r="AW292" s="475"/>
      <c r="AX292" s="475"/>
      <c r="AY292" s="475"/>
      <c r="AZ292" s="475"/>
      <c r="BA292" s="475"/>
      <c r="BB292" s="475"/>
      <c r="BC292" s="12"/>
      <c r="BF292" s="366"/>
      <c r="BG292" s="366"/>
      <c r="BH292" s="366"/>
      <c r="BI292" s="366"/>
      <c r="BJ292" s="366"/>
      <c r="BK292" s="366"/>
      <c r="BL292" s="366"/>
      <c r="BM292" s="366"/>
      <c r="BN292" s="366"/>
      <c r="BO292" s="366"/>
      <c r="BP292" s="366"/>
      <c r="BQ292" s="366"/>
      <c r="BR292" s="366"/>
      <c r="BS292" s="366"/>
      <c r="BT292" s="366"/>
      <c r="BU292" s="366"/>
      <c r="BV292" s="366"/>
      <c r="BW292" s="366"/>
      <c r="BX292" s="366"/>
      <c r="BY292" s="366"/>
      <c r="BZ292" s="366"/>
      <c r="CA292" s="366"/>
      <c r="CB292" s="366"/>
      <c r="CC292" s="366"/>
      <c r="CD292" s="366"/>
      <c r="CE292" s="366"/>
      <c r="CF292" s="366"/>
      <c r="CG292" s="366"/>
      <c r="CH292" s="366"/>
      <c r="CI292" s="366"/>
      <c r="CJ292" s="366"/>
      <c r="CK292" s="366"/>
      <c r="CL292" s="366"/>
      <c r="CM292" s="366"/>
      <c r="CN292" s="366"/>
      <c r="CO292" s="366"/>
      <c r="CP292" s="366"/>
      <c r="CQ292" s="366"/>
      <c r="CR292" s="366"/>
      <c r="CS292" s="366"/>
      <c r="CT292" s="366"/>
      <c r="CU292" s="366"/>
      <c r="CV292" s="366"/>
    </row>
    <row r="293" spans="2:100" ht="5.0999999999999996" customHeight="1" x14ac:dyDescent="0.15">
      <c r="B293" s="4"/>
      <c r="C293" s="397"/>
      <c r="D293" s="397"/>
      <c r="E293" s="397"/>
      <c r="F293" s="397"/>
      <c r="G293" s="397"/>
      <c r="H293" s="397"/>
      <c r="I293" s="397"/>
      <c r="J293" s="397"/>
      <c r="K293" s="397"/>
      <c r="L293" s="397"/>
      <c r="M293" s="397"/>
      <c r="N293" s="397"/>
      <c r="O293" s="397"/>
      <c r="P293" s="397"/>
      <c r="Q293" s="397"/>
      <c r="R293" s="397"/>
      <c r="S293" s="397"/>
      <c r="T293" s="467"/>
      <c r="U293" s="468"/>
      <c r="V293" s="468"/>
      <c r="W293" s="468"/>
      <c r="X293" s="469"/>
      <c r="Y293" s="387"/>
      <c r="Z293" s="388"/>
      <c r="AA293" s="388"/>
      <c r="AB293" s="388"/>
      <c r="AC293" s="388"/>
      <c r="AD293" s="388"/>
      <c r="AE293" s="388"/>
      <c r="AF293" s="389"/>
      <c r="AG293" s="393"/>
      <c r="AH293" s="306"/>
      <c r="AI293" s="475"/>
      <c r="AJ293" s="475"/>
      <c r="AK293" s="475"/>
      <c r="AL293" s="475"/>
      <c r="AM293" s="475"/>
      <c r="AN293" s="475"/>
      <c r="AO293" s="475"/>
      <c r="AP293" s="475"/>
      <c r="AQ293" s="475"/>
      <c r="AR293" s="475"/>
      <c r="AS293" s="475"/>
      <c r="AT293" s="475"/>
      <c r="AU293" s="475"/>
      <c r="AV293" s="475"/>
      <c r="AW293" s="475"/>
      <c r="AX293" s="475"/>
      <c r="AY293" s="475"/>
      <c r="AZ293" s="475"/>
      <c r="BA293" s="475"/>
      <c r="BB293" s="475"/>
      <c r="BC293" s="12"/>
      <c r="BF293" s="743" t="s">
        <v>169</v>
      </c>
      <c r="BG293" s="743"/>
      <c r="BH293" s="743"/>
      <c r="BI293" s="743"/>
      <c r="BJ293" s="743"/>
      <c r="BK293" s="743"/>
      <c r="BL293" s="743"/>
      <c r="BM293" s="743"/>
      <c r="BN293" s="743"/>
      <c r="BO293" s="743"/>
      <c r="BP293" s="743"/>
      <c r="BQ293" s="743"/>
      <c r="BR293" s="743"/>
      <c r="BS293" s="743"/>
      <c r="BT293" s="743"/>
      <c r="BU293" s="743"/>
      <c r="BV293" s="743"/>
      <c r="BW293" s="743"/>
      <c r="BX293" s="743"/>
      <c r="BY293" s="743"/>
      <c r="BZ293" s="743"/>
      <c r="CA293" s="743"/>
      <c r="CB293" s="743"/>
      <c r="CC293" s="743"/>
      <c r="CD293" s="743"/>
      <c r="CE293" s="743"/>
      <c r="CF293" s="743"/>
      <c r="CG293" s="743"/>
      <c r="CH293" s="743"/>
      <c r="CI293" s="743"/>
      <c r="CJ293" s="743"/>
      <c r="CK293" s="743"/>
      <c r="CL293" s="743"/>
      <c r="CM293" s="743"/>
      <c r="CN293" s="743"/>
      <c r="CO293" s="743"/>
      <c r="CP293" s="743"/>
      <c r="CQ293" s="743"/>
      <c r="CR293" s="743"/>
      <c r="CS293" s="743"/>
      <c r="CT293" s="743"/>
      <c r="CU293" s="743"/>
      <c r="CV293" s="743"/>
    </row>
    <row r="294" spans="2:100" ht="5.0999999999999996" customHeight="1" x14ac:dyDescent="0.15">
      <c r="B294" s="4"/>
      <c r="C294" s="397"/>
      <c r="D294" s="397"/>
      <c r="E294" s="397"/>
      <c r="F294" s="397"/>
      <c r="G294" s="397"/>
      <c r="H294" s="397"/>
      <c r="I294" s="397"/>
      <c r="J294" s="397"/>
      <c r="K294" s="397"/>
      <c r="L294" s="397"/>
      <c r="M294" s="397"/>
      <c r="N294" s="397"/>
      <c r="O294" s="397"/>
      <c r="P294" s="397"/>
      <c r="Q294" s="397"/>
      <c r="R294" s="397"/>
      <c r="S294" s="397"/>
      <c r="T294" s="467"/>
      <c r="U294" s="468"/>
      <c r="V294" s="468"/>
      <c r="W294" s="468"/>
      <c r="X294" s="469"/>
      <c r="Y294" s="387"/>
      <c r="Z294" s="388"/>
      <c r="AA294" s="388"/>
      <c r="AB294" s="388"/>
      <c r="AC294" s="388"/>
      <c r="AD294" s="388"/>
      <c r="AE294" s="388"/>
      <c r="AF294" s="389"/>
      <c r="AG294" s="393"/>
      <c r="AH294" s="306"/>
      <c r="AI294" s="475"/>
      <c r="AJ294" s="475"/>
      <c r="AK294" s="475"/>
      <c r="AL294" s="475"/>
      <c r="AM294" s="475"/>
      <c r="AN294" s="475"/>
      <c r="AO294" s="475"/>
      <c r="AP294" s="475"/>
      <c r="AQ294" s="475"/>
      <c r="AR294" s="475"/>
      <c r="AS294" s="475"/>
      <c r="AT294" s="475"/>
      <c r="AU294" s="475"/>
      <c r="AV294" s="475"/>
      <c r="AW294" s="475"/>
      <c r="AX294" s="475"/>
      <c r="AY294" s="475"/>
      <c r="AZ294" s="475"/>
      <c r="BA294" s="475"/>
      <c r="BB294" s="475"/>
      <c r="BC294" s="12"/>
      <c r="BF294" s="743"/>
      <c r="BG294" s="743"/>
      <c r="BH294" s="743"/>
      <c r="BI294" s="743"/>
      <c r="BJ294" s="743"/>
      <c r="BK294" s="743"/>
      <c r="BL294" s="743"/>
      <c r="BM294" s="743"/>
      <c r="BN294" s="743"/>
      <c r="BO294" s="743"/>
      <c r="BP294" s="743"/>
      <c r="BQ294" s="743"/>
      <c r="BR294" s="743"/>
      <c r="BS294" s="743"/>
      <c r="BT294" s="743"/>
      <c r="BU294" s="743"/>
      <c r="BV294" s="743"/>
      <c r="BW294" s="743"/>
      <c r="BX294" s="743"/>
      <c r="BY294" s="743"/>
      <c r="BZ294" s="743"/>
      <c r="CA294" s="743"/>
      <c r="CB294" s="743"/>
      <c r="CC294" s="743"/>
      <c r="CD294" s="743"/>
      <c r="CE294" s="743"/>
      <c r="CF294" s="743"/>
      <c r="CG294" s="743"/>
      <c r="CH294" s="743"/>
      <c r="CI294" s="743"/>
      <c r="CJ294" s="743"/>
      <c r="CK294" s="743"/>
      <c r="CL294" s="743"/>
      <c r="CM294" s="743"/>
      <c r="CN294" s="743"/>
      <c r="CO294" s="743"/>
      <c r="CP294" s="743"/>
      <c r="CQ294" s="743"/>
      <c r="CR294" s="743"/>
      <c r="CS294" s="743"/>
      <c r="CT294" s="743"/>
      <c r="CU294" s="743"/>
      <c r="CV294" s="743"/>
    </row>
    <row r="295" spans="2:100" ht="5.0999999999999996" customHeight="1" x14ac:dyDescent="0.15">
      <c r="B295" s="4"/>
      <c r="C295" s="397"/>
      <c r="D295" s="397"/>
      <c r="E295" s="397"/>
      <c r="F295" s="397"/>
      <c r="G295" s="397"/>
      <c r="H295" s="397"/>
      <c r="I295" s="397"/>
      <c r="J295" s="397"/>
      <c r="K295" s="397"/>
      <c r="L295" s="397"/>
      <c r="M295" s="397"/>
      <c r="N295" s="397"/>
      <c r="O295" s="397"/>
      <c r="P295" s="397"/>
      <c r="Q295" s="397"/>
      <c r="R295" s="397"/>
      <c r="S295" s="397"/>
      <c r="T295" s="470"/>
      <c r="U295" s="471"/>
      <c r="V295" s="471"/>
      <c r="W295" s="471"/>
      <c r="X295" s="472"/>
      <c r="Y295" s="390"/>
      <c r="Z295" s="391"/>
      <c r="AA295" s="391"/>
      <c r="AB295" s="391"/>
      <c r="AC295" s="391"/>
      <c r="AD295" s="391"/>
      <c r="AE295" s="391"/>
      <c r="AF295" s="392"/>
      <c r="AG295" s="393"/>
      <c r="AH295" s="306"/>
      <c r="AI295" s="475"/>
      <c r="AJ295" s="475"/>
      <c r="AK295" s="475"/>
      <c r="AL295" s="475"/>
      <c r="AM295" s="475"/>
      <c r="AN295" s="475"/>
      <c r="AO295" s="475"/>
      <c r="AP295" s="475"/>
      <c r="AQ295" s="475"/>
      <c r="AR295" s="475"/>
      <c r="AS295" s="475"/>
      <c r="AT295" s="475"/>
      <c r="AU295" s="475"/>
      <c r="AV295" s="475"/>
      <c r="AW295" s="475"/>
      <c r="AX295" s="475"/>
      <c r="AY295" s="475"/>
      <c r="AZ295" s="475"/>
      <c r="BA295" s="475"/>
      <c r="BB295" s="475"/>
      <c r="BC295" s="12"/>
      <c r="BF295" s="743"/>
      <c r="BG295" s="743"/>
      <c r="BH295" s="743"/>
      <c r="BI295" s="743"/>
      <c r="BJ295" s="743"/>
      <c r="BK295" s="743"/>
      <c r="BL295" s="743"/>
      <c r="BM295" s="743"/>
      <c r="BN295" s="743"/>
      <c r="BO295" s="743"/>
      <c r="BP295" s="743"/>
      <c r="BQ295" s="743"/>
      <c r="BR295" s="743"/>
      <c r="BS295" s="743"/>
      <c r="BT295" s="743"/>
      <c r="BU295" s="743"/>
      <c r="BV295" s="743"/>
      <c r="BW295" s="743"/>
      <c r="BX295" s="743"/>
      <c r="BY295" s="743"/>
      <c r="BZ295" s="743"/>
      <c r="CA295" s="743"/>
      <c r="CB295" s="743"/>
      <c r="CC295" s="743"/>
      <c r="CD295" s="743"/>
      <c r="CE295" s="743"/>
      <c r="CF295" s="743"/>
      <c r="CG295" s="743"/>
      <c r="CH295" s="743"/>
      <c r="CI295" s="743"/>
      <c r="CJ295" s="743"/>
      <c r="CK295" s="743"/>
      <c r="CL295" s="743"/>
      <c r="CM295" s="743"/>
      <c r="CN295" s="743"/>
      <c r="CO295" s="743"/>
      <c r="CP295" s="743"/>
      <c r="CQ295" s="743"/>
      <c r="CR295" s="743"/>
      <c r="CS295" s="743"/>
      <c r="CT295" s="743"/>
      <c r="CU295" s="743"/>
      <c r="CV295" s="743"/>
    </row>
    <row r="296" spans="2:100" ht="5.0999999999999996" customHeight="1" x14ac:dyDescent="0.15">
      <c r="B296" s="4"/>
      <c r="C296" s="84"/>
      <c r="D296" s="84"/>
      <c r="E296" s="84"/>
      <c r="F296" s="84"/>
      <c r="G296" s="84"/>
      <c r="H296" s="84"/>
      <c r="I296" s="84"/>
      <c r="J296" s="84"/>
      <c r="K296" s="84"/>
      <c r="L296" s="32"/>
      <c r="M296" s="32"/>
      <c r="N296" s="32"/>
      <c r="O296" s="32"/>
      <c r="P296" s="32"/>
      <c r="Q296" s="32"/>
      <c r="R296" s="32"/>
      <c r="S296" s="32"/>
      <c r="T296" s="78"/>
      <c r="U296" s="78"/>
      <c r="V296" s="65"/>
      <c r="W296" s="65"/>
      <c r="X296" s="65"/>
      <c r="Y296" s="65"/>
      <c r="Z296" s="65"/>
      <c r="AA296" s="65"/>
      <c r="AB296" s="65"/>
      <c r="AC296" s="65"/>
      <c r="AD296" s="65"/>
      <c r="AE296" s="65"/>
      <c r="AF296" s="82"/>
      <c r="AG296" s="78"/>
      <c r="AH296" s="78"/>
      <c r="AI296" s="78"/>
      <c r="AJ296" s="78"/>
      <c r="AK296" s="94"/>
      <c r="AL296" s="94"/>
      <c r="AM296" s="94"/>
      <c r="AN296" s="94"/>
      <c r="AO296" s="94"/>
      <c r="AP296" s="94"/>
      <c r="AQ296" s="94"/>
      <c r="AR296" s="94"/>
      <c r="AS296" s="78"/>
      <c r="AT296" s="78"/>
      <c r="AU296" s="102"/>
      <c r="AV296" s="102"/>
      <c r="AW296" s="102"/>
      <c r="AX296" s="102"/>
      <c r="AY296" s="102"/>
      <c r="AZ296" s="102"/>
      <c r="BA296" s="102"/>
      <c r="BB296" s="102"/>
      <c r="BC296" s="72"/>
      <c r="BF296" s="743"/>
      <c r="BG296" s="743"/>
      <c r="BH296" s="743"/>
      <c r="BI296" s="743"/>
      <c r="BJ296" s="743"/>
      <c r="BK296" s="743"/>
      <c r="BL296" s="743"/>
      <c r="BM296" s="743"/>
      <c r="BN296" s="743"/>
      <c r="BO296" s="743"/>
      <c r="BP296" s="743"/>
      <c r="BQ296" s="743"/>
      <c r="BR296" s="743"/>
      <c r="BS296" s="743"/>
      <c r="BT296" s="743"/>
      <c r="BU296" s="743"/>
      <c r="BV296" s="743"/>
      <c r="BW296" s="743"/>
      <c r="BX296" s="743"/>
      <c r="BY296" s="743"/>
      <c r="BZ296" s="743"/>
      <c r="CA296" s="743"/>
      <c r="CB296" s="743"/>
      <c r="CC296" s="743"/>
      <c r="CD296" s="743"/>
      <c r="CE296" s="743"/>
      <c r="CF296" s="743"/>
      <c r="CG296" s="743"/>
      <c r="CH296" s="743"/>
      <c r="CI296" s="743"/>
      <c r="CJ296" s="743"/>
      <c r="CK296" s="743"/>
      <c r="CL296" s="743"/>
      <c r="CM296" s="743"/>
      <c r="CN296" s="743"/>
      <c r="CO296" s="743"/>
      <c r="CP296" s="743"/>
      <c r="CQ296" s="743"/>
      <c r="CR296" s="743"/>
      <c r="CS296" s="743"/>
      <c r="CT296" s="743"/>
      <c r="CU296" s="743"/>
      <c r="CV296" s="743"/>
    </row>
    <row r="297" spans="2:100" ht="5.0999999999999996" customHeight="1" x14ac:dyDescent="0.15">
      <c r="B297" s="4"/>
      <c r="C297" s="84"/>
      <c r="D297" s="84"/>
      <c r="E297" s="84"/>
      <c r="F297" s="84"/>
      <c r="G297" s="84"/>
      <c r="H297" s="84"/>
      <c r="I297" s="84"/>
      <c r="J297" s="84"/>
      <c r="K297" s="84"/>
      <c r="L297" s="32"/>
      <c r="M297" s="32"/>
      <c r="N297" s="32"/>
      <c r="O297" s="32"/>
      <c r="P297" s="32"/>
      <c r="Q297" s="32"/>
      <c r="R297" s="32"/>
      <c r="S297" s="32"/>
      <c r="T297" s="78"/>
      <c r="U297" s="78"/>
      <c r="V297" s="65"/>
      <c r="W297" s="65"/>
      <c r="X297" s="65"/>
      <c r="Y297" s="65"/>
      <c r="Z297" s="65"/>
      <c r="AA297" s="65"/>
      <c r="AB297" s="65"/>
      <c r="AC297" s="65"/>
      <c r="AD297" s="65"/>
      <c r="AE297" s="65"/>
      <c r="AF297" s="78"/>
      <c r="AG297" s="78"/>
      <c r="AH297" s="78"/>
      <c r="AI297" s="78"/>
      <c r="AJ297" s="78"/>
      <c r="AK297" s="94"/>
      <c r="AL297" s="94"/>
      <c r="AM297" s="94"/>
      <c r="AN297" s="94"/>
      <c r="AO297" s="94"/>
      <c r="AP297" s="94"/>
      <c r="AQ297" s="94"/>
      <c r="AR297" s="94"/>
      <c r="AS297" s="78"/>
      <c r="AT297" s="78"/>
      <c r="AU297" s="102"/>
      <c r="AV297" s="102"/>
      <c r="AW297" s="102"/>
      <c r="AX297" s="102"/>
      <c r="AY297" s="102"/>
      <c r="AZ297" s="102"/>
      <c r="BA297" s="102"/>
      <c r="BB297" s="102"/>
      <c r="BC297" s="72"/>
      <c r="BF297" s="743"/>
      <c r="BG297" s="743"/>
      <c r="BH297" s="743"/>
      <c r="BI297" s="743"/>
      <c r="BJ297" s="743"/>
      <c r="BK297" s="743"/>
      <c r="BL297" s="743"/>
      <c r="BM297" s="743"/>
      <c r="BN297" s="743"/>
      <c r="BO297" s="743"/>
      <c r="BP297" s="743"/>
      <c r="BQ297" s="743"/>
      <c r="BR297" s="743"/>
      <c r="BS297" s="743"/>
      <c r="BT297" s="743"/>
      <c r="BU297" s="743"/>
      <c r="BV297" s="743"/>
      <c r="BW297" s="743"/>
      <c r="BX297" s="743"/>
      <c r="BY297" s="743"/>
      <c r="BZ297" s="743"/>
      <c r="CA297" s="743"/>
      <c r="CB297" s="743"/>
      <c r="CC297" s="743"/>
      <c r="CD297" s="743"/>
      <c r="CE297" s="743"/>
      <c r="CF297" s="743"/>
      <c r="CG297" s="743"/>
      <c r="CH297" s="743"/>
      <c r="CI297" s="743"/>
      <c r="CJ297" s="743"/>
      <c r="CK297" s="743"/>
      <c r="CL297" s="743"/>
      <c r="CM297" s="743"/>
      <c r="CN297" s="743"/>
      <c r="CO297" s="743"/>
      <c r="CP297" s="743"/>
      <c r="CQ297" s="743"/>
      <c r="CR297" s="743"/>
      <c r="CS297" s="743"/>
      <c r="CT297" s="743"/>
      <c r="CU297" s="743"/>
      <c r="CV297" s="743"/>
    </row>
    <row r="298" spans="2:100" ht="11.25" x14ac:dyDescent="0.15">
      <c r="B298" s="73" t="s">
        <v>71</v>
      </c>
      <c r="C298" s="84"/>
      <c r="D298" s="84"/>
      <c r="E298" s="84"/>
      <c r="F298" s="84"/>
      <c r="G298" s="84"/>
      <c r="H298" s="84"/>
      <c r="I298" s="84"/>
      <c r="J298" s="84"/>
      <c r="K298" s="84"/>
      <c r="L298" s="32"/>
      <c r="M298" s="32"/>
      <c r="N298" s="32"/>
      <c r="O298" s="32"/>
      <c r="P298" s="32"/>
      <c r="Q298" s="32"/>
      <c r="R298" s="32"/>
      <c r="S298" s="32"/>
      <c r="T298" s="78"/>
      <c r="U298" s="78"/>
      <c r="V298" s="65"/>
      <c r="W298" s="74" t="s">
        <v>72</v>
      </c>
      <c r="X298" s="65"/>
      <c r="Y298" s="65"/>
      <c r="Z298" s="65"/>
      <c r="AA298" s="78"/>
      <c r="AB298" s="78"/>
      <c r="AC298" s="78"/>
      <c r="AD298" s="78"/>
      <c r="AE298" s="78"/>
      <c r="AF298" s="94"/>
      <c r="AG298" s="94"/>
      <c r="AH298" s="94"/>
      <c r="AI298" s="94"/>
      <c r="AJ298" s="94"/>
      <c r="AK298" s="94"/>
      <c r="AL298" s="94"/>
      <c r="AM298" s="94"/>
      <c r="AN298" s="78"/>
      <c r="AO298" s="78"/>
      <c r="AP298" s="102"/>
      <c r="AQ298" s="102"/>
      <c r="AR298" s="102"/>
      <c r="AS298" s="102"/>
      <c r="AT298" s="102"/>
      <c r="AU298" s="102"/>
      <c r="AV298" s="102"/>
      <c r="AW298" s="102"/>
      <c r="AX298" s="102"/>
      <c r="AY298" s="5"/>
      <c r="AZ298" s="5"/>
      <c r="BA298" s="5"/>
      <c r="BB298" s="5"/>
      <c r="BC298" s="12"/>
      <c r="BF298" s="743"/>
      <c r="BG298" s="743"/>
      <c r="BH298" s="743"/>
      <c r="BI298" s="743"/>
      <c r="BJ298" s="743"/>
      <c r="BK298" s="743"/>
      <c r="BL298" s="743"/>
      <c r="BM298" s="743"/>
      <c r="BN298" s="743"/>
      <c r="BO298" s="743"/>
      <c r="BP298" s="743"/>
      <c r="BQ298" s="743"/>
      <c r="BR298" s="743"/>
      <c r="BS298" s="743"/>
      <c r="BT298" s="743"/>
      <c r="BU298" s="743"/>
      <c r="BV298" s="743"/>
      <c r="BW298" s="743"/>
      <c r="BX298" s="743"/>
      <c r="BY298" s="743"/>
      <c r="BZ298" s="743"/>
      <c r="CA298" s="743"/>
      <c r="CB298" s="743"/>
      <c r="CC298" s="743"/>
      <c r="CD298" s="743"/>
      <c r="CE298" s="743"/>
      <c r="CF298" s="743"/>
      <c r="CG298" s="743"/>
      <c r="CH298" s="743"/>
      <c r="CI298" s="743"/>
      <c r="CJ298" s="743"/>
      <c r="CK298" s="743"/>
      <c r="CL298" s="743"/>
      <c r="CM298" s="743"/>
      <c r="CN298" s="743"/>
      <c r="CO298" s="743"/>
      <c r="CP298" s="743"/>
      <c r="CQ298" s="743"/>
      <c r="CR298" s="743"/>
      <c r="CS298" s="743"/>
      <c r="CT298" s="743"/>
      <c r="CU298" s="743"/>
      <c r="CV298" s="743"/>
    </row>
    <row r="299" spans="2:100" ht="5.0999999999999996" customHeight="1" x14ac:dyDescent="0.15">
      <c r="B299" s="4"/>
      <c r="C299" s="5"/>
      <c r="D299" s="5"/>
      <c r="E299" s="5"/>
      <c r="F299" s="5"/>
      <c r="G299" s="5"/>
      <c r="H299" s="5"/>
      <c r="I299" s="5"/>
      <c r="J299" s="5"/>
      <c r="K299" s="5"/>
      <c r="L299" s="5"/>
      <c r="M299" s="5"/>
      <c r="N299" s="5"/>
      <c r="O299" s="5"/>
      <c r="P299" s="5"/>
      <c r="Q299" s="5"/>
      <c r="R299" s="5"/>
      <c r="S299" s="5"/>
      <c r="T299" s="5"/>
      <c r="U299" s="5"/>
      <c r="V299" s="65"/>
      <c r="W299" s="65"/>
      <c r="X299" s="65"/>
      <c r="Y299" s="65"/>
      <c r="Z299" s="65"/>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
      <c r="AZ299" s="5"/>
      <c r="BA299" s="5"/>
      <c r="BB299" s="5"/>
      <c r="BC299" s="12"/>
      <c r="BG299" s="248"/>
      <c r="BH299" s="248"/>
      <c r="BI299" s="273"/>
      <c r="BJ299" s="273"/>
      <c r="BK299" s="273"/>
      <c r="BL299" s="273"/>
      <c r="BM299" s="273"/>
      <c r="BN299" s="273"/>
      <c r="BO299" s="273"/>
      <c r="BP299" s="273"/>
      <c r="BQ299" s="273"/>
      <c r="BR299" s="273"/>
      <c r="BS299" s="272"/>
      <c r="BT299" s="272"/>
      <c r="BU299" s="272"/>
      <c r="BV299" s="272"/>
      <c r="BW299" s="272"/>
      <c r="BX299" s="272"/>
      <c r="BY299" s="272"/>
      <c r="BZ299" s="5"/>
    </row>
    <row r="300" spans="2:100" ht="5.0999999999999996" customHeight="1" x14ac:dyDescent="0.15">
      <c r="B300" s="4"/>
      <c r="C300" s="371" t="s">
        <v>73</v>
      </c>
      <c r="D300" s="372"/>
      <c r="E300" s="372"/>
      <c r="F300" s="372"/>
      <c r="G300" s="372"/>
      <c r="H300" s="372"/>
      <c r="I300" s="372"/>
      <c r="J300" s="372"/>
      <c r="K300" s="372"/>
      <c r="L300" s="372"/>
      <c r="M300" s="372"/>
      <c r="N300" s="372"/>
      <c r="O300" s="372"/>
      <c r="P300" s="372"/>
      <c r="Q300" s="372"/>
      <c r="R300" s="375"/>
      <c r="S300" s="376"/>
      <c r="T300" s="377"/>
      <c r="U300" s="306" t="s">
        <v>102</v>
      </c>
      <c r="V300" s="306"/>
      <c r="W300" s="473" t="s">
        <v>103</v>
      </c>
      <c r="X300" s="473"/>
      <c r="Y300" s="473"/>
      <c r="Z300" s="473"/>
      <c r="AA300" s="473"/>
      <c r="AB300" s="473"/>
      <c r="AC300" s="473"/>
      <c r="AD300" s="473"/>
      <c r="AE300" s="473"/>
      <c r="AF300" s="473"/>
      <c r="AG300" s="473"/>
      <c r="AH300" s="473"/>
      <c r="AI300" s="473"/>
      <c r="AJ300" s="473"/>
      <c r="AK300" s="473"/>
      <c r="AL300" s="473"/>
      <c r="AM300" s="473"/>
      <c r="AN300" s="474"/>
      <c r="AO300" s="464" t="s">
        <v>74</v>
      </c>
      <c r="AP300" s="465"/>
      <c r="AQ300" s="465"/>
      <c r="AR300" s="465"/>
      <c r="AS300" s="466"/>
      <c r="AT300" s="384" t="str">
        <f>IF(R300="","",N271*R300)</f>
        <v/>
      </c>
      <c r="AU300" s="385"/>
      <c r="AV300" s="385"/>
      <c r="AW300" s="385"/>
      <c r="AX300" s="385"/>
      <c r="AY300" s="385"/>
      <c r="AZ300" s="385"/>
      <c r="BA300" s="386"/>
      <c r="BB300" s="393" t="s">
        <v>15</v>
      </c>
      <c r="BC300" s="394"/>
      <c r="BG300" s="248"/>
      <c r="BH300" s="248"/>
      <c r="BI300" s="273"/>
      <c r="BJ300" s="273"/>
      <c r="BK300" s="273"/>
      <c r="BL300" s="273"/>
      <c r="BM300" s="273"/>
      <c r="BN300" s="273"/>
      <c r="BO300" s="273"/>
      <c r="BP300" s="273"/>
      <c r="BQ300" s="273"/>
      <c r="BR300" s="273"/>
      <c r="BS300" s="272"/>
      <c r="BT300" s="272"/>
      <c r="BU300" s="272"/>
      <c r="BV300" s="272"/>
      <c r="BW300" s="272"/>
      <c r="BX300" s="272"/>
      <c r="BY300" s="272"/>
      <c r="BZ300" s="5"/>
    </row>
    <row r="301" spans="2:100" ht="5.0999999999999996" customHeight="1" x14ac:dyDescent="0.15">
      <c r="B301" s="4"/>
      <c r="C301" s="373"/>
      <c r="D301" s="374"/>
      <c r="E301" s="374"/>
      <c r="F301" s="374"/>
      <c r="G301" s="374"/>
      <c r="H301" s="374"/>
      <c r="I301" s="374"/>
      <c r="J301" s="374"/>
      <c r="K301" s="374"/>
      <c r="L301" s="374"/>
      <c r="M301" s="374"/>
      <c r="N301" s="374"/>
      <c r="O301" s="374"/>
      <c r="P301" s="374"/>
      <c r="Q301" s="374"/>
      <c r="R301" s="378"/>
      <c r="S301" s="379"/>
      <c r="T301" s="380"/>
      <c r="U301" s="306"/>
      <c r="V301" s="306"/>
      <c r="W301" s="473"/>
      <c r="X301" s="473"/>
      <c r="Y301" s="473"/>
      <c r="Z301" s="473"/>
      <c r="AA301" s="473"/>
      <c r="AB301" s="473"/>
      <c r="AC301" s="473"/>
      <c r="AD301" s="473"/>
      <c r="AE301" s="473"/>
      <c r="AF301" s="473"/>
      <c r="AG301" s="473"/>
      <c r="AH301" s="473"/>
      <c r="AI301" s="473"/>
      <c r="AJ301" s="473"/>
      <c r="AK301" s="473"/>
      <c r="AL301" s="473"/>
      <c r="AM301" s="473"/>
      <c r="AN301" s="474"/>
      <c r="AO301" s="467"/>
      <c r="AP301" s="468"/>
      <c r="AQ301" s="468"/>
      <c r="AR301" s="468"/>
      <c r="AS301" s="469"/>
      <c r="AT301" s="387"/>
      <c r="AU301" s="388"/>
      <c r="AV301" s="388"/>
      <c r="AW301" s="388"/>
      <c r="AX301" s="388"/>
      <c r="AY301" s="388"/>
      <c r="AZ301" s="388"/>
      <c r="BA301" s="389"/>
      <c r="BB301" s="393"/>
      <c r="BC301" s="394"/>
      <c r="BG301" s="248"/>
      <c r="BH301" s="248"/>
      <c r="BI301" s="273"/>
      <c r="BJ301" s="273"/>
      <c r="BK301" s="273"/>
      <c r="BL301" s="273"/>
      <c r="BM301" s="273"/>
      <c r="BN301" s="273"/>
      <c r="BO301" s="273"/>
      <c r="BP301" s="273"/>
      <c r="BQ301" s="273"/>
      <c r="BR301" s="273"/>
      <c r="BS301" s="272"/>
      <c r="BT301" s="272"/>
      <c r="BU301" s="272"/>
      <c r="BV301" s="272"/>
      <c r="BW301" s="272"/>
      <c r="BX301" s="272"/>
      <c r="BY301" s="272"/>
      <c r="BZ301" s="5"/>
    </row>
    <row r="302" spans="2:100" ht="5.0999999999999996" customHeight="1" x14ac:dyDescent="0.15">
      <c r="B302" s="4"/>
      <c r="C302" s="373"/>
      <c r="D302" s="374"/>
      <c r="E302" s="374"/>
      <c r="F302" s="374"/>
      <c r="G302" s="374"/>
      <c r="H302" s="374"/>
      <c r="I302" s="374"/>
      <c r="J302" s="374"/>
      <c r="K302" s="374"/>
      <c r="L302" s="374"/>
      <c r="M302" s="374"/>
      <c r="N302" s="374"/>
      <c r="O302" s="374"/>
      <c r="P302" s="374"/>
      <c r="Q302" s="374"/>
      <c r="R302" s="378"/>
      <c r="S302" s="379"/>
      <c r="T302" s="380"/>
      <c r="U302" s="306"/>
      <c r="V302" s="306"/>
      <c r="W302" s="473"/>
      <c r="X302" s="473"/>
      <c r="Y302" s="473"/>
      <c r="Z302" s="473"/>
      <c r="AA302" s="473"/>
      <c r="AB302" s="473"/>
      <c r="AC302" s="473"/>
      <c r="AD302" s="473"/>
      <c r="AE302" s="473"/>
      <c r="AF302" s="473"/>
      <c r="AG302" s="473"/>
      <c r="AH302" s="473"/>
      <c r="AI302" s="473"/>
      <c r="AJ302" s="473"/>
      <c r="AK302" s="473"/>
      <c r="AL302" s="473"/>
      <c r="AM302" s="473"/>
      <c r="AN302" s="474"/>
      <c r="AO302" s="467"/>
      <c r="AP302" s="468"/>
      <c r="AQ302" s="468"/>
      <c r="AR302" s="468"/>
      <c r="AS302" s="469"/>
      <c r="AT302" s="387"/>
      <c r="AU302" s="388"/>
      <c r="AV302" s="388"/>
      <c r="AW302" s="388"/>
      <c r="AX302" s="388"/>
      <c r="AY302" s="388"/>
      <c r="AZ302" s="388"/>
      <c r="BA302" s="389"/>
      <c r="BB302" s="393"/>
      <c r="BC302" s="394"/>
      <c r="BG302" s="248"/>
      <c r="BH302" s="248"/>
      <c r="BI302" s="273"/>
      <c r="BJ302" s="273"/>
      <c r="BK302" s="273"/>
      <c r="BL302" s="273"/>
      <c r="BM302" s="273"/>
      <c r="BN302" s="273"/>
      <c r="BO302" s="273"/>
      <c r="BP302" s="273"/>
      <c r="BQ302" s="273"/>
      <c r="BR302" s="273"/>
      <c r="BS302" s="272"/>
      <c r="BT302" s="272"/>
      <c r="BU302" s="272"/>
      <c r="BV302" s="272"/>
      <c r="BW302" s="272"/>
      <c r="BX302" s="272"/>
      <c r="BY302" s="272"/>
      <c r="BZ302" s="5"/>
    </row>
    <row r="303" spans="2:100" ht="5.0999999999999996" customHeight="1" x14ac:dyDescent="0.15">
      <c r="B303" s="4"/>
      <c r="C303" s="367" t="s">
        <v>114</v>
      </c>
      <c r="D303" s="368"/>
      <c r="E303" s="368"/>
      <c r="F303" s="368"/>
      <c r="G303" s="368"/>
      <c r="H303" s="368"/>
      <c r="I303" s="368"/>
      <c r="J303" s="368"/>
      <c r="K303" s="368"/>
      <c r="L303" s="368"/>
      <c r="M303" s="368"/>
      <c r="N303" s="368"/>
      <c r="O303" s="368"/>
      <c r="P303" s="368"/>
      <c r="Q303" s="368"/>
      <c r="R303" s="378"/>
      <c r="S303" s="379"/>
      <c r="T303" s="380"/>
      <c r="U303" s="306"/>
      <c r="V303" s="306"/>
      <c r="W303" s="473"/>
      <c r="X303" s="473"/>
      <c r="Y303" s="473"/>
      <c r="Z303" s="473"/>
      <c r="AA303" s="473"/>
      <c r="AB303" s="473"/>
      <c r="AC303" s="473"/>
      <c r="AD303" s="473"/>
      <c r="AE303" s="473"/>
      <c r="AF303" s="473"/>
      <c r="AG303" s="473"/>
      <c r="AH303" s="473"/>
      <c r="AI303" s="473"/>
      <c r="AJ303" s="473"/>
      <c r="AK303" s="473"/>
      <c r="AL303" s="473"/>
      <c r="AM303" s="473"/>
      <c r="AN303" s="474"/>
      <c r="AO303" s="467"/>
      <c r="AP303" s="468"/>
      <c r="AQ303" s="468"/>
      <c r="AR303" s="468"/>
      <c r="AS303" s="469"/>
      <c r="AT303" s="387"/>
      <c r="AU303" s="388"/>
      <c r="AV303" s="388"/>
      <c r="AW303" s="388"/>
      <c r="AX303" s="388"/>
      <c r="AY303" s="388"/>
      <c r="AZ303" s="388"/>
      <c r="BA303" s="389"/>
      <c r="BB303" s="393"/>
      <c r="BC303" s="394"/>
      <c r="BG303" s="248"/>
      <c r="BH303" s="248"/>
      <c r="BI303" s="273"/>
      <c r="BJ303" s="273"/>
      <c r="BK303" s="273"/>
      <c r="BL303" s="273"/>
      <c r="BM303" s="273"/>
      <c r="BN303" s="273"/>
      <c r="BO303" s="273"/>
      <c r="BP303" s="273"/>
      <c r="BQ303" s="273"/>
      <c r="BR303" s="273"/>
      <c r="BS303" s="272"/>
      <c r="BT303" s="272"/>
      <c r="BU303" s="272"/>
      <c r="BV303" s="272"/>
      <c r="BW303" s="272"/>
      <c r="BX303" s="272"/>
      <c r="BY303" s="272"/>
      <c r="BZ303" s="5"/>
    </row>
    <row r="304" spans="2:100" ht="5.0999999999999996" customHeight="1" x14ac:dyDescent="0.15">
      <c r="B304" s="4"/>
      <c r="C304" s="367"/>
      <c r="D304" s="368"/>
      <c r="E304" s="368"/>
      <c r="F304" s="368"/>
      <c r="G304" s="368"/>
      <c r="H304" s="368"/>
      <c r="I304" s="368"/>
      <c r="J304" s="368"/>
      <c r="K304" s="368"/>
      <c r="L304" s="368"/>
      <c r="M304" s="368"/>
      <c r="N304" s="368"/>
      <c r="O304" s="368"/>
      <c r="P304" s="368"/>
      <c r="Q304" s="368"/>
      <c r="R304" s="378"/>
      <c r="S304" s="379"/>
      <c r="T304" s="380"/>
      <c r="U304" s="306"/>
      <c r="V304" s="306"/>
      <c r="W304" s="473"/>
      <c r="X304" s="473"/>
      <c r="Y304" s="473"/>
      <c r="Z304" s="473"/>
      <c r="AA304" s="473"/>
      <c r="AB304" s="473"/>
      <c r="AC304" s="473"/>
      <c r="AD304" s="473"/>
      <c r="AE304" s="473"/>
      <c r="AF304" s="473"/>
      <c r="AG304" s="473"/>
      <c r="AH304" s="473"/>
      <c r="AI304" s="473"/>
      <c r="AJ304" s="473"/>
      <c r="AK304" s="473"/>
      <c r="AL304" s="473"/>
      <c r="AM304" s="473"/>
      <c r="AN304" s="474"/>
      <c r="AO304" s="467"/>
      <c r="AP304" s="468"/>
      <c r="AQ304" s="468"/>
      <c r="AR304" s="468"/>
      <c r="AS304" s="469"/>
      <c r="AT304" s="387"/>
      <c r="AU304" s="388"/>
      <c r="AV304" s="388"/>
      <c r="AW304" s="388"/>
      <c r="AX304" s="388"/>
      <c r="AY304" s="388"/>
      <c r="AZ304" s="388"/>
      <c r="BA304" s="389"/>
      <c r="BB304" s="393"/>
      <c r="BC304" s="394"/>
      <c r="BG304" s="248"/>
      <c r="BH304" s="248"/>
      <c r="BI304" s="273"/>
      <c r="BJ304" s="273"/>
      <c r="BK304" s="273"/>
      <c r="BL304" s="273"/>
      <c r="BM304" s="273"/>
      <c r="BN304" s="273"/>
      <c r="BO304" s="273"/>
      <c r="BP304" s="273"/>
      <c r="BQ304" s="273"/>
      <c r="BR304" s="273"/>
      <c r="BS304" s="272"/>
      <c r="BT304" s="272"/>
      <c r="BU304" s="272"/>
      <c r="BV304" s="272"/>
      <c r="BW304" s="272"/>
      <c r="BX304" s="272"/>
      <c r="BY304" s="272"/>
      <c r="BZ304" s="5"/>
    </row>
    <row r="305" spans="2:78" ht="5.0999999999999996" customHeight="1" x14ac:dyDescent="0.15">
      <c r="B305" s="4"/>
      <c r="C305" s="367"/>
      <c r="D305" s="368"/>
      <c r="E305" s="368"/>
      <c r="F305" s="368"/>
      <c r="G305" s="368"/>
      <c r="H305" s="368"/>
      <c r="I305" s="368"/>
      <c r="J305" s="368"/>
      <c r="K305" s="368"/>
      <c r="L305" s="368"/>
      <c r="M305" s="368"/>
      <c r="N305" s="368"/>
      <c r="O305" s="368"/>
      <c r="P305" s="368"/>
      <c r="Q305" s="368"/>
      <c r="R305" s="378"/>
      <c r="S305" s="379"/>
      <c r="T305" s="380"/>
      <c r="U305" s="306"/>
      <c r="V305" s="306"/>
      <c r="W305" s="473"/>
      <c r="X305" s="473"/>
      <c r="Y305" s="473"/>
      <c r="Z305" s="473"/>
      <c r="AA305" s="473"/>
      <c r="AB305" s="473"/>
      <c r="AC305" s="473"/>
      <c r="AD305" s="473"/>
      <c r="AE305" s="473"/>
      <c r="AF305" s="473"/>
      <c r="AG305" s="473"/>
      <c r="AH305" s="473"/>
      <c r="AI305" s="473"/>
      <c r="AJ305" s="473"/>
      <c r="AK305" s="473"/>
      <c r="AL305" s="473"/>
      <c r="AM305" s="473"/>
      <c r="AN305" s="474"/>
      <c r="AO305" s="470"/>
      <c r="AP305" s="471"/>
      <c r="AQ305" s="471"/>
      <c r="AR305" s="471"/>
      <c r="AS305" s="472"/>
      <c r="AT305" s="390"/>
      <c r="AU305" s="391"/>
      <c r="AV305" s="391"/>
      <c r="AW305" s="391"/>
      <c r="AX305" s="391"/>
      <c r="AY305" s="391"/>
      <c r="AZ305" s="391"/>
      <c r="BA305" s="392"/>
      <c r="BB305" s="393"/>
      <c r="BC305" s="394"/>
      <c r="BI305" s="273"/>
      <c r="BJ305" s="273"/>
      <c r="BK305" s="273"/>
      <c r="BL305" s="273"/>
      <c r="BM305" s="273"/>
      <c r="BN305" s="273"/>
      <c r="BO305" s="273"/>
      <c r="BP305" s="273"/>
      <c r="BQ305" s="273"/>
      <c r="BR305" s="273"/>
      <c r="BS305" s="272"/>
      <c r="BT305" s="272"/>
      <c r="BU305" s="272"/>
      <c r="BV305" s="272"/>
      <c r="BW305" s="272"/>
      <c r="BX305" s="272"/>
      <c r="BY305" s="272"/>
      <c r="BZ305" s="5"/>
    </row>
    <row r="306" spans="2:78" ht="5.0999999999999996" customHeight="1" x14ac:dyDescent="0.15">
      <c r="B306" s="4"/>
      <c r="C306" s="367"/>
      <c r="D306" s="368"/>
      <c r="E306" s="368"/>
      <c r="F306" s="368"/>
      <c r="G306" s="368"/>
      <c r="H306" s="368"/>
      <c r="I306" s="368"/>
      <c r="J306" s="368"/>
      <c r="K306" s="368"/>
      <c r="L306" s="368"/>
      <c r="M306" s="368"/>
      <c r="N306" s="368"/>
      <c r="O306" s="368"/>
      <c r="P306" s="368"/>
      <c r="Q306" s="368"/>
      <c r="R306" s="378"/>
      <c r="S306" s="379"/>
      <c r="T306" s="380"/>
      <c r="U306" s="306"/>
      <c r="V306" s="306"/>
      <c r="W306" s="124"/>
      <c r="X306" s="124"/>
      <c r="Y306" s="124"/>
      <c r="Z306" s="124"/>
      <c r="AA306" s="124"/>
      <c r="AB306" s="124"/>
      <c r="AC306" s="124"/>
      <c r="AD306" s="124"/>
      <c r="AE306" s="124"/>
      <c r="AF306" s="124"/>
      <c r="AG306" s="124"/>
      <c r="AH306" s="124"/>
      <c r="AI306" s="124"/>
      <c r="AJ306" s="124"/>
      <c r="AK306" s="124"/>
      <c r="AL306" s="124"/>
      <c r="AM306" s="124"/>
      <c r="AN306" s="124"/>
      <c r="AO306" s="122"/>
      <c r="AP306" s="122"/>
      <c r="AQ306" s="122"/>
      <c r="AR306" s="122"/>
      <c r="AS306" s="122"/>
      <c r="AT306" s="123"/>
      <c r="AU306" s="123"/>
      <c r="AV306" s="123"/>
      <c r="AW306" s="123"/>
      <c r="AX306" s="123"/>
      <c r="AY306" s="123"/>
      <c r="AZ306" s="123"/>
      <c r="BA306" s="123"/>
      <c r="BB306" s="119"/>
      <c r="BC306" s="121"/>
      <c r="BI306" s="273"/>
      <c r="BJ306" s="273"/>
      <c r="BK306" s="273"/>
      <c r="BL306" s="273"/>
      <c r="BM306" s="273"/>
      <c r="BN306" s="273"/>
      <c r="BO306" s="273"/>
      <c r="BP306" s="273"/>
      <c r="BQ306" s="273"/>
      <c r="BR306" s="273"/>
      <c r="BS306" s="272"/>
      <c r="BT306" s="272"/>
      <c r="BU306" s="272"/>
      <c r="BV306" s="272"/>
      <c r="BW306" s="272"/>
      <c r="BX306" s="272"/>
      <c r="BY306" s="272"/>
      <c r="BZ306" s="5"/>
    </row>
    <row r="307" spans="2:78" ht="5.0999999999999996" customHeight="1" x14ac:dyDescent="0.15">
      <c r="B307" s="4"/>
      <c r="C307" s="369"/>
      <c r="D307" s="370"/>
      <c r="E307" s="370"/>
      <c r="F307" s="370"/>
      <c r="G307" s="370"/>
      <c r="H307" s="370"/>
      <c r="I307" s="370"/>
      <c r="J307" s="370"/>
      <c r="K307" s="370"/>
      <c r="L307" s="370"/>
      <c r="M307" s="370"/>
      <c r="N307" s="370"/>
      <c r="O307" s="370"/>
      <c r="P307" s="370"/>
      <c r="Q307" s="370"/>
      <c r="R307" s="381"/>
      <c r="S307" s="382"/>
      <c r="T307" s="383"/>
      <c r="U307" s="306"/>
      <c r="V307" s="306"/>
      <c r="W307" s="124"/>
      <c r="X307" s="124"/>
      <c r="Y307" s="124"/>
      <c r="Z307" s="124"/>
      <c r="AA307" s="124"/>
      <c r="AB307" s="124"/>
      <c r="AC307" s="124"/>
      <c r="AD307" s="124"/>
      <c r="AE307" s="124"/>
      <c r="AF307" s="124"/>
      <c r="AG307" s="124"/>
      <c r="AH307" s="124"/>
      <c r="AI307" s="124"/>
      <c r="AJ307" s="124"/>
      <c r="AK307" s="124"/>
      <c r="AL307" s="124"/>
      <c r="AM307" s="124"/>
      <c r="AN307" s="124"/>
      <c r="AO307" s="122"/>
      <c r="AP307" s="122"/>
      <c r="AQ307" s="122"/>
      <c r="AR307" s="122"/>
      <c r="AS307" s="122"/>
      <c r="AT307" s="123"/>
      <c r="AU307" s="123"/>
      <c r="AV307" s="123"/>
      <c r="AW307" s="123"/>
      <c r="AX307" s="123"/>
      <c r="AY307" s="123"/>
      <c r="AZ307" s="123"/>
      <c r="BA307" s="123"/>
      <c r="BB307" s="119"/>
      <c r="BC307" s="121"/>
      <c r="BI307" s="273"/>
      <c r="BJ307" s="273"/>
      <c r="BK307" s="273"/>
      <c r="BL307" s="273"/>
      <c r="BM307" s="273"/>
      <c r="BN307" s="273"/>
      <c r="BO307" s="273"/>
      <c r="BP307" s="273"/>
      <c r="BQ307" s="273"/>
      <c r="BR307" s="273"/>
      <c r="BS307" s="272"/>
      <c r="BT307" s="272"/>
      <c r="BU307" s="272"/>
      <c r="BV307" s="272"/>
      <c r="BW307" s="272"/>
      <c r="BX307" s="272"/>
      <c r="BY307" s="272"/>
      <c r="BZ307" s="5"/>
    </row>
    <row r="308" spans="2:78" ht="5.0999999999999996" customHeight="1" x14ac:dyDescent="0.15">
      <c r="B308" s="4"/>
      <c r="C308" s="120"/>
      <c r="D308" s="120"/>
      <c r="E308" s="120"/>
      <c r="F308" s="120"/>
      <c r="G308" s="120"/>
      <c r="H308" s="120"/>
      <c r="I308" s="120"/>
      <c r="J308" s="120"/>
      <c r="K308" s="135"/>
      <c r="L308" s="135"/>
      <c r="M308" s="135"/>
      <c r="N308" s="135"/>
      <c r="O308" s="135"/>
      <c r="P308" s="135"/>
      <c r="Q308" s="145"/>
      <c r="R308" s="145"/>
      <c r="S308" s="145"/>
      <c r="T308" s="151"/>
      <c r="U308" s="151"/>
      <c r="V308" s="156"/>
      <c r="W308" s="157"/>
      <c r="X308" s="157"/>
      <c r="Y308" s="157"/>
      <c r="Z308" s="157"/>
      <c r="AA308" s="157"/>
      <c r="AB308" s="157"/>
      <c r="AC308" s="157"/>
      <c r="AD308" s="157"/>
      <c r="AE308" s="157"/>
      <c r="AF308" s="157"/>
      <c r="AG308" s="157"/>
      <c r="AH308" s="157"/>
      <c r="AI308" s="157"/>
      <c r="AJ308" s="124"/>
      <c r="AK308" s="124"/>
      <c r="AL308" s="124"/>
      <c r="AM308" s="124"/>
      <c r="AN308" s="124"/>
      <c r="AO308" s="122"/>
      <c r="AP308" s="122"/>
      <c r="AQ308" s="122"/>
      <c r="AR308" s="122"/>
      <c r="AS308" s="122"/>
      <c r="AT308" s="123"/>
      <c r="AU308" s="123"/>
      <c r="AV308" s="123"/>
      <c r="AW308" s="123"/>
      <c r="AX308" s="123"/>
      <c r="AY308" s="123"/>
      <c r="AZ308" s="123"/>
      <c r="BA308" s="123"/>
      <c r="BB308" s="119"/>
      <c r="BC308" s="121"/>
      <c r="BI308" s="273"/>
      <c r="BJ308" s="273"/>
      <c r="BK308" s="273"/>
      <c r="BL308" s="273"/>
      <c r="BM308" s="273"/>
      <c r="BN308" s="273"/>
      <c r="BO308" s="273"/>
      <c r="BP308" s="273"/>
      <c r="BQ308" s="273"/>
      <c r="BR308" s="273"/>
      <c r="BS308" s="272"/>
      <c r="BT308" s="272"/>
      <c r="BU308" s="272"/>
      <c r="BV308" s="272"/>
      <c r="BW308" s="272"/>
      <c r="BX308" s="272"/>
      <c r="BY308" s="272"/>
      <c r="BZ308" s="5"/>
    </row>
    <row r="309" spans="2:78" ht="5.0999999999999996" customHeight="1" x14ac:dyDescent="0.15">
      <c r="B309" s="4"/>
      <c r="C309" s="5"/>
      <c r="D309" s="5"/>
      <c r="E309" s="5"/>
      <c r="F309" s="5"/>
      <c r="G309" s="5"/>
      <c r="H309" s="5"/>
      <c r="I309" s="5"/>
      <c r="J309" s="5"/>
      <c r="K309" s="136"/>
      <c r="L309" s="136"/>
      <c r="M309" s="136"/>
      <c r="N309" s="136"/>
      <c r="O309" s="136"/>
      <c r="P309" s="136"/>
      <c r="Q309" s="136"/>
      <c r="R309" s="136"/>
      <c r="S309" s="136"/>
      <c r="T309" s="136"/>
      <c r="U309" s="136"/>
      <c r="V309" s="156"/>
      <c r="W309" s="156"/>
      <c r="X309" s="156"/>
      <c r="Y309" s="156"/>
      <c r="Z309" s="156"/>
      <c r="AA309" s="156"/>
      <c r="AB309" s="156"/>
      <c r="AC309" s="156"/>
      <c r="AD309" s="156"/>
      <c r="AE309" s="156"/>
      <c r="AF309" s="156"/>
      <c r="AG309" s="156"/>
      <c r="AH309" s="156"/>
      <c r="AI309" s="156"/>
      <c r="AJ309" s="50"/>
      <c r="AK309" s="50"/>
      <c r="AL309" s="50"/>
      <c r="AM309" s="50"/>
      <c r="AN309" s="50"/>
      <c r="AO309" s="50"/>
      <c r="AP309" s="50"/>
      <c r="AQ309" s="50"/>
      <c r="AR309" s="50"/>
      <c r="AS309" s="50"/>
      <c r="AT309" s="50"/>
      <c r="AU309" s="50"/>
      <c r="AV309" s="50"/>
      <c r="AW309" s="50"/>
      <c r="AX309" s="50"/>
      <c r="AY309" s="50"/>
      <c r="AZ309" s="50"/>
      <c r="BA309" s="50"/>
      <c r="BB309" s="50"/>
      <c r="BC309" s="75"/>
      <c r="BI309" s="273"/>
      <c r="BJ309" s="273"/>
      <c r="BK309" s="273"/>
      <c r="BL309" s="273"/>
      <c r="BM309" s="273"/>
      <c r="BN309" s="273"/>
      <c r="BO309" s="273"/>
      <c r="BP309" s="273"/>
      <c r="BQ309" s="273"/>
      <c r="BR309" s="273"/>
      <c r="BS309" s="272"/>
      <c r="BT309" s="272"/>
      <c r="BU309" s="272"/>
      <c r="BV309" s="272"/>
      <c r="BW309" s="272"/>
      <c r="BX309" s="272"/>
      <c r="BY309" s="272"/>
      <c r="BZ309" s="5"/>
    </row>
    <row r="310" spans="2:78" ht="11.25" x14ac:dyDescent="0.15">
      <c r="B310" s="73" t="s">
        <v>75</v>
      </c>
      <c r="C310" s="5"/>
      <c r="D310" s="5"/>
      <c r="E310" s="5"/>
      <c r="F310" s="5"/>
      <c r="G310" s="5"/>
      <c r="H310" s="5"/>
      <c r="I310" s="5"/>
      <c r="J310" s="5"/>
      <c r="K310" s="136"/>
      <c r="L310" s="136"/>
      <c r="M310" s="136"/>
      <c r="N310" s="136"/>
      <c r="O310" s="136"/>
      <c r="P310" s="136"/>
      <c r="Q310" s="136"/>
      <c r="R310" s="136"/>
      <c r="S310" s="136"/>
      <c r="T310" s="136"/>
      <c r="U310" s="136"/>
      <c r="V310" s="156"/>
      <c r="W310" s="156"/>
      <c r="X310" s="156"/>
      <c r="Y310" s="156"/>
      <c r="Z310" s="156"/>
      <c r="AA310" s="156"/>
      <c r="AB310" s="156"/>
      <c r="AC310" s="156"/>
      <c r="AD310" s="156"/>
      <c r="AE310" s="156"/>
      <c r="AF310" s="156"/>
      <c r="AG310" s="156"/>
      <c r="AH310" s="156"/>
      <c r="AI310" s="156"/>
      <c r="AJ310" s="50"/>
      <c r="AK310" s="50"/>
      <c r="AL310" s="50"/>
      <c r="AM310" s="50"/>
      <c r="AN310" s="50"/>
      <c r="AO310" s="50"/>
      <c r="AP310" s="50"/>
      <c r="AQ310" s="50"/>
      <c r="AR310" s="50"/>
      <c r="AS310" s="50"/>
      <c r="AT310" s="50"/>
      <c r="AU310" s="50"/>
      <c r="AV310" s="50"/>
      <c r="AW310" s="50"/>
      <c r="AX310" s="50"/>
      <c r="AY310" s="50"/>
      <c r="AZ310" s="50"/>
      <c r="BA310" s="50"/>
      <c r="BB310" s="50"/>
      <c r="BC310" s="75"/>
      <c r="BI310" s="273"/>
      <c r="BJ310" s="273"/>
      <c r="BK310" s="273"/>
      <c r="BL310" s="273"/>
      <c r="BM310" s="273"/>
      <c r="BN310" s="273"/>
      <c r="BO310" s="273"/>
      <c r="BP310" s="273"/>
      <c r="BQ310" s="273"/>
      <c r="BR310" s="273"/>
      <c r="BS310" s="272"/>
      <c r="BT310" s="272"/>
      <c r="BU310" s="272"/>
      <c r="BV310" s="272"/>
      <c r="BW310" s="272"/>
      <c r="BX310" s="272"/>
      <c r="BY310" s="272"/>
      <c r="BZ310" s="5"/>
    </row>
    <row r="311" spans="2:78" ht="5.0999999999999996" customHeight="1" thickBot="1" x14ac:dyDescent="0.2">
      <c r="B311" s="4"/>
      <c r="C311" s="5"/>
      <c r="D311" s="5"/>
      <c r="E311" s="5"/>
      <c r="F311" s="5"/>
      <c r="G311" s="5"/>
      <c r="H311" s="5"/>
      <c r="I311" s="5"/>
      <c r="J311" s="5"/>
      <c r="K311" s="136"/>
      <c r="L311" s="136"/>
      <c r="M311" s="136"/>
      <c r="N311" s="136"/>
      <c r="O311" s="136"/>
      <c r="P311" s="136"/>
      <c r="Q311" s="136"/>
      <c r="R311" s="136"/>
      <c r="S311" s="136"/>
      <c r="T311" s="136"/>
      <c r="U311" s="136"/>
      <c r="V311" s="156"/>
      <c r="W311" s="156"/>
      <c r="X311" s="156"/>
      <c r="Y311" s="156"/>
      <c r="Z311" s="156"/>
      <c r="AA311" s="156"/>
      <c r="AB311" s="156"/>
      <c r="AC311" s="156"/>
      <c r="AD311" s="156"/>
      <c r="AE311" s="156"/>
      <c r="AF311" s="156"/>
      <c r="AG311" s="156"/>
      <c r="AH311" s="156"/>
      <c r="AI311" s="156"/>
      <c r="AJ311" s="50"/>
      <c r="AK311" s="50"/>
      <c r="AL311" s="50"/>
      <c r="AM311" s="50"/>
      <c r="AN311" s="50"/>
      <c r="AO311" s="50"/>
      <c r="AP311" s="50"/>
      <c r="AQ311" s="50"/>
      <c r="AR311" s="50"/>
      <c r="AS311" s="50"/>
      <c r="AT311" s="50"/>
      <c r="AU311" s="50"/>
      <c r="AV311" s="50"/>
      <c r="AW311" s="50"/>
      <c r="AX311" s="50"/>
      <c r="AY311" s="50"/>
      <c r="AZ311" s="50"/>
      <c r="BA311" s="50"/>
      <c r="BB311" s="50"/>
      <c r="BC311" s="75"/>
      <c r="BI311" s="273"/>
      <c r="BJ311" s="273"/>
      <c r="BK311" s="273"/>
      <c r="BL311" s="273"/>
      <c r="BM311" s="273"/>
      <c r="BN311" s="273"/>
      <c r="BO311" s="273"/>
      <c r="BP311" s="273"/>
      <c r="BQ311" s="273"/>
      <c r="BR311" s="273"/>
      <c r="BS311" s="272"/>
      <c r="BT311" s="272"/>
      <c r="BU311" s="272"/>
      <c r="BV311" s="272"/>
      <c r="BW311" s="272"/>
      <c r="BX311" s="272"/>
      <c r="BY311" s="272"/>
      <c r="BZ311" s="5"/>
    </row>
    <row r="312" spans="2:78" ht="5.0999999999999996" customHeight="1" thickTop="1" x14ac:dyDescent="0.15">
      <c r="B312" s="4"/>
      <c r="C312" s="371" t="s">
        <v>104</v>
      </c>
      <c r="D312" s="372"/>
      <c r="E312" s="372"/>
      <c r="F312" s="372"/>
      <c r="G312" s="372"/>
      <c r="H312" s="372"/>
      <c r="I312" s="372"/>
      <c r="J312" s="398"/>
      <c r="K312" s="476"/>
      <c r="L312" s="477"/>
      <c r="M312" s="477"/>
      <c r="N312" s="477"/>
      <c r="O312" s="477"/>
      <c r="P312" s="477"/>
      <c r="Q312" s="477"/>
      <c r="R312" s="478"/>
      <c r="S312" s="393" t="s">
        <v>15</v>
      </c>
      <c r="T312" s="306"/>
      <c r="U312" s="485" t="s">
        <v>105</v>
      </c>
      <c r="V312" s="485"/>
      <c r="W312" s="485"/>
      <c r="X312" s="485"/>
      <c r="Y312" s="485"/>
      <c r="Z312" s="485"/>
      <c r="AA312" s="485"/>
      <c r="AB312" s="485"/>
      <c r="AC312" s="485"/>
      <c r="AD312" s="485"/>
      <c r="AE312" s="485"/>
      <c r="AF312" s="485"/>
      <c r="AG312" s="485"/>
      <c r="AH312" s="485"/>
      <c r="AI312" s="485"/>
      <c r="AJ312" s="485"/>
      <c r="AK312" s="485"/>
      <c r="AL312" s="452" t="s">
        <v>23</v>
      </c>
      <c r="AM312" s="453"/>
      <c r="AN312" s="453"/>
      <c r="AO312" s="453"/>
      <c r="AP312" s="453"/>
      <c r="AQ312" s="456" t="str">
        <f>IF(K312="","",K312*R300-AT300)</f>
        <v/>
      </c>
      <c r="AR312" s="457"/>
      <c r="AS312" s="457"/>
      <c r="AT312" s="457"/>
      <c r="AU312" s="457"/>
      <c r="AV312" s="457"/>
      <c r="AW312" s="457"/>
      <c r="AX312" s="458"/>
      <c r="AY312" s="463" t="s">
        <v>15</v>
      </c>
      <c r="AZ312" s="306"/>
      <c r="BA312" s="5"/>
      <c r="BB312" s="5"/>
      <c r="BC312" s="5"/>
      <c r="BD312" s="4"/>
      <c r="BE312" s="5"/>
      <c r="BF312" s="5"/>
      <c r="BI312" s="273"/>
      <c r="BJ312" s="273"/>
      <c r="BK312" s="273"/>
      <c r="BL312" s="273"/>
      <c r="BM312" s="273"/>
      <c r="BN312" s="273"/>
      <c r="BO312" s="273"/>
      <c r="BP312" s="273"/>
      <c r="BQ312" s="273"/>
      <c r="BR312" s="273"/>
      <c r="BS312" s="272"/>
      <c r="BT312" s="272"/>
      <c r="BU312" s="272"/>
      <c r="BV312" s="272"/>
      <c r="BW312" s="272"/>
      <c r="BX312" s="272"/>
      <c r="BY312" s="272"/>
      <c r="BZ312" s="5"/>
    </row>
    <row r="313" spans="2:78" ht="5.0999999999999996" customHeight="1" x14ac:dyDescent="0.15">
      <c r="B313" s="4"/>
      <c r="C313" s="373"/>
      <c r="D313" s="374"/>
      <c r="E313" s="374"/>
      <c r="F313" s="374"/>
      <c r="G313" s="374"/>
      <c r="H313" s="374"/>
      <c r="I313" s="374"/>
      <c r="J313" s="399"/>
      <c r="K313" s="479"/>
      <c r="L313" s="480"/>
      <c r="M313" s="480"/>
      <c r="N313" s="480"/>
      <c r="O313" s="480"/>
      <c r="P313" s="480"/>
      <c r="Q313" s="480"/>
      <c r="R313" s="481"/>
      <c r="S313" s="393"/>
      <c r="T313" s="306"/>
      <c r="U313" s="485"/>
      <c r="V313" s="485"/>
      <c r="W313" s="485"/>
      <c r="X313" s="485"/>
      <c r="Y313" s="485"/>
      <c r="Z313" s="485"/>
      <c r="AA313" s="485"/>
      <c r="AB313" s="485"/>
      <c r="AC313" s="485"/>
      <c r="AD313" s="485"/>
      <c r="AE313" s="485"/>
      <c r="AF313" s="485"/>
      <c r="AG313" s="485"/>
      <c r="AH313" s="485"/>
      <c r="AI313" s="485"/>
      <c r="AJ313" s="485"/>
      <c r="AK313" s="485"/>
      <c r="AL313" s="287"/>
      <c r="AM313" s="278"/>
      <c r="AN313" s="278"/>
      <c r="AO313" s="278"/>
      <c r="AP313" s="278"/>
      <c r="AQ313" s="387"/>
      <c r="AR313" s="388"/>
      <c r="AS313" s="388"/>
      <c r="AT313" s="388"/>
      <c r="AU313" s="388"/>
      <c r="AV313" s="388"/>
      <c r="AW313" s="388"/>
      <c r="AX313" s="459"/>
      <c r="AY313" s="463"/>
      <c r="AZ313" s="306"/>
      <c r="BA313" s="5"/>
      <c r="BB313" s="5"/>
      <c r="BC313" s="5"/>
      <c r="BD313" s="4"/>
      <c r="BE313" s="5"/>
      <c r="BF313" s="5"/>
      <c r="BI313" s="273"/>
      <c r="BJ313" s="273"/>
      <c r="BK313" s="273"/>
      <c r="BL313" s="273"/>
      <c r="BM313" s="273"/>
      <c r="BN313" s="273"/>
      <c r="BO313" s="273"/>
      <c r="BP313" s="273"/>
      <c r="BQ313" s="273"/>
      <c r="BR313" s="273"/>
      <c r="BS313" s="272"/>
      <c r="BT313" s="272"/>
      <c r="BU313" s="272"/>
      <c r="BV313" s="272"/>
      <c r="BW313" s="272"/>
      <c r="BX313" s="272"/>
      <c r="BY313" s="272"/>
      <c r="BZ313" s="5"/>
    </row>
    <row r="314" spans="2:78" ht="5.0999999999999996" customHeight="1" x14ac:dyDescent="0.15">
      <c r="B314" s="4"/>
      <c r="C314" s="373"/>
      <c r="D314" s="374"/>
      <c r="E314" s="374"/>
      <c r="F314" s="374"/>
      <c r="G314" s="374"/>
      <c r="H314" s="374"/>
      <c r="I314" s="374"/>
      <c r="J314" s="399"/>
      <c r="K314" s="479"/>
      <c r="L314" s="480"/>
      <c r="M314" s="480"/>
      <c r="N314" s="480"/>
      <c r="O314" s="480"/>
      <c r="P314" s="480"/>
      <c r="Q314" s="480"/>
      <c r="R314" s="481"/>
      <c r="S314" s="393"/>
      <c r="T314" s="306"/>
      <c r="U314" s="485"/>
      <c r="V314" s="485"/>
      <c r="W314" s="485"/>
      <c r="X314" s="485"/>
      <c r="Y314" s="485"/>
      <c r="Z314" s="485"/>
      <c r="AA314" s="485"/>
      <c r="AB314" s="485"/>
      <c r="AC314" s="485"/>
      <c r="AD314" s="485"/>
      <c r="AE314" s="485"/>
      <c r="AF314" s="485"/>
      <c r="AG314" s="485"/>
      <c r="AH314" s="485"/>
      <c r="AI314" s="485"/>
      <c r="AJ314" s="485"/>
      <c r="AK314" s="485"/>
      <c r="AL314" s="287"/>
      <c r="AM314" s="278"/>
      <c r="AN314" s="278"/>
      <c r="AO314" s="278"/>
      <c r="AP314" s="278"/>
      <c r="AQ314" s="387"/>
      <c r="AR314" s="388"/>
      <c r="AS314" s="388"/>
      <c r="AT314" s="388"/>
      <c r="AU314" s="388"/>
      <c r="AV314" s="388"/>
      <c r="AW314" s="388"/>
      <c r="AX314" s="459"/>
      <c r="AY314" s="463"/>
      <c r="AZ314" s="306"/>
      <c r="BA314" s="5"/>
      <c r="BB314" s="5"/>
      <c r="BC314" s="5"/>
      <c r="BD314" s="4"/>
      <c r="BE314" s="5"/>
      <c r="BF314" s="5"/>
      <c r="BI314" s="5"/>
      <c r="BJ314" s="5"/>
      <c r="BK314" s="5"/>
      <c r="BL314" s="5"/>
      <c r="BM314" s="5"/>
      <c r="BN314" s="5"/>
      <c r="BO314" s="5"/>
      <c r="BP314" s="5"/>
      <c r="BQ314" s="5"/>
      <c r="BR314" s="5"/>
      <c r="BS314" s="5"/>
      <c r="BT314" s="5"/>
      <c r="BU314" s="5"/>
      <c r="BV314" s="5"/>
      <c r="BW314" s="5"/>
      <c r="BX314" s="5"/>
      <c r="BY314" s="5"/>
      <c r="BZ314" s="5"/>
    </row>
    <row r="315" spans="2:78" ht="5.0999999999999996" customHeight="1" x14ac:dyDescent="0.15">
      <c r="B315" s="4"/>
      <c r="C315" s="373"/>
      <c r="D315" s="374"/>
      <c r="E315" s="374"/>
      <c r="F315" s="374"/>
      <c r="G315" s="374"/>
      <c r="H315" s="374"/>
      <c r="I315" s="374"/>
      <c r="J315" s="399"/>
      <c r="K315" s="479"/>
      <c r="L315" s="480"/>
      <c r="M315" s="480"/>
      <c r="N315" s="480"/>
      <c r="O315" s="480"/>
      <c r="P315" s="480"/>
      <c r="Q315" s="480"/>
      <c r="R315" s="481"/>
      <c r="S315" s="393"/>
      <c r="T315" s="306"/>
      <c r="U315" s="485"/>
      <c r="V315" s="485"/>
      <c r="W315" s="485"/>
      <c r="X315" s="485"/>
      <c r="Y315" s="485"/>
      <c r="Z315" s="485"/>
      <c r="AA315" s="485"/>
      <c r="AB315" s="485"/>
      <c r="AC315" s="485"/>
      <c r="AD315" s="485"/>
      <c r="AE315" s="485"/>
      <c r="AF315" s="485"/>
      <c r="AG315" s="485"/>
      <c r="AH315" s="485"/>
      <c r="AI315" s="485"/>
      <c r="AJ315" s="485"/>
      <c r="AK315" s="485"/>
      <c r="AL315" s="287"/>
      <c r="AM315" s="278"/>
      <c r="AN315" s="278"/>
      <c r="AO315" s="278"/>
      <c r="AP315" s="278"/>
      <c r="AQ315" s="387"/>
      <c r="AR315" s="388"/>
      <c r="AS315" s="388"/>
      <c r="AT315" s="388"/>
      <c r="AU315" s="388"/>
      <c r="AV315" s="388"/>
      <c r="AW315" s="388"/>
      <c r="AX315" s="459"/>
      <c r="AY315" s="463"/>
      <c r="AZ315" s="306"/>
      <c r="BA315" s="5"/>
      <c r="BB315" s="80"/>
      <c r="BC315" s="5"/>
      <c r="BD315" s="4"/>
      <c r="BE315" s="5"/>
      <c r="BF315" s="5"/>
      <c r="BI315" s="5"/>
      <c r="BJ315" s="5"/>
      <c r="BK315" s="5"/>
      <c r="BL315" s="5"/>
      <c r="BM315" s="5"/>
      <c r="BN315" s="5"/>
      <c r="BO315" s="5"/>
      <c r="BP315" s="5"/>
      <c r="BQ315" s="5"/>
      <c r="BR315" s="5"/>
      <c r="BS315" s="5"/>
      <c r="BT315" s="5"/>
      <c r="BU315" s="5"/>
      <c r="BV315" s="5"/>
      <c r="BW315" s="5"/>
      <c r="BX315" s="5"/>
      <c r="BY315" s="5"/>
      <c r="BZ315" s="5"/>
    </row>
    <row r="316" spans="2:78" ht="5.0999999999999996" customHeight="1" x14ac:dyDescent="0.15">
      <c r="B316" s="4"/>
      <c r="C316" s="373"/>
      <c r="D316" s="374"/>
      <c r="E316" s="374"/>
      <c r="F316" s="374"/>
      <c r="G316" s="374"/>
      <c r="H316" s="374"/>
      <c r="I316" s="374"/>
      <c r="J316" s="399"/>
      <c r="K316" s="479"/>
      <c r="L316" s="480"/>
      <c r="M316" s="480"/>
      <c r="N316" s="480"/>
      <c r="O316" s="480"/>
      <c r="P316" s="480"/>
      <c r="Q316" s="480"/>
      <c r="R316" s="481"/>
      <c r="S316" s="393"/>
      <c r="T316" s="306"/>
      <c r="U316" s="485"/>
      <c r="V316" s="485"/>
      <c r="W316" s="485"/>
      <c r="X316" s="485"/>
      <c r="Y316" s="485"/>
      <c r="Z316" s="485"/>
      <c r="AA316" s="485"/>
      <c r="AB316" s="485"/>
      <c r="AC316" s="485"/>
      <c r="AD316" s="485"/>
      <c r="AE316" s="485"/>
      <c r="AF316" s="485"/>
      <c r="AG316" s="485"/>
      <c r="AH316" s="485"/>
      <c r="AI316" s="485"/>
      <c r="AJ316" s="485"/>
      <c r="AK316" s="485"/>
      <c r="AL316" s="287"/>
      <c r="AM316" s="278"/>
      <c r="AN316" s="278"/>
      <c r="AO316" s="278"/>
      <c r="AP316" s="278"/>
      <c r="AQ316" s="387"/>
      <c r="AR316" s="388"/>
      <c r="AS316" s="388"/>
      <c r="AT316" s="388"/>
      <c r="AU316" s="388"/>
      <c r="AV316" s="388"/>
      <c r="AW316" s="388"/>
      <c r="AX316" s="459"/>
      <c r="AY316" s="463"/>
      <c r="AZ316" s="306"/>
      <c r="BA316" s="5"/>
      <c r="BB316" s="5"/>
      <c r="BC316" s="5"/>
      <c r="BD316" s="4"/>
      <c r="BE316" s="5"/>
      <c r="BF316" s="5"/>
      <c r="BI316" s="5"/>
      <c r="BJ316" s="5"/>
      <c r="BK316" s="5"/>
      <c r="BL316" s="5"/>
      <c r="BM316" s="5"/>
      <c r="BN316" s="5"/>
      <c r="BO316" s="5"/>
      <c r="BP316" s="5"/>
      <c r="BQ316" s="5"/>
      <c r="BR316" s="5"/>
      <c r="BS316" s="5"/>
      <c r="BT316" s="5"/>
      <c r="BU316" s="5"/>
      <c r="BV316" s="5"/>
      <c r="BW316" s="5"/>
      <c r="BX316" s="5"/>
      <c r="BY316" s="5"/>
      <c r="BZ316" s="5"/>
    </row>
    <row r="317" spans="2:78" ht="5.0999999999999996" customHeight="1" thickBot="1" x14ac:dyDescent="0.2">
      <c r="B317" s="4"/>
      <c r="C317" s="400"/>
      <c r="D317" s="401"/>
      <c r="E317" s="401"/>
      <c r="F317" s="401"/>
      <c r="G317" s="401"/>
      <c r="H317" s="401"/>
      <c r="I317" s="401"/>
      <c r="J317" s="402"/>
      <c r="K317" s="482"/>
      <c r="L317" s="483"/>
      <c r="M317" s="483"/>
      <c r="N317" s="483"/>
      <c r="O317" s="483"/>
      <c r="P317" s="483"/>
      <c r="Q317" s="483"/>
      <c r="R317" s="484"/>
      <c r="S317" s="393"/>
      <c r="T317" s="306"/>
      <c r="U317" s="485"/>
      <c r="V317" s="485"/>
      <c r="W317" s="485"/>
      <c r="X317" s="485"/>
      <c r="Y317" s="485"/>
      <c r="Z317" s="485"/>
      <c r="AA317" s="485"/>
      <c r="AB317" s="485"/>
      <c r="AC317" s="485"/>
      <c r="AD317" s="485"/>
      <c r="AE317" s="485"/>
      <c r="AF317" s="485"/>
      <c r="AG317" s="485"/>
      <c r="AH317" s="485"/>
      <c r="AI317" s="485"/>
      <c r="AJ317" s="485"/>
      <c r="AK317" s="485"/>
      <c r="AL317" s="454"/>
      <c r="AM317" s="455"/>
      <c r="AN317" s="455"/>
      <c r="AO317" s="455"/>
      <c r="AP317" s="455"/>
      <c r="AQ317" s="460"/>
      <c r="AR317" s="461"/>
      <c r="AS317" s="461"/>
      <c r="AT317" s="461"/>
      <c r="AU317" s="461"/>
      <c r="AV317" s="461"/>
      <c r="AW317" s="461"/>
      <c r="AX317" s="462"/>
      <c r="AY317" s="463"/>
      <c r="AZ317" s="306"/>
      <c r="BA317" s="5"/>
      <c r="BB317" s="5"/>
      <c r="BC317" s="5"/>
      <c r="BD317" s="4"/>
      <c r="BE317" s="5"/>
      <c r="BF317" s="5"/>
    </row>
    <row r="318" spans="2:78" ht="5.0999999999999996" customHeight="1" thickTop="1" x14ac:dyDescent="0.15">
      <c r="B318" s="6"/>
      <c r="C318" s="76"/>
      <c r="D318" s="77"/>
      <c r="E318" s="77"/>
      <c r="F318" s="77"/>
      <c r="G318" s="77"/>
      <c r="H318" s="17"/>
      <c r="I318" s="17"/>
      <c r="J318" s="17"/>
      <c r="K318" s="17"/>
      <c r="L318" s="17"/>
      <c r="M318" s="17"/>
      <c r="N318" s="17"/>
      <c r="O318" s="17"/>
      <c r="P318" s="17"/>
      <c r="Q318" s="17"/>
      <c r="R318" s="17"/>
      <c r="S318" s="17"/>
      <c r="T318" s="17"/>
      <c r="U318" s="17"/>
      <c r="V318" s="17"/>
      <c r="W318" s="17"/>
      <c r="X318" s="17"/>
      <c r="Y318" s="17"/>
      <c r="Z318" s="17"/>
      <c r="AA318" s="17"/>
      <c r="AB318" s="17"/>
      <c r="AC318" s="1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13"/>
    </row>
    <row r="319" spans="2:78" ht="11.25" customHeight="1" x14ac:dyDescent="0.15">
      <c r="B319" s="167" t="s">
        <v>134</v>
      </c>
      <c r="C319" s="116"/>
      <c r="D319" s="28"/>
      <c r="E319" s="28"/>
      <c r="F319" s="28"/>
      <c r="G319" s="28"/>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row>
    <row r="320" spans="2:78" s="67" customFormat="1" ht="11.25" customHeight="1" x14ac:dyDescent="0.15">
      <c r="B320" s="59" t="s">
        <v>133</v>
      </c>
      <c r="C320" s="172"/>
      <c r="D320" s="173"/>
      <c r="E320" s="173"/>
      <c r="F320" s="173"/>
      <c r="G320" s="173"/>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BG320" s="1"/>
      <c r="BH320" s="1"/>
      <c r="BI320" s="1"/>
      <c r="BJ320" s="1"/>
      <c r="BK320" s="1"/>
      <c r="BL320" s="1"/>
      <c r="BM320" s="1"/>
      <c r="BN320" s="1"/>
      <c r="BO320" s="1"/>
      <c r="BP320" s="1"/>
      <c r="BQ320" s="1"/>
      <c r="BR320" s="1"/>
      <c r="BS320" s="1"/>
      <c r="BT320" s="1"/>
      <c r="BU320" s="1"/>
      <c r="BV320" s="1"/>
      <c r="BW320" s="1"/>
    </row>
    <row r="321" spans="2:75" s="67" customFormat="1" ht="11.25" customHeight="1" x14ac:dyDescent="0.15">
      <c r="B321" s="216" t="s">
        <v>151</v>
      </c>
      <c r="C321" s="172"/>
      <c r="D321" s="173"/>
      <c r="E321" s="173"/>
      <c r="F321" s="173"/>
      <c r="G321" s="173"/>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BG321" s="1"/>
      <c r="BH321" s="1"/>
      <c r="BI321" s="1"/>
      <c r="BJ321" s="1"/>
      <c r="BK321" s="1"/>
      <c r="BL321" s="1"/>
      <c r="BM321" s="1"/>
      <c r="BN321" s="1"/>
      <c r="BO321" s="1"/>
      <c r="BP321" s="1"/>
      <c r="BQ321" s="1"/>
      <c r="BR321" s="1"/>
      <c r="BS321" s="1"/>
      <c r="BT321" s="1"/>
      <c r="BU321" s="1"/>
      <c r="BV321" s="1"/>
      <c r="BW321" s="1"/>
    </row>
    <row r="322" spans="2:75" s="67" customFormat="1" ht="11.25" customHeight="1" x14ac:dyDescent="0.15">
      <c r="B322" s="57" t="s">
        <v>152</v>
      </c>
      <c r="C322" s="172"/>
      <c r="D322" s="173"/>
      <c r="E322" s="173"/>
      <c r="F322" s="173"/>
      <c r="G322" s="173"/>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BG322" s="1"/>
      <c r="BH322" s="1"/>
      <c r="BI322" s="1"/>
      <c r="BJ322" s="1"/>
      <c r="BK322" s="1"/>
      <c r="BL322" s="1"/>
      <c r="BM322" s="1"/>
      <c r="BN322" s="1"/>
      <c r="BO322" s="1"/>
      <c r="BP322" s="1"/>
      <c r="BQ322" s="1"/>
      <c r="BR322" s="1"/>
      <c r="BS322" s="1"/>
      <c r="BT322" s="1"/>
      <c r="BU322" s="1"/>
      <c r="BV322" s="1"/>
      <c r="BW322" s="1"/>
    </row>
    <row r="323" spans="2:75" ht="5.0999999999999996" customHeight="1" x14ac:dyDescent="0.15">
      <c r="C323" s="98"/>
      <c r="D323" s="28"/>
      <c r="E323" s="28"/>
      <c r="F323" s="28"/>
      <c r="G323" s="28"/>
      <c r="H323" s="83"/>
      <c r="I323" s="83"/>
      <c r="J323" s="83"/>
      <c r="K323" s="83"/>
      <c r="L323" s="83"/>
      <c r="M323" s="83"/>
      <c r="N323" s="83"/>
      <c r="O323" s="83"/>
      <c r="P323" s="83"/>
      <c r="Q323" s="83"/>
      <c r="R323" s="83"/>
      <c r="S323" s="83"/>
      <c r="T323" s="83"/>
      <c r="U323" s="83"/>
      <c r="V323" s="83"/>
      <c r="W323" s="83"/>
      <c r="X323" s="83"/>
      <c r="Y323" s="83"/>
      <c r="Z323" s="83"/>
      <c r="AA323" s="83"/>
      <c r="AB323" s="83"/>
      <c r="AC323" s="83"/>
    </row>
    <row r="324" spans="2:75" ht="5.0999999999999996" customHeight="1" x14ac:dyDescent="0.15">
      <c r="C324" s="98"/>
      <c r="D324" s="28"/>
      <c r="E324" s="28"/>
      <c r="F324" s="28"/>
      <c r="G324" s="28"/>
      <c r="H324" s="83"/>
      <c r="I324" s="83"/>
      <c r="J324" s="83"/>
      <c r="K324" s="83"/>
      <c r="L324" s="83"/>
      <c r="M324" s="83"/>
      <c r="N324" s="83"/>
      <c r="O324" s="83"/>
      <c r="P324" s="83"/>
      <c r="Q324" s="83"/>
      <c r="R324" s="83"/>
      <c r="S324" s="83"/>
      <c r="T324" s="83"/>
      <c r="U324" s="83"/>
      <c r="V324" s="83"/>
      <c r="W324" s="83"/>
      <c r="X324" s="83"/>
      <c r="Y324" s="83"/>
      <c r="Z324" s="83"/>
      <c r="AA324" s="83"/>
      <c r="AB324" s="83"/>
      <c r="AC324" s="83"/>
    </row>
    <row r="325" spans="2:75" ht="5.0999999999999996" customHeight="1" x14ac:dyDescent="0.15">
      <c r="C325" s="98"/>
      <c r="D325" s="28"/>
      <c r="E325" s="28"/>
      <c r="F325" s="28"/>
      <c r="G325" s="28"/>
      <c r="H325" s="83"/>
      <c r="I325" s="83"/>
      <c r="J325" s="83"/>
      <c r="K325" s="83"/>
      <c r="L325" s="83"/>
      <c r="M325" s="83"/>
      <c r="N325" s="83"/>
      <c r="O325" s="83"/>
      <c r="P325" s="83"/>
      <c r="Q325" s="83"/>
      <c r="R325" s="83"/>
      <c r="S325" s="83"/>
      <c r="T325" s="83"/>
      <c r="U325" s="83"/>
      <c r="V325" s="83"/>
      <c r="W325" s="83"/>
      <c r="X325" s="83"/>
      <c r="Y325" s="83"/>
      <c r="Z325" s="83"/>
      <c r="AA325" s="83"/>
      <c r="AB325" s="83"/>
      <c r="AC325" s="83"/>
    </row>
    <row r="326" spans="2:75" ht="5.0999999999999996" customHeight="1" x14ac:dyDescent="0.15">
      <c r="C326" s="98"/>
      <c r="D326" s="28"/>
      <c r="E326" s="28"/>
      <c r="F326" s="28"/>
      <c r="G326" s="28"/>
      <c r="H326" s="83"/>
      <c r="I326" s="83"/>
      <c r="J326" s="83"/>
      <c r="K326" s="83"/>
      <c r="L326" s="83"/>
      <c r="M326" s="83"/>
      <c r="N326" s="83"/>
      <c r="O326" s="83"/>
      <c r="P326" s="83"/>
      <c r="Q326" s="83"/>
      <c r="R326" s="83"/>
      <c r="S326" s="83"/>
      <c r="T326" s="83"/>
      <c r="U326" s="83"/>
      <c r="V326" s="83"/>
      <c r="W326" s="83"/>
      <c r="X326" s="83"/>
      <c r="Y326" s="83"/>
      <c r="Z326" s="83"/>
      <c r="AA326" s="83"/>
      <c r="AB326" s="83"/>
      <c r="AC326" s="83"/>
    </row>
    <row r="327" spans="2:75" ht="5.0999999999999996" customHeight="1" x14ac:dyDescent="0.15">
      <c r="C327" s="98"/>
      <c r="D327" s="28"/>
      <c r="E327" s="28"/>
      <c r="F327" s="28"/>
      <c r="G327" s="28"/>
      <c r="H327" s="83"/>
      <c r="I327" s="83"/>
      <c r="J327" s="83"/>
      <c r="K327" s="83"/>
      <c r="L327" s="83"/>
      <c r="M327" s="83"/>
      <c r="N327" s="83"/>
      <c r="O327" s="83"/>
      <c r="P327" s="83"/>
      <c r="Q327" s="83"/>
      <c r="R327" s="83"/>
      <c r="S327" s="83"/>
      <c r="T327" s="83"/>
      <c r="U327" s="83"/>
      <c r="V327" s="83"/>
      <c r="W327" s="83"/>
      <c r="X327" s="83"/>
      <c r="Y327" s="83"/>
      <c r="Z327" s="83"/>
      <c r="AA327" s="83"/>
      <c r="AB327" s="83"/>
      <c r="AC327" s="83"/>
    </row>
    <row r="328" spans="2:75" ht="5.0999999999999996" customHeight="1" x14ac:dyDescent="0.15">
      <c r="C328" s="98"/>
      <c r="D328" s="28"/>
      <c r="E328" s="28"/>
      <c r="F328" s="28"/>
      <c r="G328" s="28"/>
      <c r="H328" s="83"/>
      <c r="I328" s="83"/>
      <c r="J328" s="83"/>
      <c r="K328" s="83"/>
      <c r="L328" s="83"/>
      <c r="M328" s="83"/>
      <c r="N328" s="83"/>
      <c r="O328" s="83"/>
      <c r="P328" s="83"/>
      <c r="Q328" s="83"/>
      <c r="R328" s="83"/>
      <c r="S328" s="83"/>
      <c r="T328" s="83"/>
      <c r="U328" s="83"/>
      <c r="V328" s="83"/>
      <c r="W328" s="83"/>
      <c r="X328" s="83"/>
      <c r="Y328" s="83"/>
      <c r="Z328" s="83"/>
      <c r="AA328" s="83"/>
      <c r="AB328" s="83"/>
      <c r="AC328" s="83"/>
    </row>
    <row r="329" spans="2:75" ht="5.0999999999999996" customHeight="1" x14ac:dyDescent="0.15">
      <c r="C329" s="98"/>
      <c r="D329" s="28"/>
      <c r="E329" s="28"/>
      <c r="F329" s="28"/>
      <c r="G329" s="28"/>
      <c r="H329" s="83"/>
      <c r="I329" s="83"/>
      <c r="J329" s="83"/>
      <c r="K329" s="83"/>
      <c r="L329" s="83"/>
      <c r="M329" s="83"/>
      <c r="N329" s="83"/>
      <c r="O329" s="83"/>
      <c r="P329" s="83"/>
      <c r="Q329" s="83"/>
      <c r="R329" s="83"/>
      <c r="S329" s="83"/>
      <c r="T329" s="83"/>
      <c r="U329" s="83"/>
      <c r="V329" s="83"/>
      <c r="W329" s="83"/>
      <c r="X329" s="83"/>
      <c r="Y329" s="83"/>
      <c r="Z329" s="83"/>
      <c r="AA329" s="83"/>
      <c r="AB329" s="83"/>
      <c r="AC329" s="83"/>
    </row>
    <row r="330" spans="2:75" ht="5.0999999999999996" customHeight="1" x14ac:dyDescent="0.15">
      <c r="C330" s="98"/>
      <c r="D330" s="28"/>
      <c r="E330" s="28"/>
      <c r="F330" s="28"/>
      <c r="G330" s="28"/>
      <c r="H330" s="83"/>
      <c r="I330" s="83"/>
      <c r="J330" s="83"/>
      <c r="K330" s="83"/>
      <c r="L330" s="83"/>
      <c r="M330" s="83"/>
      <c r="N330" s="83"/>
      <c r="O330" s="83"/>
      <c r="P330" s="83"/>
      <c r="Q330" s="83"/>
      <c r="R330" s="83"/>
      <c r="S330" s="83"/>
      <c r="T330" s="83"/>
      <c r="U330" s="83"/>
      <c r="V330" s="83"/>
      <c r="W330" s="83"/>
      <c r="X330" s="83"/>
      <c r="Y330" s="83"/>
      <c r="Z330" s="83"/>
      <c r="AA330" s="83"/>
      <c r="AB330" s="83"/>
      <c r="AC330" s="83"/>
    </row>
    <row r="331" spans="2:75" ht="5.0999999999999996" customHeight="1" x14ac:dyDescent="0.15">
      <c r="C331" s="98"/>
      <c r="D331" s="28"/>
      <c r="E331" s="28"/>
      <c r="F331" s="28"/>
      <c r="G331" s="28"/>
      <c r="H331" s="83"/>
      <c r="I331" s="83"/>
      <c r="J331" s="83"/>
      <c r="K331" s="83"/>
      <c r="L331" s="83"/>
      <c r="M331" s="83"/>
      <c r="N331" s="83"/>
      <c r="O331" s="83"/>
      <c r="P331" s="83"/>
      <c r="Q331" s="83"/>
      <c r="R331" s="83"/>
      <c r="S331" s="83"/>
      <c r="T331" s="83"/>
      <c r="U331" s="83"/>
      <c r="V331" s="83"/>
      <c r="W331" s="83"/>
      <c r="X331" s="83"/>
      <c r="Y331" s="83"/>
      <c r="Z331" s="83"/>
      <c r="AA331" s="83"/>
      <c r="AB331" s="83"/>
      <c r="AC331" s="83"/>
    </row>
    <row r="332" spans="2:75" ht="5.0999999999999996" customHeight="1" x14ac:dyDescent="0.15">
      <c r="C332" s="98"/>
      <c r="D332" s="28"/>
      <c r="E332" s="28"/>
      <c r="F332" s="28"/>
      <c r="G332" s="28"/>
      <c r="H332" s="83"/>
      <c r="I332" s="83"/>
      <c r="J332" s="83"/>
      <c r="K332" s="83"/>
      <c r="L332" s="83"/>
      <c r="M332" s="83"/>
      <c r="N332" s="83"/>
      <c r="O332" s="83"/>
      <c r="P332" s="83"/>
      <c r="Q332" s="83"/>
      <c r="R332" s="83"/>
      <c r="S332" s="83"/>
      <c r="T332" s="83"/>
      <c r="U332" s="83"/>
      <c r="V332" s="83"/>
      <c r="W332" s="83"/>
      <c r="X332" s="83"/>
      <c r="Y332" s="83"/>
      <c r="Z332" s="83"/>
      <c r="AA332" s="83"/>
      <c r="AB332" s="83"/>
      <c r="AC332" s="83"/>
    </row>
    <row r="333" spans="2:75" ht="5.0999999999999996" customHeight="1" x14ac:dyDescent="0.15">
      <c r="C333" s="98"/>
      <c r="D333" s="28"/>
      <c r="E333" s="28"/>
      <c r="F333" s="28"/>
      <c r="G333" s="28"/>
      <c r="H333" s="83"/>
      <c r="I333" s="83"/>
      <c r="J333" s="83"/>
      <c r="K333" s="83"/>
      <c r="L333" s="83"/>
      <c r="M333" s="83"/>
      <c r="N333" s="83"/>
      <c r="O333" s="83"/>
      <c r="P333" s="83"/>
      <c r="Q333" s="83"/>
      <c r="R333" s="83"/>
      <c r="S333" s="83"/>
      <c r="T333" s="83"/>
      <c r="U333" s="83"/>
      <c r="V333" s="83"/>
      <c r="W333" s="83"/>
      <c r="X333" s="83"/>
      <c r="Y333" s="83"/>
      <c r="Z333" s="83"/>
      <c r="AA333" s="83"/>
      <c r="AB333" s="83"/>
      <c r="AC333" s="83"/>
    </row>
  </sheetData>
  <sheetProtection selectLockedCells="1"/>
  <mergeCells count="340">
    <mergeCell ref="Q150:R155"/>
    <mergeCell ref="AF65:AJ70"/>
    <mergeCell ref="BI299:BR301"/>
    <mergeCell ref="BS299:BY301"/>
    <mergeCell ref="BI302:BR304"/>
    <mergeCell ref="BS302:BY304"/>
    <mergeCell ref="C219:R224"/>
    <mergeCell ref="S219:Z224"/>
    <mergeCell ref="C211:M216"/>
    <mergeCell ref="C200:H207"/>
    <mergeCell ref="AS204:AZ206"/>
    <mergeCell ref="V211:W216"/>
    <mergeCell ref="BA207:BB209"/>
    <mergeCell ref="BA210:BB212"/>
    <mergeCell ref="BA213:BB215"/>
    <mergeCell ref="AS219:AZ224"/>
    <mergeCell ref="AI219:AR224"/>
    <mergeCell ref="AS207:AZ209"/>
    <mergeCell ref="AS210:AZ212"/>
    <mergeCell ref="AS213:AZ215"/>
    <mergeCell ref="AS216:AZ218"/>
    <mergeCell ref="C262:M264"/>
    <mergeCell ref="P175:R180"/>
    <mergeCell ref="BF5:CP7"/>
    <mergeCell ref="AM181:BB186"/>
    <mergeCell ref="AI174:BB180"/>
    <mergeCell ref="AA174:AG178"/>
    <mergeCell ref="AA179:AG191"/>
    <mergeCell ref="AI181:AL186"/>
    <mergeCell ref="C150:H155"/>
    <mergeCell ref="AG194:BB199"/>
    <mergeCell ref="AS187:AV191"/>
    <mergeCell ref="AW187:AW191"/>
    <mergeCell ref="AX187:BA191"/>
    <mergeCell ref="BB187:BB191"/>
    <mergeCell ref="C194:H196"/>
    <mergeCell ref="I194:L199"/>
    <mergeCell ref="M194:AA199"/>
    <mergeCell ref="C197:H199"/>
    <mergeCell ref="AZ82:BC87"/>
    <mergeCell ref="B54:G64"/>
    <mergeCell ref="B65:G70"/>
    <mergeCell ref="S100:T105"/>
    <mergeCell ref="U100:AB105"/>
    <mergeCell ref="C131:BB133"/>
    <mergeCell ref="C135:R137"/>
    <mergeCell ref="AC96:AD99"/>
    <mergeCell ref="S175:T180"/>
    <mergeCell ref="C175:E180"/>
    <mergeCell ref="F175:H180"/>
    <mergeCell ref="I175:J180"/>
    <mergeCell ref="C188:H190"/>
    <mergeCell ref="K188:M190"/>
    <mergeCell ref="O188:Y190"/>
    <mergeCell ref="V247:W252"/>
    <mergeCell ref="X247:AF252"/>
    <mergeCell ref="C250:M252"/>
    <mergeCell ref="K175:M180"/>
    <mergeCell ref="N175:O180"/>
    <mergeCell ref="C228:P230"/>
    <mergeCell ref="Q228:U233"/>
    <mergeCell ref="V228:W233"/>
    <mergeCell ref="C231:P233"/>
    <mergeCell ref="C236:P238"/>
    <mergeCell ref="Q236:U241"/>
    <mergeCell ref="V236:W241"/>
    <mergeCell ref="C239:P241"/>
    <mergeCell ref="AE96:AN99"/>
    <mergeCell ref="C100:E105"/>
    <mergeCell ref="F100:H105"/>
    <mergeCell ref="N79:O84"/>
    <mergeCell ref="P79:R84"/>
    <mergeCell ref="I100:J105"/>
    <mergeCell ref="K100:M105"/>
    <mergeCell ref="N100:O105"/>
    <mergeCell ref="P100:R105"/>
    <mergeCell ref="Z88:AC93"/>
    <mergeCell ref="AD88:AD93"/>
    <mergeCell ref="AE88:AH93"/>
    <mergeCell ref="AI88:AI93"/>
    <mergeCell ref="AJ88:AM93"/>
    <mergeCell ref="AN88:AN93"/>
    <mergeCell ref="U85:X87"/>
    <mergeCell ref="B96:Y98"/>
    <mergeCell ref="Z112:AC117"/>
    <mergeCell ref="AD112:AD117"/>
    <mergeCell ref="B48:G53"/>
    <mergeCell ref="H48:J53"/>
    <mergeCell ref="K48:M53"/>
    <mergeCell ref="N48:O53"/>
    <mergeCell ref="I150:P155"/>
    <mergeCell ref="P48:R53"/>
    <mergeCell ref="S48:T53"/>
    <mergeCell ref="H54:AG56"/>
    <mergeCell ref="AC100:BC105"/>
    <mergeCell ref="AE72:AN75"/>
    <mergeCell ref="B75:V77"/>
    <mergeCell ref="Z76:AB81"/>
    <mergeCell ref="AC76:BC81"/>
    <mergeCell ref="C79:E84"/>
    <mergeCell ref="F79:H84"/>
    <mergeCell ref="I79:J84"/>
    <mergeCell ref="U106:Y111"/>
    <mergeCell ref="Z106:AC111"/>
    <mergeCell ref="AD106:AZ111"/>
    <mergeCell ref="AI112:AI117"/>
    <mergeCell ref="AJ112:AM117"/>
    <mergeCell ref="AN112:AN117"/>
    <mergeCell ref="AS48:AT53"/>
    <mergeCell ref="AU48:AW53"/>
    <mergeCell ref="AI48:AJ53"/>
    <mergeCell ref="AK48:AM53"/>
    <mergeCell ref="AQ2:BC4"/>
    <mergeCell ref="AI8:AP10"/>
    <mergeCell ref="AI11:AP25"/>
    <mergeCell ref="X32:AB41"/>
    <mergeCell ref="AC36:AE41"/>
    <mergeCell ref="AF36:BC41"/>
    <mergeCell ref="AC32:AE35"/>
    <mergeCell ref="L2:AP7"/>
    <mergeCell ref="AI42:AJ47"/>
    <mergeCell ref="AN48:AO53"/>
    <mergeCell ref="AP48:AR53"/>
    <mergeCell ref="P42:R47"/>
    <mergeCell ref="AF48:AH53"/>
    <mergeCell ref="H19:K24"/>
    <mergeCell ref="L19:M21"/>
    <mergeCell ref="X19:AA24"/>
    <mergeCell ref="AB19:AC21"/>
    <mergeCell ref="V22:W24"/>
    <mergeCell ref="AF22:AG24"/>
    <mergeCell ref="K42:M47"/>
    <mergeCell ref="U48:W53"/>
    <mergeCell ref="X48:Y53"/>
    <mergeCell ref="Z48:AB53"/>
    <mergeCell ref="AC48:AE53"/>
    <mergeCell ref="B26:G28"/>
    <mergeCell ref="H26:K31"/>
    <mergeCell ref="L26:T31"/>
    <mergeCell ref="U26:Z31"/>
    <mergeCell ref="AA26:BC31"/>
    <mergeCell ref="B29:G31"/>
    <mergeCell ref="B42:G47"/>
    <mergeCell ref="H42:J47"/>
    <mergeCell ref="S42:T47"/>
    <mergeCell ref="AT32:AV35"/>
    <mergeCell ref="AK42:AM47"/>
    <mergeCell ref="AN42:AO47"/>
    <mergeCell ref="AW32:BC35"/>
    <mergeCell ref="AF32:AS35"/>
    <mergeCell ref="AP42:AR47"/>
    <mergeCell ref="AS42:AT47"/>
    <mergeCell ref="AU42:AW47"/>
    <mergeCell ref="U42:W47"/>
    <mergeCell ref="X42:Y47"/>
    <mergeCell ref="Z42:AB47"/>
    <mergeCell ref="AC42:AE47"/>
    <mergeCell ref="AF42:AH47"/>
    <mergeCell ref="H32:W33"/>
    <mergeCell ref="N42:O47"/>
    <mergeCell ref="P57:Q64"/>
    <mergeCell ref="R57:V64"/>
    <mergeCell ref="W65:AE70"/>
    <mergeCell ref="S79:T84"/>
    <mergeCell ref="U82:X84"/>
    <mergeCell ref="Z82:AB87"/>
    <mergeCell ref="AC82:AY87"/>
    <mergeCell ref="C85:T87"/>
    <mergeCell ref="K79:M84"/>
    <mergeCell ref="AU61:AV64"/>
    <mergeCell ref="W57:AE64"/>
    <mergeCell ref="AF57:AG64"/>
    <mergeCell ref="AL61:AT64"/>
    <mergeCell ref="AK65:AL70"/>
    <mergeCell ref="B72:V74"/>
    <mergeCell ref="AC72:AD75"/>
    <mergeCell ref="H57:J64"/>
    <mergeCell ref="K57:L64"/>
    <mergeCell ref="M57:O64"/>
    <mergeCell ref="H65:T70"/>
    <mergeCell ref="U65:V70"/>
    <mergeCell ref="AH61:AK64"/>
    <mergeCell ref="AO88:AR93"/>
    <mergeCell ref="BF2:BX4"/>
    <mergeCell ref="B167:BC170"/>
    <mergeCell ref="C173:E173"/>
    <mergeCell ref="F173:H173"/>
    <mergeCell ref="I173:J173"/>
    <mergeCell ref="K173:M173"/>
    <mergeCell ref="N173:O173"/>
    <mergeCell ref="AH54:BC56"/>
    <mergeCell ref="AH57:AK60"/>
    <mergeCell ref="AL57:AL60"/>
    <mergeCell ref="AM57:AO60"/>
    <mergeCell ref="AP57:AP60"/>
    <mergeCell ref="AQ57:AS60"/>
    <mergeCell ref="AT57:AU60"/>
    <mergeCell ref="AV57:AX60"/>
    <mergeCell ref="AY57:BA60"/>
    <mergeCell ref="B34:G41"/>
    <mergeCell ref="H34:W41"/>
    <mergeCell ref="B32:G33"/>
    <mergeCell ref="AO112:AR117"/>
    <mergeCell ref="AS112:AS117"/>
    <mergeCell ref="BA107:BB110"/>
    <mergeCell ref="AS88:AS93"/>
    <mergeCell ref="AE112:AH117"/>
    <mergeCell ref="BA216:BB218"/>
    <mergeCell ref="BA219:BB224"/>
    <mergeCell ref="AA219:AB224"/>
    <mergeCell ref="AV119:BC120"/>
    <mergeCell ref="AI150:AP155"/>
    <mergeCell ref="AI200:AR203"/>
    <mergeCell ref="AS200:BB203"/>
    <mergeCell ref="BA204:BB206"/>
    <mergeCell ref="AQ150:AR155"/>
    <mergeCell ref="S150:AB155"/>
    <mergeCell ref="AC150:AH155"/>
    <mergeCell ref="AI187:AL191"/>
    <mergeCell ref="AM187:AM191"/>
    <mergeCell ref="AN187:AQ191"/>
    <mergeCell ref="AR187:AR191"/>
    <mergeCell ref="AI204:AR206"/>
    <mergeCell ref="AI207:AR209"/>
    <mergeCell ref="AI210:AR212"/>
    <mergeCell ref="AI213:AR215"/>
    <mergeCell ref="AI216:AR218"/>
    <mergeCell ref="AG200:AH224"/>
    <mergeCell ref="I200:AA207"/>
    <mergeCell ref="N211:U216"/>
    <mergeCell ref="AL312:AP317"/>
    <mergeCell ref="AQ312:AX317"/>
    <mergeCell ref="AY312:AZ317"/>
    <mergeCell ref="C290:S295"/>
    <mergeCell ref="T290:X295"/>
    <mergeCell ref="Y290:AF295"/>
    <mergeCell ref="AG290:AH295"/>
    <mergeCell ref="AO300:AS305"/>
    <mergeCell ref="W300:AN305"/>
    <mergeCell ref="AI290:BB295"/>
    <mergeCell ref="C312:J317"/>
    <mergeCell ref="K312:R317"/>
    <mergeCell ref="S312:T317"/>
    <mergeCell ref="U312:AK317"/>
    <mergeCell ref="C253:M255"/>
    <mergeCell ref="C256:M258"/>
    <mergeCell ref="X265:AF270"/>
    <mergeCell ref="C244:U246"/>
    <mergeCell ref="X259:AF264"/>
    <mergeCell ref="V259:W264"/>
    <mergeCell ref="V253:W258"/>
    <mergeCell ref="X253:AF258"/>
    <mergeCell ref="C247:M249"/>
    <mergeCell ref="N247:U252"/>
    <mergeCell ref="C265:M270"/>
    <mergeCell ref="N253:U258"/>
    <mergeCell ref="N259:U264"/>
    <mergeCell ref="N265:U270"/>
    <mergeCell ref="AI259:AR261"/>
    <mergeCell ref="BF290:CV292"/>
    <mergeCell ref="C303:Q307"/>
    <mergeCell ref="C300:Q302"/>
    <mergeCell ref="U300:V307"/>
    <mergeCell ref="R300:T307"/>
    <mergeCell ref="AT300:BA305"/>
    <mergeCell ref="BB300:BC305"/>
    <mergeCell ref="BI305:BR307"/>
    <mergeCell ref="BS305:BY307"/>
    <mergeCell ref="AJ282:AR287"/>
    <mergeCell ref="V265:W270"/>
    <mergeCell ref="V271:W276"/>
    <mergeCell ref="X271:AF276"/>
    <mergeCell ref="C282:P287"/>
    <mergeCell ref="Q282:Y287"/>
    <mergeCell ref="Z282:AG287"/>
    <mergeCell ref="AH282:AI287"/>
    <mergeCell ref="AI262:AR264"/>
    <mergeCell ref="C271:M276"/>
    <mergeCell ref="N271:U276"/>
    <mergeCell ref="AS265:AZ267"/>
    <mergeCell ref="C259:M261"/>
    <mergeCell ref="BF293:CV298"/>
    <mergeCell ref="AS231:BB234"/>
    <mergeCell ref="AI231:AR234"/>
    <mergeCell ref="AG227:BB230"/>
    <mergeCell ref="AI235:AR237"/>
    <mergeCell ref="AI238:AR240"/>
    <mergeCell ref="AI241:AR243"/>
    <mergeCell ref="AI244:AR246"/>
    <mergeCell ref="AI247:AR249"/>
    <mergeCell ref="AI250:AR252"/>
    <mergeCell ref="BA244:BB246"/>
    <mergeCell ref="BA241:BB243"/>
    <mergeCell ref="AG231:AH276"/>
    <mergeCell ref="BA271:BB276"/>
    <mergeCell ref="BA253:BB255"/>
    <mergeCell ref="BA256:BB258"/>
    <mergeCell ref="BA265:BB267"/>
    <mergeCell ref="BA268:BB270"/>
    <mergeCell ref="BA259:BB261"/>
    <mergeCell ref="BA247:BB249"/>
    <mergeCell ref="BA250:BB252"/>
    <mergeCell ref="BA262:BB264"/>
    <mergeCell ref="AS238:AZ240"/>
    <mergeCell ref="AI253:AR255"/>
    <mergeCell ref="AI256:AR258"/>
    <mergeCell ref="AS244:AZ246"/>
    <mergeCell ref="AS247:AZ249"/>
    <mergeCell ref="AS250:AZ252"/>
    <mergeCell ref="AS253:AZ255"/>
    <mergeCell ref="AS256:AZ258"/>
    <mergeCell ref="AS259:AZ261"/>
    <mergeCell ref="AS262:AZ264"/>
    <mergeCell ref="BI308:BR310"/>
    <mergeCell ref="AS268:AZ270"/>
    <mergeCell ref="AS271:AZ276"/>
    <mergeCell ref="BS308:BY310"/>
    <mergeCell ref="BI311:BR313"/>
    <mergeCell ref="BS311:BY313"/>
    <mergeCell ref="C138:I140"/>
    <mergeCell ref="J138:P140"/>
    <mergeCell ref="Q138:W140"/>
    <mergeCell ref="X138:AD140"/>
    <mergeCell ref="AE138:AK140"/>
    <mergeCell ref="AL138:AR140"/>
    <mergeCell ref="AS138:AY140"/>
    <mergeCell ref="I141:I146"/>
    <mergeCell ref="P141:P146"/>
    <mergeCell ref="W141:W146"/>
    <mergeCell ref="AD141:AD146"/>
    <mergeCell ref="AK141:AK146"/>
    <mergeCell ref="AR141:AR146"/>
    <mergeCell ref="AY141:AY146"/>
    <mergeCell ref="AI265:AR267"/>
    <mergeCell ref="AI268:AR270"/>
    <mergeCell ref="BA235:BB237"/>
    <mergeCell ref="BA238:BB240"/>
    <mergeCell ref="AI271:AR276"/>
    <mergeCell ref="AS235:AZ237"/>
    <mergeCell ref="AS241:AZ243"/>
  </mergeCells>
  <phoneticPr fontId="2"/>
  <dataValidations xWindow="673" yWindow="606" count="13">
    <dataValidation imeMode="halfAlpha" allowBlank="1" showInputMessage="1" showErrorMessage="1" sqref="M194 W57:AE64 AL61:AV64 AF42:AH53 K42:M53 AX187:BA191 AO112:AR117 AJ112:AM117 AE112:AH117 F100:H105 P100:R105 K100:M105 L26:T31 AE88:AH93 F79:H84 AJ88:AM93 H65:T70 AO88:AR93 P79:R84 K79:M84 P181:R186 K181:M186 F175:H186 M192 AX92 AS187:AV191 AN187:AQ191" xr:uid="{00000000-0002-0000-0000-000000000000}"/>
    <dataValidation type="whole" imeMode="halfAlpha" allowBlank="1" showInputMessage="1" showErrorMessage="1" errorTitle="入力誤り" error="入力した月が誤っています。_x000a_[キャンセル]をクリックして再入力してください。" sqref="P42:R53 AK42:AM53 K175:M180" xr:uid="{00000000-0002-0000-0000-000001000000}">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U42:W53 AP42:AR53 P175:R180" xr:uid="{00000000-0002-0000-0000-000002000000}">
      <formula1>1</formula1>
      <formula2>31</formula2>
    </dataValidation>
    <dataValidation type="whole" allowBlank="1" showInputMessage="1" showErrorMessage="1" errorTitle="入力誤り" error="入力した月が誤っています。_x000a_[キャンセル]をクリックして再入力してください。" sqref="K173:M173" xr:uid="{00000000-0002-0000-0000-000003000000}">
      <formula1>1</formula1>
      <formula2>12</formula2>
    </dataValidation>
    <dataValidation type="whole" allowBlank="1" showInputMessage="1" showErrorMessage="1" errorTitle="入力誤り" error="入力した日数が誤っています。_x000a_[キャンセル]をクリックして再入力してください。" sqref="Q228:U233" xr:uid="{00000000-0002-0000-0000-000004000000}">
      <formula1>1</formula1>
      <formula2>23</formula2>
    </dataValidation>
    <dataValidation type="whole" operator="greaterThan" allowBlank="1" showInputMessage="1" showErrorMessage="1" errorTitle="入力誤り" error="[キャンセル]をクリックして，給与条例等を確認の上，再入力してください。" sqref="S219:Z224" xr:uid="{00000000-0002-0000-0000-000005000000}">
      <formula1>0</formula1>
    </dataValidation>
    <dataValidation type="whole" imeMode="halfAlpha" allowBlank="1" showInputMessage="1" showErrorMessage="1" errorTitle="入力誤り" error="入力した日数が誤っています。_x000a_[キャンセル]をクリックして再入力してください。" sqref="Q308:S308" xr:uid="{00000000-0002-0000-0000-000006000000}">
      <formula1>0</formula1>
      <formula2>Q234</formula2>
    </dataValidation>
    <dataValidation type="whole" allowBlank="1" showInputMessage="1" showErrorMessage="1" errorTitle="入力誤り" error="入力した日数が誤っています。_x000a_[キャンセル]をクリックして再入力してください。" sqref="Q236:U243" xr:uid="{00000000-0002-0000-0000-000007000000}">
      <formula1>1</formula1>
      <formula2>Q228</formula2>
    </dataValidation>
    <dataValidation type="whole" allowBlank="1" showInputMessage="1" showErrorMessage="1" errorTitle="入力誤り" error="入力した日数が誤っています。_x000a_[キャンセル]をクリックして再入力してください。" sqref="R300:T307" xr:uid="{00000000-0002-0000-0000-000008000000}">
      <formula1>0</formula1>
      <formula2>Q236</formula2>
    </dataValidation>
    <dataValidation imeMode="fullKatakana" allowBlank="1" showInputMessage="1" showErrorMessage="1" sqref="H32:W33" xr:uid="{00000000-0002-0000-0000-000009000000}"/>
    <dataValidation showErrorMessage="1" sqref="AW32:BC35" xr:uid="{00000000-0002-0000-0000-00000A000000}"/>
    <dataValidation type="whole" imeMode="halfAlpha" allowBlank="1" showInputMessage="1" showErrorMessage="1" errorTitle="入力誤り" error="入力した日数が誤っています。_x000a_[キャンセル]をクリックして再入力してください。" sqref="AF65:AJ70" xr:uid="{00000000-0002-0000-0000-00000B000000}">
      <formula1>0</formula1>
      <formula2>23</formula2>
    </dataValidation>
    <dataValidation type="list" allowBlank="1" showInputMessage="1" showErrorMessage="1" promptTitle="▼をクリックして" prompt="該当する場合は✓を選択してください。_x000a_✓をはずしたいときは、空白を選択してください。" sqref="N189 J189" xr:uid="{00000000-0002-0000-0000-00000C000000}">
      <formula1>"✓,　"</formula1>
    </dataValidation>
  </dataValidations>
  <pageMargins left="0.70866141732283472" right="0.51181102362204722" top="0.15748031496062992" bottom="0.35433070866141736" header="0.31496062992125984" footer="0.31496062992125984"/>
  <pageSetup paperSize="9" orientation="portrait" r:id="rId1"/>
  <headerFooter>
    <oddFooter>&amp;C&amp;P/&amp;N&amp;R&amp;9R6.4改定〔整理番号26-2〕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F450-75C1-4B50-9E99-1FE3EA555921}">
  <sheetPr>
    <tabColor rgb="FF00B0F0"/>
  </sheetPr>
  <dimension ref="B1:CV332"/>
  <sheetViews>
    <sheetView showGridLines="0" view="pageBreakPreview" topLeftCell="A164" zoomScale="130" zoomScaleNormal="130" zoomScaleSheetLayoutView="130" workbookViewId="0">
      <selection activeCell="BO210" sqref="BO210"/>
    </sheetView>
  </sheetViews>
  <sheetFormatPr defaultColWidth="1.625" defaultRowHeight="5.0999999999999996" customHeight="1" x14ac:dyDescent="0.15"/>
  <cols>
    <col min="1" max="1" width="1.625" style="1" customWidth="1"/>
    <col min="2" max="58" width="1.625" style="1"/>
    <col min="59" max="59" width="1.625" style="1" customWidth="1"/>
    <col min="60" max="16384" width="1.625" style="1"/>
  </cols>
  <sheetData>
    <row r="1" spans="2:76" ht="5.0999999999999996" hidden="1" customHeight="1" x14ac:dyDescent="0.15"/>
    <row r="2" spans="2:76" ht="5.0999999999999996" hidden="1" customHeight="1" x14ac:dyDescent="0.15">
      <c r="C2" s="18"/>
      <c r="D2" s="18"/>
      <c r="E2" s="18"/>
      <c r="F2" s="18"/>
      <c r="G2" s="18"/>
      <c r="H2" s="18"/>
      <c r="I2" s="18"/>
      <c r="J2" s="18"/>
      <c r="K2" s="18"/>
      <c r="L2" s="669" t="s">
        <v>57</v>
      </c>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c r="AQ2" s="582" t="s">
        <v>46</v>
      </c>
      <c r="AR2" s="304"/>
      <c r="AS2" s="304"/>
      <c r="AT2" s="304"/>
      <c r="AU2" s="304"/>
      <c r="AV2" s="304"/>
      <c r="AW2" s="304"/>
      <c r="AX2" s="304"/>
      <c r="AY2" s="304"/>
      <c r="AZ2" s="304"/>
      <c r="BA2" s="304"/>
      <c r="BB2" s="304"/>
      <c r="BC2" s="583"/>
      <c r="BF2" s="545" t="s">
        <v>64</v>
      </c>
      <c r="BG2" s="545"/>
      <c r="BH2" s="545"/>
      <c r="BI2" s="545"/>
      <c r="BJ2" s="545"/>
      <c r="BK2" s="545"/>
      <c r="BL2" s="545"/>
      <c r="BM2" s="545"/>
      <c r="BN2" s="545"/>
      <c r="BO2" s="545"/>
      <c r="BP2" s="545"/>
      <c r="BQ2" s="545"/>
      <c r="BR2" s="545"/>
      <c r="BS2" s="545"/>
      <c r="BT2" s="545"/>
      <c r="BU2" s="545"/>
      <c r="BV2" s="545"/>
      <c r="BW2" s="545"/>
      <c r="BX2" s="545"/>
    </row>
    <row r="3" spans="2:76" ht="5.0999999999999996" hidden="1" customHeight="1" x14ac:dyDescent="0.15">
      <c r="B3" s="18"/>
      <c r="C3" s="18"/>
      <c r="D3" s="18"/>
      <c r="E3" s="18"/>
      <c r="F3" s="18"/>
      <c r="G3" s="18"/>
      <c r="H3" s="18"/>
      <c r="I3" s="18"/>
      <c r="J3" s="18"/>
      <c r="K3" s="18"/>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c r="AQ3" s="393"/>
      <c r="AR3" s="306"/>
      <c r="AS3" s="306"/>
      <c r="AT3" s="306"/>
      <c r="AU3" s="306"/>
      <c r="AV3" s="306"/>
      <c r="AW3" s="306"/>
      <c r="AX3" s="306"/>
      <c r="AY3" s="306"/>
      <c r="AZ3" s="306"/>
      <c r="BA3" s="306"/>
      <c r="BB3" s="306"/>
      <c r="BC3" s="394"/>
      <c r="BF3" s="545"/>
      <c r="BG3" s="545"/>
      <c r="BH3" s="545"/>
      <c r="BI3" s="545"/>
      <c r="BJ3" s="545"/>
      <c r="BK3" s="545"/>
      <c r="BL3" s="545"/>
      <c r="BM3" s="545"/>
      <c r="BN3" s="545"/>
      <c r="BO3" s="545"/>
      <c r="BP3" s="545"/>
      <c r="BQ3" s="545"/>
      <c r="BR3" s="545"/>
      <c r="BS3" s="545"/>
      <c r="BT3" s="545"/>
      <c r="BU3" s="545"/>
      <c r="BV3" s="545"/>
      <c r="BW3" s="545"/>
      <c r="BX3" s="545"/>
    </row>
    <row r="4" spans="2:76" ht="5.0999999999999996" hidden="1" customHeight="1" x14ac:dyDescent="0.15">
      <c r="B4" s="18"/>
      <c r="C4" s="18"/>
      <c r="D4" s="18"/>
      <c r="E4" s="18"/>
      <c r="F4" s="18"/>
      <c r="G4" s="18"/>
      <c r="H4" s="18"/>
      <c r="I4" s="18"/>
      <c r="J4" s="18"/>
      <c r="K4" s="18"/>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70"/>
      <c r="AQ4" s="571"/>
      <c r="AR4" s="308"/>
      <c r="AS4" s="308"/>
      <c r="AT4" s="308"/>
      <c r="AU4" s="308"/>
      <c r="AV4" s="308"/>
      <c r="AW4" s="308"/>
      <c r="AX4" s="308"/>
      <c r="AY4" s="308"/>
      <c r="AZ4" s="308"/>
      <c r="BA4" s="308"/>
      <c r="BB4" s="308"/>
      <c r="BC4" s="572"/>
      <c r="BF4" s="545"/>
      <c r="BG4" s="545"/>
      <c r="BH4" s="545"/>
      <c r="BI4" s="545"/>
      <c r="BJ4" s="545"/>
      <c r="BK4" s="545"/>
      <c r="BL4" s="545"/>
      <c r="BM4" s="545"/>
      <c r="BN4" s="545"/>
      <c r="BO4" s="545"/>
      <c r="BP4" s="545"/>
      <c r="BQ4" s="545"/>
      <c r="BR4" s="545"/>
      <c r="BS4" s="545"/>
      <c r="BT4" s="545"/>
      <c r="BU4" s="545"/>
      <c r="BV4" s="545"/>
      <c r="BW4" s="545"/>
      <c r="BX4" s="545"/>
    </row>
    <row r="5" spans="2:76" ht="5.0999999999999996" hidden="1" customHeight="1" x14ac:dyDescent="0.15">
      <c r="B5" s="18"/>
      <c r="C5" s="18"/>
      <c r="D5" s="18"/>
      <c r="E5" s="18"/>
      <c r="F5" s="18"/>
      <c r="G5" s="18"/>
      <c r="H5" s="18"/>
      <c r="I5" s="18"/>
      <c r="J5" s="18"/>
      <c r="K5" s="18"/>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70"/>
      <c r="AQ5" s="4"/>
      <c r="AR5" s="5"/>
      <c r="AS5" s="5"/>
      <c r="AT5" s="5"/>
      <c r="AU5" s="5"/>
      <c r="AV5" s="5"/>
      <c r="AW5" s="5"/>
      <c r="AX5" s="5"/>
      <c r="AY5" s="5"/>
      <c r="AZ5" s="5"/>
      <c r="BA5" s="5"/>
      <c r="BB5" s="5"/>
      <c r="BC5" s="12"/>
    </row>
    <row r="6" spans="2:76" ht="5.0999999999999996" hidden="1" customHeight="1" x14ac:dyDescent="0.15">
      <c r="B6" s="18"/>
      <c r="C6" s="18"/>
      <c r="D6" s="18"/>
      <c r="E6" s="18"/>
      <c r="F6" s="18"/>
      <c r="G6" s="18"/>
      <c r="H6" s="18"/>
      <c r="I6" s="18"/>
      <c r="J6" s="18"/>
      <c r="K6" s="18"/>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70"/>
      <c r="AQ6" s="4"/>
      <c r="AR6" s="5"/>
      <c r="AS6" s="5"/>
      <c r="AT6" s="5"/>
      <c r="AU6" s="5"/>
      <c r="AV6" s="5"/>
      <c r="AW6" s="5"/>
      <c r="AX6" s="5"/>
      <c r="AY6" s="5"/>
      <c r="AZ6" s="5"/>
      <c r="BA6" s="5"/>
      <c r="BB6" s="5"/>
      <c r="BC6" s="12"/>
    </row>
    <row r="7" spans="2:76" ht="5.0999999999999996" hidden="1" customHeight="1" x14ac:dyDescent="0.15">
      <c r="B7" s="18"/>
      <c r="C7" s="18"/>
      <c r="D7" s="18"/>
      <c r="E7" s="18"/>
      <c r="F7" s="18"/>
      <c r="G7" s="18"/>
      <c r="H7" s="18"/>
      <c r="I7" s="18"/>
      <c r="J7" s="18"/>
      <c r="K7" s="18"/>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70"/>
      <c r="AQ7" s="4"/>
      <c r="AR7" s="5"/>
      <c r="AS7" s="5"/>
      <c r="AT7" s="5"/>
      <c r="AU7" s="5"/>
      <c r="AV7" s="5"/>
      <c r="AW7" s="5"/>
      <c r="AX7" s="5"/>
      <c r="AY7" s="5"/>
      <c r="AZ7" s="5"/>
      <c r="BA7" s="5"/>
      <c r="BB7" s="5"/>
      <c r="BC7" s="12"/>
    </row>
    <row r="8" spans="2:76" ht="5.0999999999999996" hidden="1" customHeight="1" x14ac:dyDescent="0.15">
      <c r="AI8" s="274" t="s">
        <v>17</v>
      </c>
      <c r="AJ8" s="661"/>
      <c r="AK8" s="661"/>
      <c r="AL8" s="661"/>
      <c r="AM8" s="661"/>
      <c r="AN8" s="661"/>
      <c r="AO8" s="661"/>
      <c r="AP8" s="662"/>
      <c r="AQ8" s="4"/>
      <c r="AR8" s="5"/>
      <c r="AS8" s="5"/>
      <c r="AT8" s="5"/>
      <c r="AU8" s="5"/>
      <c r="AV8" s="5"/>
      <c r="AW8" s="5"/>
      <c r="AX8" s="5"/>
      <c r="AY8" s="5"/>
      <c r="AZ8" s="5"/>
      <c r="BA8" s="5"/>
      <c r="BB8" s="5"/>
      <c r="BC8" s="12"/>
    </row>
    <row r="9" spans="2:76" ht="5.0999999999999996" hidden="1" customHeight="1" x14ac:dyDescent="0.15">
      <c r="AI9" s="663"/>
      <c r="AJ9" s="664"/>
      <c r="AK9" s="664"/>
      <c r="AL9" s="664"/>
      <c r="AM9" s="664"/>
      <c r="AN9" s="664"/>
      <c r="AO9" s="664"/>
      <c r="AP9" s="665"/>
      <c r="AQ9" s="4"/>
      <c r="AR9" s="5"/>
      <c r="AS9" s="5"/>
      <c r="AT9" s="5"/>
      <c r="AU9" s="5"/>
      <c r="AV9" s="5"/>
      <c r="AW9" s="5"/>
      <c r="AX9" s="5"/>
      <c r="AY9" s="5"/>
      <c r="AZ9" s="5"/>
      <c r="BA9" s="5"/>
      <c r="BB9" s="5"/>
      <c r="BC9" s="12"/>
    </row>
    <row r="10" spans="2:76" ht="5.0999999999999996" hidden="1" customHeight="1" x14ac:dyDescent="0.15">
      <c r="AI10" s="666"/>
      <c r="AJ10" s="667"/>
      <c r="AK10" s="667"/>
      <c r="AL10" s="667"/>
      <c r="AM10" s="667"/>
      <c r="AN10" s="667"/>
      <c r="AO10" s="667"/>
      <c r="AP10" s="668"/>
      <c r="AQ10" s="4"/>
      <c r="AR10" s="5"/>
      <c r="AS10" s="5"/>
      <c r="AT10" s="5"/>
      <c r="AU10" s="5"/>
      <c r="AV10" s="5"/>
      <c r="AW10" s="5"/>
      <c r="AX10" s="5"/>
      <c r="AY10" s="5"/>
      <c r="AZ10" s="5"/>
      <c r="BA10" s="5"/>
      <c r="BB10" s="5"/>
      <c r="BC10" s="12"/>
    </row>
    <row r="11" spans="2:76" ht="5.0999999999999996" hidden="1" customHeight="1" x14ac:dyDescent="0.15">
      <c r="AI11" s="582" t="s">
        <v>31</v>
      </c>
      <c r="AJ11" s="304"/>
      <c r="AK11" s="304"/>
      <c r="AL11" s="304"/>
      <c r="AM11" s="304"/>
      <c r="AN11" s="304"/>
      <c r="AO11" s="304"/>
      <c r="AP11" s="583"/>
      <c r="AQ11" s="4"/>
      <c r="AR11" s="5"/>
      <c r="AS11" s="5"/>
      <c r="AT11" s="5"/>
      <c r="AU11" s="5"/>
      <c r="AV11" s="5"/>
      <c r="AW11" s="5"/>
      <c r="AX11" s="5"/>
      <c r="AY11" s="5"/>
      <c r="AZ11" s="5"/>
      <c r="BA11" s="5"/>
      <c r="BB11" s="5"/>
      <c r="BC11" s="12"/>
    </row>
    <row r="12" spans="2:76" ht="5.0999999999999996" hidden="1" customHeight="1" x14ac:dyDescent="0.15">
      <c r="AI12" s="393"/>
      <c r="AJ12" s="306"/>
      <c r="AK12" s="306"/>
      <c r="AL12" s="306"/>
      <c r="AM12" s="306"/>
      <c r="AN12" s="306"/>
      <c r="AO12" s="306"/>
      <c r="AP12" s="394"/>
      <c r="AQ12" s="4"/>
      <c r="AR12" s="5"/>
      <c r="AS12" s="5"/>
      <c r="AT12" s="5"/>
      <c r="AU12" s="5"/>
      <c r="AV12" s="5"/>
      <c r="AW12" s="5"/>
      <c r="AX12" s="5"/>
      <c r="AY12" s="5"/>
      <c r="AZ12" s="5"/>
      <c r="BA12" s="5"/>
      <c r="BB12" s="5"/>
      <c r="BC12" s="12"/>
    </row>
    <row r="13" spans="2:76" ht="5.0999999999999996" hidden="1" customHeight="1" x14ac:dyDescent="0.15">
      <c r="AI13" s="393"/>
      <c r="AJ13" s="306"/>
      <c r="AK13" s="306"/>
      <c r="AL13" s="306"/>
      <c r="AM13" s="306"/>
      <c r="AN13" s="306"/>
      <c r="AO13" s="306"/>
      <c r="AP13" s="394"/>
      <c r="AQ13" s="4"/>
      <c r="AR13" s="5"/>
      <c r="AS13" s="5"/>
      <c r="AT13" s="5"/>
      <c r="AU13" s="5"/>
      <c r="AV13" s="5"/>
      <c r="AW13" s="5"/>
      <c r="AX13" s="5"/>
      <c r="AY13" s="5"/>
      <c r="AZ13" s="5"/>
      <c r="BA13" s="5"/>
      <c r="BB13" s="5"/>
      <c r="BC13" s="12"/>
    </row>
    <row r="14" spans="2:76" ht="5.0999999999999996" hidden="1" customHeight="1" x14ac:dyDescent="0.15">
      <c r="AI14" s="393"/>
      <c r="AJ14" s="306"/>
      <c r="AK14" s="306"/>
      <c r="AL14" s="306"/>
      <c r="AM14" s="306"/>
      <c r="AN14" s="306"/>
      <c r="AO14" s="306"/>
      <c r="AP14" s="394"/>
      <c r="AQ14" s="4"/>
      <c r="AR14" s="5"/>
      <c r="AS14" s="5"/>
      <c r="AT14" s="5"/>
      <c r="AU14" s="5"/>
      <c r="AV14" s="5"/>
      <c r="AW14" s="5"/>
      <c r="AX14" s="5"/>
      <c r="AY14" s="5"/>
      <c r="AZ14" s="5"/>
      <c r="BA14" s="5"/>
      <c r="BB14" s="5"/>
      <c r="BC14" s="12"/>
    </row>
    <row r="15" spans="2:76" ht="5.0999999999999996" hidden="1" customHeight="1" x14ac:dyDescent="0.15">
      <c r="AI15" s="393"/>
      <c r="AJ15" s="306"/>
      <c r="AK15" s="306"/>
      <c r="AL15" s="306"/>
      <c r="AM15" s="306"/>
      <c r="AN15" s="306"/>
      <c r="AO15" s="306"/>
      <c r="AP15" s="394"/>
      <c r="AQ15" s="4"/>
      <c r="AR15" s="5"/>
      <c r="AS15" s="5"/>
      <c r="AT15" s="5"/>
      <c r="AU15" s="5"/>
      <c r="AV15" s="5"/>
      <c r="AW15" s="5"/>
      <c r="AX15" s="5"/>
      <c r="AY15" s="5"/>
      <c r="AZ15" s="5"/>
      <c r="BA15" s="5"/>
      <c r="BB15" s="5"/>
      <c r="BC15" s="12"/>
    </row>
    <row r="16" spans="2:76" ht="5.0999999999999996" hidden="1" customHeight="1" x14ac:dyDescent="0.15">
      <c r="AI16" s="393"/>
      <c r="AJ16" s="306"/>
      <c r="AK16" s="306"/>
      <c r="AL16" s="306"/>
      <c r="AM16" s="306"/>
      <c r="AN16" s="306"/>
      <c r="AO16" s="306"/>
      <c r="AP16" s="394"/>
      <c r="AQ16" s="4"/>
      <c r="AR16" s="5"/>
      <c r="AS16" s="5"/>
      <c r="AT16" s="5"/>
      <c r="AU16" s="5"/>
      <c r="AV16" s="5"/>
      <c r="AW16" s="5"/>
      <c r="AX16" s="5"/>
      <c r="AY16" s="5"/>
      <c r="AZ16" s="5"/>
      <c r="BA16" s="5"/>
      <c r="BB16" s="5"/>
      <c r="BC16" s="12"/>
    </row>
    <row r="17" spans="2:55" ht="5.0999999999999996" hidden="1" customHeight="1" x14ac:dyDescent="0.15">
      <c r="AI17" s="393"/>
      <c r="AJ17" s="306"/>
      <c r="AK17" s="306"/>
      <c r="AL17" s="306"/>
      <c r="AM17" s="306"/>
      <c r="AN17" s="306"/>
      <c r="AO17" s="306"/>
      <c r="AP17" s="394"/>
      <c r="AQ17" s="4"/>
      <c r="AR17" s="5"/>
      <c r="AS17" s="5"/>
      <c r="AT17" s="5"/>
      <c r="AU17" s="5"/>
      <c r="AV17" s="5"/>
      <c r="AW17" s="5"/>
      <c r="AX17" s="5"/>
      <c r="AY17" s="5"/>
      <c r="AZ17" s="5"/>
      <c r="BA17" s="5"/>
      <c r="BB17" s="5"/>
      <c r="BC17" s="12"/>
    </row>
    <row r="18" spans="2:55" ht="5.0999999999999996" hidden="1" customHeight="1" x14ac:dyDescent="0.15">
      <c r="AI18" s="393"/>
      <c r="AJ18" s="306"/>
      <c r="AK18" s="306"/>
      <c r="AL18" s="306"/>
      <c r="AM18" s="306"/>
      <c r="AN18" s="306"/>
      <c r="AO18" s="306"/>
      <c r="AP18" s="394"/>
      <c r="AQ18" s="4"/>
      <c r="AR18" s="5"/>
      <c r="AS18" s="5"/>
      <c r="AT18" s="5"/>
      <c r="AU18" s="5"/>
      <c r="AV18" s="5"/>
      <c r="AW18" s="5"/>
      <c r="AX18" s="5"/>
      <c r="AY18" s="5"/>
      <c r="AZ18" s="5"/>
      <c r="BA18" s="5"/>
      <c r="BB18" s="5"/>
      <c r="BC18" s="12"/>
    </row>
    <row r="19" spans="2:55" ht="5.0999999999999996" hidden="1" customHeight="1" x14ac:dyDescent="0.15">
      <c r="H19" s="651" t="s">
        <v>32</v>
      </c>
      <c r="I19" s="651"/>
      <c r="J19" s="651"/>
      <c r="K19" s="652"/>
      <c r="L19" s="653" t="s">
        <v>41</v>
      </c>
      <c r="M19" s="654"/>
      <c r="N19" s="241"/>
      <c r="O19" s="241"/>
      <c r="P19" s="25"/>
      <c r="Q19" s="25"/>
      <c r="R19" s="226"/>
      <c r="S19" s="226"/>
      <c r="T19" s="226"/>
      <c r="U19" s="226"/>
      <c r="V19" s="226"/>
      <c r="W19" s="226"/>
      <c r="X19" s="274" t="s">
        <v>33</v>
      </c>
      <c r="Y19" s="275"/>
      <c r="Z19" s="275"/>
      <c r="AA19" s="276"/>
      <c r="AB19" s="653" t="s">
        <v>41</v>
      </c>
      <c r="AC19" s="654"/>
      <c r="AD19" s="25"/>
      <c r="AE19" s="226"/>
      <c r="AF19" s="226"/>
      <c r="AG19" s="15"/>
      <c r="AI19" s="393"/>
      <c r="AJ19" s="306"/>
      <c r="AK19" s="306"/>
      <c r="AL19" s="306"/>
      <c r="AM19" s="306"/>
      <c r="AN19" s="306"/>
      <c r="AO19" s="306"/>
      <c r="AP19" s="394"/>
      <c r="AQ19" s="4"/>
      <c r="AR19" s="5"/>
      <c r="AS19" s="5"/>
      <c r="AT19" s="5"/>
      <c r="AU19" s="5"/>
      <c r="AV19" s="5"/>
      <c r="AW19" s="5"/>
      <c r="AX19" s="5"/>
      <c r="AY19" s="5"/>
      <c r="AZ19" s="5"/>
      <c r="BA19" s="5"/>
      <c r="BB19" s="5"/>
      <c r="BC19" s="12"/>
    </row>
    <row r="20" spans="2:55" ht="5.0999999999999996" hidden="1" customHeight="1" x14ac:dyDescent="0.15">
      <c r="H20" s="651"/>
      <c r="I20" s="651"/>
      <c r="J20" s="651"/>
      <c r="K20" s="652"/>
      <c r="L20" s="655"/>
      <c r="M20" s="656"/>
      <c r="N20" s="268"/>
      <c r="O20" s="268"/>
      <c r="P20" s="21"/>
      <c r="Q20" s="21"/>
      <c r="R20" s="267"/>
      <c r="S20" s="267"/>
      <c r="T20" s="267"/>
      <c r="U20" s="267"/>
      <c r="V20" s="267"/>
      <c r="W20" s="267"/>
      <c r="X20" s="277"/>
      <c r="Y20" s="278"/>
      <c r="Z20" s="278"/>
      <c r="AA20" s="279"/>
      <c r="AB20" s="655"/>
      <c r="AC20" s="656"/>
      <c r="AD20" s="21"/>
      <c r="AE20" s="267"/>
      <c r="AF20" s="267"/>
      <c r="AG20" s="220"/>
      <c r="AI20" s="393"/>
      <c r="AJ20" s="306"/>
      <c r="AK20" s="306"/>
      <c r="AL20" s="306"/>
      <c r="AM20" s="306"/>
      <c r="AN20" s="306"/>
      <c r="AO20" s="306"/>
      <c r="AP20" s="394"/>
      <c r="AQ20" s="4"/>
      <c r="AR20" s="5"/>
      <c r="AS20" s="5"/>
      <c r="AT20" s="5"/>
      <c r="AU20" s="5"/>
      <c r="AV20" s="5"/>
      <c r="AW20" s="5"/>
      <c r="AX20" s="5"/>
      <c r="AY20" s="5"/>
      <c r="AZ20" s="5"/>
      <c r="BA20" s="5"/>
      <c r="BB20" s="5"/>
      <c r="BC20" s="12"/>
    </row>
    <row r="21" spans="2:55" ht="5.0999999999999996" hidden="1" customHeight="1" x14ac:dyDescent="0.15">
      <c r="H21" s="651"/>
      <c r="I21" s="651"/>
      <c r="J21" s="651"/>
      <c r="K21" s="652"/>
      <c r="L21" s="655"/>
      <c r="M21" s="656"/>
      <c r="N21" s="268"/>
      <c r="O21" s="268"/>
      <c r="P21" s="21"/>
      <c r="Q21" s="21"/>
      <c r="R21" s="267"/>
      <c r="S21" s="267"/>
      <c r="T21" s="267"/>
      <c r="U21" s="267"/>
      <c r="V21" s="267"/>
      <c r="W21" s="267"/>
      <c r="X21" s="277"/>
      <c r="Y21" s="278"/>
      <c r="Z21" s="278"/>
      <c r="AA21" s="279"/>
      <c r="AB21" s="655"/>
      <c r="AC21" s="656"/>
      <c r="AD21" s="21"/>
      <c r="AE21" s="267"/>
      <c r="AF21" s="267"/>
      <c r="AG21" s="220"/>
      <c r="AI21" s="393"/>
      <c r="AJ21" s="306"/>
      <c r="AK21" s="306"/>
      <c r="AL21" s="306"/>
      <c r="AM21" s="306"/>
      <c r="AN21" s="306"/>
      <c r="AO21" s="306"/>
      <c r="AP21" s="394"/>
      <c r="AQ21" s="4"/>
      <c r="AR21" s="5"/>
      <c r="AS21" s="5"/>
      <c r="AT21" s="5"/>
      <c r="AU21" s="5"/>
      <c r="AV21" s="5"/>
      <c r="AW21" s="5"/>
      <c r="AX21" s="5"/>
      <c r="AY21" s="5"/>
      <c r="AZ21" s="5"/>
      <c r="BA21" s="5"/>
      <c r="BB21" s="5"/>
      <c r="BC21" s="12"/>
    </row>
    <row r="22" spans="2:55" ht="5.0999999999999996" hidden="1" customHeight="1" x14ac:dyDescent="0.15">
      <c r="H22" s="651"/>
      <c r="I22" s="651"/>
      <c r="J22" s="651"/>
      <c r="K22" s="652"/>
      <c r="L22" s="103"/>
      <c r="M22" s="268"/>
      <c r="N22" s="268"/>
      <c r="O22" s="268"/>
      <c r="P22" s="267"/>
      <c r="Q22" s="267"/>
      <c r="R22" s="267"/>
      <c r="S22" s="267"/>
      <c r="T22" s="267"/>
      <c r="U22" s="267"/>
      <c r="V22" s="657" t="s">
        <v>15</v>
      </c>
      <c r="W22" s="657"/>
      <c r="X22" s="277"/>
      <c r="Y22" s="278"/>
      <c r="Z22" s="278"/>
      <c r="AA22" s="279"/>
      <c r="AB22" s="103"/>
      <c r="AC22" s="267"/>
      <c r="AD22" s="267"/>
      <c r="AE22" s="267"/>
      <c r="AF22" s="657" t="s">
        <v>6</v>
      </c>
      <c r="AG22" s="659"/>
      <c r="AI22" s="393"/>
      <c r="AJ22" s="306"/>
      <c r="AK22" s="306"/>
      <c r="AL22" s="306"/>
      <c r="AM22" s="306"/>
      <c r="AN22" s="306"/>
      <c r="AO22" s="306"/>
      <c r="AP22" s="394"/>
      <c r="AQ22" s="4"/>
      <c r="AR22" s="5"/>
      <c r="AS22" s="5"/>
      <c r="AT22" s="5"/>
      <c r="AU22" s="5"/>
      <c r="AV22" s="5"/>
      <c r="AW22" s="5"/>
      <c r="AX22" s="5"/>
      <c r="AY22" s="5"/>
      <c r="AZ22" s="5"/>
      <c r="BA22" s="5"/>
      <c r="BB22" s="5"/>
      <c r="BC22" s="12"/>
    </row>
    <row r="23" spans="2:55" ht="5.0999999999999996" hidden="1" customHeight="1" x14ac:dyDescent="0.15">
      <c r="H23" s="651"/>
      <c r="I23" s="651"/>
      <c r="J23" s="651"/>
      <c r="K23" s="652"/>
      <c r="L23" s="103"/>
      <c r="M23" s="268"/>
      <c r="N23" s="268"/>
      <c r="O23" s="268"/>
      <c r="P23" s="267"/>
      <c r="Q23" s="267"/>
      <c r="R23" s="267"/>
      <c r="S23" s="267"/>
      <c r="T23" s="267"/>
      <c r="U23" s="267"/>
      <c r="V23" s="657"/>
      <c r="W23" s="657"/>
      <c r="X23" s="277"/>
      <c r="Y23" s="278"/>
      <c r="Z23" s="278"/>
      <c r="AA23" s="279"/>
      <c r="AB23" s="103"/>
      <c r="AC23" s="267"/>
      <c r="AD23" s="267"/>
      <c r="AE23" s="267"/>
      <c r="AF23" s="657"/>
      <c r="AG23" s="659"/>
      <c r="AI23" s="393"/>
      <c r="AJ23" s="306"/>
      <c r="AK23" s="306"/>
      <c r="AL23" s="306"/>
      <c r="AM23" s="306"/>
      <c r="AN23" s="306"/>
      <c r="AO23" s="306"/>
      <c r="AP23" s="394"/>
      <c r="AQ23" s="4"/>
      <c r="AR23" s="5"/>
      <c r="AS23" s="5"/>
      <c r="AT23" s="5"/>
      <c r="AU23" s="5"/>
      <c r="AV23" s="5"/>
      <c r="AW23" s="5"/>
      <c r="AX23" s="5"/>
      <c r="AY23" s="5"/>
      <c r="AZ23" s="5"/>
      <c r="BA23" s="5"/>
      <c r="BB23" s="5"/>
      <c r="BC23" s="12"/>
    </row>
    <row r="24" spans="2:55" ht="5.0999999999999996" hidden="1" customHeight="1" x14ac:dyDescent="0.15">
      <c r="H24" s="651"/>
      <c r="I24" s="651"/>
      <c r="J24" s="651"/>
      <c r="K24" s="652"/>
      <c r="L24" s="104"/>
      <c r="M24" s="237"/>
      <c r="N24" s="237"/>
      <c r="O24" s="237"/>
      <c r="P24" s="17"/>
      <c r="Q24" s="17"/>
      <c r="R24" s="17"/>
      <c r="S24" s="17"/>
      <c r="T24" s="17"/>
      <c r="U24" s="17"/>
      <c r="V24" s="658"/>
      <c r="W24" s="658"/>
      <c r="X24" s="280"/>
      <c r="Y24" s="281"/>
      <c r="Z24" s="281"/>
      <c r="AA24" s="282"/>
      <c r="AB24" s="104"/>
      <c r="AC24" s="17"/>
      <c r="AD24" s="17"/>
      <c r="AE24" s="17"/>
      <c r="AF24" s="658"/>
      <c r="AG24" s="660"/>
      <c r="AI24" s="393"/>
      <c r="AJ24" s="306"/>
      <c r="AK24" s="306"/>
      <c r="AL24" s="306"/>
      <c r="AM24" s="306"/>
      <c r="AN24" s="306"/>
      <c r="AO24" s="306"/>
      <c r="AP24" s="394"/>
      <c r="AQ24" s="4"/>
      <c r="AR24" s="5"/>
      <c r="AS24" s="5"/>
      <c r="AT24" s="5"/>
      <c r="AU24" s="5"/>
      <c r="AV24" s="5"/>
      <c r="AW24" s="5"/>
      <c r="AX24" s="5"/>
      <c r="AY24" s="5"/>
      <c r="AZ24" s="5"/>
      <c r="BA24" s="5"/>
      <c r="BB24" s="5"/>
      <c r="BC24" s="12"/>
    </row>
    <row r="25" spans="2:55" ht="5.0999999999999996" hidden="1" customHeight="1" x14ac:dyDescent="0.15">
      <c r="AI25" s="571"/>
      <c r="AJ25" s="308"/>
      <c r="AK25" s="308"/>
      <c r="AL25" s="308"/>
      <c r="AM25" s="308"/>
      <c r="AN25" s="308"/>
      <c r="AO25" s="308"/>
      <c r="AP25" s="572"/>
      <c r="AQ25" s="6"/>
      <c r="AR25" s="7"/>
      <c r="AS25" s="7"/>
      <c r="AT25" s="7"/>
      <c r="AU25" s="7"/>
      <c r="AV25" s="7"/>
      <c r="AW25" s="7"/>
      <c r="AX25" s="7"/>
      <c r="AY25" s="7"/>
      <c r="AZ25" s="7"/>
      <c r="BA25" s="7"/>
      <c r="BB25" s="7"/>
      <c r="BC25" s="13"/>
    </row>
    <row r="26" spans="2:55" ht="5.0999999999999996" hidden="1" customHeight="1" x14ac:dyDescent="0.15">
      <c r="B26" s="625" t="s">
        <v>2</v>
      </c>
      <c r="C26" s="625"/>
      <c r="D26" s="625"/>
      <c r="E26" s="625"/>
      <c r="F26" s="625"/>
      <c r="G26" s="625"/>
      <c r="H26" s="625" t="s">
        <v>0</v>
      </c>
      <c r="I26" s="625"/>
      <c r="J26" s="625"/>
      <c r="K26" s="627"/>
      <c r="L26" s="922"/>
      <c r="M26" s="629"/>
      <c r="N26" s="629"/>
      <c r="O26" s="629"/>
      <c r="P26" s="629"/>
      <c r="Q26" s="629"/>
      <c r="R26" s="629"/>
      <c r="S26" s="629"/>
      <c r="T26" s="630"/>
      <c r="U26" s="582" t="s">
        <v>1</v>
      </c>
      <c r="V26" s="304"/>
      <c r="W26" s="304"/>
      <c r="X26" s="304"/>
      <c r="Y26" s="304"/>
      <c r="Z26" s="583"/>
      <c r="AA26" s="637"/>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9"/>
    </row>
    <row r="27" spans="2:55" ht="5.0999999999999996" hidden="1" customHeight="1" x14ac:dyDescent="0.15">
      <c r="B27" s="625"/>
      <c r="C27" s="625"/>
      <c r="D27" s="625"/>
      <c r="E27" s="625"/>
      <c r="F27" s="625"/>
      <c r="G27" s="625"/>
      <c r="H27" s="625"/>
      <c r="I27" s="625"/>
      <c r="J27" s="625"/>
      <c r="K27" s="627"/>
      <c r="L27" s="923"/>
      <c r="M27" s="632"/>
      <c r="N27" s="632"/>
      <c r="O27" s="632"/>
      <c r="P27" s="632"/>
      <c r="Q27" s="632"/>
      <c r="R27" s="632"/>
      <c r="S27" s="632"/>
      <c r="T27" s="633"/>
      <c r="U27" s="393"/>
      <c r="V27" s="306"/>
      <c r="W27" s="306"/>
      <c r="X27" s="306"/>
      <c r="Y27" s="306"/>
      <c r="Z27" s="394"/>
      <c r="AA27" s="576"/>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8"/>
    </row>
    <row r="28" spans="2:55" ht="5.0999999999999996" hidden="1" customHeight="1" x14ac:dyDescent="0.15">
      <c r="B28" s="626"/>
      <c r="C28" s="626"/>
      <c r="D28" s="626"/>
      <c r="E28" s="626"/>
      <c r="F28" s="626"/>
      <c r="G28" s="626"/>
      <c r="H28" s="625"/>
      <c r="I28" s="625"/>
      <c r="J28" s="625"/>
      <c r="K28" s="627"/>
      <c r="L28" s="923"/>
      <c r="M28" s="632"/>
      <c r="N28" s="632"/>
      <c r="O28" s="632"/>
      <c r="P28" s="632"/>
      <c r="Q28" s="632"/>
      <c r="R28" s="632"/>
      <c r="S28" s="632"/>
      <c r="T28" s="633"/>
      <c r="U28" s="393"/>
      <c r="V28" s="306"/>
      <c r="W28" s="306"/>
      <c r="X28" s="306"/>
      <c r="Y28" s="306"/>
      <c r="Z28" s="394"/>
      <c r="AA28" s="576"/>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8"/>
    </row>
    <row r="29" spans="2:55" ht="5.0999999999999996" hidden="1" customHeight="1" x14ac:dyDescent="0.15">
      <c r="B29" s="640" t="s">
        <v>3</v>
      </c>
      <c r="C29" s="640"/>
      <c r="D29" s="640"/>
      <c r="E29" s="640"/>
      <c r="F29" s="640"/>
      <c r="G29" s="640"/>
      <c r="H29" s="625"/>
      <c r="I29" s="625"/>
      <c r="J29" s="625"/>
      <c r="K29" s="627"/>
      <c r="L29" s="923"/>
      <c r="M29" s="632"/>
      <c r="N29" s="632"/>
      <c r="O29" s="632"/>
      <c r="P29" s="632"/>
      <c r="Q29" s="632"/>
      <c r="R29" s="632"/>
      <c r="S29" s="632"/>
      <c r="T29" s="633"/>
      <c r="U29" s="393"/>
      <c r="V29" s="306"/>
      <c r="W29" s="306"/>
      <c r="X29" s="306"/>
      <c r="Y29" s="306"/>
      <c r="Z29" s="394"/>
      <c r="AA29" s="576"/>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8"/>
    </row>
    <row r="30" spans="2:55" ht="5.0999999999999996" hidden="1" customHeight="1" x14ac:dyDescent="0.15">
      <c r="B30" s="625"/>
      <c r="C30" s="625"/>
      <c r="D30" s="625"/>
      <c r="E30" s="625"/>
      <c r="F30" s="625"/>
      <c r="G30" s="625"/>
      <c r="H30" s="625"/>
      <c r="I30" s="625"/>
      <c r="J30" s="625"/>
      <c r="K30" s="627"/>
      <c r="L30" s="923"/>
      <c r="M30" s="632"/>
      <c r="N30" s="632"/>
      <c r="O30" s="632"/>
      <c r="P30" s="632"/>
      <c r="Q30" s="632"/>
      <c r="R30" s="632"/>
      <c r="S30" s="632"/>
      <c r="T30" s="633"/>
      <c r="U30" s="393"/>
      <c r="V30" s="306"/>
      <c r="W30" s="306"/>
      <c r="X30" s="306"/>
      <c r="Y30" s="306"/>
      <c r="Z30" s="394"/>
      <c r="AA30" s="576"/>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8"/>
    </row>
    <row r="31" spans="2:55" ht="5.0999999999999996" hidden="1" customHeight="1" x14ac:dyDescent="0.15">
      <c r="B31" s="625"/>
      <c r="C31" s="625"/>
      <c r="D31" s="625"/>
      <c r="E31" s="625"/>
      <c r="F31" s="625"/>
      <c r="G31" s="625"/>
      <c r="H31" s="625"/>
      <c r="I31" s="625"/>
      <c r="J31" s="625"/>
      <c r="K31" s="627"/>
      <c r="L31" s="924"/>
      <c r="M31" s="635"/>
      <c r="N31" s="635"/>
      <c r="O31" s="635"/>
      <c r="P31" s="635"/>
      <c r="Q31" s="635"/>
      <c r="R31" s="635"/>
      <c r="S31" s="635"/>
      <c r="T31" s="636"/>
      <c r="U31" s="571"/>
      <c r="V31" s="308"/>
      <c r="W31" s="308"/>
      <c r="X31" s="308"/>
      <c r="Y31" s="308"/>
      <c r="Z31" s="572"/>
      <c r="AA31" s="579"/>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1"/>
    </row>
    <row r="32" spans="2:55" ht="9" hidden="1" customHeight="1" x14ac:dyDescent="0.15">
      <c r="B32" s="582" t="s">
        <v>5</v>
      </c>
      <c r="C32" s="304"/>
      <c r="D32" s="304"/>
      <c r="E32" s="304"/>
      <c r="F32" s="304"/>
      <c r="G32" s="583"/>
      <c r="H32" s="637"/>
      <c r="I32" s="638"/>
      <c r="J32" s="638"/>
      <c r="K32" s="638"/>
      <c r="L32" s="638"/>
      <c r="M32" s="638"/>
      <c r="N32" s="638"/>
      <c r="O32" s="638"/>
      <c r="P32" s="638"/>
      <c r="Q32" s="638"/>
      <c r="R32" s="638"/>
      <c r="S32" s="638"/>
      <c r="T32" s="638"/>
      <c r="U32" s="638"/>
      <c r="V32" s="638"/>
      <c r="W32" s="639"/>
      <c r="X32" s="464" t="s">
        <v>60</v>
      </c>
      <c r="Y32" s="304"/>
      <c r="Z32" s="304"/>
      <c r="AA32" s="304"/>
      <c r="AB32" s="583"/>
      <c r="AC32" s="582" t="s">
        <v>28</v>
      </c>
      <c r="AD32" s="304"/>
      <c r="AE32" s="721"/>
      <c r="AF32" s="934"/>
      <c r="AG32" s="642"/>
      <c r="AH32" s="642"/>
      <c r="AI32" s="642"/>
      <c r="AJ32" s="642"/>
      <c r="AK32" s="642"/>
      <c r="AL32" s="642"/>
      <c r="AM32" s="642"/>
      <c r="AN32" s="642"/>
      <c r="AO32" s="642"/>
      <c r="AP32" s="642"/>
      <c r="AQ32" s="642"/>
      <c r="AR32" s="642"/>
      <c r="AS32" s="935"/>
      <c r="AT32" s="941" t="s">
        <v>45</v>
      </c>
      <c r="AU32" s="304"/>
      <c r="AV32" s="721"/>
      <c r="AW32" s="925"/>
      <c r="AX32" s="926"/>
      <c r="AY32" s="926"/>
      <c r="AZ32" s="926"/>
      <c r="BA32" s="926"/>
      <c r="BB32" s="926"/>
      <c r="BC32" s="927"/>
    </row>
    <row r="33" spans="2:69" ht="9.75" hidden="1" customHeight="1" x14ac:dyDescent="0.15">
      <c r="B33" s="393"/>
      <c r="C33" s="306"/>
      <c r="D33" s="306"/>
      <c r="E33" s="306"/>
      <c r="F33" s="306"/>
      <c r="G33" s="394"/>
      <c r="H33" s="648"/>
      <c r="I33" s="649"/>
      <c r="J33" s="649"/>
      <c r="K33" s="649"/>
      <c r="L33" s="649"/>
      <c r="M33" s="649"/>
      <c r="N33" s="649"/>
      <c r="O33" s="649"/>
      <c r="P33" s="649"/>
      <c r="Q33" s="649"/>
      <c r="R33" s="649"/>
      <c r="S33" s="649"/>
      <c r="T33" s="649"/>
      <c r="U33" s="649"/>
      <c r="V33" s="649"/>
      <c r="W33" s="650"/>
      <c r="X33" s="393"/>
      <c r="Y33" s="306"/>
      <c r="Z33" s="306"/>
      <c r="AA33" s="306"/>
      <c r="AB33" s="394"/>
      <c r="AC33" s="393"/>
      <c r="AD33" s="306"/>
      <c r="AE33" s="591"/>
      <c r="AF33" s="936"/>
      <c r="AG33" s="644"/>
      <c r="AH33" s="644"/>
      <c r="AI33" s="644"/>
      <c r="AJ33" s="644"/>
      <c r="AK33" s="644"/>
      <c r="AL33" s="644"/>
      <c r="AM33" s="644"/>
      <c r="AN33" s="644"/>
      <c r="AO33" s="644"/>
      <c r="AP33" s="644"/>
      <c r="AQ33" s="644"/>
      <c r="AR33" s="644"/>
      <c r="AS33" s="937"/>
      <c r="AT33" s="594"/>
      <c r="AU33" s="306"/>
      <c r="AV33" s="591"/>
      <c r="AW33" s="928"/>
      <c r="AX33" s="929"/>
      <c r="AY33" s="929"/>
      <c r="AZ33" s="929"/>
      <c r="BA33" s="929"/>
      <c r="BB33" s="929"/>
      <c r="BC33" s="930"/>
    </row>
    <row r="34" spans="2:69" ht="5.0999999999999996" hidden="1" customHeight="1" x14ac:dyDescent="0.15">
      <c r="B34" s="568" t="s">
        <v>4</v>
      </c>
      <c r="C34" s="569"/>
      <c r="D34" s="569"/>
      <c r="E34" s="569"/>
      <c r="F34" s="569"/>
      <c r="G34" s="570"/>
      <c r="H34" s="573"/>
      <c r="I34" s="574"/>
      <c r="J34" s="574"/>
      <c r="K34" s="574"/>
      <c r="L34" s="574"/>
      <c r="M34" s="574"/>
      <c r="N34" s="574"/>
      <c r="O34" s="574"/>
      <c r="P34" s="574"/>
      <c r="Q34" s="574"/>
      <c r="R34" s="574"/>
      <c r="S34" s="574"/>
      <c r="T34" s="574"/>
      <c r="U34" s="574"/>
      <c r="V34" s="574"/>
      <c r="W34" s="575"/>
      <c r="X34" s="393"/>
      <c r="Y34" s="306"/>
      <c r="Z34" s="306"/>
      <c r="AA34" s="306"/>
      <c r="AB34" s="394"/>
      <c r="AC34" s="393"/>
      <c r="AD34" s="306"/>
      <c r="AE34" s="591"/>
      <c r="AF34" s="936"/>
      <c r="AG34" s="644"/>
      <c r="AH34" s="644"/>
      <c r="AI34" s="644"/>
      <c r="AJ34" s="644"/>
      <c r="AK34" s="644"/>
      <c r="AL34" s="644"/>
      <c r="AM34" s="644"/>
      <c r="AN34" s="644"/>
      <c r="AO34" s="644"/>
      <c r="AP34" s="644"/>
      <c r="AQ34" s="644"/>
      <c r="AR34" s="644"/>
      <c r="AS34" s="937"/>
      <c r="AT34" s="594"/>
      <c r="AU34" s="306"/>
      <c r="AV34" s="591"/>
      <c r="AW34" s="928"/>
      <c r="AX34" s="929"/>
      <c r="AY34" s="929"/>
      <c r="AZ34" s="929"/>
      <c r="BA34" s="929"/>
      <c r="BB34" s="929"/>
      <c r="BC34" s="930"/>
    </row>
    <row r="35" spans="2:69" ht="5.0999999999999996" hidden="1" customHeight="1" x14ac:dyDescent="0.15">
      <c r="B35" s="393"/>
      <c r="C35" s="306"/>
      <c r="D35" s="306"/>
      <c r="E35" s="306"/>
      <c r="F35" s="306"/>
      <c r="G35" s="394"/>
      <c r="H35" s="576"/>
      <c r="I35" s="577"/>
      <c r="J35" s="577"/>
      <c r="K35" s="577"/>
      <c r="L35" s="577"/>
      <c r="M35" s="577"/>
      <c r="N35" s="577"/>
      <c r="O35" s="577"/>
      <c r="P35" s="577"/>
      <c r="Q35" s="577"/>
      <c r="R35" s="577"/>
      <c r="S35" s="577"/>
      <c r="T35" s="577"/>
      <c r="U35" s="577"/>
      <c r="V35" s="577"/>
      <c r="W35" s="578"/>
      <c r="X35" s="393"/>
      <c r="Y35" s="306"/>
      <c r="Z35" s="306"/>
      <c r="AA35" s="306"/>
      <c r="AB35" s="394"/>
      <c r="AC35" s="393"/>
      <c r="AD35" s="306"/>
      <c r="AE35" s="591"/>
      <c r="AF35" s="938"/>
      <c r="AG35" s="939"/>
      <c r="AH35" s="939"/>
      <c r="AI35" s="939"/>
      <c r="AJ35" s="939"/>
      <c r="AK35" s="939"/>
      <c r="AL35" s="939"/>
      <c r="AM35" s="939"/>
      <c r="AN35" s="939"/>
      <c r="AO35" s="939"/>
      <c r="AP35" s="939"/>
      <c r="AQ35" s="939"/>
      <c r="AR35" s="939"/>
      <c r="AS35" s="940"/>
      <c r="AT35" s="594"/>
      <c r="AU35" s="306"/>
      <c r="AV35" s="591"/>
      <c r="AW35" s="931"/>
      <c r="AX35" s="932"/>
      <c r="AY35" s="932"/>
      <c r="AZ35" s="932"/>
      <c r="BA35" s="932"/>
      <c r="BB35" s="932"/>
      <c r="BC35" s="933"/>
    </row>
    <row r="36" spans="2:69" ht="5.0999999999999996" hidden="1" customHeight="1" x14ac:dyDescent="0.15">
      <c r="B36" s="393"/>
      <c r="C36" s="306"/>
      <c r="D36" s="306"/>
      <c r="E36" s="306"/>
      <c r="F36" s="306"/>
      <c r="G36" s="394"/>
      <c r="H36" s="576"/>
      <c r="I36" s="577"/>
      <c r="J36" s="577"/>
      <c r="K36" s="577"/>
      <c r="L36" s="577"/>
      <c r="M36" s="577"/>
      <c r="N36" s="577"/>
      <c r="O36" s="577"/>
      <c r="P36" s="577"/>
      <c r="Q36" s="577"/>
      <c r="R36" s="577"/>
      <c r="S36" s="577"/>
      <c r="T36" s="577"/>
      <c r="U36" s="577"/>
      <c r="V36" s="577"/>
      <c r="W36" s="578"/>
      <c r="X36" s="393"/>
      <c r="Y36" s="306"/>
      <c r="Z36" s="306"/>
      <c r="AA36" s="306"/>
      <c r="AB36" s="394"/>
      <c r="AC36" s="568" t="s">
        <v>26</v>
      </c>
      <c r="AD36" s="569"/>
      <c r="AE36" s="590"/>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5"/>
      <c r="BJ36" s="19"/>
    </row>
    <row r="37" spans="2:69" ht="5.0999999999999996" hidden="1" customHeight="1" x14ac:dyDescent="0.15">
      <c r="B37" s="393"/>
      <c r="C37" s="306"/>
      <c r="D37" s="306"/>
      <c r="E37" s="306"/>
      <c r="F37" s="306"/>
      <c r="G37" s="394"/>
      <c r="H37" s="576"/>
      <c r="I37" s="577"/>
      <c r="J37" s="577"/>
      <c r="K37" s="577"/>
      <c r="L37" s="577"/>
      <c r="M37" s="577"/>
      <c r="N37" s="577"/>
      <c r="O37" s="577"/>
      <c r="P37" s="577"/>
      <c r="Q37" s="577"/>
      <c r="R37" s="577"/>
      <c r="S37" s="577"/>
      <c r="T37" s="577"/>
      <c r="U37" s="577"/>
      <c r="V37" s="577"/>
      <c r="W37" s="578"/>
      <c r="X37" s="393"/>
      <c r="Y37" s="306"/>
      <c r="Z37" s="306"/>
      <c r="AA37" s="306"/>
      <c r="AB37" s="394"/>
      <c r="AC37" s="393"/>
      <c r="AD37" s="306"/>
      <c r="AE37" s="591"/>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8"/>
    </row>
    <row r="38" spans="2:69" ht="5.0999999999999996" hidden="1" customHeight="1" x14ac:dyDescent="0.15">
      <c r="B38" s="393"/>
      <c r="C38" s="306"/>
      <c r="D38" s="306"/>
      <c r="E38" s="306"/>
      <c r="F38" s="306"/>
      <c r="G38" s="394"/>
      <c r="H38" s="576"/>
      <c r="I38" s="577"/>
      <c r="J38" s="577"/>
      <c r="K38" s="577"/>
      <c r="L38" s="577"/>
      <c r="M38" s="577"/>
      <c r="N38" s="577"/>
      <c r="O38" s="577"/>
      <c r="P38" s="577"/>
      <c r="Q38" s="577"/>
      <c r="R38" s="577"/>
      <c r="S38" s="577"/>
      <c r="T38" s="577"/>
      <c r="U38" s="577"/>
      <c r="V38" s="577"/>
      <c r="W38" s="578"/>
      <c r="X38" s="393"/>
      <c r="Y38" s="306"/>
      <c r="Z38" s="306"/>
      <c r="AA38" s="306"/>
      <c r="AB38" s="394"/>
      <c r="AC38" s="393"/>
      <c r="AD38" s="306"/>
      <c r="AE38" s="591"/>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8"/>
    </row>
    <row r="39" spans="2:69" ht="5.0999999999999996" hidden="1" customHeight="1" x14ac:dyDescent="0.15">
      <c r="B39" s="393"/>
      <c r="C39" s="306"/>
      <c r="D39" s="306"/>
      <c r="E39" s="306"/>
      <c r="F39" s="306"/>
      <c r="G39" s="394"/>
      <c r="H39" s="576"/>
      <c r="I39" s="577"/>
      <c r="J39" s="577"/>
      <c r="K39" s="577"/>
      <c r="L39" s="577"/>
      <c r="M39" s="577"/>
      <c r="N39" s="577"/>
      <c r="O39" s="577"/>
      <c r="P39" s="577"/>
      <c r="Q39" s="577"/>
      <c r="R39" s="577"/>
      <c r="S39" s="577"/>
      <c r="T39" s="577"/>
      <c r="U39" s="577"/>
      <c r="V39" s="577"/>
      <c r="W39" s="578"/>
      <c r="X39" s="393"/>
      <c r="Y39" s="306"/>
      <c r="Z39" s="306"/>
      <c r="AA39" s="306"/>
      <c r="AB39" s="394"/>
      <c r="AC39" s="393"/>
      <c r="AD39" s="306"/>
      <c r="AE39" s="591"/>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8"/>
    </row>
    <row r="40" spans="2:69" ht="5.0999999999999996" hidden="1" customHeight="1" x14ac:dyDescent="0.15">
      <c r="B40" s="393"/>
      <c r="C40" s="306"/>
      <c r="D40" s="306"/>
      <c r="E40" s="306"/>
      <c r="F40" s="306"/>
      <c r="G40" s="394"/>
      <c r="H40" s="576"/>
      <c r="I40" s="577"/>
      <c r="J40" s="577"/>
      <c r="K40" s="577"/>
      <c r="L40" s="577"/>
      <c r="M40" s="577"/>
      <c r="N40" s="577"/>
      <c r="O40" s="577"/>
      <c r="P40" s="577"/>
      <c r="Q40" s="577"/>
      <c r="R40" s="577"/>
      <c r="S40" s="577"/>
      <c r="T40" s="577"/>
      <c r="U40" s="577"/>
      <c r="V40" s="577"/>
      <c r="W40" s="578"/>
      <c r="X40" s="393"/>
      <c r="Y40" s="306"/>
      <c r="Z40" s="306"/>
      <c r="AA40" s="306"/>
      <c r="AB40" s="394"/>
      <c r="AC40" s="393"/>
      <c r="AD40" s="306"/>
      <c r="AE40" s="591"/>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8"/>
    </row>
    <row r="41" spans="2:69" ht="5.0999999999999996" hidden="1" customHeight="1" x14ac:dyDescent="0.15">
      <c r="B41" s="571"/>
      <c r="C41" s="308"/>
      <c r="D41" s="308"/>
      <c r="E41" s="308"/>
      <c r="F41" s="308"/>
      <c r="G41" s="572"/>
      <c r="H41" s="579"/>
      <c r="I41" s="580"/>
      <c r="J41" s="580"/>
      <c r="K41" s="580"/>
      <c r="L41" s="580"/>
      <c r="M41" s="580"/>
      <c r="N41" s="580"/>
      <c r="O41" s="580"/>
      <c r="P41" s="580"/>
      <c r="Q41" s="580"/>
      <c r="R41" s="580"/>
      <c r="S41" s="580"/>
      <c r="T41" s="580"/>
      <c r="U41" s="580"/>
      <c r="V41" s="580"/>
      <c r="W41" s="581"/>
      <c r="X41" s="571"/>
      <c r="Y41" s="308"/>
      <c r="Z41" s="308"/>
      <c r="AA41" s="308"/>
      <c r="AB41" s="572"/>
      <c r="AC41" s="571"/>
      <c r="AD41" s="308"/>
      <c r="AE41" s="592"/>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1"/>
    </row>
    <row r="42" spans="2:69" ht="5.0999999999999996" hidden="1" customHeight="1" x14ac:dyDescent="0.15">
      <c r="B42" s="464" t="s">
        <v>58</v>
      </c>
      <c r="C42" s="304"/>
      <c r="D42" s="304"/>
      <c r="E42" s="304"/>
      <c r="F42" s="304"/>
      <c r="G42" s="583"/>
      <c r="H42" s="582" t="s">
        <v>9</v>
      </c>
      <c r="I42" s="304"/>
      <c r="J42" s="304"/>
      <c r="K42" s="641"/>
      <c r="L42" s="641"/>
      <c r="M42" s="641"/>
      <c r="N42" s="304" t="s">
        <v>8</v>
      </c>
      <c r="O42" s="304"/>
      <c r="P42" s="641"/>
      <c r="Q42" s="641"/>
      <c r="R42" s="641"/>
      <c r="S42" s="304" t="s">
        <v>7</v>
      </c>
      <c r="T42" s="304"/>
      <c r="U42" s="641"/>
      <c r="V42" s="641"/>
      <c r="W42" s="641"/>
      <c r="X42" s="304" t="s">
        <v>6</v>
      </c>
      <c r="Y42" s="304"/>
      <c r="Z42" s="645" t="s">
        <v>10</v>
      </c>
      <c r="AA42" s="645"/>
      <c r="AB42" s="645"/>
      <c r="AC42" s="304" t="s">
        <v>9</v>
      </c>
      <c r="AD42" s="304"/>
      <c r="AE42" s="304"/>
      <c r="AF42" s="641"/>
      <c r="AG42" s="641"/>
      <c r="AH42" s="641"/>
      <c r="AI42" s="304" t="s">
        <v>8</v>
      </c>
      <c r="AJ42" s="304"/>
      <c r="AK42" s="641"/>
      <c r="AL42" s="641"/>
      <c r="AM42" s="641"/>
      <c r="AN42" s="304" t="s">
        <v>7</v>
      </c>
      <c r="AO42" s="304"/>
      <c r="AP42" s="641"/>
      <c r="AQ42" s="641"/>
      <c r="AR42" s="641"/>
      <c r="AS42" s="304" t="s">
        <v>6</v>
      </c>
      <c r="AT42" s="304"/>
      <c r="AU42" s="645" t="s">
        <v>11</v>
      </c>
      <c r="AV42" s="645"/>
      <c r="AW42" s="645"/>
      <c r="AX42" s="176"/>
      <c r="AY42" s="176"/>
      <c r="AZ42" s="176"/>
      <c r="BA42" s="176"/>
      <c r="BB42" s="176"/>
      <c r="BC42" s="9"/>
    </row>
    <row r="43" spans="2:69" ht="5.0999999999999996" hidden="1" customHeight="1" x14ac:dyDescent="0.15">
      <c r="B43" s="393"/>
      <c r="C43" s="306"/>
      <c r="D43" s="306"/>
      <c r="E43" s="306"/>
      <c r="F43" s="306"/>
      <c r="G43" s="394"/>
      <c r="H43" s="393"/>
      <c r="I43" s="306"/>
      <c r="J43" s="306"/>
      <c r="K43" s="598"/>
      <c r="L43" s="598"/>
      <c r="M43" s="598"/>
      <c r="N43" s="306"/>
      <c r="O43" s="306"/>
      <c r="P43" s="598"/>
      <c r="Q43" s="598"/>
      <c r="R43" s="598"/>
      <c r="S43" s="306"/>
      <c r="T43" s="306"/>
      <c r="U43" s="598"/>
      <c r="V43" s="598"/>
      <c r="W43" s="598"/>
      <c r="X43" s="306"/>
      <c r="Y43" s="306"/>
      <c r="Z43" s="646"/>
      <c r="AA43" s="646"/>
      <c r="AB43" s="646"/>
      <c r="AC43" s="306"/>
      <c r="AD43" s="306"/>
      <c r="AE43" s="306"/>
      <c r="AF43" s="598"/>
      <c r="AG43" s="598"/>
      <c r="AH43" s="598"/>
      <c r="AI43" s="306"/>
      <c r="AJ43" s="306"/>
      <c r="AK43" s="598"/>
      <c r="AL43" s="598"/>
      <c r="AM43" s="598"/>
      <c r="AN43" s="306"/>
      <c r="AO43" s="306"/>
      <c r="AP43" s="598"/>
      <c r="AQ43" s="598"/>
      <c r="AR43" s="598"/>
      <c r="AS43" s="306"/>
      <c r="AT43" s="306"/>
      <c r="AU43" s="646"/>
      <c r="AV43" s="646"/>
      <c r="AW43" s="646"/>
      <c r="AX43" s="271"/>
      <c r="AY43" s="271"/>
      <c r="AZ43" s="271"/>
      <c r="BA43" s="271"/>
      <c r="BB43" s="271"/>
      <c r="BC43" s="230"/>
    </row>
    <row r="44" spans="2:69" ht="5.0999999999999996" hidden="1" customHeight="1" x14ac:dyDescent="0.15">
      <c r="B44" s="393"/>
      <c r="C44" s="306"/>
      <c r="D44" s="306"/>
      <c r="E44" s="306"/>
      <c r="F44" s="306"/>
      <c r="G44" s="394"/>
      <c r="H44" s="393"/>
      <c r="I44" s="306"/>
      <c r="J44" s="306"/>
      <c r="K44" s="598"/>
      <c r="L44" s="598"/>
      <c r="M44" s="598"/>
      <c r="N44" s="306"/>
      <c r="O44" s="306"/>
      <c r="P44" s="598"/>
      <c r="Q44" s="598"/>
      <c r="R44" s="598"/>
      <c r="S44" s="306"/>
      <c r="T44" s="306"/>
      <c r="U44" s="598"/>
      <c r="V44" s="598"/>
      <c r="W44" s="598"/>
      <c r="X44" s="306"/>
      <c r="Y44" s="306"/>
      <c r="Z44" s="646"/>
      <c r="AA44" s="646"/>
      <c r="AB44" s="646"/>
      <c r="AC44" s="306"/>
      <c r="AD44" s="306"/>
      <c r="AE44" s="306"/>
      <c r="AF44" s="598"/>
      <c r="AG44" s="598"/>
      <c r="AH44" s="598"/>
      <c r="AI44" s="306"/>
      <c r="AJ44" s="306"/>
      <c r="AK44" s="598"/>
      <c r="AL44" s="598"/>
      <c r="AM44" s="598"/>
      <c r="AN44" s="306"/>
      <c r="AO44" s="306"/>
      <c r="AP44" s="598"/>
      <c r="AQ44" s="598"/>
      <c r="AR44" s="598"/>
      <c r="AS44" s="306"/>
      <c r="AT44" s="306"/>
      <c r="AU44" s="646"/>
      <c r="AV44" s="646"/>
      <c r="AW44" s="646"/>
      <c r="AX44" s="271"/>
      <c r="AY44" s="271"/>
      <c r="AZ44" s="271"/>
      <c r="BA44" s="271"/>
      <c r="BB44" s="271"/>
      <c r="BC44" s="230"/>
      <c r="BN44" s="55"/>
      <c r="BO44" s="55"/>
      <c r="BP44" s="55"/>
      <c r="BQ44" s="55"/>
    </row>
    <row r="45" spans="2:69" ht="5.0999999999999996" hidden="1" customHeight="1" x14ac:dyDescent="0.15">
      <c r="B45" s="393"/>
      <c r="C45" s="306"/>
      <c r="D45" s="306"/>
      <c r="E45" s="306"/>
      <c r="F45" s="306"/>
      <c r="G45" s="394"/>
      <c r="H45" s="393"/>
      <c r="I45" s="306"/>
      <c r="J45" s="306"/>
      <c r="K45" s="598"/>
      <c r="L45" s="598"/>
      <c r="M45" s="598"/>
      <c r="N45" s="306"/>
      <c r="O45" s="306"/>
      <c r="P45" s="598"/>
      <c r="Q45" s="598"/>
      <c r="R45" s="598"/>
      <c r="S45" s="306"/>
      <c r="T45" s="306"/>
      <c r="U45" s="598"/>
      <c r="V45" s="598"/>
      <c r="W45" s="598"/>
      <c r="X45" s="306"/>
      <c r="Y45" s="306"/>
      <c r="Z45" s="646"/>
      <c r="AA45" s="646"/>
      <c r="AB45" s="646"/>
      <c r="AC45" s="306"/>
      <c r="AD45" s="306"/>
      <c r="AE45" s="306"/>
      <c r="AF45" s="598"/>
      <c r="AG45" s="598"/>
      <c r="AH45" s="598"/>
      <c r="AI45" s="306"/>
      <c r="AJ45" s="306"/>
      <c r="AK45" s="598"/>
      <c r="AL45" s="598"/>
      <c r="AM45" s="598"/>
      <c r="AN45" s="306"/>
      <c r="AO45" s="306"/>
      <c r="AP45" s="598"/>
      <c r="AQ45" s="598"/>
      <c r="AR45" s="598"/>
      <c r="AS45" s="306"/>
      <c r="AT45" s="306"/>
      <c r="AU45" s="646"/>
      <c r="AV45" s="646"/>
      <c r="AW45" s="646"/>
      <c r="AX45" s="271"/>
      <c r="AY45" s="271"/>
      <c r="AZ45" s="271"/>
      <c r="BA45" s="271"/>
      <c r="BB45" s="271"/>
      <c r="BC45" s="230"/>
      <c r="BN45" s="55"/>
      <c r="BO45" s="55"/>
      <c r="BP45" s="55"/>
      <c r="BQ45" s="55"/>
    </row>
    <row r="46" spans="2:69" ht="5.0999999999999996" hidden="1" customHeight="1" x14ac:dyDescent="0.15">
      <c r="B46" s="393"/>
      <c r="C46" s="306"/>
      <c r="D46" s="306"/>
      <c r="E46" s="306"/>
      <c r="F46" s="306"/>
      <c r="G46" s="394"/>
      <c r="H46" s="393"/>
      <c r="I46" s="306"/>
      <c r="J46" s="306"/>
      <c r="K46" s="598"/>
      <c r="L46" s="598"/>
      <c r="M46" s="598"/>
      <c r="N46" s="306"/>
      <c r="O46" s="306"/>
      <c r="P46" s="598"/>
      <c r="Q46" s="598"/>
      <c r="R46" s="598"/>
      <c r="S46" s="306"/>
      <c r="T46" s="306"/>
      <c r="U46" s="598"/>
      <c r="V46" s="598"/>
      <c r="W46" s="598"/>
      <c r="X46" s="306"/>
      <c r="Y46" s="306"/>
      <c r="Z46" s="646"/>
      <c r="AA46" s="646"/>
      <c r="AB46" s="646"/>
      <c r="AC46" s="306"/>
      <c r="AD46" s="306"/>
      <c r="AE46" s="306"/>
      <c r="AF46" s="598"/>
      <c r="AG46" s="598"/>
      <c r="AH46" s="598"/>
      <c r="AI46" s="306"/>
      <c r="AJ46" s="306"/>
      <c r="AK46" s="598"/>
      <c r="AL46" s="598"/>
      <c r="AM46" s="598"/>
      <c r="AN46" s="306"/>
      <c r="AO46" s="306"/>
      <c r="AP46" s="598"/>
      <c r="AQ46" s="598"/>
      <c r="AR46" s="598"/>
      <c r="AS46" s="306"/>
      <c r="AT46" s="306"/>
      <c r="AU46" s="646"/>
      <c r="AV46" s="646"/>
      <c r="AW46" s="646"/>
      <c r="AX46" s="271"/>
      <c r="AY46" s="271"/>
      <c r="AZ46" s="271"/>
      <c r="BA46" s="271"/>
      <c r="BB46" s="271"/>
      <c r="BC46" s="230"/>
      <c r="BN46" s="55"/>
      <c r="BO46" s="55"/>
      <c r="BP46" s="55"/>
      <c r="BQ46" s="55"/>
    </row>
    <row r="47" spans="2:69" ht="5.0999999999999996" hidden="1" customHeight="1" x14ac:dyDescent="0.15">
      <c r="B47" s="571"/>
      <c r="C47" s="308"/>
      <c r="D47" s="308"/>
      <c r="E47" s="308"/>
      <c r="F47" s="308"/>
      <c r="G47" s="572"/>
      <c r="H47" s="571"/>
      <c r="I47" s="308"/>
      <c r="J47" s="308"/>
      <c r="K47" s="617"/>
      <c r="L47" s="617"/>
      <c r="M47" s="617"/>
      <c r="N47" s="308"/>
      <c r="O47" s="308"/>
      <c r="P47" s="617"/>
      <c r="Q47" s="617"/>
      <c r="R47" s="617"/>
      <c r="S47" s="308"/>
      <c r="T47" s="308"/>
      <c r="U47" s="617"/>
      <c r="V47" s="617"/>
      <c r="W47" s="617"/>
      <c r="X47" s="308"/>
      <c r="Y47" s="308"/>
      <c r="Z47" s="647"/>
      <c r="AA47" s="647"/>
      <c r="AB47" s="647"/>
      <c r="AC47" s="308"/>
      <c r="AD47" s="308"/>
      <c r="AE47" s="308"/>
      <c r="AF47" s="617"/>
      <c r="AG47" s="617"/>
      <c r="AH47" s="617"/>
      <c r="AI47" s="308"/>
      <c r="AJ47" s="308"/>
      <c r="AK47" s="617"/>
      <c r="AL47" s="617"/>
      <c r="AM47" s="617"/>
      <c r="AN47" s="308"/>
      <c r="AO47" s="308"/>
      <c r="AP47" s="617"/>
      <c r="AQ47" s="617"/>
      <c r="AR47" s="617"/>
      <c r="AS47" s="308"/>
      <c r="AT47" s="308"/>
      <c r="AU47" s="647"/>
      <c r="AV47" s="647"/>
      <c r="AW47" s="647"/>
      <c r="AX47" s="177"/>
      <c r="AY47" s="177"/>
      <c r="AZ47" s="177"/>
      <c r="BA47" s="177"/>
      <c r="BB47" s="177"/>
      <c r="BC47" s="11"/>
      <c r="BN47" s="55"/>
      <c r="BO47" s="55"/>
      <c r="BP47" s="55"/>
      <c r="BQ47" s="55"/>
    </row>
    <row r="48" spans="2:69" ht="5.0999999999999996" hidden="1" customHeight="1" x14ac:dyDescent="0.15">
      <c r="B48" s="464" t="s">
        <v>56</v>
      </c>
      <c r="C48" s="304"/>
      <c r="D48" s="304"/>
      <c r="E48" s="304"/>
      <c r="F48" s="304"/>
      <c r="G48" s="583"/>
      <c r="H48" s="582" t="s">
        <v>9</v>
      </c>
      <c r="I48" s="304"/>
      <c r="J48" s="304"/>
      <c r="K48" s="641"/>
      <c r="L48" s="641"/>
      <c r="M48" s="641"/>
      <c r="N48" s="304" t="s">
        <v>8</v>
      </c>
      <c r="O48" s="304"/>
      <c r="P48" s="641"/>
      <c r="Q48" s="641"/>
      <c r="R48" s="641"/>
      <c r="S48" s="304" t="s">
        <v>7</v>
      </c>
      <c r="T48" s="304"/>
      <c r="U48" s="641"/>
      <c r="V48" s="641"/>
      <c r="W48" s="641"/>
      <c r="X48" s="304" t="s">
        <v>6</v>
      </c>
      <c r="Y48" s="304"/>
      <c r="Z48" s="645" t="s">
        <v>10</v>
      </c>
      <c r="AA48" s="645"/>
      <c r="AB48" s="645"/>
      <c r="AC48" s="304" t="s">
        <v>9</v>
      </c>
      <c r="AD48" s="304"/>
      <c r="AE48" s="304"/>
      <c r="AF48" s="914" t="str">
        <f>IF(K48="","",K48)</f>
        <v/>
      </c>
      <c r="AG48" s="914"/>
      <c r="AH48" s="914"/>
      <c r="AI48" s="304" t="s">
        <v>8</v>
      </c>
      <c r="AJ48" s="304"/>
      <c r="AK48" s="914" t="str">
        <f>IF(P48="","",P48)</f>
        <v/>
      </c>
      <c r="AL48" s="914"/>
      <c r="AM48" s="914"/>
      <c r="AN48" s="304" t="s">
        <v>7</v>
      </c>
      <c r="AO48" s="304"/>
      <c r="AP48" s="641"/>
      <c r="AQ48" s="641"/>
      <c r="AR48" s="641"/>
      <c r="AS48" s="304" t="s">
        <v>6</v>
      </c>
      <c r="AT48" s="304"/>
      <c r="AU48" s="645" t="s">
        <v>11</v>
      </c>
      <c r="AV48" s="645"/>
      <c r="AW48" s="645"/>
      <c r="AX48" s="176"/>
      <c r="AY48" s="176"/>
      <c r="AZ48" s="176"/>
      <c r="BA48" s="176"/>
      <c r="BB48" s="176"/>
      <c r="BC48" s="9"/>
      <c r="BN48" s="55"/>
      <c r="BO48" s="55"/>
      <c r="BP48" s="55"/>
      <c r="BQ48" s="55"/>
    </row>
    <row r="49" spans="2:69" ht="5.0999999999999996" hidden="1" customHeight="1" x14ac:dyDescent="0.15">
      <c r="B49" s="393"/>
      <c r="C49" s="306"/>
      <c r="D49" s="306"/>
      <c r="E49" s="306"/>
      <c r="F49" s="306"/>
      <c r="G49" s="394"/>
      <c r="H49" s="393"/>
      <c r="I49" s="306"/>
      <c r="J49" s="306"/>
      <c r="K49" s="598"/>
      <c r="L49" s="598"/>
      <c r="M49" s="598"/>
      <c r="N49" s="306"/>
      <c r="O49" s="306"/>
      <c r="P49" s="598"/>
      <c r="Q49" s="598"/>
      <c r="R49" s="598"/>
      <c r="S49" s="306"/>
      <c r="T49" s="306"/>
      <c r="U49" s="598"/>
      <c r="V49" s="598"/>
      <c r="W49" s="598"/>
      <c r="X49" s="306"/>
      <c r="Y49" s="306"/>
      <c r="Z49" s="646"/>
      <c r="AA49" s="646"/>
      <c r="AB49" s="646"/>
      <c r="AC49" s="306"/>
      <c r="AD49" s="306"/>
      <c r="AE49" s="306"/>
      <c r="AF49" s="915"/>
      <c r="AG49" s="915"/>
      <c r="AH49" s="915"/>
      <c r="AI49" s="306"/>
      <c r="AJ49" s="306"/>
      <c r="AK49" s="915"/>
      <c r="AL49" s="915"/>
      <c r="AM49" s="915"/>
      <c r="AN49" s="306"/>
      <c r="AO49" s="306"/>
      <c r="AP49" s="598"/>
      <c r="AQ49" s="598"/>
      <c r="AR49" s="598"/>
      <c r="AS49" s="306"/>
      <c r="AT49" s="306"/>
      <c r="AU49" s="646"/>
      <c r="AV49" s="646"/>
      <c r="AW49" s="646"/>
      <c r="AX49" s="271"/>
      <c r="AY49" s="271"/>
      <c r="AZ49" s="271"/>
      <c r="BA49" s="271"/>
      <c r="BB49" s="271"/>
      <c r="BC49" s="230"/>
      <c r="BN49" s="55"/>
      <c r="BO49" s="55"/>
      <c r="BP49" s="55"/>
      <c r="BQ49" s="55"/>
    </row>
    <row r="50" spans="2:69" ht="5.0999999999999996" hidden="1" customHeight="1" x14ac:dyDescent="0.15">
      <c r="B50" s="393"/>
      <c r="C50" s="306"/>
      <c r="D50" s="306"/>
      <c r="E50" s="306"/>
      <c r="F50" s="306"/>
      <c r="G50" s="394"/>
      <c r="H50" s="393"/>
      <c r="I50" s="306"/>
      <c r="J50" s="306"/>
      <c r="K50" s="598"/>
      <c r="L50" s="598"/>
      <c r="M50" s="598"/>
      <c r="N50" s="306"/>
      <c r="O50" s="306"/>
      <c r="P50" s="598"/>
      <c r="Q50" s="598"/>
      <c r="R50" s="598"/>
      <c r="S50" s="306"/>
      <c r="T50" s="306"/>
      <c r="U50" s="598"/>
      <c r="V50" s="598"/>
      <c r="W50" s="598"/>
      <c r="X50" s="306"/>
      <c r="Y50" s="306"/>
      <c r="Z50" s="646"/>
      <c r="AA50" s="646"/>
      <c r="AB50" s="646"/>
      <c r="AC50" s="306"/>
      <c r="AD50" s="306"/>
      <c r="AE50" s="306"/>
      <c r="AF50" s="915"/>
      <c r="AG50" s="915"/>
      <c r="AH50" s="915"/>
      <c r="AI50" s="306"/>
      <c r="AJ50" s="306"/>
      <c r="AK50" s="915"/>
      <c r="AL50" s="915"/>
      <c r="AM50" s="915"/>
      <c r="AN50" s="306"/>
      <c r="AO50" s="306"/>
      <c r="AP50" s="598"/>
      <c r="AQ50" s="598"/>
      <c r="AR50" s="598"/>
      <c r="AS50" s="306"/>
      <c r="AT50" s="306"/>
      <c r="AU50" s="646"/>
      <c r="AV50" s="646"/>
      <c r="AW50" s="646"/>
      <c r="AX50" s="271"/>
      <c r="AY50" s="271"/>
      <c r="AZ50" s="271"/>
      <c r="BA50" s="271"/>
      <c r="BB50" s="271"/>
      <c r="BC50" s="230"/>
      <c r="BN50" s="55"/>
      <c r="BO50" s="55"/>
      <c r="BP50" s="55"/>
      <c r="BQ50" s="55"/>
    </row>
    <row r="51" spans="2:69" ht="5.0999999999999996" hidden="1" customHeight="1" x14ac:dyDescent="0.15">
      <c r="B51" s="393"/>
      <c r="C51" s="306"/>
      <c r="D51" s="306"/>
      <c r="E51" s="306"/>
      <c r="F51" s="306"/>
      <c r="G51" s="394"/>
      <c r="H51" s="393"/>
      <c r="I51" s="306"/>
      <c r="J51" s="306"/>
      <c r="K51" s="598"/>
      <c r="L51" s="598"/>
      <c r="M51" s="598"/>
      <c r="N51" s="306"/>
      <c r="O51" s="306"/>
      <c r="P51" s="598"/>
      <c r="Q51" s="598"/>
      <c r="R51" s="598"/>
      <c r="S51" s="306"/>
      <c r="T51" s="306"/>
      <c r="U51" s="598"/>
      <c r="V51" s="598"/>
      <c r="W51" s="598"/>
      <c r="X51" s="306"/>
      <c r="Y51" s="306"/>
      <c r="Z51" s="646"/>
      <c r="AA51" s="646"/>
      <c r="AB51" s="646"/>
      <c r="AC51" s="306"/>
      <c r="AD51" s="306"/>
      <c r="AE51" s="306"/>
      <c r="AF51" s="915"/>
      <c r="AG51" s="915"/>
      <c r="AH51" s="915"/>
      <c r="AI51" s="306"/>
      <c r="AJ51" s="306"/>
      <c r="AK51" s="915"/>
      <c r="AL51" s="915"/>
      <c r="AM51" s="915"/>
      <c r="AN51" s="306"/>
      <c r="AO51" s="306"/>
      <c r="AP51" s="598"/>
      <c r="AQ51" s="598"/>
      <c r="AR51" s="598"/>
      <c r="AS51" s="306"/>
      <c r="AT51" s="306"/>
      <c r="AU51" s="646"/>
      <c r="AV51" s="646"/>
      <c r="AW51" s="646"/>
      <c r="AX51" s="271"/>
      <c r="AY51" s="271"/>
      <c r="AZ51" s="271"/>
      <c r="BA51" s="271"/>
      <c r="BB51" s="271"/>
      <c r="BC51" s="230"/>
      <c r="BN51" s="55"/>
      <c r="BO51" s="139"/>
      <c r="BP51" s="55"/>
      <c r="BQ51" s="55"/>
    </row>
    <row r="52" spans="2:69" ht="5.0999999999999996" hidden="1" customHeight="1" x14ac:dyDescent="0.15">
      <c r="B52" s="393"/>
      <c r="C52" s="306"/>
      <c r="D52" s="306"/>
      <c r="E52" s="306"/>
      <c r="F52" s="306"/>
      <c r="G52" s="394"/>
      <c r="H52" s="393"/>
      <c r="I52" s="306"/>
      <c r="J52" s="306"/>
      <c r="K52" s="598"/>
      <c r="L52" s="598"/>
      <c r="M52" s="598"/>
      <c r="N52" s="306"/>
      <c r="O52" s="306"/>
      <c r="P52" s="598"/>
      <c r="Q52" s="598"/>
      <c r="R52" s="598"/>
      <c r="S52" s="306"/>
      <c r="T52" s="306"/>
      <c r="U52" s="598"/>
      <c r="V52" s="598"/>
      <c r="W52" s="598"/>
      <c r="X52" s="306"/>
      <c r="Y52" s="306"/>
      <c r="Z52" s="646"/>
      <c r="AA52" s="646"/>
      <c r="AB52" s="646"/>
      <c r="AC52" s="306"/>
      <c r="AD52" s="306"/>
      <c r="AE52" s="306"/>
      <c r="AF52" s="915"/>
      <c r="AG52" s="915"/>
      <c r="AH52" s="915"/>
      <c r="AI52" s="306"/>
      <c r="AJ52" s="306"/>
      <c r="AK52" s="915"/>
      <c r="AL52" s="915"/>
      <c r="AM52" s="915"/>
      <c r="AN52" s="306"/>
      <c r="AO52" s="306"/>
      <c r="AP52" s="598"/>
      <c r="AQ52" s="598"/>
      <c r="AR52" s="598"/>
      <c r="AS52" s="306"/>
      <c r="AT52" s="306"/>
      <c r="AU52" s="646"/>
      <c r="AV52" s="646"/>
      <c r="AW52" s="646"/>
      <c r="AX52" s="271"/>
      <c r="AY52" s="271"/>
      <c r="AZ52" s="271"/>
      <c r="BA52" s="271"/>
      <c r="BB52" s="271"/>
      <c r="BC52" s="230"/>
      <c r="BN52" s="55"/>
      <c r="BO52" s="55"/>
      <c r="BP52" s="55"/>
      <c r="BQ52" s="55"/>
    </row>
    <row r="53" spans="2:69" ht="5.0999999999999996" hidden="1" customHeight="1" x14ac:dyDescent="0.15">
      <c r="B53" s="571"/>
      <c r="C53" s="308"/>
      <c r="D53" s="308"/>
      <c r="E53" s="308"/>
      <c r="F53" s="308"/>
      <c r="G53" s="572"/>
      <c r="H53" s="571"/>
      <c r="I53" s="308"/>
      <c r="J53" s="308"/>
      <c r="K53" s="617"/>
      <c r="L53" s="617"/>
      <c r="M53" s="617"/>
      <c r="N53" s="308"/>
      <c r="O53" s="308"/>
      <c r="P53" s="617"/>
      <c r="Q53" s="617"/>
      <c r="R53" s="617"/>
      <c r="S53" s="308"/>
      <c r="T53" s="308"/>
      <c r="U53" s="617"/>
      <c r="V53" s="617"/>
      <c r="W53" s="617"/>
      <c r="X53" s="308"/>
      <c r="Y53" s="308"/>
      <c r="Z53" s="647"/>
      <c r="AA53" s="647"/>
      <c r="AB53" s="647"/>
      <c r="AC53" s="308"/>
      <c r="AD53" s="308"/>
      <c r="AE53" s="308"/>
      <c r="AF53" s="916"/>
      <c r="AG53" s="916"/>
      <c r="AH53" s="916"/>
      <c r="AI53" s="308"/>
      <c r="AJ53" s="308"/>
      <c r="AK53" s="916"/>
      <c r="AL53" s="916"/>
      <c r="AM53" s="916"/>
      <c r="AN53" s="308"/>
      <c r="AO53" s="308"/>
      <c r="AP53" s="617"/>
      <c r="AQ53" s="617"/>
      <c r="AR53" s="617"/>
      <c r="AS53" s="308"/>
      <c r="AT53" s="308"/>
      <c r="AU53" s="647"/>
      <c r="AV53" s="647"/>
      <c r="AW53" s="647"/>
      <c r="AX53" s="177"/>
      <c r="AY53" s="177"/>
      <c r="AZ53" s="177"/>
      <c r="BA53" s="177"/>
      <c r="BB53" s="177"/>
      <c r="BC53" s="11"/>
      <c r="BN53" s="55"/>
      <c r="BO53" s="55"/>
      <c r="BP53" s="55"/>
      <c r="BQ53" s="55"/>
    </row>
    <row r="54" spans="2:69" ht="5.0999999999999996" hidden="1" customHeight="1" x14ac:dyDescent="0.15">
      <c r="B54" s="733" t="s">
        <v>18</v>
      </c>
      <c r="C54" s="734"/>
      <c r="D54" s="734"/>
      <c r="E54" s="734"/>
      <c r="F54" s="734"/>
      <c r="G54" s="734"/>
      <c r="H54" s="679" t="s">
        <v>61</v>
      </c>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1"/>
      <c r="AH54" s="679" t="s">
        <v>63</v>
      </c>
      <c r="AI54" s="680"/>
      <c r="AJ54" s="680"/>
      <c r="AK54" s="680"/>
      <c r="AL54" s="680"/>
      <c r="AM54" s="680"/>
      <c r="AN54" s="680"/>
      <c r="AO54" s="680"/>
      <c r="AP54" s="680"/>
      <c r="AQ54" s="680"/>
      <c r="AR54" s="680"/>
      <c r="AS54" s="680"/>
      <c r="AT54" s="680"/>
      <c r="AU54" s="680"/>
      <c r="AV54" s="680"/>
      <c r="AW54" s="680"/>
      <c r="AX54" s="680"/>
      <c r="AY54" s="680"/>
      <c r="AZ54" s="680"/>
      <c r="BA54" s="680"/>
      <c r="BB54" s="680"/>
      <c r="BC54" s="681"/>
      <c r="BN54" s="55"/>
      <c r="BO54" s="55"/>
      <c r="BP54" s="55"/>
      <c r="BQ54" s="55"/>
    </row>
    <row r="55" spans="2:69" ht="5.0999999999999996" hidden="1" customHeight="1" x14ac:dyDescent="0.15">
      <c r="B55" s="735"/>
      <c r="C55" s="736"/>
      <c r="D55" s="736"/>
      <c r="E55" s="736"/>
      <c r="F55" s="736"/>
      <c r="G55" s="736"/>
      <c r="H55" s="682"/>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4"/>
      <c r="AH55" s="682"/>
      <c r="AI55" s="683"/>
      <c r="AJ55" s="683"/>
      <c r="AK55" s="683"/>
      <c r="AL55" s="683"/>
      <c r="AM55" s="683"/>
      <c r="AN55" s="683"/>
      <c r="AO55" s="683"/>
      <c r="AP55" s="683"/>
      <c r="AQ55" s="683"/>
      <c r="AR55" s="683"/>
      <c r="AS55" s="683"/>
      <c r="AT55" s="683"/>
      <c r="AU55" s="683"/>
      <c r="AV55" s="683"/>
      <c r="AW55" s="683"/>
      <c r="AX55" s="683"/>
      <c r="AY55" s="683"/>
      <c r="AZ55" s="683"/>
      <c r="BA55" s="683"/>
      <c r="BB55" s="683"/>
      <c r="BC55" s="684"/>
      <c r="BN55" s="55"/>
      <c r="BO55" s="55"/>
      <c r="BP55" s="55"/>
      <c r="BQ55" s="55"/>
    </row>
    <row r="56" spans="2:69" ht="5.0999999999999996" hidden="1" customHeight="1" x14ac:dyDescent="0.15">
      <c r="B56" s="735"/>
      <c r="C56" s="736"/>
      <c r="D56" s="736"/>
      <c r="E56" s="736"/>
      <c r="F56" s="736"/>
      <c r="G56" s="736"/>
      <c r="H56" s="685"/>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7"/>
      <c r="AH56" s="682"/>
      <c r="AI56" s="683"/>
      <c r="AJ56" s="683"/>
      <c r="AK56" s="683"/>
      <c r="AL56" s="683"/>
      <c r="AM56" s="683"/>
      <c r="AN56" s="683"/>
      <c r="AO56" s="683"/>
      <c r="AP56" s="683"/>
      <c r="AQ56" s="683"/>
      <c r="AR56" s="683"/>
      <c r="AS56" s="683"/>
      <c r="AT56" s="683"/>
      <c r="AU56" s="683"/>
      <c r="AV56" s="683"/>
      <c r="AW56" s="683"/>
      <c r="AX56" s="683"/>
      <c r="AY56" s="683"/>
      <c r="AZ56" s="683"/>
      <c r="BA56" s="683"/>
      <c r="BB56" s="683"/>
      <c r="BC56" s="684"/>
      <c r="BN56" s="55"/>
      <c r="BO56" s="55"/>
      <c r="BP56" s="55"/>
      <c r="BQ56" s="55"/>
    </row>
    <row r="57" spans="2:69" ht="5.0999999999999996" hidden="1" customHeight="1" x14ac:dyDescent="0.15">
      <c r="B57" s="735"/>
      <c r="C57" s="736"/>
      <c r="D57" s="736"/>
      <c r="E57" s="736"/>
      <c r="F57" s="736"/>
      <c r="G57" s="736"/>
      <c r="H57" s="568" t="s">
        <v>12</v>
      </c>
      <c r="I57" s="569"/>
      <c r="J57" s="569"/>
      <c r="K57" s="569" t="s">
        <v>13</v>
      </c>
      <c r="L57" s="569"/>
      <c r="M57" s="616"/>
      <c r="N57" s="616"/>
      <c r="O57" s="616"/>
      <c r="P57" s="569" t="s">
        <v>14</v>
      </c>
      <c r="Q57" s="590"/>
      <c r="R57" s="593" t="s">
        <v>62</v>
      </c>
      <c r="S57" s="569"/>
      <c r="T57" s="569"/>
      <c r="U57" s="569"/>
      <c r="V57" s="569"/>
      <c r="W57" s="601"/>
      <c r="X57" s="601"/>
      <c r="Y57" s="601"/>
      <c r="Z57" s="601"/>
      <c r="AA57" s="601"/>
      <c r="AB57" s="601"/>
      <c r="AC57" s="601"/>
      <c r="AD57" s="601"/>
      <c r="AE57" s="601"/>
      <c r="AF57" s="604" t="s">
        <v>15</v>
      </c>
      <c r="AG57" s="605"/>
      <c r="AH57" s="568" t="s">
        <v>16</v>
      </c>
      <c r="AI57" s="569"/>
      <c r="AJ57" s="569"/>
      <c r="AK57" s="569"/>
      <c r="AL57" s="569" t="s">
        <v>19</v>
      </c>
      <c r="AM57" s="913"/>
      <c r="AN57" s="913"/>
      <c r="AO57" s="913"/>
      <c r="AP57" s="569" t="s">
        <v>20</v>
      </c>
      <c r="AQ57" s="913"/>
      <c r="AR57" s="913"/>
      <c r="AS57" s="913"/>
      <c r="AT57" s="569" t="s">
        <v>14</v>
      </c>
      <c r="AU57" s="569"/>
      <c r="AV57" s="913"/>
      <c r="AW57" s="913"/>
      <c r="AX57" s="913"/>
      <c r="AY57" s="917" t="s">
        <v>22</v>
      </c>
      <c r="AZ57" s="917"/>
      <c r="BA57" s="917"/>
      <c r="BB57" s="48"/>
      <c r="BC57" s="49"/>
    </row>
    <row r="58" spans="2:69" ht="5.0999999999999996" hidden="1" customHeight="1" x14ac:dyDescent="0.15">
      <c r="B58" s="735"/>
      <c r="C58" s="736"/>
      <c r="D58" s="736"/>
      <c r="E58" s="736"/>
      <c r="F58" s="736"/>
      <c r="G58" s="736"/>
      <c r="H58" s="393"/>
      <c r="I58" s="306"/>
      <c r="J58" s="306"/>
      <c r="K58" s="306"/>
      <c r="L58" s="306"/>
      <c r="M58" s="598"/>
      <c r="N58" s="598"/>
      <c r="O58" s="598"/>
      <c r="P58" s="306"/>
      <c r="Q58" s="591"/>
      <c r="R58" s="594"/>
      <c r="S58" s="306"/>
      <c r="T58" s="306"/>
      <c r="U58" s="306"/>
      <c r="V58" s="306"/>
      <c r="W58" s="602"/>
      <c r="X58" s="602"/>
      <c r="Y58" s="602"/>
      <c r="Z58" s="602"/>
      <c r="AA58" s="602"/>
      <c r="AB58" s="602"/>
      <c r="AC58" s="602"/>
      <c r="AD58" s="602"/>
      <c r="AE58" s="602"/>
      <c r="AF58" s="606"/>
      <c r="AG58" s="607"/>
      <c r="AH58" s="393"/>
      <c r="AI58" s="306"/>
      <c r="AJ58" s="306"/>
      <c r="AK58" s="306"/>
      <c r="AL58" s="306"/>
      <c r="AM58" s="486"/>
      <c r="AN58" s="486"/>
      <c r="AO58" s="486"/>
      <c r="AP58" s="306"/>
      <c r="AQ58" s="486"/>
      <c r="AR58" s="486"/>
      <c r="AS58" s="486"/>
      <c r="AT58" s="306"/>
      <c r="AU58" s="306"/>
      <c r="AV58" s="486"/>
      <c r="AW58" s="486"/>
      <c r="AX58" s="486"/>
      <c r="AY58" s="278"/>
      <c r="AZ58" s="278"/>
      <c r="BA58" s="278"/>
      <c r="BB58" s="5"/>
      <c r="BC58" s="12"/>
    </row>
    <row r="59" spans="2:69" ht="5.0999999999999996" hidden="1" customHeight="1" x14ac:dyDescent="0.15">
      <c r="B59" s="735"/>
      <c r="C59" s="736"/>
      <c r="D59" s="736"/>
      <c r="E59" s="736"/>
      <c r="F59" s="736"/>
      <c r="G59" s="736"/>
      <c r="H59" s="393"/>
      <c r="I59" s="306"/>
      <c r="J59" s="306"/>
      <c r="K59" s="306"/>
      <c r="L59" s="306"/>
      <c r="M59" s="598"/>
      <c r="N59" s="598"/>
      <c r="O59" s="598"/>
      <c r="P59" s="306"/>
      <c r="Q59" s="591"/>
      <c r="R59" s="594"/>
      <c r="S59" s="306"/>
      <c r="T59" s="306"/>
      <c r="U59" s="306"/>
      <c r="V59" s="306"/>
      <c r="W59" s="602"/>
      <c r="X59" s="602"/>
      <c r="Y59" s="602"/>
      <c r="Z59" s="602"/>
      <c r="AA59" s="602"/>
      <c r="AB59" s="602"/>
      <c r="AC59" s="602"/>
      <c r="AD59" s="602"/>
      <c r="AE59" s="602"/>
      <c r="AF59" s="606"/>
      <c r="AG59" s="607"/>
      <c r="AH59" s="393"/>
      <c r="AI59" s="306"/>
      <c r="AJ59" s="306"/>
      <c r="AK59" s="306"/>
      <c r="AL59" s="306"/>
      <c r="AM59" s="486"/>
      <c r="AN59" s="486"/>
      <c r="AO59" s="486"/>
      <c r="AP59" s="306"/>
      <c r="AQ59" s="486"/>
      <c r="AR59" s="486"/>
      <c r="AS59" s="486"/>
      <c r="AT59" s="306"/>
      <c r="AU59" s="306"/>
      <c r="AV59" s="486"/>
      <c r="AW59" s="486"/>
      <c r="AX59" s="486"/>
      <c r="AY59" s="278"/>
      <c r="AZ59" s="278"/>
      <c r="BA59" s="278"/>
      <c r="BB59" s="5"/>
      <c r="BC59" s="12"/>
    </row>
    <row r="60" spans="2:69" ht="5.0999999999999996" hidden="1" customHeight="1" x14ac:dyDescent="0.15">
      <c r="B60" s="735"/>
      <c r="C60" s="736"/>
      <c r="D60" s="736"/>
      <c r="E60" s="736"/>
      <c r="F60" s="736"/>
      <c r="G60" s="736"/>
      <c r="H60" s="393"/>
      <c r="I60" s="306"/>
      <c r="J60" s="306"/>
      <c r="K60" s="306"/>
      <c r="L60" s="306"/>
      <c r="M60" s="598"/>
      <c r="N60" s="598"/>
      <c r="O60" s="598"/>
      <c r="P60" s="306"/>
      <c r="Q60" s="591"/>
      <c r="R60" s="594"/>
      <c r="S60" s="306"/>
      <c r="T60" s="306"/>
      <c r="U60" s="306"/>
      <c r="V60" s="306"/>
      <c r="W60" s="602"/>
      <c r="X60" s="602"/>
      <c r="Y60" s="602"/>
      <c r="Z60" s="602"/>
      <c r="AA60" s="602"/>
      <c r="AB60" s="602"/>
      <c r="AC60" s="602"/>
      <c r="AD60" s="602"/>
      <c r="AE60" s="602"/>
      <c r="AF60" s="606"/>
      <c r="AG60" s="607"/>
      <c r="AH60" s="393"/>
      <c r="AI60" s="306"/>
      <c r="AJ60" s="306"/>
      <c r="AK60" s="306"/>
      <c r="AL60" s="306"/>
      <c r="AM60" s="486"/>
      <c r="AN60" s="486"/>
      <c r="AO60" s="486"/>
      <c r="AP60" s="306"/>
      <c r="AQ60" s="486"/>
      <c r="AR60" s="486"/>
      <c r="AS60" s="486"/>
      <c r="AT60" s="306"/>
      <c r="AU60" s="306"/>
      <c r="AV60" s="486"/>
      <c r="AW60" s="486"/>
      <c r="AX60" s="486"/>
      <c r="AY60" s="278"/>
      <c r="AZ60" s="278"/>
      <c r="BA60" s="278"/>
      <c r="BB60" s="5"/>
      <c r="BC60" s="12"/>
    </row>
    <row r="61" spans="2:69" ht="5.0999999999999996" hidden="1" customHeight="1" x14ac:dyDescent="0.15">
      <c r="B61" s="735"/>
      <c r="C61" s="736"/>
      <c r="D61" s="736"/>
      <c r="E61" s="736"/>
      <c r="F61" s="736"/>
      <c r="G61" s="736"/>
      <c r="H61" s="393"/>
      <c r="I61" s="306"/>
      <c r="J61" s="306"/>
      <c r="K61" s="306"/>
      <c r="L61" s="306"/>
      <c r="M61" s="598"/>
      <c r="N61" s="598"/>
      <c r="O61" s="598"/>
      <c r="P61" s="306"/>
      <c r="Q61" s="591"/>
      <c r="R61" s="594"/>
      <c r="S61" s="306"/>
      <c r="T61" s="306"/>
      <c r="U61" s="306"/>
      <c r="V61" s="306"/>
      <c r="W61" s="602"/>
      <c r="X61" s="602"/>
      <c r="Y61" s="602"/>
      <c r="Z61" s="602"/>
      <c r="AA61" s="602"/>
      <c r="AB61" s="602"/>
      <c r="AC61" s="602"/>
      <c r="AD61" s="602"/>
      <c r="AE61" s="602"/>
      <c r="AF61" s="606"/>
      <c r="AG61" s="607"/>
      <c r="AH61" s="277" t="s">
        <v>21</v>
      </c>
      <c r="AI61" s="278"/>
      <c r="AJ61" s="278"/>
      <c r="AK61" s="278"/>
      <c r="AL61" s="918"/>
      <c r="AM61" s="918"/>
      <c r="AN61" s="918"/>
      <c r="AO61" s="918"/>
      <c r="AP61" s="918"/>
      <c r="AQ61" s="918"/>
      <c r="AR61" s="918"/>
      <c r="AS61" s="918"/>
      <c r="AT61" s="918"/>
      <c r="AU61" s="920" t="s">
        <v>15</v>
      </c>
      <c r="AV61" s="920"/>
      <c r="AW61" s="51"/>
      <c r="AX61" s="51"/>
      <c r="AY61" s="51"/>
      <c r="AZ61" s="51"/>
      <c r="BA61" s="51"/>
      <c r="BB61" s="51"/>
      <c r="BC61" s="52"/>
    </row>
    <row r="62" spans="2:69" ht="5.0999999999999996" hidden="1" customHeight="1" x14ac:dyDescent="0.15">
      <c r="B62" s="735"/>
      <c r="C62" s="736"/>
      <c r="D62" s="736"/>
      <c r="E62" s="736"/>
      <c r="F62" s="736"/>
      <c r="G62" s="736"/>
      <c r="H62" s="393"/>
      <c r="I62" s="306"/>
      <c r="J62" s="306"/>
      <c r="K62" s="306"/>
      <c r="L62" s="306"/>
      <c r="M62" s="598"/>
      <c r="N62" s="598"/>
      <c r="O62" s="598"/>
      <c r="P62" s="306"/>
      <c r="Q62" s="591"/>
      <c r="R62" s="594"/>
      <c r="S62" s="306"/>
      <c r="T62" s="306"/>
      <c r="U62" s="306"/>
      <c r="V62" s="306"/>
      <c r="W62" s="602"/>
      <c r="X62" s="602"/>
      <c r="Y62" s="602"/>
      <c r="Z62" s="602"/>
      <c r="AA62" s="602"/>
      <c r="AB62" s="602"/>
      <c r="AC62" s="602"/>
      <c r="AD62" s="602"/>
      <c r="AE62" s="602"/>
      <c r="AF62" s="606"/>
      <c r="AG62" s="607"/>
      <c r="AH62" s="277"/>
      <c r="AI62" s="278"/>
      <c r="AJ62" s="278"/>
      <c r="AK62" s="278"/>
      <c r="AL62" s="918"/>
      <c r="AM62" s="918"/>
      <c r="AN62" s="918"/>
      <c r="AO62" s="918"/>
      <c r="AP62" s="918"/>
      <c r="AQ62" s="918"/>
      <c r="AR62" s="918"/>
      <c r="AS62" s="918"/>
      <c r="AT62" s="918"/>
      <c r="AU62" s="920"/>
      <c r="AV62" s="920"/>
      <c r="AW62" s="51"/>
      <c r="AX62" s="51"/>
      <c r="AY62" s="51"/>
      <c r="AZ62" s="51"/>
      <c r="BA62" s="51"/>
      <c r="BB62" s="51"/>
      <c r="BC62" s="52"/>
    </row>
    <row r="63" spans="2:69" ht="5.0999999999999996" hidden="1" customHeight="1" x14ac:dyDescent="0.15">
      <c r="B63" s="735"/>
      <c r="C63" s="736"/>
      <c r="D63" s="736"/>
      <c r="E63" s="736"/>
      <c r="F63" s="736"/>
      <c r="G63" s="736"/>
      <c r="H63" s="393"/>
      <c r="I63" s="306"/>
      <c r="J63" s="306"/>
      <c r="K63" s="306"/>
      <c r="L63" s="306"/>
      <c r="M63" s="598"/>
      <c r="N63" s="598"/>
      <c r="O63" s="598"/>
      <c r="P63" s="306"/>
      <c r="Q63" s="591"/>
      <c r="R63" s="594"/>
      <c r="S63" s="306"/>
      <c r="T63" s="306"/>
      <c r="U63" s="306"/>
      <c r="V63" s="306"/>
      <c r="W63" s="602"/>
      <c r="X63" s="602"/>
      <c r="Y63" s="602"/>
      <c r="Z63" s="602"/>
      <c r="AA63" s="602"/>
      <c r="AB63" s="602"/>
      <c r="AC63" s="602"/>
      <c r="AD63" s="602"/>
      <c r="AE63" s="602"/>
      <c r="AF63" s="606"/>
      <c r="AG63" s="607"/>
      <c r="AH63" s="277"/>
      <c r="AI63" s="278"/>
      <c r="AJ63" s="278"/>
      <c r="AK63" s="278"/>
      <c r="AL63" s="918"/>
      <c r="AM63" s="918"/>
      <c r="AN63" s="918"/>
      <c r="AO63" s="918"/>
      <c r="AP63" s="918"/>
      <c r="AQ63" s="918"/>
      <c r="AR63" s="918"/>
      <c r="AS63" s="918"/>
      <c r="AT63" s="918"/>
      <c r="AU63" s="920"/>
      <c r="AV63" s="920"/>
      <c r="AW63" s="51"/>
      <c r="AX63" s="51"/>
      <c r="AY63" s="51"/>
      <c r="AZ63" s="51"/>
      <c r="BA63" s="51"/>
      <c r="BB63" s="51"/>
      <c r="BC63" s="52"/>
    </row>
    <row r="64" spans="2:69" ht="5.0999999999999996" hidden="1" customHeight="1" x14ac:dyDescent="0.15">
      <c r="B64" s="737"/>
      <c r="C64" s="738"/>
      <c r="D64" s="738"/>
      <c r="E64" s="738"/>
      <c r="F64" s="738"/>
      <c r="G64" s="738"/>
      <c r="H64" s="571"/>
      <c r="I64" s="308"/>
      <c r="J64" s="308"/>
      <c r="K64" s="308"/>
      <c r="L64" s="308"/>
      <c r="M64" s="617"/>
      <c r="N64" s="617"/>
      <c r="O64" s="617"/>
      <c r="P64" s="308"/>
      <c r="Q64" s="592"/>
      <c r="R64" s="595"/>
      <c r="S64" s="308"/>
      <c r="T64" s="308"/>
      <c r="U64" s="308"/>
      <c r="V64" s="308"/>
      <c r="W64" s="603"/>
      <c r="X64" s="603"/>
      <c r="Y64" s="603"/>
      <c r="Z64" s="603"/>
      <c r="AA64" s="603"/>
      <c r="AB64" s="603"/>
      <c r="AC64" s="603"/>
      <c r="AD64" s="603"/>
      <c r="AE64" s="603"/>
      <c r="AF64" s="608"/>
      <c r="AG64" s="609"/>
      <c r="AH64" s="280"/>
      <c r="AI64" s="281"/>
      <c r="AJ64" s="281"/>
      <c r="AK64" s="281"/>
      <c r="AL64" s="919"/>
      <c r="AM64" s="919"/>
      <c r="AN64" s="919"/>
      <c r="AO64" s="919"/>
      <c r="AP64" s="919"/>
      <c r="AQ64" s="919"/>
      <c r="AR64" s="919"/>
      <c r="AS64" s="919"/>
      <c r="AT64" s="919"/>
      <c r="AU64" s="921"/>
      <c r="AV64" s="921"/>
      <c r="AW64" s="53"/>
      <c r="AX64" s="53"/>
      <c r="AY64" s="53"/>
      <c r="AZ64" s="53"/>
      <c r="BA64" s="53"/>
      <c r="BB64" s="53"/>
      <c r="BC64" s="54"/>
    </row>
    <row r="65" spans="2:55" ht="5.0999999999999996" hidden="1" customHeight="1" x14ac:dyDescent="0.15">
      <c r="B65" s="582" t="s">
        <v>23</v>
      </c>
      <c r="C65" s="304"/>
      <c r="D65" s="304"/>
      <c r="E65" s="304"/>
      <c r="F65" s="304"/>
      <c r="G65" s="304"/>
      <c r="H65" s="618"/>
      <c r="I65" s="619"/>
      <c r="J65" s="619"/>
      <c r="K65" s="619"/>
      <c r="L65" s="619"/>
      <c r="M65" s="619"/>
      <c r="N65" s="619"/>
      <c r="O65" s="619"/>
      <c r="P65" s="619"/>
      <c r="Q65" s="619"/>
      <c r="R65" s="619"/>
      <c r="S65" s="619"/>
      <c r="T65" s="619"/>
      <c r="U65" s="612" t="s">
        <v>15</v>
      </c>
      <c r="V65" s="613"/>
      <c r="W65" s="464" t="s">
        <v>115</v>
      </c>
      <c r="X65" s="465"/>
      <c r="Y65" s="465"/>
      <c r="Z65" s="465"/>
      <c r="AA65" s="465"/>
      <c r="AB65" s="465"/>
      <c r="AC65" s="466"/>
      <c r="AD65" s="744"/>
      <c r="AE65" s="745"/>
      <c r="AF65" s="745"/>
      <c r="AG65" s="745"/>
      <c r="AH65" s="745"/>
      <c r="AI65" s="612" t="s">
        <v>6</v>
      </c>
      <c r="AJ65" s="613"/>
      <c r="AK65" s="34"/>
      <c r="AL65" s="34"/>
      <c r="AM65" s="34"/>
      <c r="AN65" s="34"/>
      <c r="AO65" s="34"/>
      <c r="AP65" s="34"/>
      <c r="AQ65" s="34"/>
      <c r="AR65" s="34"/>
      <c r="AS65" s="34"/>
      <c r="AT65" s="34"/>
      <c r="AU65" s="34"/>
      <c r="AV65" s="34"/>
      <c r="AW65" s="34"/>
      <c r="AX65" s="34"/>
      <c r="AY65" s="34"/>
      <c r="AZ65" s="34"/>
      <c r="BA65" s="34"/>
      <c r="BB65" s="34"/>
      <c r="BC65" s="35"/>
    </row>
    <row r="66" spans="2:55" ht="5.0999999999999996" hidden="1" customHeight="1" x14ac:dyDescent="0.15">
      <c r="B66" s="393"/>
      <c r="C66" s="306"/>
      <c r="D66" s="306"/>
      <c r="E66" s="306"/>
      <c r="F66" s="306"/>
      <c r="G66" s="306"/>
      <c r="H66" s="620"/>
      <c r="I66" s="602"/>
      <c r="J66" s="602"/>
      <c r="K66" s="602"/>
      <c r="L66" s="602"/>
      <c r="M66" s="602"/>
      <c r="N66" s="602"/>
      <c r="O66" s="602"/>
      <c r="P66" s="602"/>
      <c r="Q66" s="602"/>
      <c r="R66" s="602"/>
      <c r="S66" s="602"/>
      <c r="T66" s="602"/>
      <c r="U66" s="606"/>
      <c r="V66" s="607"/>
      <c r="W66" s="467"/>
      <c r="X66" s="468"/>
      <c r="Y66" s="468"/>
      <c r="Z66" s="468"/>
      <c r="AA66" s="468"/>
      <c r="AB66" s="468"/>
      <c r="AC66" s="469"/>
      <c r="AD66" s="746"/>
      <c r="AE66" s="747"/>
      <c r="AF66" s="747"/>
      <c r="AG66" s="747"/>
      <c r="AH66" s="747"/>
      <c r="AI66" s="606"/>
      <c r="AJ66" s="607"/>
      <c r="AK66" s="36"/>
      <c r="AL66" s="36"/>
      <c r="AM66" s="36"/>
      <c r="AN66" s="36"/>
      <c r="AO66" s="36"/>
      <c r="AP66" s="36"/>
      <c r="AQ66" s="36"/>
      <c r="AR66" s="36"/>
      <c r="AS66" s="36"/>
      <c r="AT66" s="36"/>
      <c r="AU66" s="36"/>
      <c r="AV66" s="36"/>
      <c r="AW66" s="36"/>
      <c r="AX66" s="36"/>
      <c r="AY66" s="36"/>
      <c r="AZ66" s="36"/>
      <c r="BA66" s="36"/>
      <c r="BB66" s="36"/>
      <c r="BC66" s="37"/>
    </row>
    <row r="67" spans="2:55" ht="5.0999999999999996" hidden="1" customHeight="1" x14ac:dyDescent="0.15">
      <c r="B67" s="393"/>
      <c r="C67" s="306"/>
      <c r="D67" s="306"/>
      <c r="E67" s="306"/>
      <c r="F67" s="306"/>
      <c r="G67" s="306"/>
      <c r="H67" s="620"/>
      <c r="I67" s="602"/>
      <c r="J67" s="602"/>
      <c r="K67" s="602"/>
      <c r="L67" s="602"/>
      <c r="M67" s="602"/>
      <c r="N67" s="602"/>
      <c r="O67" s="602"/>
      <c r="P67" s="602"/>
      <c r="Q67" s="602"/>
      <c r="R67" s="602"/>
      <c r="S67" s="602"/>
      <c r="T67" s="602"/>
      <c r="U67" s="606"/>
      <c r="V67" s="607"/>
      <c r="W67" s="467"/>
      <c r="X67" s="468"/>
      <c r="Y67" s="468"/>
      <c r="Z67" s="468"/>
      <c r="AA67" s="468"/>
      <c r="AB67" s="468"/>
      <c r="AC67" s="469"/>
      <c r="AD67" s="746"/>
      <c r="AE67" s="747"/>
      <c r="AF67" s="747"/>
      <c r="AG67" s="747"/>
      <c r="AH67" s="747"/>
      <c r="AI67" s="606"/>
      <c r="AJ67" s="607"/>
      <c r="AK67" s="36"/>
      <c r="AL67" s="36"/>
      <c r="AM67" s="36"/>
      <c r="AN67" s="36"/>
      <c r="AO67" s="36"/>
      <c r="AP67" s="36"/>
      <c r="AQ67" s="36"/>
      <c r="AR67" s="36"/>
      <c r="AS67" s="36"/>
      <c r="AT67" s="36"/>
      <c r="AU67" s="36"/>
      <c r="AV67" s="36"/>
      <c r="AW67" s="36"/>
      <c r="AX67" s="36"/>
      <c r="AY67" s="36"/>
      <c r="AZ67" s="36"/>
      <c r="BA67" s="36"/>
      <c r="BB67" s="36"/>
      <c r="BC67" s="37"/>
    </row>
    <row r="68" spans="2:55" ht="5.0999999999999996" hidden="1" customHeight="1" x14ac:dyDescent="0.15">
      <c r="B68" s="393"/>
      <c r="C68" s="306"/>
      <c r="D68" s="306"/>
      <c r="E68" s="306"/>
      <c r="F68" s="306"/>
      <c r="G68" s="306"/>
      <c r="H68" s="620"/>
      <c r="I68" s="602"/>
      <c r="J68" s="602"/>
      <c r="K68" s="602"/>
      <c r="L68" s="602"/>
      <c r="M68" s="602"/>
      <c r="N68" s="602"/>
      <c r="O68" s="602"/>
      <c r="P68" s="602"/>
      <c r="Q68" s="602"/>
      <c r="R68" s="602"/>
      <c r="S68" s="602"/>
      <c r="T68" s="602"/>
      <c r="U68" s="606"/>
      <c r="V68" s="607"/>
      <c r="W68" s="467"/>
      <c r="X68" s="468"/>
      <c r="Y68" s="468"/>
      <c r="Z68" s="468"/>
      <c r="AA68" s="468"/>
      <c r="AB68" s="468"/>
      <c r="AC68" s="469"/>
      <c r="AD68" s="746"/>
      <c r="AE68" s="747"/>
      <c r="AF68" s="747"/>
      <c r="AG68" s="747"/>
      <c r="AH68" s="747"/>
      <c r="AI68" s="606"/>
      <c r="AJ68" s="607"/>
      <c r="AK68" s="36"/>
      <c r="AL68" s="36"/>
      <c r="AM68" s="36"/>
      <c r="AN68" s="36"/>
      <c r="AO68" s="36"/>
      <c r="AP68" s="36"/>
      <c r="AQ68" s="36"/>
      <c r="AR68" s="36"/>
      <c r="AS68" s="36"/>
      <c r="AT68" s="36"/>
      <c r="AU68" s="36"/>
      <c r="AV68" s="36"/>
      <c r="AW68" s="36"/>
      <c r="AX68" s="36"/>
      <c r="AY68" s="36"/>
      <c r="AZ68" s="36"/>
      <c r="BA68" s="36"/>
      <c r="BB68" s="36"/>
      <c r="BC68" s="37"/>
    </row>
    <row r="69" spans="2:55" ht="5.0999999999999996" hidden="1" customHeight="1" x14ac:dyDescent="0.15">
      <c r="B69" s="393"/>
      <c r="C69" s="306"/>
      <c r="D69" s="306"/>
      <c r="E69" s="306"/>
      <c r="F69" s="306"/>
      <c r="G69" s="306"/>
      <c r="H69" s="620"/>
      <c r="I69" s="602"/>
      <c r="J69" s="602"/>
      <c r="K69" s="602"/>
      <c r="L69" s="602"/>
      <c r="M69" s="602"/>
      <c r="N69" s="602"/>
      <c r="O69" s="602"/>
      <c r="P69" s="602"/>
      <c r="Q69" s="602"/>
      <c r="R69" s="602"/>
      <c r="S69" s="602"/>
      <c r="T69" s="602"/>
      <c r="U69" s="606"/>
      <c r="V69" s="607"/>
      <c r="W69" s="467"/>
      <c r="X69" s="468"/>
      <c r="Y69" s="468"/>
      <c r="Z69" s="468"/>
      <c r="AA69" s="468"/>
      <c r="AB69" s="468"/>
      <c r="AC69" s="469"/>
      <c r="AD69" s="746"/>
      <c r="AE69" s="747"/>
      <c r="AF69" s="747"/>
      <c r="AG69" s="747"/>
      <c r="AH69" s="747"/>
      <c r="AI69" s="606"/>
      <c r="AJ69" s="607"/>
      <c r="AK69" s="36"/>
      <c r="AL69" s="36"/>
      <c r="AM69" s="36"/>
      <c r="AN69" s="36"/>
      <c r="AO69" s="36"/>
      <c r="AP69" s="36"/>
      <c r="AQ69" s="36"/>
      <c r="AR69" s="36"/>
      <c r="AS69" s="36"/>
      <c r="AT69" s="36"/>
      <c r="AU69" s="36"/>
      <c r="AV69" s="36"/>
      <c r="AW69" s="36"/>
      <c r="AX69" s="36"/>
      <c r="AY69" s="36"/>
      <c r="AZ69" s="36"/>
      <c r="BA69" s="36"/>
      <c r="BB69" s="36"/>
      <c r="BC69" s="37"/>
    </row>
    <row r="70" spans="2:55" ht="5.0999999999999996" hidden="1" customHeight="1" x14ac:dyDescent="0.15">
      <c r="B70" s="571"/>
      <c r="C70" s="308"/>
      <c r="D70" s="308"/>
      <c r="E70" s="308"/>
      <c r="F70" s="308"/>
      <c r="G70" s="308"/>
      <c r="H70" s="621"/>
      <c r="I70" s="603"/>
      <c r="J70" s="603"/>
      <c r="K70" s="603"/>
      <c r="L70" s="603"/>
      <c r="M70" s="603"/>
      <c r="N70" s="603"/>
      <c r="O70" s="603"/>
      <c r="P70" s="603"/>
      <c r="Q70" s="603"/>
      <c r="R70" s="603"/>
      <c r="S70" s="603"/>
      <c r="T70" s="603"/>
      <c r="U70" s="608"/>
      <c r="V70" s="609"/>
      <c r="W70" s="470"/>
      <c r="X70" s="471"/>
      <c r="Y70" s="471"/>
      <c r="Z70" s="471"/>
      <c r="AA70" s="471"/>
      <c r="AB70" s="471"/>
      <c r="AC70" s="472"/>
      <c r="AD70" s="748"/>
      <c r="AE70" s="749"/>
      <c r="AF70" s="749"/>
      <c r="AG70" s="749"/>
      <c r="AH70" s="749"/>
      <c r="AI70" s="608"/>
      <c r="AJ70" s="609"/>
      <c r="AK70" s="38"/>
      <c r="AL70" s="38"/>
      <c r="AM70" s="38"/>
      <c r="AN70" s="38"/>
      <c r="AO70" s="38"/>
      <c r="AP70" s="38"/>
      <c r="AQ70" s="38"/>
      <c r="AR70" s="38"/>
      <c r="AS70" s="38"/>
      <c r="AT70" s="38"/>
      <c r="AU70" s="38"/>
      <c r="AV70" s="38"/>
      <c r="AW70" s="38"/>
      <c r="AX70" s="38"/>
      <c r="AY70" s="38"/>
      <c r="AZ70" s="38"/>
      <c r="BA70" s="38"/>
      <c r="BB70" s="38"/>
      <c r="BC70" s="39"/>
    </row>
    <row r="71" spans="2:55" ht="5.0999999999999996" hidden="1" customHeight="1" x14ac:dyDescent="0.15">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20"/>
    </row>
    <row r="72" spans="2:55" ht="5.0999999999999996" hidden="1" customHeight="1" x14ac:dyDescent="0.15">
      <c r="B72" s="614" t="s">
        <v>24</v>
      </c>
      <c r="C72" s="615"/>
      <c r="D72" s="615"/>
      <c r="E72" s="615"/>
      <c r="F72" s="615"/>
      <c r="G72" s="615"/>
      <c r="H72" s="615"/>
      <c r="I72" s="615"/>
      <c r="J72" s="615"/>
      <c r="K72" s="615"/>
      <c r="L72" s="615"/>
      <c r="M72" s="615"/>
      <c r="N72" s="615"/>
      <c r="O72" s="615"/>
      <c r="P72" s="615"/>
      <c r="Q72" s="615"/>
      <c r="R72" s="615"/>
      <c r="S72" s="615"/>
      <c r="T72" s="615"/>
      <c r="U72" s="615"/>
      <c r="V72" s="615"/>
      <c r="W72" s="267"/>
      <c r="X72" s="267"/>
      <c r="Y72" s="267"/>
      <c r="Z72" s="267"/>
      <c r="AA72" s="267"/>
      <c r="AB72" s="267"/>
      <c r="AC72" s="306" t="s">
        <v>27</v>
      </c>
      <c r="AD72" s="306"/>
      <c r="AE72" s="689"/>
      <c r="AF72" s="689"/>
      <c r="AG72" s="689"/>
      <c r="AH72" s="689"/>
      <c r="AI72" s="689"/>
      <c r="AJ72" s="689"/>
      <c r="AK72" s="689"/>
      <c r="AL72" s="689"/>
      <c r="AM72" s="689"/>
      <c r="AN72" s="689"/>
      <c r="AO72" s="267"/>
      <c r="AP72" s="267"/>
      <c r="AQ72" s="267"/>
      <c r="AR72" s="267"/>
      <c r="AS72" s="267"/>
      <c r="AT72" s="267"/>
      <c r="AU72" s="267"/>
      <c r="AV72" s="267"/>
      <c r="AW72" s="267"/>
      <c r="AX72" s="267"/>
      <c r="AY72" s="267"/>
      <c r="AZ72" s="267"/>
      <c r="BA72" s="267"/>
      <c r="BB72" s="5"/>
      <c r="BC72" s="12"/>
    </row>
    <row r="73" spans="2:55" ht="5.0999999999999996" hidden="1" customHeight="1" x14ac:dyDescent="0.15">
      <c r="B73" s="614"/>
      <c r="C73" s="615"/>
      <c r="D73" s="615"/>
      <c r="E73" s="615"/>
      <c r="F73" s="615"/>
      <c r="G73" s="615"/>
      <c r="H73" s="615"/>
      <c r="I73" s="615"/>
      <c r="J73" s="615"/>
      <c r="K73" s="615"/>
      <c r="L73" s="615"/>
      <c r="M73" s="615"/>
      <c r="N73" s="615"/>
      <c r="O73" s="615"/>
      <c r="P73" s="615"/>
      <c r="Q73" s="615"/>
      <c r="R73" s="615"/>
      <c r="S73" s="615"/>
      <c r="T73" s="615"/>
      <c r="U73" s="615"/>
      <c r="V73" s="615"/>
      <c r="W73" s="267"/>
      <c r="X73" s="267"/>
      <c r="Y73" s="267"/>
      <c r="Z73" s="267"/>
      <c r="AA73" s="267"/>
      <c r="AB73" s="267"/>
      <c r="AC73" s="306"/>
      <c r="AD73" s="306"/>
      <c r="AE73" s="689"/>
      <c r="AF73" s="689"/>
      <c r="AG73" s="689"/>
      <c r="AH73" s="689"/>
      <c r="AI73" s="689"/>
      <c r="AJ73" s="689"/>
      <c r="AK73" s="689"/>
      <c r="AL73" s="689"/>
      <c r="AM73" s="689"/>
      <c r="AN73" s="689"/>
      <c r="AO73" s="267"/>
      <c r="AP73" s="267"/>
      <c r="AQ73" s="267"/>
      <c r="AR73" s="267"/>
      <c r="AS73" s="267"/>
      <c r="AT73" s="267"/>
      <c r="AU73" s="267"/>
      <c r="AV73" s="267"/>
      <c r="AW73" s="267"/>
      <c r="AX73" s="267"/>
      <c r="AY73" s="267"/>
      <c r="AZ73" s="267"/>
      <c r="BA73" s="267"/>
      <c r="BB73" s="5"/>
      <c r="BC73" s="12"/>
    </row>
    <row r="74" spans="2:55" ht="5.0999999999999996" hidden="1" customHeight="1" x14ac:dyDescent="0.15">
      <c r="B74" s="614"/>
      <c r="C74" s="615"/>
      <c r="D74" s="615"/>
      <c r="E74" s="615"/>
      <c r="F74" s="615"/>
      <c r="G74" s="615"/>
      <c r="H74" s="615"/>
      <c r="I74" s="615"/>
      <c r="J74" s="615"/>
      <c r="K74" s="615"/>
      <c r="L74" s="615"/>
      <c r="M74" s="615"/>
      <c r="N74" s="615"/>
      <c r="O74" s="615"/>
      <c r="P74" s="615"/>
      <c r="Q74" s="615"/>
      <c r="R74" s="615"/>
      <c r="S74" s="615"/>
      <c r="T74" s="615"/>
      <c r="U74" s="615"/>
      <c r="V74" s="615"/>
      <c r="W74" s="267"/>
      <c r="X74" s="267"/>
      <c r="Y74" s="267"/>
      <c r="Z74" s="267"/>
      <c r="AA74" s="267"/>
      <c r="AB74" s="267"/>
      <c r="AC74" s="306"/>
      <c r="AD74" s="306"/>
      <c r="AE74" s="689"/>
      <c r="AF74" s="689"/>
      <c r="AG74" s="689"/>
      <c r="AH74" s="689"/>
      <c r="AI74" s="689"/>
      <c r="AJ74" s="689"/>
      <c r="AK74" s="689"/>
      <c r="AL74" s="689"/>
      <c r="AM74" s="689"/>
      <c r="AN74" s="689"/>
      <c r="AO74" s="267"/>
      <c r="AP74" s="267"/>
      <c r="AQ74" s="267"/>
      <c r="AR74" s="267"/>
      <c r="AS74" s="267"/>
      <c r="AT74" s="267"/>
      <c r="AU74" s="267"/>
      <c r="AV74" s="267"/>
      <c r="AW74" s="267"/>
      <c r="AX74" s="267"/>
      <c r="AY74" s="267"/>
      <c r="AZ74" s="267"/>
      <c r="BA74" s="267"/>
      <c r="BB74" s="5"/>
      <c r="BC74" s="12"/>
    </row>
    <row r="75" spans="2:55" ht="5.0999999999999996" hidden="1" customHeight="1" x14ac:dyDescent="0.15">
      <c r="B75" s="614" t="s">
        <v>25</v>
      </c>
      <c r="C75" s="615"/>
      <c r="D75" s="615"/>
      <c r="E75" s="615"/>
      <c r="F75" s="615"/>
      <c r="G75" s="615"/>
      <c r="H75" s="615"/>
      <c r="I75" s="615"/>
      <c r="J75" s="615"/>
      <c r="K75" s="615"/>
      <c r="L75" s="615"/>
      <c r="M75" s="615"/>
      <c r="N75" s="615"/>
      <c r="O75" s="615"/>
      <c r="P75" s="615"/>
      <c r="Q75" s="615"/>
      <c r="R75" s="615"/>
      <c r="S75" s="615"/>
      <c r="T75" s="615"/>
      <c r="U75" s="615"/>
      <c r="V75" s="615"/>
      <c r="W75" s="267"/>
      <c r="X75" s="267"/>
      <c r="Y75" s="267"/>
      <c r="Z75" s="267"/>
      <c r="AA75" s="267"/>
      <c r="AB75" s="21"/>
      <c r="AC75" s="306"/>
      <c r="AD75" s="306"/>
      <c r="AE75" s="689"/>
      <c r="AF75" s="689"/>
      <c r="AG75" s="689"/>
      <c r="AH75" s="689"/>
      <c r="AI75" s="689"/>
      <c r="AJ75" s="689"/>
      <c r="AK75" s="689"/>
      <c r="AL75" s="689"/>
      <c r="AM75" s="689"/>
      <c r="AN75" s="689"/>
      <c r="AO75" s="267"/>
      <c r="AP75" s="267"/>
      <c r="AQ75" s="267"/>
      <c r="AR75" s="267"/>
      <c r="AS75" s="267"/>
      <c r="AT75" s="267"/>
      <c r="AU75" s="267"/>
      <c r="AV75" s="267"/>
      <c r="AW75" s="267"/>
      <c r="AX75" s="267"/>
      <c r="AY75" s="267"/>
      <c r="AZ75" s="267"/>
      <c r="BA75" s="267"/>
      <c r="BB75" s="5"/>
      <c r="BC75" s="12"/>
    </row>
    <row r="76" spans="2:55" ht="5.0999999999999996" hidden="1" customHeight="1" x14ac:dyDescent="0.15">
      <c r="B76" s="614"/>
      <c r="C76" s="615"/>
      <c r="D76" s="615"/>
      <c r="E76" s="615"/>
      <c r="F76" s="615"/>
      <c r="G76" s="615"/>
      <c r="H76" s="615"/>
      <c r="I76" s="615"/>
      <c r="J76" s="615"/>
      <c r="K76" s="615"/>
      <c r="L76" s="615"/>
      <c r="M76" s="615"/>
      <c r="N76" s="615"/>
      <c r="O76" s="615"/>
      <c r="P76" s="615"/>
      <c r="Q76" s="615"/>
      <c r="R76" s="615"/>
      <c r="S76" s="615"/>
      <c r="T76" s="615"/>
      <c r="U76" s="615"/>
      <c r="V76" s="615"/>
      <c r="W76" s="267"/>
      <c r="X76" s="267"/>
      <c r="Y76" s="267"/>
      <c r="Z76" s="485" t="s">
        <v>26</v>
      </c>
      <c r="AA76" s="485"/>
      <c r="AB76" s="485"/>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688"/>
    </row>
    <row r="77" spans="2:55" ht="5.0999999999999996" hidden="1" customHeight="1" x14ac:dyDescent="0.15">
      <c r="B77" s="614"/>
      <c r="C77" s="615"/>
      <c r="D77" s="615"/>
      <c r="E77" s="615"/>
      <c r="F77" s="615"/>
      <c r="G77" s="615"/>
      <c r="H77" s="615"/>
      <c r="I77" s="615"/>
      <c r="J77" s="615"/>
      <c r="K77" s="615"/>
      <c r="L77" s="615"/>
      <c r="M77" s="615"/>
      <c r="N77" s="615"/>
      <c r="O77" s="615"/>
      <c r="P77" s="615"/>
      <c r="Q77" s="615"/>
      <c r="R77" s="615"/>
      <c r="S77" s="615"/>
      <c r="T77" s="615"/>
      <c r="U77" s="615"/>
      <c r="V77" s="615"/>
      <c r="W77" s="267"/>
      <c r="X77" s="267"/>
      <c r="Y77" s="267"/>
      <c r="Z77" s="485"/>
      <c r="AA77" s="485"/>
      <c r="AB77" s="485"/>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6"/>
      <c r="AY77" s="596"/>
      <c r="AZ77" s="596"/>
      <c r="BA77" s="596"/>
      <c r="BB77" s="596"/>
      <c r="BC77" s="688"/>
    </row>
    <row r="78" spans="2:55" ht="5.0999999999999996" hidden="1" customHeight="1" x14ac:dyDescent="0.15">
      <c r="B78" s="4"/>
      <c r="C78" s="5"/>
      <c r="D78" s="5"/>
      <c r="E78" s="5"/>
      <c r="F78" s="5"/>
      <c r="G78" s="5"/>
      <c r="H78" s="5"/>
      <c r="I78" s="5"/>
      <c r="J78" s="5"/>
      <c r="K78" s="5"/>
      <c r="L78" s="5"/>
      <c r="M78" s="5"/>
      <c r="N78" s="5"/>
      <c r="O78" s="5"/>
      <c r="P78" s="5"/>
      <c r="Q78" s="5"/>
      <c r="R78" s="5"/>
      <c r="S78" s="5"/>
      <c r="T78" s="5"/>
      <c r="U78" s="5"/>
      <c r="V78" s="5"/>
      <c r="W78" s="5"/>
      <c r="X78" s="5"/>
      <c r="Y78" s="5"/>
      <c r="Z78" s="485"/>
      <c r="AA78" s="485"/>
      <c r="AB78" s="485"/>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688"/>
    </row>
    <row r="79" spans="2:55" ht="5.0999999999999996" hidden="1" customHeight="1" x14ac:dyDescent="0.15">
      <c r="B79" s="4"/>
      <c r="C79" s="306" t="s">
        <v>9</v>
      </c>
      <c r="D79" s="306"/>
      <c r="E79" s="306"/>
      <c r="F79" s="598"/>
      <c r="G79" s="598"/>
      <c r="H79" s="598"/>
      <c r="I79" s="306" t="s">
        <v>8</v>
      </c>
      <c r="J79" s="306"/>
      <c r="K79" s="598"/>
      <c r="L79" s="598"/>
      <c r="M79" s="598"/>
      <c r="N79" s="306" t="s">
        <v>7</v>
      </c>
      <c r="O79" s="306"/>
      <c r="P79" s="598"/>
      <c r="Q79" s="598"/>
      <c r="R79" s="598"/>
      <c r="S79" s="306" t="s">
        <v>6</v>
      </c>
      <c r="T79" s="306"/>
      <c r="U79" s="5"/>
      <c r="V79" s="5"/>
      <c r="W79" s="5"/>
      <c r="X79" s="5"/>
      <c r="Y79" s="5"/>
      <c r="Z79" s="485"/>
      <c r="AA79" s="485"/>
      <c r="AB79" s="485"/>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688"/>
    </row>
    <row r="80" spans="2:55" ht="5.0999999999999996" hidden="1" customHeight="1" x14ac:dyDescent="0.15">
      <c r="B80" s="4"/>
      <c r="C80" s="306"/>
      <c r="D80" s="306"/>
      <c r="E80" s="306"/>
      <c r="F80" s="598"/>
      <c r="G80" s="598"/>
      <c r="H80" s="598"/>
      <c r="I80" s="306"/>
      <c r="J80" s="306"/>
      <c r="K80" s="598"/>
      <c r="L80" s="598"/>
      <c r="M80" s="598"/>
      <c r="N80" s="306"/>
      <c r="O80" s="306"/>
      <c r="P80" s="598"/>
      <c r="Q80" s="598"/>
      <c r="R80" s="598"/>
      <c r="S80" s="306"/>
      <c r="T80" s="306"/>
      <c r="U80" s="5"/>
      <c r="V80" s="5"/>
      <c r="W80" s="5"/>
      <c r="X80" s="5"/>
      <c r="Y80" s="5"/>
      <c r="Z80" s="485"/>
      <c r="AA80" s="485"/>
      <c r="AB80" s="485"/>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596"/>
      <c r="BA80" s="596"/>
      <c r="BB80" s="596"/>
      <c r="BC80" s="688"/>
    </row>
    <row r="81" spans="2:55" ht="5.0999999999999996" hidden="1" customHeight="1" x14ac:dyDescent="0.15">
      <c r="B81" s="4"/>
      <c r="C81" s="306"/>
      <c r="D81" s="306"/>
      <c r="E81" s="306"/>
      <c r="F81" s="598"/>
      <c r="G81" s="598"/>
      <c r="H81" s="598"/>
      <c r="I81" s="306"/>
      <c r="J81" s="306"/>
      <c r="K81" s="598"/>
      <c r="L81" s="598"/>
      <c r="M81" s="598"/>
      <c r="N81" s="306"/>
      <c r="O81" s="306"/>
      <c r="P81" s="598"/>
      <c r="Q81" s="598"/>
      <c r="R81" s="598"/>
      <c r="S81" s="306"/>
      <c r="T81" s="306"/>
      <c r="U81" s="5"/>
      <c r="V81" s="5"/>
      <c r="W81" s="5"/>
      <c r="X81" s="5"/>
      <c r="Y81" s="5"/>
      <c r="Z81" s="485"/>
      <c r="AA81" s="485"/>
      <c r="AB81" s="485"/>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688"/>
    </row>
    <row r="82" spans="2:55" ht="5.0999999999999996" hidden="1" customHeight="1" x14ac:dyDescent="0.15">
      <c r="B82" s="4"/>
      <c r="C82" s="306"/>
      <c r="D82" s="306"/>
      <c r="E82" s="306"/>
      <c r="F82" s="598"/>
      <c r="G82" s="598"/>
      <c r="H82" s="598"/>
      <c r="I82" s="306"/>
      <c r="J82" s="306"/>
      <c r="K82" s="598"/>
      <c r="L82" s="598"/>
      <c r="M82" s="598"/>
      <c r="N82" s="306"/>
      <c r="O82" s="306"/>
      <c r="P82" s="598"/>
      <c r="Q82" s="598"/>
      <c r="R82" s="598"/>
      <c r="S82" s="306"/>
      <c r="T82" s="306"/>
      <c r="U82" s="278" t="s">
        <v>36</v>
      </c>
      <c r="V82" s="278"/>
      <c r="W82" s="278"/>
      <c r="X82" s="278"/>
      <c r="Y82" s="271"/>
      <c r="Z82" s="485" t="s">
        <v>28</v>
      </c>
      <c r="AA82" s="485"/>
      <c r="AB82" s="485"/>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731" t="s">
        <v>31</v>
      </c>
      <c r="BA82" s="731"/>
      <c r="BB82" s="731"/>
      <c r="BC82" s="732"/>
    </row>
    <row r="83" spans="2:55" ht="5.0999999999999996" hidden="1" customHeight="1" x14ac:dyDescent="0.15">
      <c r="B83" s="4"/>
      <c r="C83" s="306"/>
      <c r="D83" s="306"/>
      <c r="E83" s="306"/>
      <c r="F83" s="598"/>
      <c r="G83" s="598"/>
      <c r="H83" s="598"/>
      <c r="I83" s="306"/>
      <c r="J83" s="306"/>
      <c r="K83" s="598"/>
      <c r="L83" s="598"/>
      <c r="M83" s="598"/>
      <c r="N83" s="306"/>
      <c r="O83" s="306"/>
      <c r="P83" s="598"/>
      <c r="Q83" s="598"/>
      <c r="R83" s="598"/>
      <c r="S83" s="306"/>
      <c r="T83" s="306"/>
      <c r="U83" s="278"/>
      <c r="V83" s="278"/>
      <c r="W83" s="278"/>
      <c r="X83" s="278"/>
      <c r="Y83" s="271"/>
      <c r="Z83" s="485"/>
      <c r="AA83" s="485"/>
      <c r="AB83" s="485"/>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731"/>
      <c r="BA83" s="731"/>
      <c r="BB83" s="731"/>
      <c r="BC83" s="732"/>
    </row>
    <row r="84" spans="2:55" ht="5.0999999999999996" hidden="1" customHeight="1" x14ac:dyDescent="0.15">
      <c r="B84" s="4"/>
      <c r="C84" s="306"/>
      <c r="D84" s="306"/>
      <c r="E84" s="306"/>
      <c r="F84" s="598"/>
      <c r="G84" s="598"/>
      <c r="H84" s="598"/>
      <c r="I84" s="306"/>
      <c r="J84" s="306"/>
      <c r="K84" s="598"/>
      <c r="L84" s="598"/>
      <c r="M84" s="598"/>
      <c r="N84" s="306"/>
      <c r="O84" s="306"/>
      <c r="P84" s="598"/>
      <c r="Q84" s="598"/>
      <c r="R84" s="598"/>
      <c r="S84" s="306"/>
      <c r="T84" s="306"/>
      <c r="U84" s="278"/>
      <c r="V84" s="278"/>
      <c r="W84" s="278"/>
      <c r="X84" s="278"/>
      <c r="Y84" s="271"/>
      <c r="Z84" s="485"/>
      <c r="AA84" s="485"/>
      <c r="AB84" s="485"/>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731"/>
      <c r="BA84" s="731"/>
      <c r="BB84" s="731"/>
      <c r="BC84" s="732"/>
    </row>
    <row r="85" spans="2:55" ht="5.0999999999999996" hidden="1" customHeight="1" x14ac:dyDescent="0.15">
      <c r="B85" s="4"/>
      <c r="C85" s="912" t="s">
        <v>116</v>
      </c>
      <c r="D85" s="912"/>
      <c r="E85" s="912"/>
      <c r="F85" s="912"/>
      <c r="G85" s="912"/>
      <c r="H85" s="912"/>
      <c r="I85" s="912"/>
      <c r="J85" s="912"/>
      <c r="K85" s="912"/>
      <c r="L85" s="912"/>
      <c r="M85" s="912"/>
      <c r="N85" s="912"/>
      <c r="O85" s="912"/>
      <c r="P85" s="912"/>
      <c r="Q85" s="912"/>
      <c r="R85" s="912"/>
      <c r="S85" s="912"/>
      <c r="T85" s="912"/>
      <c r="U85" s="278"/>
      <c r="V85" s="278"/>
      <c r="W85" s="278"/>
      <c r="X85" s="278"/>
      <c r="Y85" s="271"/>
      <c r="Z85" s="485"/>
      <c r="AA85" s="485"/>
      <c r="AB85" s="485"/>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731"/>
      <c r="BA85" s="731"/>
      <c r="BB85" s="731"/>
      <c r="BC85" s="732"/>
    </row>
    <row r="86" spans="2:55" ht="5.0999999999999996" hidden="1" customHeight="1" x14ac:dyDescent="0.15">
      <c r="B86" s="4"/>
      <c r="C86" s="912"/>
      <c r="D86" s="912"/>
      <c r="E86" s="912"/>
      <c r="F86" s="912"/>
      <c r="G86" s="912"/>
      <c r="H86" s="912"/>
      <c r="I86" s="912"/>
      <c r="J86" s="912"/>
      <c r="K86" s="912"/>
      <c r="L86" s="912"/>
      <c r="M86" s="912"/>
      <c r="N86" s="912"/>
      <c r="O86" s="912"/>
      <c r="P86" s="912"/>
      <c r="Q86" s="912"/>
      <c r="R86" s="912"/>
      <c r="S86" s="912"/>
      <c r="T86" s="912"/>
      <c r="U86" s="278"/>
      <c r="V86" s="278"/>
      <c r="W86" s="278"/>
      <c r="X86" s="278"/>
      <c r="Y86" s="271"/>
      <c r="Z86" s="485"/>
      <c r="AA86" s="485"/>
      <c r="AB86" s="485"/>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731"/>
      <c r="BA86" s="731"/>
      <c r="BB86" s="731"/>
      <c r="BC86" s="732"/>
    </row>
    <row r="87" spans="2:55" ht="5.0999999999999996" hidden="1" customHeight="1" x14ac:dyDescent="0.15">
      <c r="B87" s="4"/>
      <c r="C87" s="912"/>
      <c r="D87" s="912"/>
      <c r="E87" s="912"/>
      <c r="F87" s="912"/>
      <c r="G87" s="912"/>
      <c r="H87" s="912"/>
      <c r="I87" s="912"/>
      <c r="J87" s="912"/>
      <c r="K87" s="912"/>
      <c r="L87" s="912"/>
      <c r="M87" s="912"/>
      <c r="N87" s="912"/>
      <c r="O87" s="912"/>
      <c r="P87" s="912"/>
      <c r="Q87" s="912"/>
      <c r="R87" s="912"/>
      <c r="S87" s="912"/>
      <c r="T87" s="912"/>
      <c r="U87" s="278"/>
      <c r="V87" s="278"/>
      <c r="W87" s="278"/>
      <c r="X87" s="278"/>
      <c r="Y87" s="271"/>
      <c r="Z87" s="485"/>
      <c r="AA87" s="485"/>
      <c r="AB87" s="485"/>
      <c r="AC87" s="596"/>
      <c r="AD87" s="596"/>
      <c r="AE87" s="596"/>
      <c r="AF87" s="596"/>
      <c r="AG87" s="596"/>
      <c r="AH87" s="596"/>
      <c r="AI87" s="596"/>
      <c r="AJ87" s="596"/>
      <c r="AK87" s="596"/>
      <c r="AL87" s="596"/>
      <c r="AM87" s="596"/>
      <c r="AN87" s="596"/>
      <c r="AO87" s="596"/>
      <c r="AP87" s="596"/>
      <c r="AQ87" s="596"/>
      <c r="AR87" s="596"/>
      <c r="AS87" s="596"/>
      <c r="AT87" s="596"/>
      <c r="AU87" s="596"/>
      <c r="AV87" s="596"/>
      <c r="AW87" s="596"/>
      <c r="AX87" s="596"/>
      <c r="AY87" s="596"/>
      <c r="AZ87" s="731"/>
      <c r="BA87" s="731"/>
      <c r="BB87" s="731"/>
      <c r="BC87" s="732"/>
    </row>
    <row r="88" spans="2:55" ht="5.0999999999999996" hidden="1" customHeight="1" x14ac:dyDescent="0.15">
      <c r="B88" s="4"/>
      <c r="C88" s="5"/>
      <c r="D88" s="5"/>
      <c r="E88" s="5"/>
      <c r="F88" s="5"/>
      <c r="G88" s="5"/>
      <c r="H88" s="5"/>
      <c r="I88" s="5"/>
      <c r="J88" s="5"/>
      <c r="K88" s="5"/>
      <c r="L88" s="5"/>
      <c r="M88" s="5"/>
      <c r="N88" s="5"/>
      <c r="O88" s="5"/>
      <c r="P88" s="5"/>
      <c r="Q88" s="5"/>
      <c r="R88" s="5"/>
      <c r="S88" s="5"/>
      <c r="T88" s="5"/>
      <c r="U88" s="5"/>
      <c r="V88" s="5"/>
      <c r="W88" s="5"/>
      <c r="X88" s="5"/>
      <c r="Y88" s="5"/>
      <c r="Z88" s="671" t="s">
        <v>29</v>
      </c>
      <c r="AA88" s="671"/>
      <c r="AB88" s="671"/>
      <c r="AC88" s="671"/>
      <c r="AD88" s="278" t="s">
        <v>19</v>
      </c>
      <c r="AE88" s="486"/>
      <c r="AF88" s="486"/>
      <c r="AG88" s="486"/>
      <c r="AH88" s="486"/>
      <c r="AI88" s="278" t="s">
        <v>34</v>
      </c>
      <c r="AJ88" s="486"/>
      <c r="AK88" s="486"/>
      <c r="AL88" s="486"/>
      <c r="AM88" s="486"/>
      <c r="AN88" s="278" t="s">
        <v>34</v>
      </c>
      <c r="AO88" s="486"/>
      <c r="AP88" s="486"/>
      <c r="AQ88" s="486"/>
      <c r="AR88" s="486"/>
      <c r="AS88" s="278" t="s">
        <v>20</v>
      </c>
      <c r="AT88" s="5"/>
      <c r="AU88" s="5"/>
      <c r="AV88" s="5"/>
      <c r="AW88" s="5"/>
      <c r="AX88" s="5"/>
      <c r="AY88" s="5"/>
      <c r="AZ88" s="5"/>
      <c r="BA88" s="5"/>
      <c r="BB88" s="5"/>
      <c r="BC88" s="12"/>
    </row>
    <row r="89" spans="2:55" ht="5.0999999999999996" hidden="1"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671"/>
      <c r="AA89" s="671"/>
      <c r="AB89" s="671"/>
      <c r="AC89" s="671"/>
      <c r="AD89" s="278"/>
      <c r="AE89" s="486"/>
      <c r="AF89" s="486"/>
      <c r="AG89" s="486"/>
      <c r="AH89" s="486"/>
      <c r="AI89" s="278"/>
      <c r="AJ89" s="486"/>
      <c r="AK89" s="486"/>
      <c r="AL89" s="486"/>
      <c r="AM89" s="486"/>
      <c r="AN89" s="278"/>
      <c r="AO89" s="486"/>
      <c r="AP89" s="486"/>
      <c r="AQ89" s="486"/>
      <c r="AR89" s="486"/>
      <c r="AS89" s="278"/>
      <c r="AT89" s="5"/>
      <c r="AU89" s="5"/>
      <c r="AV89" s="5"/>
      <c r="AW89" s="5"/>
      <c r="AX89" s="5"/>
      <c r="AY89" s="5"/>
      <c r="AZ89" s="5"/>
      <c r="BA89" s="5"/>
      <c r="BB89" s="5"/>
      <c r="BC89" s="12"/>
    </row>
    <row r="90" spans="2:55" ht="5.0999999999999996" hidden="1" customHeight="1" x14ac:dyDescent="0.15">
      <c r="B90" s="4"/>
      <c r="C90" s="5"/>
      <c r="D90" s="5"/>
      <c r="E90" s="5"/>
      <c r="F90" s="5"/>
      <c r="G90" s="5"/>
      <c r="H90" s="5"/>
      <c r="I90" s="5"/>
      <c r="J90" s="5"/>
      <c r="K90" s="5"/>
      <c r="L90" s="5"/>
      <c r="M90" s="5"/>
      <c r="N90" s="5"/>
      <c r="O90" s="5"/>
      <c r="P90" s="5"/>
      <c r="Q90" s="5"/>
      <c r="R90" s="5"/>
      <c r="S90" s="5"/>
      <c r="T90" s="5"/>
      <c r="U90" s="5"/>
      <c r="V90" s="5"/>
      <c r="W90" s="5"/>
      <c r="X90" s="5"/>
      <c r="Y90" s="5"/>
      <c r="Z90" s="671"/>
      <c r="AA90" s="671"/>
      <c r="AB90" s="671"/>
      <c r="AC90" s="671"/>
      <c r="AD90" s="278"/>
      <c r="AE90" s="486"/>
      <c r="AF90" s="486"/>
      <c r="AG90" s="486"/>
      <c r="AH90" s="486"/>
      <c r="AI90" s="278"/>
      <c r="AJ90" s="486"/>
      <c r="AK90" s="486"/>
      <c r="AL90" s="486"/>
      <c r="AM90" s="486"/>
      <c r="AN90" s="278"/>
      <c r="AO90" s="486"/>
      <c r="AP90" s="486"/>
      <c r="AQ90" s="486"/>
      <c r="AR90" s="486"/>
      <c r="AS90" s="278"/>
      <c r="AT90" s="5"/>
      <c r="AU90" s="5"/>
      <c r="AV90" s="5"/>
      <c r="AW90" s="5"/>
      <c r="AX90" s="5"/>
      <c r="AY90" s="5"/>
      <c r="AZ90" s="5"/>
      <c r="BA90" s="5"/>
      <c r="BB90" s="5"/>
      <c r="BC90" s="12"/>
    </row>
    <row r="91" spans="2:55" ht="5.0999999999999996" hidden="1" customHeight="1" x14ac:dyDescent="0.15">
      <c r="B91" s="4"/>
      <c r="C91" s="5"/>
      <c r="D91" s="5"/>
      <c r="E91" s="5"/>
      <c r="F91" s="5"/>
      <c r="G91" s="5"/>
      <c r="H91" s="5"/>
      <c r="I91" s="5"/>
      <c r="J91" s="5"/>
      <c r="K91" s="5"/>
      <c r="L91" s="5"/>
      <c r="M91" s="5"/>
      <c r="N91" s="5"/>
      <c r="O91" s="5"/>
      <c r="P91" s="5"/>
      <c r="Q91" s="5"/>
      <c r="R91" s="5"/>
      <c r="S91" s="5"/>
      <c r="T91" s="5"/>
      <c r="U91" s="5"/>
      <c r="V91" s="5"/>
      <c r="W91" s="5"/>
      <c r="X91" s="5"/>
      <c r="Y91" s="5"/>
      <c r="Z91" s="671"/>
      <c r="AA91" s="671"/>
      <c r="AB91" s="671"/>
      <c r="AC91" s="671"/>
      <c r="AD91" s="278"/>
      <c r="AE91" s="486"/>
      <c r="AF91" s="486"/>
      <c r="AG91" s="486"/>
      <c r="AH91" s="486"/>
      <c r="AI91" s="278"/>
      <c r="AJ91" s="486"/>
      <c r="AK91" s="486"/>
      <c r="AL91" s="486"/>
      <c r="AM91" s="486"/>
      <c r="AN91" s="278"/>
      <c r="AO91" s="486"/>
      <c r="AP91" s="486"/>
      <c r="AQ91" s="486"/>
      <c r="AR91" s="486"/>
      <c r="AS91" s="278"/>
      <c r="AT91" s="5"/>
      <c r="AU91" s="5"/>
      <c r="AV91" s="5"/>
      <c r="AW91" s="5"/>
      <c r="AX91" s="5"/>
      <c r="AY91" s="5"/>
      <c r="AZ91" s="5"/>
      <c r="BA91" s="5"/>
      <c r="BB91" s="5"/>
      <c r="BC91" s="12"/>
    </row>
    <row r="92" spans="2:55" ht="5.0999999999999996" hidden="1" customHeight="1" x14ac:dyDescent="0.15">
      <c r="B92" s="4"/>
      <c r="C92" s="5"/>
      <c r="D92" s="5"/>
      <c r="E92" s="5"/>
      <c r="F92" s="5"/>
      <c r="G92" s="5"/>
      <c r="H92" s="5"/>
      <c r="I92" s="5"/>
      <c r="J92" s="5"/>
      <c r="K92" s="5"/>
      <c r="L92" s="5"/>
      <c r="M92" s="5"/>
      <c r="N92" s="5"/>
      <c r="O92" s="5"/>
      <c r="P92" s="5"/>
      <c r="Q92" s="5"/>
      <c r="R92" s="5"/>
      <c r="S92" s="5"/>
      <c r="T92" s="5"/>
      <c r="U92" s="5"/>
      <c r="V92" s="5"/>
      <c r="W92" s="5"/>
      <c r="X92" s="5"/>
      <c r="Y92" s="5"/>
      <c r="Z92" s="671"/>
      <c r="AA92" s="671"/>
      <c r="AB92" s="671"/>
      <c r="AC92" s="671"/>
      <c r="AD92" s="278"/>
      <c r="AE92" s="486"/>
      <c r="AF92" s="486"/>
      <c r="AG92" s="486"/>
      <c r="AH92" s="486"/>
      <c r="AI92" s="278"/>
      <c r="AJ92" s="486"/>
      <c r="AK92" s="486"/>
      <c r="AL92" s="486"/>
      <c r="AM92" s="486"/>
      <c r="AN92" s="278"/>
      <c r="AO92" s="486"/>
      <c r="AP92" s="486"/>
      <c r="AQ92" s="486"/>
      <c r="AR92" s="486"/>
      <c r="AS92" s="278"/>
      <c r="AT92" s="5"/>
      <c r="AU92" s="5"/>
      <c r="AV92" s="5"/>
      <c r="AW92" s="5"/>
      <c r="AX92" s="5"/>
      <c r="AY92" s="5"/>
      <c r="AZ92" s="5"/>
      <c r="BA92" s="5"/>
      <c r="BB92" s="5"/>
      <c r="BC92" s="12"/>
    </row>
    <row r="93" spans="2:55" ht="5.0999999999999996" hidden="1" customHeight="1" x14ac:dyDescent="0.15">
      <c r="B93" s="4"/>
      <c r="C93" s="5"/>
      <c r="D93" s="5"/>
      <c r="E93" s="5"/>
      <c r="F93" s="5"/>
      <c r="G93" s="5"/>
      <c r="H93" s="5"/>
      <c r="I93" s="5"/>
      <c r="J93" s="5"/>
      <c r="K93" s="5"/>
      <c r="L93" s="5"/>
      <c r="M93" s="5"/>
      <c r="N93" s="5"/>
      <c r="O93" s="5"/>
      <c r="P93" s="5"/>
      <c r="Q93" s="5"/>
      <c r="R93" s="5"/>
      <c r="S93" s="5"/>
      <c r="T93" s="5"/>
      <c r="U93" s="5"/>
      <c r="V93" s="5"/>
      <c r="W93" s="5"/>
      <c r="X93" s="5"/>
      <c r="Y93" s="5"/>
      <c r="Z93" s="671"/>
      <c r="AA93" s="671"/>
      <c r="AB93" s="671"/>
      <c r="AC93" s="671"/>
      <c r="AD93" s="278"/>
      <c r="AE93" s="486"/>
      <c r="AF93" s="486"/>
      <c r="AG93" s="486"/>
      <c r="AH93" s="486"/>
      <c r="AI93" s="278"/>
      <c r="AJ93" s="486"/>
      <c r="AK93" s="486"/>
      <c r="AL93" s="486"/>
      <c r="AM93" s="486"/>
      <c r="AN93" s="278"/>
      <c r="AO93" s="486"/>
      <c r="AP93" s="486"/>
      <c r="AQ93" s="486"/>
      <c r="AR93" s="486"/>
      <c r="AS93" s="278"/>
      <c r="AT93" s="5"/>
      <c r="AU93" s="5"/>
      <c r="AV93" s="5"/>
      <c r="AW93" s="5"/>
      <c r="AX93" s="5"/>
      <c r="AY93" s="5"/>
      <c r="AZ93" s="5"/>
      <c r="BA93" s="5"/>
      <c r="BB93" s="5"/>
      <c r="BC93" s="12"/>
    </row>
    <row r="94" spans="2:55" ht="5.0999999999999996" hidden="1" customHeight="1" x14ac:dyDescent="0.15">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13"/>
    </row>
    <row r="95" spans="2:55" ht="5.0999999999999996" hidden="1" customHeight="1" x14ac:dyDescent="0.1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20"/>
    </row>
    <row r="96" spans="2:55" ht="5.0999999999999996" hidden="1" customHeight="1" x14ac:dyDescent="0.15">
      <c r="B96" s="614" t="s">
        <v>35</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5"/>
      <c r="AA96" s="5"/>
      <c r="AB96" s="5"/>
      <c r="AC96" s="306" t="s">
        <v>27</v>
      </c>
      <c r="AD96" s="306"/>
      <c r="AE96" s="689"/>
      <c r="AF96" s="689"/>
      <c r="AG96" s="689"/>
      <c r="AH96" s="689"/>
      <c r="AI96" s="689"/>
      <c r="AJ96" s="689"/>
      <c r="AK96" s="689"/>
      <c r="AL96" s="689"/>
      <c r="AM96" s="689"/>
      <c r="AN96" s="689"/>
      <c r="AO96" s="5"/>
      <c r="AP96" s="5"/>
      <c r="AQ96" s="5"/>
      <c r="AR96" s="5"/>
      <c r="AS96" s="5"/>
      <c r="AT96" s="5"/>
      <c r="AU96" s="5"/>
      <c r="AV96" s="5"/>
      <c r="AW96" s="5"/>
      <c r="AX96" s="5"/>
      <c r="AY96" s="5"/>
      <c r="AZ96" s="5"/>
      <c r="BA96" s="5"/>
      <c r="BB96" s="5"/>
      <c r="BC96" s="12"/>
    </row>
    <row r="97" spans="2:55" ht="5.0999999999999996" hidden="1" customHeight="1" x14ac:dyDescent="0.15">
      <c r="B97" s="614"/>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5"/>
      <c r="AA97" s="5"/>
      <c r="AB97" s="5"/>
      <c r="AC97" s="306"/>
      <c r="AD97" s="306"/>
      <c r="AE97" s="689"/>
      <c r="AF97" s="689"/>
      <c r="AG97" s="689"/>
      <c r="AH97" s="689"/>
      <c r="AI97" s="689"/>
      <c r="AJ97" s="689"/>
      <c r="AK97" s="689"/>
      <c r="AL97" s="689"/>
      <c r="AM97" s="689"/>
      <c r="AN97" s="689"/>
      <c r="AO97" s="5"/>
      <c r="AP97" s="5"/>
      <c r="AQ97" s="5"/>
      <c r="AR97" s="5"/>
      <c r="AS97" s="5"/>
      <c r="AT97" s="5"/>
      <c r="AU97" s="5"/>
      <c r="AV97" s="5"/>
      <c r="AW97" s="5"/>
      <c r="AX97" s="5"/>
      <c r="AY97" s="5"/>
      <c r="AZ97" s="5"/>
      <c r="BA97" s="5"/>
      <c r="BB97" s="5"/>
      <c r="BC97" s="12"/>
    </row>
    <row r="98" spans="2:55" ht="5.0999999999999996" hidden="1" customHeight="1" x14ac:dyDescent="0.15">
      <c r="B98" s="614"/>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5"/>
      <c r="AA98" s="5"/>
      <c r="AB98" s="5"/>
      <c r="AC98" s="306"/>
      <c r="AD98" s="306"/>
      <c r="AE98" s="689"/>
      <c r="AF98" s="689"/>
      <c r="AG98" s="689"/>
      <c r="AH98" s="689"/>
      <c r="AI98" s="689"/>
      <c r="AJ98" s="689"/>
      <c r="AK98" s="689"/>
      <c r="AL98" s="689"/>
      <c r="AM98" s="689"/>
      <c r="AN98" s="689"/>
      <c r="AO98" s="5"/>
      <c r="AP98" s="5"/>
      <c r="AQ98" s="5"/>
      <c r="AR98" s="5"/>
      <c r="AS98" s="5"/>
      <c r="AT98" s="5"/>
      <c r="AU98" s="5"/>
      <c r="AV98" s="5"/>
      <c r="AW98" s="5"/>
      <c r="AX98" s="5"/>
      <c r="AY98" s="5"/>
      <c r="AZ98" s="5"/>
      <c r="BA98" s="5"/>
      <c r="BB98" s="5"/>
      <c r="BC98" s="12"/>
    </row>
    <row r="99" spans="2:55" ht="5.0999999999999996" hidden="1" customHeight="1" x14ac:dyDescent="0.15">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306"/>
      <c r="AD99" s="306"/>
      <c r="AE99" s="689"/>
      <c r="AF99" s="689"/>
      <c r="AG99" s="689"/>
      <c r="AH99" s="689"/>
      <c r="AI99" s="689"/>
      <c r="AJ99" s="689"/>
      <c r="AK99" s="689"/>
      <c r="AL99" s="689"/>
      <c r="AM99" s="689"/>
      <c r="AN99" s="689"/>
      <c r="AO99" s="5"/>
      <c r="AP99" s="5"/>
      <c r="AQ99" s="5"/>
      <c r="AR99" s="5"/>
      <c r="AS99" s="5"/>
      <c r="AT99" s="5"/>
      <c r="AU99" s="5"/>
      <c r="AV99" s="5"/>
      <c r="AW99" s="5"/>
      <c r="AX99" s="5"/>
      <c r="AY99" s="5"/>
      <c r="AZ99" s="5"/>
      <c r="BA99" s="5"/>
      <c r="BB99" s="5"/>
      <c r="BC99" s="12"/>
    </row>
    <row r="100" spans="2:55" ht="5.0999999999999996" hidden="1" customHeight="1" x14ac:dyDescent="0.15">
      <c r="B100" s="4"/>
      <c r="C100" s="306" t="s">
        <v>9</v>
      </c>
      <c r="D100" s="306"/>
      <c r="E100" s="306"/>
      <c r="F100" s="598"/>
      <c r="G100" s="598"/>
      <c r="H100" s="598"/>
      <c r="I100" s="306" t="s">
        <v>8</v>
      </c>
      <c r="J100" s="306"/>
      <c r="K100" s="598"/>
      <c r="L100" s="598"/>
      <c r="M100" s="598"/>
      <c r="N100" s="306" t="s">
        <v>7</v>
      </c>
      <c r="O100" s="306"/>
      <c r="P100" s="598"/>
      <c r="Q100" s="598"/>
      <c r="R100" s="598"/>
      <c r="S100" s="306" t="s">
        <v>6</v>
      </c>
      <c r="T100" s="306"/>
      <c r="U100" s="739" t="s">
        <v>38</v>
      </c>
      <c r="V100" s="739"/>
      <c r="W100" s="739"/>
      <c r="X100" s="739"/>
      <c r="Y100" s="739"/>
      <c r="Z100" s="739"/>
      <c r="AA100" s="739"/>
      <c r="AB100" s="739"/>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688"/>
    </row>
    <row r="101" spans="2:55" ht="5.0999999999999996" hidden="1" customHeight="1" x14ac:dyDescent="0.15">
      <c r="B101" s="4"/>
      <c r="C101" s="306"/>
      <c r="D101" s="306"/>
      <c r="E101" s="306"/>
      <c r="F101" s="598"/>
      <c r="G101" s="598"/>
      <c r="H101" s="598"/>
      <c r="I101" s="306"/>
      <c r="J101" s="306"/>
      <c r="K101" s="598"/>
      <c r="L101" s="598"/>
      <c r="M101" s="598"/>
      <c r="N101" s="306"/>
      <c r="O101" s="306"/>
      <c r="P101" s="598"/>
      <c r="Q101" s="598"/>
      <c r="R101" s="598"/>
      <c r="S101" s="306"/>
      <c r="T101" s="306"/>
      <c r="U101" s="739"/>
      <c r="V101" s="739"/>
      <c r="W101" s="739"/>
      <c r="X101" s="739"/>
      <c r="Y101" s="739"/>
      <c r="Z101" s="739"/>
      <c r="AA101" s="739"/>
      <c r="AB101" s="739"/>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688"/>
    </row>
    <row r="102" spans="2:55" ht="5.0999999999999996" hidden="1" customHeight="1" x14ac:dyDescent="0.15">
      <c r="B102" s="4"/>
      <c r="C102" s="306"/>
      <c r="D102" s="306"/>
      <c r="E102" s="306"/>
      <c r="F102" s="598"/>
      <c r="G102" s="598"/>
      <c r="H102" s="598"/>
      <c r="I102" s="306"/>
      <c r="J102" s="306"/>
      <c r="K102" s="598"/>
      <c r="L102" s="598"/>
      <c r="M102" s="598"/>
      <c r="N102" s="306"/>
      <c r="O102" s="306"/>
      <c r="P102" s="598"/>
      <c r="Q102" s="598"/>
      <c r="R102" s="598"/>
      <c r="S102" s="306"/>
      <c r="T102" s="306"/>
      <c r="U102" s="739"/>
      <c r="V102" s="739"/>
      <c r="W102" s="739"/>
      <c r="X102" s="739"/>
      <c r="Y102" s="739"/>
      <c r="Z102" s="739"/>
      <c r="AA102" s="739"/>
      <c r="AB102" s="739"/>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6"/>
      <c r="AY102" s="596"/>
      <c r="AZ102" s="596"/>
      <c r="BA102" s="596"/>
      <c r="BB102" s="596"/>
      <c r="BC102" s="688"/>
    </row>
    <row r="103" spans="2:55" ht="5.0999999999999996" hidden="1" customHeight="1" x14ac:dyDescent="0.15">
      <c r="B103" s="4"/>
      <c r="C103" s="306"/>
      <c r="D103" s="306"/>
      <c r="E103" s="306"/>
      <c r="F103" s="598"/>
      <c r="G103" s="598"/>
      <c r="H103" s="598"/>
      <c r="I103" s="306"/>
      <c r="J103" s="306"/>
      <c r="K103" s="598"/>
      <c r="L103" s="598"/>
      <c r="M103" s="598"/>
      <c r="N103" s="306"/>
      <c r="O103" s="306"/>
      <c r="P103" s="598"/>
      <c r="Q103" s="598"/>
      <c r="R103" s="598"/>
      <c r="S103" s="306"/>
      <c r="T103" s="306"/>
      <c r="U103" s="739"/>
      <c r="V103" s="739"/>
      <c r="W103" s="739"/>
      <c r="X103" s="739"/>
      <c r="Y103" s="739"/>
      <c r="Z103" s="739"/>
      <c r="AA103" s="739"/>
      <c r="AB103" s="739"/>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688"/>
    </row>
    <row r="104" spans="2:55" ht="5.0999999999999996" hidden="1" customHeight="1" x14ac:dyDescent="0.15">
      <c r="B104" s="4"/>
      <c r="C104" s="306"/>
      <c r="D104" s="306"/>
      <c r="E104" s="306"/>
      <c r="F104" s="598"/>
      <c r="G104" s="598"/>
      <c r="H104" s="598"/>
      <c r="I104" s="306"/>
      <c r="J104" s="306"/>
      <c r="K104" s="598"/>
      <c r="L104" s="598"/>
      <c r="M104" s="598"/>
      <c r="N104" s="306"/>
      <c r="O104" s="306"/>
      <c r="P104" s="598"/>
      <c r="Q104" s="598"/>
      <c r="R104" s="598"/>
      <c r="S104" s="306"/>
      <c r="T104" s="306"/>
      <c r="U104" s="739"/>
      <c r="V104" s="739"/>
      <c r="W104" s="739"/>
      <c r="X104" s="739"/>
      <c r="Y104" s="739"/>
      <c r="Z104" s="739"/>
      <c r="AA104" s="739"/>
      <c r="AB104" s="739"/>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6"/>
      <c r="AY104" s="596"/>
      <c r="AZ104" s="596"/>
      <c r="BA104" s="596"/>
      <c r="BB104" s="596"/>
      <c r="BC104" s="688"/>
    </row>
    <row r="105" spans="2:55" ht="5.0999999999999996" hidden="1" customHeight="1" x14ac:dyDescent="0.15">
      <c r="B105" s="4"/>
      <c r="C105" s="306"/>
      <c r="D105" s="306"/>
      <c r="E105" s="306"/>
      <c r="F105" s="598"/>
      <c r="G105" s="598"/>
      <c r="H105" s="598"/>
      <c r="I105" s="306"/>
      <c r="J105" s="306"/>
      <c r="K105" s="598"/>
      <c r="L105" s="598"/>
      <c r="M105" s="598"/>
      <c r="N105" s="306"/>
      <c r="O105" s="306"/>
      <c r="P105" s="598"/>
      <c r="Q105" s="598"/>
      <c r="R105" s="598"/>
      <c r="S105" s="306"/>
      <c r="T105" s="306"/>
      <c r="U105" s="739"/>
      <c r="V105" s="739"/>
      <c r="W105" s="739"/>
      <c r="X105" s="739"/>
      <c r="Y105" s="739"/>
      <c r="Z105" s="739"/>
      <c r="AA105" s="739"/>
      <c r="AB105" s="739"/>
      <c r="AC105" s="596"/>
      <c r="AD105" s="596"/>
      <c r="AE105" s="596"/>
      <c r="AF105" s="596"/>
      <c r="AG105" s="596"/>
      <c r="AH105" s="596"/>
      <c r="AI105" s="596"/>
      <c r="AJ105" s="596"/>
      <c r="AK105" s="596"/>
      <c r="AL105" s="596"/>
      <c r="AM105" s="596"/>
      <c r="AN105" s="596"/>
      <c r="AO105" s="596"/>
      <c r="AP105" s="596"/>
      <c r="AQ105" s="596"/>
      <c r="AR105" s="596"/>
      <c r="AS105" s="596"/>
      <c r="AT105" s="596"/>
      <c r="AU105" s="596"/>
      <c r="AV105" s="596"/>
      <c r="AW105" s="596"/>
      <c r="AX105" s="596"/>
      <c r="AY105" s="596"/>
      <c r="AZ105" s="596"/>
      <c r="BA105" s="596"/>
      <c r="BB105" s="596"/>
      <c r="BC105" s="688"/>
    </row>
    <row r="106" spans="2:55" ht="5.0999999999999996" hidden="1" customHeight="1" x14ac:dyDescent="0.15">
      <c r="B106" s="4"/>
      <c r="C106" s="5"/>
      <c r="D106" s="5"/>
      <c r="E106" s="5"/>
      <c r="F106" s="5"/>
      <c r="G106" s="5"/>
      <c r="H106" s="5"/>
      <c r="I106" s="5"/>
      <c r="J106" s="5"/>
      <c r="K106" s="5"/>
      <c r="L106" s="5"/>
      <c r="M106" s="5"/>
      <c r="N106" s="5"/>
      <c r="O106" s="5"/>
      <c r="P106" s="5"/>
      <c r="Q106" s="5"/>
      <c r="R106" s="5"/>
      <c r="S106" s="5"/>
      <c r="T106" s="5"/>
      <c r="U106" s="671" t="s">
        <v>39</v>
      </c>
      <c r="V106" s="671"/>
      <c r="W106" s="671"/>
      <c r="X106" s="671"/>
      <c r="Y106" s="671"/>
      <c r="Z106" s="671" t="s">
        <v>37</v>
      </c>
      <c r="AA106" s="671"/>
      <c r="AB106" s="671"/>
      <c r="AC106" s="671"/>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269"/>
      <c r="BB106" s="269"/>
      <c r="BC106" s="270"/>
    </row>
    <row r="107" spans="2:55" ht="5.0999999999999996" hidden="1" customHeight="1" x14ac:dyDescent="0.15">
      <c r="B107" s="4"/>
      <c r="C107" s="5"/>
      <c r="D107" s="5"/>
      <c r="E107" s="5"/>
      <c r="F107" s="5"/>
      <c r="G107" s="5"/>
      <c r="H107" s="5"/>
      <c r="I107" s="5"/>
      <c r="J107" s="5"/>
      <c r="K107" s="5"/>
      <c r="L107" s="5"/>
      <c r="M107" s="5"/>
      <c r="N107" s="5"/>
      <c r="O107" s="5"/>
      <c r="P107" s="5"/>
      <c r="Q107" s="5"/>
      <c r="R107" s="5"/>
      <c r="S107" s="5"/>
      <c r="T107" s="5"/>
      <c r="U107" s="671"/>
      <c r="V107" s="671"/>
      <c r="W107" s="671"/>
      <c r="X107" s="671"/>
      <c r="Y107" s="671"/>
      <c r="Z107" s="671"/>
      <c r="AA107" s="671"/>
      <c r="AB107" s="671"/>
      <c r="AC107" s="671"/>
      <c r="AD107" s="596"/>
      <c r="AE107" s="596"/>
      <c r="AF107" s="596"/>
      <c r="AG107" s="596"/>
      <c r="AH107" s="596"/>
      <c r="AI107" s="596"/>
      <c r="AJ107" s="596"/>
      <c r="AK107" s="596"/>
      <c r="AL107" s="596"/>
      <c r="AM107" s="596"/>
      <c r="AN107" s="596"/>
      <c r="AO107" s="596"/>
      <c r="AP107" s="596"/>
      <c r="AQ107" s="596"/>
      <c r="AR107" s="596"/>
      <c r="AS107" s="596"/>
      <c r="AT107" s="596"/>
      <c r="AU107" s="596"/>
      <c r="AV107" s="596"/>
      <c r="AW107" s="596"/>
      <c r="AX107" s="596"/>
      <c r="AY107" s="596"/>
      <c r="AZ107" s="596"/>
      <c r="BA107" s="584" t="s">
        <v>40</v>
      </c>
      <c r="BB107" s="585"/>
      <c r="BC107" s="270"/>
    </row>
    <row r="108" spans="2:55" ht="5.0999999999999996" hidden="1" customHeight="1" x14ac:dyDescent="0.15">
      <c r="B108" s="4"/>
      <c r="C108" s="5"/>
      <c r="D108" s="5"/>
      <c r="E108" s="5"/>
      <c r="F108" s="5"/>
      <c r="G108" s="5"/>
      <c r="H108" s="5"/>
      <c r="I108" s="5"/>
      <c r="J108" s="5"/>
      <c r="K108" s="5"/>
      <c r="L108" s="5"/>
      <c r="M108" s="5"/>
      <c r="N108" s="5"/>
      <c r="O108" s="5"/>
      <c r="P108" s="5"/>
      <c r="Q108" s="5"/>
      <c r="R108" s="5"/>
      <c r="S108" s="5"/>
      <c r="T108" s="5"/>
      <c r="U108" s="671"/>
      <c r="V108" s="671"/>
      <c r="W108" s="671"/>
      <c r="X108" s="671"/>
      <c r="Y108" s="671"/>
      <c r="Z108" s="671"/>
      <c r="AA108" s="671"/>
      <c r="AB108" s="671"/>
      <c r="AC108" s="671"/>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596"/>
      <c r="AY108" s="596"/>
      <c r="AZ108" s="596"/>
      <c r="BA108" s="586"/>
      <c r="BB108" s="587"/>
      <c r="BC108" s="270"/>
    </row>
    <row r="109" spans="2:55" ht="5.0999999999999996" hidden="1" customHeight="1" x14ac:dyDescent="0.15">
      <c r="B109" s="4"/>
      <c r="C109" s="5"/>
      <c r="D109" s="5"/>
      <c r="E109" s="5"/>
      <c r="F109" s="5"/>
      <c r="G109" s="5"/>
      <c r="H109" s="5"/>
      <c r="I109" s="5"/>
      <c r="J109" s="5"/>
      <c r="K109" s="5"/>
      <c r="L109" s="5"/>
      <c r="M109" s="5"/>
      <c r="N109" s="5"/>
      <c r="O109" s="5"/>
      <c r="P109" s="5"/>
      <c r="Q109" s="5"/>
      <c r="R109" s="5"/>
      <c r="S109" s="5"/>
      <c r="T109" s="5"/>
      <c r="U109" s="671"/>
      <c r="V109" s="671"/>
      <c r="W109" s="671"/>
      <c r="X109" s="671"/>
      <c r="Y109" s="671"/>
      <c r="Z109" s="671"/>
      <c r="AA109" s="671"/>
      <c r="AB109" s="671"/>
      <c r="AC109" s="671"/>
      <c r="AD109" s="596"/>
      <c r="AE109" s="596"/>
      <c r="AF109" s="596"/>
      <c r="AG109" s="596"/>
      <c r="AH109" s="596"/>
      <c r="AI109" s="596"/>
      <c r="AJ109" s="596"/>
      <c r="AK109" s="596"/>
      <c r="AL109" s="596"/>
      <c r="AM109" s="596"/>
      <c r="AN109" s="596"/>
      <c r="AO109" s="596"/>
      <c r="AP109" s="596"/>
      <c r="AQ109" s="596"/>
      <c r="AR109" s="596"/>
      <c r="AS109" s="596"/>
      <c r="AT109" s="596"/>
      <c r="AU109" s="596"/>
      <c r="AV109" s="596"/>
      <c r="AW109" s="596"/>
      <c r="AX109" s="596"/>
      <c r="AY109" s="596"/>
      <c r="AZ109" s="596"/>
      <c r="BA109" s="586"/>
      <c r="BB109" s="587"/>
      <c r="BC109" s="270"/>
    </row>
    <row r="110" spans="2:55" ht="5.0999999999999996" hidden="1" customHeight="1" x14ac:dyDescent="0.15">
      <c r="B110" s="4"/>
      <c r="C110" s="5"/>
      <c r="D110" s="5"/>
      <c r="E110" s="5"/>
      <c r="F110" s="5"/>
      <c r="G110" s="5"/>
      <c r="H110" s="5"/>
      <c r="I110" s="5"/>
      <c r="J110" s="5"/>
      <c r="K110" s="5"/>
      <c r="L110" s="5"/>
      <c r="M110" s="5"/>
      <c r="N110" s="5"/>
      <c r="O110" s="5"/>
      <c r="P110" s="5"/>
      <c r="Q110" s="5"/>
      <c r="R110" s="5"/>
      <c r="S110" s="5"/>
      <c r="T110" s="5"/>
      <c r="U110" s="671"/>
      <c r="V110" s="671"/>
      <c r="W110" s="671"/>
      <c r="X110" s="671"/>
      <c r="Y110" s="671"/>
      <c r="Z110" s="671"/>
      <c r="AA110" s="671"/>
      <c r="AB110" s="671"/>
      <c r="AC110" s="671"/>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6"/>
      <c r="AZ110" s="596"/>
      <c r="BA110" s="588"/>
      <c r="BB110" s="589"/>
      <c r="BC110" s="270"/>
    </row>
    <row r="111" spans="2:55" ht="5.0999999999999996" hidden="1" customHeight="1" x14ac:dyDescent="0.15">
      <c r="B111" s="4"/>
      <c r="C111" s="5"/>
      <c r="D111" s="5"/>
      <c r="E111" s="5"/>
      <c r="F111" s="5"/>
      <c r="G111" s="5"/>
      <c r="H111" s="5"/>
      <c r="I111" s="5"/>
      <c r="J111" s="5"/>
      <c r="K111" s="5"/>
      <c r="L111" s="5"/>
      <c r="M111" s="5"/>
      <c r="N111" s="5"/>
      <c r="O111" s="5"/>
      <c r="P111" s="5"/>
      <c r="Q111" s="5"/>
      <c r="R111" s="5"/>
      <c r="S111" s="5"/>
      <c r="T111" s="5"/>
      <c r="U111" s="671"/>
      <c r="V111" s="671"/>
      <c r="W111" s="671"/>
      <c r="X111" s="671"/>
      <c r="Y111" s="671"/>
      <c r="Z111" s="671"/>
      <c r="AA111" s="671"/>
      <c r="AB111" s="671"/>
      <c r="AC111" s="671"/>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6"/>
      <c r="AY111" s="596"/>
      <c r="AZ111" s="596"/>
      <c r="BA111" s="269"/>
      <c r="BB111" s="269"/>
      <c r="BC111" s="270"/>
    </row>
    <row r="112" spans="2:55" ht="5.0999999999999996" hidden="1" customHeight="1" x14ac:dyDescent="0.15">
      <c r="B112" s="4"/>
      <c r="C112" s="5"/>
      <c r="D112" s="5"/>
      <c r="E112" s="5"/>
      <c r="F112" s="5"/>
      <c r="G112" s="5"/>
      <c r="H112" s="5"/>
      <c r="I112" s="5"/>
      <c r="J112" s="5"/>
      <c r="K112" s="5"/>
      <c r="L112" s="5"/>
      <c r="M112" s="5"/>
      <c r="N112" s="5"/>
      <c r="O112" s="5"/>
      <c r="P112" s="5"/>
      <c r="Q112" s="5"/>
      <c r="R112" s="5"/>
      <c r="S112" s="5"/>
      <c r="T112" s="5"/>
      <c r="U112" s="5"/>
      <c r="V112" s="5"/>
      <c r="W112" s="5"/>
      <c r="X112" s="5"/>
      <c r="Y112" s="5"/>
      <c r="Z112" s="671" t="s">
        <v>29</v>
      </c>
      <c r="AA112" s="671"/>
      <c r="AB112" s="671"/>
      <c r="AC112" s="671"/>
      <c r="AD112" s="278" t="s">
        <v>19</v>
      </c>
      <c r="AE112" s="486"/>
      <c r="AF112" s="486"/>
      <c r="AG112" s="486"/>
      <c r="AH112" s="486"/>
      <c r="AI112" s="278" t="s">
        <v>34</v>
      </c>
      <c r="AJ112" s="486"/>
      <c r="AK112" s="486"/>
      <c r="AL112" s="486"/>
      <c r="AM112" s="486"/>
      <c r="AN112" s="278" t="s">
        <v>34</v>
      </c>
      <c r="AO112" s="486"/>
      <c r="AP112" s="486"/>
      <c r="AQ112" s="486"/>
      <c r="AR112" s="486"/>
      <c r="AS112" s="278" t="s">
        <v>20</v>
      </c>
      <c r="AT112" s="5"/>
      <c r="AU112" s="5"/>
      <c r="AV112" s="5"/>
      <c r="AW112" s="5"/>
      <c r="AX112" s="5"/>
      <c r="AY112" s="5"/>
      <c r="AZ112" s="5"/>
      <c r="BA112" s="5"/>
      <c r="BB112" s="5"/>
      <c r="BC112" s="12"/>
    </row>
    <row r="113" spans="2:55" ht="5.0999999999999996" hidden="1" customHeight="1" x14ac:dyDescent="0.15">
      <c r="B113" s="4"/>
      <c r="C113" s="5"/>
      <c r="D113" s="5"/>
      <c r="E113" s="5"/>
      <c r="F113" s="5"/>
      <c r="G113" s="5"/>
      <c r="H113" s="5"/>
      <c r="I113" s="5"/>
      <c r="J113" s="5"/>
      <c r="K113" s="5"/>
      <c r="L113" s="5"/>
      <c r="M113" s="5"/>
      <c r="N113" s="5"/>
      <c r="O113" s="5"/>
      <c r="P113" s="5"/>
      <c r="Q113" s="5"/>
      <c r="R113" s="5"/>
      <c r="S113" s="5"/>
      <c r="T113" s="5"/>
      <c r="U113" s="5"/>
      <c r="V113" s="5"/>
      <c r="W113" s="5"/>
      <c r="X113" s="5"/>
      <c r="Y113" s="5"/>
      <c r="Z113" s="671"/>
      <c r="AA113" s="671"/>
      <c r="AB113" s="671"/>
      <c r="AC113" s="671"/>
      <c r="AD113" s="278"/>
      <c r="AE113" s="486"/>
      <c r="AF113" s="486"/>
      <c r="AG113" s="486"/>
      <c r="AH113" s="486"/>
      <c r="AI113" s="278"/>
      <c r="AJ113" s="486"/>
      <c r="AK113" s="486"/>
      <c r="AL113" s="486"/>
      <c r="AM113" s="486"/>
      <c r="AN113" s="278"/>
      <c r="AO113" s="486"/>
      <c r="AP113" s="486"/>
      <c r="AQ113" s="486"/>
      <c r="AR113" s="486"/>
      <c r="AS113" s="278"/>
      <c r="AT113" s="5"/>
      <c r="AU113" s="5"/>
      <c r="AV113" s="5"/>
      <c r="AW113" s="5"/>
      <c r="AX113" s="5"/>
      <c r="AY113" s="5"/>
      <c r="AZ113" s="5"/>
      <c r="BA113" s="5"/>
      <c r="BB113" s="5"/>
      <c r="BC113" s="12"/>
    </row>
    <row r="114" spans="2:55" ht="5.0999999999999996" hidden="1" customHeight="1" x14ac:dyDescent="0.15">
      <c r="B114" s="4"/>
      <c r="C114" s="5"/>
      <c r="D114" s="5"/>
      <c r="E114" s="5"/>
      <c r="F114" s="5"/>
      <c r="G114" s="5"/>
      <c r="H114" s="5"/>
      <c r="I114" s="5"/>
      <c r="J114" s="5"/>
      <c r="K114" s="5"/>
      <c r="L114" s="5"/>
      <c r="M114" s="5"/>
      <c r="N114" s="5"/>
      <c r="O114" s="5"/>
      <c r="P114" s="5"/>
      <c r="Q114" s="5"/>
      <c r="R114" s="5"/>
      <c r="S114" s="5"/>
      <c r="T114" s="5"/>
      <c r="U114" s="5"/>
      <c r="V114" s="5"/>
      <c r="W114" s="5"/>
      <c r="X114" s="5"/>
      <c r="Y114" s="5"/>
      <c r="Z114" s="671"/>
      <c r="AA114" s="671"/>
      <c r="AB114" s="671"/>
      <c r="AC114" s="671"/>
      <c r="AD114" s="278"/>
      <c r="AE114" s="486"/>
      <c r="AF114" s="486"/>
      <c r="AG114" s="486"/>
      <c r="AH114" s="486"/>
      <c r="AI114" s="278"/>
      <c r="AJ114" s="486"/>
      <c r="AK114" s="486"/>
      <c r="AL114" s="486"/>
      <c r="AM114" s="486"/>
      <c r="AN114" s="278"/>
      <c r="AO114" s="486"/>
      <c r="AP114" s="486"/>
      <c r="AQ114" s="486"/>
      <c r="AR114" s="486"/>
      <c r="AS114" s="278"/>
      <c r="AT114" s="5"/>
      <c r="AU114" s="5"/>
      <c r="AV114" s="5"/>
      <c r="AW114" s="5"/>
      <c r="AX114" s="5"/>
      <c r="AY114" s="5"/>
      <c r="AZ114" s="5"/>
      <c r="BA114" s="5"/>
      <c r="BB114" s="5"/>
      <c r="BC114" s="12"/>
    </row>
    <row r="115" spans="2:55" ht="5.0999999999999996" hidden="1" customHeight="1" x14ac:dyDescent="0.15">
      <c r="B115" s="4"/>
      <c r="C115" s="5"/>
      <c r="D115" s="5"/>
      <c r="E115" s="5"/>
      <c r="F115" s="5"/>
      <c r="G115" s="5"/>
      <c r="H115" s="5"/>
      <c r="I115" s="5"/>
      <c r="J115" s="5"/>
      <c r="K115" s="5"/>
      <c r="L115" s="5"/>
      <c r="M115" s="5"/>
      <c r="N115" s="5"/>
      <c r="O115" s="5"/>
      <c r="P115" s="5"/>
      <c r="Q115" s="5"/>
      <c r="R115" s="5"/>
      <c r="S115" s="5"/>
      <c r="T115" s="5"/>
      <c r="U115" s="5"/>
      <c r="V115" s="5"/>
      <c r="W115" s="5"/>
      <c r="X115" s="5"/>
      <c r="Y115" s="5"/>
      <c r="Z115" s="671"/>
      <c r="AA115" s="671"/>
      <c r="AB115" s="671"/>
      <c r="AC115" s="671"/>
      <c r="AD115" s="278"/>
      <c r="AE115" s="486"/>
      <c r="AF115" s="486"/>
      <c r="AG115" s="486"/>
      <c r="AH115" s="486"/>
      <c r="AI115" s="278"/>
      <c r="AJ115" s="486"/>
      <c r="AK115" s="486"/>
      <c r="AL115" s="486"/>
      <c r="AM115" s="486"/>
      <c r="AN115" s="278"/>
      <c r="AO115" s="486"/>
      <c r="AP115" s="486"/>
      <c r="AQ115" s="486"/>
      <c r="AR115" s="486"/>
      <c r="AS115" s="278"/>
      <c r="AT115" s="5"/>
      <c r="AU115" s="5"/>
      <c r="AV115" s="5"/>
      <c r="AW115" s="5"/>
      <c r="AX115" s="5"/>
      <c r="AY115" s="5"/>
      <c r="AZ115" s="5"/>
      <c r="BA115" s="5"/>
      <c r="BB115" s="5"/>
      <c r="BC115" s="12"/>
    </row>
    <row r="116" spans="2:55" ht="5.0999999999999996" hidden="1" customHeight="1" x14ac:dyDescent="0.15">
      <c r="B116" s="4"/>
      <c r="C116" s="5"/>
      <c r="D116" s="5"/>
      <c r="E116" s="5"/>
      <c r="F116" s="5"/>
      <c r="G116" s="5"/>
      <c r="H116" s="5"/>
      <c r="I116" s="5"/>
      <c r="J116" s="5"/>
      <c r="K116" s="5"/>
      <c r="L116" s="5"/>
      <c r="M116" s="5"/>
      <c r="N116" s="5"/>
      <c r="O116" s="5"/>
      <c r="P116" s="5"/>
      <c r="Q116" s="5"/>
      <c r="R116" s="5"/>
      <c r="S116" s="5"/>
      <c r="T116" s="5"/>
      <c r="U116" s="5"/>
      <c r="V116" s="5"/>
      <c r="W116" s="5"/>
      <c r="X116" s="5"/>
      <c r="Y116" s="5"/>
      <c r="Z116" s="671"/>
      <c r="AA116" s="671"/>
      <c r="AB116" s="671"/>
      <c r="AC116" s="671"/>
      <c r="AD116" s="278"/>
      <c r="AE116" s="486"/>
      <c r="AF116" s="486"/>
      <c r="AG116" s="486"/>
      <c r="AH116" s="486"/>
      <c r="AI116" s="278"/>
      <c r="AJ116" s="486"/>
      <c r="AK116" s="486"/>
      <c r="AL116" s="486"/>
      <c r="AM116" s="486"/>
      <c r="AN116" s="278"/>
      <c r="AO116" s="486"/>
      <c r="AP116" s="486"/>
      <c r="AQ116" s="486"/>
      <c r="AR116" s="486"/>
      <c r="AS116" s="278"/>
      <c r="AT116" s="5"/>
      <c r="AU116" s="5"/>
      <c r="AV116" s="5"/>
      <c r="AW116" s="5"/>
      <c r="AX116" s="5"/>
      <c r="AY116" s="5"/>
      <c r="AZ116" s="5"/>
      <c r="BA116" s="5"/>
      <c r="BB116" s="5"/>
      <c r="BC116" s="12"/>
    </row>
    <row r="117" spans="2:55" ht="5.0999999999999996" hidden="1" customHeight="1" x14ac:dyDescent="0.15">
      <c r="B117" s="4"/>
      <c r="C117" s="5"/>
      <c r="D117" s="5"/>
      <c r="E117" s="5"/>
      <c r="F117" s="5"/>
      <c r="G117" s="5"/>
      <c r="H117" s="5"/>
      <c r="I117" s="5"/>
      <c r="J117" s="5"/>
      <c r="K117" s="5"/>
      <c r="L117" s="5"/>
      <c r="M117" s="5"/>
      <c r="N117" s="5"/>
      <c r="O117" s="5"/>
      <c r="P117" s="5"/>
      <c r="Q117" s="5"/>
      <c r="R117" s="5"/>
      <c r="S117" s="5"/>
      <c r="T117" s="5"/>
      <c r="U117" s="5"/>
      <c r="V117" s="5"/>
      <c r="W117" s="5"/>
      <c r="X117" s="5"/>
      <c r="Y117" s="5"/>
      <c r="Z117" s="671"/>
      <c r="AA117" s="671"/>
      <c r="AB117" s="671"/>
      <c r="AC117" s="671"/>
      <c r="AD117" s="278"/>
      <c r="AE117" s="486"/>
      <c r="AF117" s="486"/>
      <c r="AG117" s="486"/>
      <c r="AH117" s="486"/>
      <c r="AI117" s="278"/>
      <c r="AJ117" s="486"/>
      <c r="AK117" s="486"/>
      <c r="AL117" s="486"/>
      <c r="AM117" s="486"/>
      <c r="AN117" s="278"/>
      <c r="AO117" s="486"/>
      <c r="AP117" s="486"/>
      <c r="AQ117" s="486"/>
      <c r="AR117" s="486"/>
      <c r="AS117" s="278"/>
      <c r="AT117" s="5"/>
      <c r="AU117" s="5"/>
      <c r="AV117" s="5"/>
      <c r="AW117" s="5"/>
      <c r="AX117" s="5"/>
      <c r="AY117" s="5"/>
      <c r="AZ117" s="5"/>
      <c r="BA117" s="5"/>
      <c r="BB117" s="5"/>
      <c r="BC117" s="12"/>
    </row>
    <row r="118" spans="2:55" ht="5.0999999999999996" hidden="1" customHeight="1" x14ac:dyDescent="0.15">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13"/>
    </row>
    <row r="119" spans="2:55" ht="5.0999999999999996" hidden="1"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487" t="s">
        <v>65</v>
      </c>
      <c r="AW119" s="487"/>
      <c r="AX119" s="487"/>
      <c r="AY119" s="487"/>
      <c r="AZ119" s="487"/>
      <c r="BA119" s="487"/>
      <c r="BB119" s="487"/>
      <c r="BC119" s="487"/>
    </row>
    <row r="120" spans="2:55" s="58" customFormat="1" ht="11.25" hidden="1" customHeight="1" x14ac:dyDescent="0.15">
      <c r="B120" s="235" t="s">
        <v>66</v>
      </c>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488"/>
      <c r="AW120" s="488"/>
      <c r="AX120" s="488"/>
      <c r="AY120" s="488"/>
      <c r="AZ120" s="488"/>
      <c r="BA120" s="488"/>
      <c r="BB120" s="488"/>
      <c r="BC120" s="488"/>
    </row>
    <row r="121" spans="2:55" s="58" customFormat="1" ht="11.25" hidden="1" customHeight="1" x14ac:dyDescent="0.15">
      <c r="B121" s="228" t="s">
        <v>111</v>
      </c>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60"/>
      <c r="AW121" s="260"/>
      <c r="AX121" s="260"/>
      <c r="AY121" s="260"/>
      <c r="AZ121" s="260"/>
      <c r="BA121" s="260"/>
      <c r="BB121" s="260"/>
      <c r="BC121" s="260"/>
    </row>
    <row r="122" spans="2:55" s="58" customFormat="1" ht="11.25" hidden="1" customHeight="1" x14ac:dyDescent="0.15">
      <c r="B122" s="228" t="s">
        <v>112</v>
      </c>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60"/>
      <c r="AW122" s="260"/>
      <c r="AX122" s="260"/>
      <c r="AY122" s="260"/>
      <c r="AZ122" s="260"/>
      <c r="BA122" s="260"/>
      <c r="BB122" s="260"/>
      <c r="BC122" s="260"/>
    </row>
    <row r="123" spans="2:55" s="58" customFormat="1" ht="11.25" hidden="1" customHeight="1" x14ac:dyDescent="0.15">
      <c r="B123" s="228" t="s">
        <v>128</v>
      </c>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row>
    <row r="124" spans="2:55" s="58" customFormat="1" ht="11.25" hidden="1" customHeight="1" x14ac:dyDescent="0.15">
      <c r="B124" s="228" t="s">
        <v>129</v>
      </c>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row>
    <row r="125" spans="2:55" s="58" customFormat="1" ht="11.25" hidden="1" customHeight="1" x14ac:dyDescent="0.15">
      <c r="B125" s="228" t="s">
        <v>113</v>
      </c>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row>
    <row r="126" spans="2:55" s="58" customFormat="1" ht="11.25" hidden="1" customHeight="1" x14ac:dyDescent="0.15">
      <c r="B126" s="228" t="s">
        <v>124</v>
      </c>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row>
    <row r="127" spans="2:55" s="58" customFormat="1" ht="11.25" hidden="1" customHeight="1" x14ac:dyDescent="0.15">
      <c r="B127" s="228" t="s">
        <v>125</v>
      </c>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row>
    <row r="128" spans="2:55" s="58" customFormat="1" ht="11.25" hidden="1" customHeight="1" x14ac:dyDescent="0.15">
      <c r="B128" s="228" t="s">
        <v>126</v>
      </c>
      <c r="C128" s="228" t="s">
        <v>127</v>
      </c>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row>
    <row r="129" spans="2:55" ht="5.0999999999999996" hidden="1" customHeight="1" x14ac:dyDescent="0.15">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267"/>
      <c r="AD129" s="267"/>
      <c r="AE129" s="267"/>
      <c r="AF129" s="267"/>
      <c r="AG129" s="267"/>
      <c r="AH129" s="267"/>
      <c r="AI129" s="267"/>
      <c r="AJ129" s="267"/>
      <c r="AK129" s="267"/>
      <c r="AL129" s="267"/>
      <c r="AM129" s="267"/>
      <c r="AN129" s="267"/>
      <c r="AO129" s="267"/>
      <c r="AP129" s="267"/>
      <c r="AQ129" s="267"/>
      <c r="AR129" s="267"/>
      <c r="AS129" s="267"/>
      <c r="AT129" s="169"/>
      <c r="AU129" s="169"/>
      <c r="AV129" s="169"/>
      <c r="AW129" s="169"/>
      <c r="AX129" s="169"/>
      <c r="AY129" s="169"/>
      <c r="AZ129" s="169"/>
      <c r="BA129" s="169"/>
      <c r="BB129" s="169"/>
      <c r="BC129" s="169"/>
    </row>
    <row r="130" spans="2:55" ht="5.0999999999999996" hidden="1" customHeight="1" x14ac:dyDescent="0.15">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267"/>
      <c r="AD130" s="267"/>
      <c r="AE130" s="267"/>
      <c r="AF130" s="267"/>
      <c r="AG130" s="267"/>
      <c r="AH130" s="267"/>
      <c r="AI130" s="267"/>
      <c r="AJ130" s="267"/>
      <c r="AK130" s="267"/>
      <c r="AL130" s="267"/>
      <c r="AM130" s="267"/>
      <c r="AN130" s="267"/>
      <c r="AO130" s="267"/>
      <c r="AP130" s="267"/>
      <c r="AQ130" s="267"/>
      <c r="AR130" s="267"/>
      <c r="AS130" s="267"/>
      <c r="AT130" s="169"/>
      <c r="AU130" s="169"/>
      <c r="AV130" s="169"/>
      <c r="AW130" s="169"/>
      <c r="AX130" s="169"/>
      <c r="AY130" s="169"/>
      <c r="AZ130" s="169"/>
      <c r="BA130" s="169"/>
      <c r="BB130" s="169"/>
      <c r="BC130" s="169"/>
    </row>
    <row r="131" spans="2:55" ht="4.5" hidden="1" customHeight="1" x14ac:dyDescent="0.15">
      <c r="B131" s="5"/>
      <c r="C131" s="5"/>
      <c r="D131" s="5"/>
      <c r="E131" s="5"/>
      <c r="F131" s="5"/>
      <c r="G131" s="5"/>
      <c r="H131" s="5"/>
      <c r="I131" s="5"/>
      <c r="J131" s="5"/>
      <c r="K131" s="5"/>
      <c r="L131" s="5"/>
      <c r="M131" s="5"/>
      <c r="N131" s="5"/>
      <c r="O131" s="5"/>
      <c r="P131" s="5"/>
      <c r="Q131" s="264"/>
      <c r="R131" s="264"/>
      <c r="S131" s="264"/>
      <c r="T131" s="231"/>
      <c r="U131" s="231"/>
      <c r="V131" s="231"/>
      <c r="W131" s="231"/>
      <c r="X131" s="231"/>
      <c r="Y131" s="231"/>
      <c r="Z131" s="231"/>
      <c r="AA131" s="231"/>
      <c r="AB131" s="231"/>
      <c r="AC131" s="231"/>
      <c r="AD131" s="231"/>
      <c r="AE131" s="231"/>
      <c r="AF131" s="231"/>
      <c r="AG131" s="231"/>
      <c r="AH131" s="231"/>
      <c r="AI131" s="231"/>
      <c r="AJ131" s="231"/>
      <c r="AK131" s="231"/>
      <c r="AL131" s="264"/>
      <c r="AM131" s="264"/>
      <c r="AN131" s="264"/>
      <c r="AO131" s="264"/>
      <c r="AP131" s="264"/>
      <c r="AQ131" s="5"/>
      <c r="AR131" s="5"/>
      <c r="AS131" s="5"/>
      <c r="AT131" s="5"/>
      <c r="AU131" s="5"/>
      <c r="AV131" s="5"/>
      <c r="AW131" s="5"/>
      <c r="AX131" s="5"/>
      <c r="AY131" s="5"/>
      <c r="AZ131" s="5"/>
      <c r="BA131" s="5"/>
      <c r="BB131" s="5"/>
      <c r="BC131" s="5"/>
    </row>
    <row r="132" spans="2:55" ht="5.0999999999999996" hidden="1" customHeight="1" x14ac:dyDescent="0.15">
      <c r="B132" s="125"/>
      <c r="C132" s="740" t="s">
        <v>59</v>
      </c>
      <c r="D132" s="740"/>
      <c r="E132" s="740"/>
      <c r="F132" s="740"/>
      <c r="G132" s="740"/>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0"/>
      <c r="AY132" s="740"/>
      <c r="AZ132" s="740"/>
      <c r="BA132" s="740"/>
      <c r="BB132" s="740"/>
      <c r="BC132" s="126"/>
    </row>
    <row r="133" spans="2:55" ht="5.0999999999999996" hidden="1" customHeight="1" x14ac:dyDescent="0.15">
      <c r="B133" s="127"/>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5"/>
      <c r="AY133" s="615"/>
      <c r="AZ133" s="615"/>
      <c r="BA133" s="615"/>
      <c r="BB133" s="615"/>
      <c r="BC133" s="128"/>
    </row>
    <row r="134" spans="2:55" ht="5.0999999999999996" hidden="1" customHeight="1" x14ac:dyDescent="0.15">
      <c r="B134" s="127"/>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5"/>
      <c r="AY134" s="615"/>
      <c r="AZ134" s="615"/>
      <c r="BA134" s="615"/>
      <c r="BB134" s="615"/>
      <c r="BC134" s="128"/>
    </row>
    <row r="135" spans="2:55" ht="5.0999999999999996" hidden="1" customHeight="1" x14ac:dyDescent="0.15">
      <c r="B135" s="12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267"/>
      <c r="AT135" s="267"/>
      <c r="AU135" s="267"/>
      <c r="AV135" s="267"/>
      <c r="AW135" s="267"/>
      <c r="AX135" s="267"/>
      <c r="AY135" s="267"/>
      <c r="AZ135" s="5"/>
      <c r="BA135" s="5"/>
      <c r="BB135" s="5"/>
      <c r="BC135" s="128"/>
    </row>
    <row r="136" spans="2:55" ht="5.0999999999999996" hidden="1" customHeight="1" x14ac:dyDescent="0.15">
      <c r="B136" s="127"/>
      <c r="C136" s="741" t="s">
        <v>54</v>
      </c>
      <c r="D136" s="741"/>
      <c r="E136" s="741"/>
      <c r="F136" s="741"/>
      <c r="G136" s="741"/>
      <c r="H136" s="741"/>
      <c r="I136" s="741"/>
      <c r="J136" s="741"/>
      <c r="K136" s="741"/>
      <c r="L136" s="741"/>
      <c r="M136" s="741"/>
      <c r="N136" s="741"/>
      <c r="O136" s="741"/>
      <c r="P136" s="741"/>
      <c r="Q136" s="741"/>
      <c r="R136" s="741"/>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7"/>
      <c r="AO136" s="267"/>
      <c r="AP136" s="267"/>
      <c r="AQ136" s="267"/>
      <c r="AR136" s="267"/>
      <c r="AS136" s="267"/>
      <c r="AT136" s="267"/>
      <c r="AU136" s="267"/>
      <c r="AV136" s="267"/>
      <c r="AW136" s="267"/>
      <c r="AX136" s="267"/>
      <c r="AY136" s="267"/>
      <c r="AZ136" s="5"/>
      <c r="BA136" s="5"/>
      <c r="BB136" s="5"/>
      <c r="BC136" s="128"/>
    </row>
    <row r="137" spans="2:55" ht="5.0999999999999996" hidden="1" customHeight="1" x14ac:dyDescent="0.15">
      <c r="B137" s="127"/>
      <c r="C137" s="741"/>
      <c r="D137" s="741"/>
      <c r="E137" s="741"/>
      <c r="F137" s="741"/>
      <c r="G137" s="741"/>
      <c r="H137" s="741"/>
      <c r="I137" s="741"/>
      <c r="J137" s="741"/>
      <c r="K137" s="741"/>
      <c r="L137" s="741"/>
      <c r="M137" s="741"/>
      <c r="N137" s="741"/>
      <c r="O137" s="741"/>
      <c r="P137" s="741"/>
      <c r="Q137" s="741"/>
      <c r="R137" s="741"/>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7"/>
      <c r="AX137" s="267"/>
      <c r="AY137" s="267"/>
      <c r="AZ137" s="5"/>
      <c r="BA137" s="5"/>
      <c r="BB137" s="5"/>
      <c r="BC137" s="128"/>
    </row>
    <row r="138" spans="2:55" ht="5.0999999999999996" hidden="1" customHeight="1" x14ac:dyDescent="0.15">
      <c r="B138" s="127"/>
      <c r="C138" s="742"/>
      <c r="D138" s="742"/>
      <c r="E138" s="742"/>
      <c r="F138" s="742"/>
      <c r="G138" s="742"/>
      <c r="H138" s="742"/>
      <c r="I138" s="742"/>
      <c r="J138" s="742"/>
      <c r="K138" s="742"/>
      <c r="L138" s="742"/>
      <c r="M138" s="742"/>
      <c r="N138" s="742"/>
      <c r="O138" s="742"/>
      <c r="P138" s="742"/>
      <c r="Q138" s="742"/>
      <c r="R138" s="742"/>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c r="AY138" s="5"/>
      <c r="AZ138" s="5"/>
      <c r="BA138" s="5"/>
      <c r="BB138" s="5"/>
      <c r="BC138" s="128"/>
    </row>
    <row r="139" spans="2:55" ht="5.0999999999999996" hidden="1" customHeight="1" x14ac:dyDescent="0.15">
      <c r="B139" s="127"/>
      <c r="C139" s="274" t="s">
        <v>48</v>
      </c>
      <c r="D139" s="275"/>
      <c r="E139" s="275"/>
      <c r="F139" s="275"/>
      <c r="G139" s="275"/>
      <c r="H139" s="275"/>
      <c r="I139" s="275"/>
      <c r="J139" s="276"/>
      <c r="K139" s="274" t="s">
        <v>49</v>
      </c>
      <c r="L139" s="275"/>
      <c r="M139" s="275"/>
      <c r="N139" s="275"/>
      <c r="O139" s="275"/>
      <c r="P139" s="275"/>
      <c r="Q139" s="275"/>
      <c r="R139" s="276"/>
      <c r="S139" s="274" t="s">
        <v>50</v>
      </c>
      <c r="T139" s="275"/>
      <c r="U139" s="275"/>
      <c r="V139" s="275"/>
      <c r="W139" s="275"/>
      <c r="X139" s="275"/>
      <c r="Y139" s="275"/>
      <c r="Z139" s="276"/>
      <c r="AA139" s="274" t="s">
        <v>51</v>
      </c>
      <c r="AB139" s="275"/>
      <c r="AC139" s="275"/>
      <c r="AD139" s="275"/>
      <c r="AE139" s="275"/>
      <c r="AF139" s="275"/>
      <c r="AG139" s="275"/>
      <c r="AH139" s="276"/>
      <c r="AI139" s="274" t="s">
        <v>52</v>
      </c>
      <c r="AJ139" s="275"/>
      <c r="AK139" s="275"/>
      <c r="AL139" s="275"/>
      <c r="AM139" s="275"/>
      <c r="AN139" s="275"/>
      <c r="AO139" s="275"/>
      <c r="AP139" s="275"/>
      <c r="AQ139" s="286" t="s">
        <v>98</v>
      </c>
      <c r="AR139" s="275"/>
      <c r="AS139" s="275"/>
      <c r="AT139" s="275"/>
      <c r="AU139" s="275"/>
      <c r="AV139" s="275"/>
      <c r="AW139" s="275"/>
      <c r="AX139" s="276"/>
      <c r="AY139" s="5"/>
      <c r="AZ139" s="5"/>
      <c r="BA139" s="5"/>
      <c r="BB139" s="5"/>
      <c r="BC139" s="128"/>
    </row>
    <row r="140" spans="2:55" ht="5.0999999999999996" hidden="1" customHeight="1" x14ac:dyDescent="0.15">
      <c r="B140" s="127"/>
      <c r="C140" s="277"/>
      <c r="D140" s="278"/>
      <c r="E140" s="278"/>
      <c r="F140" s="278"/>
      <c r="G140" s="278"/>
      <c r="H140" s="278"/>
      <c r="I140" s="278"/>
      <c r="J140" s="279"/>
      <c r="K140" s="277"/>
      <c r="L140" s="278"/>
      <c r="M140" s="278"/>
      <c r="N140" s="278"/>
      <c r="O140" s="278"/>
      <c r="P140" s="278"/>
      <c r="Q140" s="278"/>
      <c r="R140" s="279"/>
      <c r="S140" s="277"/>
      <c r="T140" s="278"/>
      <c r="U140" s="278"/>
      <c r="V140" s="278"/>
      <c r="W140" s="278"/>
      <c r="X140" s="278"/>
      <c r="Y140" s="278"/>
      <c r="Z140" s="279"/>
      <c r="AA140" s="277"/>
      <c r="AB140" s="278"/>
      <c r="AC140" s="278"/>
      <c r="AD140" s="278"/>
      <c r="AE140" s="278"/>
      <c r="AF140" s="278"/>
      <c r="AG140" s="278"/>
      <c r="AH140" s="279"/>
      <c r="AI140" s="277"/>
      <c r="AJ140" s="278"/>
      <c r="AK140" s="278"/>
      <c r="AL140" s="278"/>
      <c r="AM140" s="278"/>
      <c r="AN140" s="278"/>
      <c r="AO140" s="278"/>
      <c r="AP140" s="278"/>
      <c r="AQ140" s="287"/>
      <c r="AR140" s="278"/>
      <c r="AS140" s="278"/>
      <c r="AT140" s="278"/>
      <c r="AU140" s="278"/>
      <c r="AV140" s="278"/>
      <c r="AW140" s="278"/>
      <c r="AX140" s="279"/>
      <c r="AY140" s="5"/>
      <c r="AZ140" s="5"/>
      <c r="BA140" s="5"/>
      <c r="BB140" s="5"/>
      <c r="BC140" s="128"/>
    </row>
    <row r="141" spans="2:55" ht="5.0999999999999996" hidden="1" customHeight="1" x14ac:dyDescent="0.15">
      <c r="B141" s="127"/>
      <c r="C141" s="280"/>
      <c r="D141" s="281"/>
      <c r="E141" s="281"/>
      <c r="F141" s="281"/>
      <c r="G141" s="281"/>
      <c r="H141" s="281"/>
      <c r="I141" s="281"/>
      <c r="J141" s="282"/>
      <c r="K141" s="280"/>
      <c r="L141" s="281"/>
      <c r="M141" s="281"/>
      <c r="N141" s="281"/>
      <c r="O141" s="281"/>
      <c r="P141" s="281"/>
      <c r="Q141" s="281"/>
      <c r="R141" s="282"/>
      <c r="S141" s="280"/>
      <c r="T141" s="281"/>
      <c r="U141" s="281"/>
      <c r="V141" s="281"/>
      <c r="W141" s="281"/>
      <c r="X141" s="281"/>
      <c r="Y141" s="281"/>
      <c r="Z141" s="282"/>
      <c r="AA141" s="280"/>
      <c r="AB141" s="281"/>
      <c r="AC141" s="281"/>
      <c r="AD141" s="281"/>
      <c r="AE141" s="281"/>
      <c r="AF141" s="281"/>
      <c r="AG141" s="281"/>
      <c r="AH141" s="282"/>
      <c r="AI141" s="280"/>
      <c r="AJ141" s="281"/>
      <c r="AK141" s="281"/>
      <c r="AL141" s="281"/>
      <c r="AM141" s="281"/>
      <c r="AN141" s="281"/>
      <c r="AO141" s="281"/>
      <c r="AP141" s="281"/>
      <c r="AQ141" s="288"/>
      <c r="AR141" s="281"/>
      <c r="AS141" s="281"/>
      <c r="AT141" s="281"/>
      <c r="AU141" s="281"/>
      <c r="AV141" s="281"/>
      <c r="AW141" s="281"/>
      <c r="AX141" s="282"/>
      <c r="AY141" s="5"/>
      <c r="AZ141" s="5"/>
      <c r="BA141" s="5"/>
      <c r="BB141" s="5"/>
      <c r="BC141" s="128"/>
    </row>
    <row r="142" spans="2:55" ht="5.0999999999999996" hidden="1" customHeight="1" x14ac:dyDescent="0.15">
      <c r="B142" s="127"/>
      <c r="C142" s="903"/>
      <c r="D142" s="904"/>
      <c r="E142" s="904"/>
      <c r="F142" s="904"/>
      <c r="G142" s="904"/>
      <c r="H142" s="904"/>
      <c r="I142" s="895" t="s">
        <v>15</v>
      </c>
      <c r="J142" s="909"/>
      <c r="K142" s="903"/>
      <c r="L142" s="904"/>
      <c r="M142" s="904"/>
      <c r="N142" s="904"/>
      <c r="O142" s="904"/>
      <c r="P142" s="904"/>
      <c r="Q142" s="895" t="s">
        <v>15</v>
      </c>
      <c r="R142" s="909"/>
      <c r="S142" s="903"/>
      <c r="T142" s="904"/>
      <c r="U142" s="904"/>
      <c r="V142" s="904"/>
      <c r="W142" s="904"/>
      <c r="X142" s="904"/>
      <c r="Y142" s="895" t="s">
        <v>15</v>
      </c>
      <c r="Z142" s="909"/>
      <c r="AA142" s="903"/>
      <c r="AB142" s="904"/>
      <c r="AC142" s="904"/>
      <c r="AD142" s="904"/>
      <c r="AE142" s="904"/>
      <c r="AF142" s="904"/>
      <c r="AG142" s="895" t="s">
        <v>15</v>
      </c>
      <c r="AH142" s="909"/>
      <c r="AI142" s="903"/>
      <c r="AJ142" s="904"/>
      <c r="AK142" s="904"/>
      <c r="AL142" s="904"/>
      <c r="AM142" s="904"/>
      <c r="AN142" s="904"/>
      <c r="AO142" s="895" t="s">
        <v>15</v>
      </c>
      <c r="AP142" s="895"/>
      <c r="AQ142" s="898"/>
      <c r="AR142" s="899"/>
      <c r="AS142" s="899"/>
      <c r="AT142" s="899"/>
      <c r="AU142" s="899"/>
      <c r="AV142" s="899"/>
      <c r="AW142" s="304" t="s">
        <v>15</v>
      </c>
      <c r="AX142" s="583"/>
      <c r="AY142" s="5"/>
      <c r="AZ142" s="5"/>
      <c r="BA142" s="5"/>
      <c r="BB142" s="5"/>
      <c r="BC142" s="128"/>
    </row>
    <row r="143" spans="2:55" ht="5.0999999999999996" hidden="1" customHeight="1" x14ac:dyDescent="0.15">
      <c r="B143" s="127"/>
      <c r="C143" s="905"/>
      <c r="D143" s="906"/>
      <c r="E143" s="906"/>
      <c r="F143" s="906"/>
      <c r="G143" s="906"/>
      <c r="H143" s="906"/>
      <c r="I143" s="896"/>
      <c r="J143" s="910"/>
      <c r="K143" s="905"/>
      <c r="L143" s="906"/>
      <c r="M143" s="906"/>
      <c r="N143" s="906"/>
      <c r="O143" s="906"/>
      <c r="P143" s="906"/>
      <c r="Q143" s="896"/>
      <c r="R143" s="910"/>
      <c r="S143" s="905"/>
      <c r="T143" s="906"/>
      <c r="U143" s="906"/>
      <c r="V143" s="906"/>
      <c r="W143" s="906"/>
      <c r="X143" s="906"/>
      <c r="Y143" s="896"/>
      <c r="Z143" s="910"/>
      <c r="AA143" s="905"/>
      <c r="AB143" s="906"/>
      <c r="AC143" s="906"/>
      <c r="AD143" s="906"/>
      <c r="AE143" s="906"/>
      <c r="AF143" s="906"/>
      <c r="AG143" s="896"/>
      <c r="AH143" s="910"/>
      <c r="AI143" s="905"/>
      <c r="AJ143" s="906"/>
      <c r="AK143" s="906"/>
      <c r="AL143" s="906"/>
      <c r="AM143" s="906"/>
      <c r="AN143" s="906"/>
      <c r="AO143" s="896"/>
      <c r="AP143" s="896"/>
      <c r="AQ143" s="900"/>
      <c r="AR143" s="493"/>
      <c r="AS143" s="493"/>
      <c r="AT143" s="493"/>
      <c r="AU143" s="493"/>
      <c r="AV143" s="493"/>
      <c r="AW143" s="306"/>
      <c r="AX143" s="394"/>
      <c r="AY143" s="5"/>
      <c r="AZ143" s="5"/>
      <c r="BA143" s="5"/>
      <c r="BB143" s="5"/>
      <c r="BC143" s="128"/>
    </row>
    <row r="144" spans="2:55" ht="5.0999999999999996" hidden="1" customHeight="1" x14ac:dyDescent="0.15">
      <c r="B144" s="127"/>
      <c r="C144" s="905"/>
      <c r="D144" s="906"/>
      <c r="E144" s="906"/>
      <c r="F144" s="906"/>
      <c r="G144" s="906"/>
      <c r="H144" s="906"/>
      <c r="I144" s="896"/>
      <c r="J144" s="910"/>
      <c r="K144" s="905"/>
      <c r="L144" s="906"/>
      <c r="M144" s="906"/>
      <c r="N144" s="906"/>
      <c r="O144" s="906"/>
      <c r="P144" s="906"/>
      <c r="Q144" s="896"/>
      <c r="R144" s="910"/>
      <c r="S144" s="905"/>
      <c r="T144" s="906"/>
      <c r="U144" s="906"/>
      <c r="V144" s="906"/>
      <c r="W144" s="906"/>
      <c r="X144" s="906"/>
      <c r="Y144" s="896"/>
      <c r="Z144" s="910"/>
      <c r="AA144" s="905"/>
      <c r="AB144" s="906"/>
      <c r="AC144" s="906"/>
      <c r="AD144" s="906"/>
      <c r="AE144" s="906"/>
      <c r="AF144" s="906"/>
      <c r="AG144" s="896"/>
      <c r="AH144" s="910"/>
      <c r="AI144" s="905"/>
      <c r="AJ144" s="906"/>
      <c r="AK144" s="906"/>
      <c r="AL144" s="906"/>
      <c r="AM144" s="906"/>
      <c r="AN144" s="906"/>
      <c r="AO144" s="896"/>
      <c r="AP144" s="896"/>
      <c r="AQ144" s="900"/>
      <c r="AR144" s="493"/>
      <c r="AS144" s="493"/>
      <c r="AT144" s="493"/>
      <c r="AU144" s="493"/>
      <c r="AV144" s="493"/>
      <c r="AW144" s="306"/>
      <c r="AX144" s="394"/>
      <c r="AY144" s="5"/>
      <c r="AZ144" s="5"/>
      <c r="BA144" s="5"/>
      <c r="BB144" s="5"/>
      <c r="BC144" s="128"/>
    </row>
    <row r="145" spans="2:55" ht="5.0999999999999996" hidden="1" customHeight="1" x14ac:dyDescent="0.15">
      <c r="B145" s="127"/>
      <c r="C145" s="905"/>
      <c r="D145" s="906"/>
      <c r="E145" s="906"/>
      <c r="F145" s="906"/>
      <c r="G145" s="906"/>
      <c r="H145" s="906"/>
      <c r="I145" s="896"/>
      <c r="J145" s="910"/>
      <c r="K145" s="905"/>
      <c r="L145" s="906"/>
      <c r="M145" s="906"/>
      <c r="N145" s="906"/>
      <c r="O145" s="906"/>
      <c r="P145" s="906"/>
      <c r="Q145" s="896"/>
      <c r="R145" s="910"/>
      <c r="S145" s="905"/>
      <c r="T145" s="906"/>
      <c r="U145" s="906"/>
      <c r="V145" s="906"/>
      <c r="W145" s="906"/>
      <c r="X145" s="906"/>
      <c r="Y145" s="896"/>
      <c r="Z145" s="910"/>
      <c r="AA145" s="905"/>
      <c r="AB145" s="906"/>
      <c r="AC145" s="906"/>
      <c r="AD145" s="906"/>
      <c r="AE145" s="906"/>
      <c r="AF145" s="906"/>
      <c r="AG145" s="896"/>
      <c r="AH145" s="910"/>
      <c r="AI145" s="905"/>
      <c r="AJ145" s="906"/>
      <c r="AK145" s="906"/>
      <c r="AL145" s="906"/>
      <c r="AM145" s="906"/>
      <c r="AN145" s="906"/>
      <c r="AO145" s="896"/>
      <c r="AP145" s="896"/>
      <c r="AQ145" s="900"/>
      <c r="AR145" s="493"/>
      <c r="AS145" s="493"/>
      <c r="AT145" s="493"/>
      <c r="AU145" s="493"/>
      <c r="AV145" s="493"/>
      <c r="AW145" s="306"/>
      <c r="AX145" s="394"/>
      <c r="AY145" s="5"/>
      <c r="AZ145" s="5"/>
      <c r="BA145" s="5"/>
      <c r="BB145" s="5"/>
      <c r="BC145" s="128"/>
    </row>
    <row r="146" spans="2:55" ht="5.0999999999999996" hidden="1" customHeight="1" x14ac:dyDescent="0.15">
      <c r="B146" s="127"/>
      <c r="C146" s="905"/>
      <c r="D146" s="906"/>
      <c r="E146" s="906"/>
      <c r="F146" s="906"/>
      <c r="G146" s="906"/>
      <c r="H146" s="906"/>
      <c r="I146" s="896"/>
      <c r="J146" s="910"/>
      <c r="K146" s="905"/>
      <c r="L146" s="906"/>
      <c r="M146" s="906"/>
      <c r="N146" s="906"/>
      <c r="O146" s="906"/>
      <c r="P146" s="906"/>
      <c r="Q146" s="896"/>
      <c r="R146" s="910"/>
      <c r="S146" s="905"/>
      <c r="T146" s="906"/>
      <c r="U146" s="906"/>
      <c r="V146" s="906"/>
      <c r="W146" s="906"/>
      <c r="X146" s="906"/>
      <c r="Y146" s="896"/>
      <c r="Z146" s="910"/>
      <c r="AA146" s="905"/>
      <c r="AB146" s="906"/>
      <c r="AC146" s="906"/>
      <c r="AD146" s="906"/>
      <c r="AE146" s="906"/>
      <c r="AF146" s="906"/>
      <c r="AG146" s="896"/>
      <c r="AH146" s="910"/>
      <c r="AI146" s="905"/>
      <c r="AJ146" s="906"/>
      <c r="AK146" s="906"/>
      <c r="AL146" s="906"/>
      <c r="AM146" s="906"/>
      <c r="AN146" s="906"/>
      <c r="AO146" s="896"/>
      <c r="AP146" s="896"/>
      <c r="AQ146" s="900"/>
      <c r="AR146" s="493"/>
      <c r="AS146" s="493"/>
      <c r="AT146" s="493"/>
      <c r="AU146" s="493"/>
      <c r="AV146" s="493"/>
      <c r="AW146" s="306"/>
      <c r="AX146" s="394"/>
      <c r="AY146" s="5"/>
      <c r="AZ146" s="5"/>
      <c r="BA146" s="5"/>
      <c r="BB146" s="5"/>
      <c r="BC146" s="128"/>
    </row>
    <row r="147" spans="2:55" ht="5.0999999999999996" hidden="1" customHeight="1" x14ac:dyDescent="0.15">
      <c r="B147" s="127"/>
      <c r="C147" s="907"/>
      <c r="D147" s="908"/>
      <c r="E147" s="908"/>
      <c r="F147" s="908"/>
      <c r="G147" s="908"/>
      <c r="H147" s="908"/>
      <c r="I147" s="897"/>
      <c r="J147" s="911"/>
      <c r="K147" s="907"/>
      <c r="L147" s="908"/>
      <c r="M147" s="908"/>
      <c r="N147" s="908"/>
      <c r="O147" s="908"/>
      <c r="P147" s="908"/>
      <c r="Q147" s="897"/>
      <c r="R147" s="911"/>
      <c r="S147" s="907"/>
      <c r="T147" s="908"/>
      <c r="U147" s="908"/>
      <c r="V147" s="908"/>
      <c r="W147" s="908"/>
      <c r="X147" s="908"/>
      <c r="Y147" s="897"/>
      <c r="Z147" s="911"/>
      <c r="AA147" s="907"/>
      <c r="AB147" s="908"/>
      <c r="AC147" s="908"/>
      <c r="AD147" s="908"/>
      <c r="AE147" s="908"/>
      <c r="AF147" s="908"/>
      <c r="AG147" s="897"/>
      <c r="AH147" s="911"/>
      <c r="AI147" s="907"/>
      <c r="AJ147" s="908"/>
      <c r="AK147" s="908"/>
      <c r="AL147" s="908"/>
      <c r="AM147" s="908"/>
      <c r="AN147" s="908"/>
      <c r="AO147" s="897"/>
      <c r="AP147" s="897"/>
      <c r="AQ147" s="901"/>
      <c r="AR147" s="902"/>
      <c r="AS147" s="902"/>
      <c r="AT147" s="902"/>
      <c r="AU147" s="902"/>
      <c r="AV147" s="902"/>
      <c r="AW147" s="308"/>
      <c r="AX147" s="572"/>
      <c r="AY147" s="5"/>
      <c r="AZ147" s="5"/>
      <c r="BA147" s="5"/>
      <c r="BB147" s="5"/>
      <c r="BC147" s="128"/>
    </row>
    <row r="148" spans="2:55" ht="5.0999999999999996" hidden="1" customHeight="1" x14ac:dyDescent="0.15">
      <c r="B148" s="12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5"/>
      <c r="BA148" s="5"/>
      <c r="BB148" s="5"/>
      <c r="BC148" s="128"/>
    </row>
    <row r="149" spans="2:55" ht="5.0999999999999996" hidden="1" customHeight="1" x14ac:dyDescent="0.15">
      <c r="B149" s="12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5"/>
      <c r="BA149" s="5"/>
      <c r="BB149" s="5"/>
      <c r="BC149" s="128"/>
    </row>
    <row r="150" spans="2:55" ht="5.0999999999999996" hidden="1" customHeight="1" thickBot="1" x14ac:dyDescent="0.2">
      <c r="B150" s="127"/>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128"/>
    </row>
    <row r="151" spans="2:55" ht="5.0999999999999996" hidden="1" customHeight="1" thickTop="1" x14ac:dyDescent="0.15">
      <c r="B151" s="127"/>
      <c r="C151" s="708" t="s">
        <v>32</v>
      </c>
      <c r="D151" s="709"/>
      <c r="E151" s="709"/>
      <c r="F151" s="709"/>
      <c r="G151" s="709"/>
      <c r="H151" s="709"/>
      <c r="I151" s="672"/>
      <c r="J151" s="673"/>
      <c r="K151" s="673"/>
      <c r="L151" s="673"/>
      <c r="M151" s="673"/>
      <c r="N151" s="673"/>
      <c r="O151" s="673"/>
      <c r="P151" s="674"/>
      <c r="Q151" s="463" t="s">
        <v>15</v>
      </c>
      <c r="R151" s="306"/>
      <c r="S151" s="510" t="s">
        <v>99</v>
      </c>
      <c r="T151" s="510"/>
      <c r="U151" s="510"/>
      <c r="V151" s="510"/>
      <c r="W151" s="510"/>
      <c r="X151" s="510"/>
      <c r="Y151" s="510"/>
      <c r="Z151" s="510"/>
      <c r="AA151" s="510"/>
      <c r="AB151" s="511"/>
      <c r="AC151" s="349" t="s">
        <v>55</v>
      </c>
      <c r="AD151" s="350"/>
      <c r="AE151" s="350"/>
      <c r="AF151" s="350"/>
      <c r="AG151" s="350"/>
      <c r="AH151" s="350"/>
      <c r="AI151" s="489"/>
      <c r="AJ151" s="490"/>
      <c r="AK151" s="490"/>
      <c r="AL151" s="490"/>
      <c r="AM151" s="490"/>
      <c r="AN151" s="490"/>
      <c r="AO151" s="490"/>
      <c r="AP151" s="491"/>
      <c r="AQ151" s="306" t="s">
        <v>15</v>
      </c>
      <c r="AR151" s="306"/>
      <c r="AS151" s="261"/>
      <c r="AT151" s="261"/>
      <c r="AU151" s="261"/>
      <c r="AV151" s="261"/>
      <c r="AW151" s="261"/>
      <c r="AX151" s="261"/>
      <c r="AY151" s="261"/>
      <c r="AZ151" s="261"/>
      <c r="BA151" s="247"/>
      <c r="BB151" s="271"/>
      <c r="BC151" s="128"/>
    </row>
    <row r="152" spans="2:55" ht="5.0999999999999996" hidden="1" customHeight="1" x14ac:dyDescent="0.15">
      <c r="B152" s="127"/>
      <c r="C152" s="710"/>
      <c r="D152" s="468"/>
      <c r="E152" s="468"/>
      <c r="F152" s="468"/>
      <c r="G152" s="468"/>
      <c r="H152" s="468"/>
      <c r="I152" s="492"/>
      <c r="J152" s="493"/>
      <c r="K152" s="493"/>
      <c r="L152" s="493"/>
      <c r="M152" s="493"/>
      <c r="N152" s="493"/>
      <c r="O152" s="493"/>
      <c r="P152" s="675"/>
      <c r="Q152" s="463"/>
      <c r="R152" s="306"/>
      <c r="S152" s="510"/>
      <c r="T152" s="510"/>
      <c r="U152" s="510"/>
      <c r="V152" s="510"/>
      <c r="W152" s="510"/>
      <c r="X152" s="510"/>
      <c r="Y152" s="510"/>
      <c r="Z152" s="510"/>
      <c r="AA152" s="510"/>
      <c r="AB152" s="511"/>
      <c r="AC152" s="352"/>
      <c r="AD152" s="278"/>
      <c r="AE152" s="278"/>
      <c r="AF152" s="278"/>
      <c r="AG152" s="278"/>
      <c r="AH152" s="278"/>
      <c r="AI152" s="492"/>
      <c r="AJ152" s="493"/>
      <c r="AK152" s="493"/>
      <c r="AL152" s="493"/>
      <c r="AM152" s="493"/>
      <c r="AN152" s="493"/>
      <c r="AO152" s="493"/>
      <c r="AP152" s="494"/>
      <c r="AQ152" s="306"/>
      <c r="AR152" s="306"/>
      <c r="AS152" s="261"/>
      <c r="AT152" s="261"/>
      <c r="AU152" s="261"/>
      <c r="AV152" s="261"/>
      <c r="AW152" s="261"/>
      <c r="AX152" s="261"/>
      <c r="AY152" s="261"/>
      <c r="AZ152" s="261"/>
      <c r="BA152" s="247"/>
      <c r="BB152" s="271"/>
      <c r="BC152" s="128"/>
    </row>
    <row r="153" spans="2:55" ht="5.0999999999999996" hidden="1" customHeight="1" x14ac:dyDescent="0.15">
      <c r="B153" s="127"/>
      <c r="C153" s="710"/>
      <c r="D153" s="468"/>
      <c r="E153" s="468"/>
      <c r="F153" s="468"/>
      <c r="G153" s="468"/>
      <c r="H153" s="468"/>
      <c r="I153" s="492"/>
      <c r="J153" s="493"/>
      <c r="K153" s="493"/>
      <c r="L153" s="493"/>
      <c r="M153" s="493"/>
      <c r="N153" s="493"/>
      <c r="O153" s="493"/>
      <c r="P153" s="675"/>
      <c r="Q153" s="463"/>
      <c r="R153" s="306"/>
      <c r="S153" s="510"/>
      <c r="T153" s="510"/>
      <c r="U153" s="510"/>
      <c r="V153" s="510"/>
      <c r="W153" s="510"/>
      <c r="X153" s="510"/>
      <c r="Y153" s="510"/>
      <c r="Z153" s="510"/>
      <c r="AA153" s="510"/>
      <c r="AB153" s="511"/>
      <c r="AC153" s="352"/>
      <c r="AD153" s="278"/>
      <c r="AE153" s="278"/>
      <c r="AF153" s="278"/>
      <c r="AG153" s="278"/>
      <c r="AH153" s="278"/>
      <c r="AI153" s="492"/>
      <c r="AJ153" s="493"/>
      <c r="AK153" s="493"/>
      <c r="AL153" s="493"/>
      <c r="AM153" s="493"/>
      <c r="AN153" s="493"/>
      <c r="AO153" s="493"/>
      <c r="AP153" s="494"/>
      <c r="AQ153" s="306"/>
      <c r="AR153" s="306"/>
      <c r="AS153" s="261"/>
      <c r="AT153" s="261"/>
      <c r="AU153" s="261"/>
      <c r="AV153" s="261"/>
      <c r="AW153" s="261"/>
      <c r="AX153" s="261"/>
      <c r="AY153" s="261"/>
      <c r="AZ153" s="261"/>
      <c r="BA153" s="247"/>
      <c r="BB153" s="271"/>
      <c r="BC153" s="128"/>
    </row>
    <row r="154" spans="2:55" ht="5.0999999999999996" hidden="1" customHeight="1" x14ac:dyDescent="0.15">
      <c r="B154" s="127"/>
      <c r="C154" s="710"/>
      <c r="D154" s="468"/>
      <c r="E154" s="468"/>
      <c r="F154" s="468"/>
      <c r="G154" s="468"/>
      <c r="H154" s="468"/>
      <c r="I154" s="492"/>
      <c r="J154" s="493"/>
      <c r="K154" s="493"/>
      <c r="L154" s="493"/>
      <c r="M154" s="493"/>
      <c r="N154" s="493"/>
      <c r="O154" s="493"/>
      <c r="P154" s="675"/>
      <c r="Q154" s="463"/>
      <c r="R154" s="306"/>
      <c r="S154" s="510"/>
      <c r="T154" s="510"/>
      <c r="U154" s="510"/>
      <c r="V154" s="510"/>
      <c r="W154" s="510"/>
      <c r="X154" s="510"/>
      <c r="Y154" s="510"/>
      <c r="Z154" s="510"/>
      <c r="AA154" s="510"/>
      <c r="AB154" s="511"/>
      <c r="AC154" s="352"/>
      <c r="AD154" s="278"/>
      <c r="AE154" s="278"/>
      <c r="AF154" s="278"/>
      <c r="AG154" s="278"/>
      <c r="AH154" s="278"/>
      <c r="AI154" s="492"/>
      <c r="AJ154" s="493"/>
      <c r="AK154" s="493"/>
      <c r="AL154" s="493"/>
      <c r="AM154" s="493"/>
      <c r="AN154" s="493"/>
      <c r="AO154" s="493"/>
      <c r="AP154" s="494"/>
      <c r="AQ154" s="306"/>
      <c r="AR154" s="306"/>
      <c r="AS154" s="261"/>
      <c r="AT154" s="261"/>
      <c r="AU154" s="261"/>
      <c r="AV154" s="261"/>
      <c r="AW154" s="261"/>
      <c r="AX154" s="261"/>
      <c r="AY154" s="261"/>
      <c r="AZ154" s="261"/>
      <c r="BA154" s="247"/>
      <c r="BB154" s="271"/>
      <c r="BC154" s="128"/>
    </row>
    <row r="155" spans="2:55" ht="5.0999999999999996" hidden="1" customHeight="1" x14ac:dyDescent="0.15">
      <c r="B155" s="127"/>
      <c r="C155" s="710"/>
      <c r="D155" s="468"/>
      <c r="E155" s="468"/>
      <c r="F155" s="468"/>
      <c r="G155" s="468"/>
      <c r="H155" s="468"/>
      <c r="I155" s="492"/>
      <c r="J155" s="493"/>
      <c r="K155" s="493"/>
      <c r="L155" s="493"/>
      <c r="M155" s="493"/>
      <c r="N155" s="493"/>
      <c r="O155" s="493"/>
      <c r="P155" s="675"/>
      <c r="Q155" s="463"/>
      <c r="R155" s="306"/>
      <c r="S155" s="510"/>
      <c r="T155" s="510"/>
      <c r="U155" s="510"/>
      <c r="V155" s="510"/>
      <c r="W155" s="510"/>
      <c r="X155" s="510"/>
      <c r="Y155" s="510"/>
      <c r="Z155" s="510"/>
      <c r="AA155" s="510"/>
      <c r="AB155" s="511"/>
      <c r="AC155" s="352"/>
      <c r="AD155" s="278"/>
      <c r="AE155" s="278"/>
      <c r="AF155" s="278"/>
      <c r="AG155" s="278"/>
      <c r="AH155" s="278"/>
      <c r="AI155" s="492"/>
      <c r="AJ155" s="493"/>
      <c r="AK155" s="493"/>
      <c r="AL155" s="493"/>
      <c r="AM155" s="493"/>
      <c r="AN155" s="493"/>
      <c r="AO155" s="493"/>
      <c r="AP155" s="494"/>
      <c r="AQ155" s="306"/>
      <c r="AR155" s="306"/>
      <c r="AS155" s="261"/>
      <c r="AT155" s="261"/>
      <c r="AU155" s="261"/>
      <c r="AV155" s="261"/>
      <c r="AW155" s="261"/>
      <c r="AX155" s="261"/>
      <c r="AY155" s="261"/>
      <c r="AZ155" s="261"/>
      <c r="BA155" s="247"/>
      <c r="BB155" s="271"/>
      <c r="BC155" s="128"/>
    </row>
    <row r="156" spans="2:55" ht="5.0999999999999996" hidden="1" customHeight="1" thickBot="1" x14ac:dyDescent="0.2">
      <c r="B156" s="127"/>
      <c r="C156" s="711"/>
      <c r="D156" s="712"/>
      <c r="E156" s="712"/>
      <c r="F156" s="712"/>
      <c r="G156" s="712"/>
      <c r="H156" s="712"/>
      <c r="I156" s="676"/>
      <c r="J156" s="677"/>
      <c r="K156" s="677"/>
      <c r="L156" s="677"/>
      <c r="M156" s="677"/>
      <c r="N156" s="677"/>
      <c r="O156" s="677"/>
      <c r="P156" s="678"/>
      <c r="Q156" s="463"/>
      <c r="R156" s="306"/>
      <c r="S156" s="510"/>
      <c r="T156" s="510"/>
      <c r="U156" s="510"/>
      <c r="V156" s="510"/>
      <c r="W156" s="510"/>
      <c r="X156" s="510"/>
      <c r="Y156" s="510"/>
      <c r="Z156" s="510"/>
      <c r="AA156" s="510"/>
      <c r="AB156" s="511"/>
      <c r="AC156" s="512"/>
      <c r="AD156" s="513"/>
      <c r="AE156" s="513"/>
      <c r="AF156" s="513"/>
      <c r="AG156" s="513"/>
      <c r="AH156" s="513"/>
      <c r="AI156" s="495"/>
      <c r="AJ156" s="496"/>
      <c r="AK156" s="496"/>
      <c r="AL156" s="496"/>
      <c r="AM156" s="496"/>
      <c r="AN156" s="496"/>
      <c r="AO156" s="496"/>
      <c r="AP156" s="497"/>
      <c r="AQ156" s="306"/>
      <c r="AR156" s="306"/>
      <c r="AS156" s="261"/>
      <c r="AT156" s="261"/>
      <c r="AU156" s="261"/>
      <c r="AV156" s="261"/>
      <c r="AW156" s="261"/>
      <c r="AX156" s="261"/>
      <c r="AY156" s="261"/>
      <c r="AZ156" s="261"/>
      <c r="BA156" s="247"/>
      <c r="BB156" s="271"/>
      <c r="BC156" s="128"/>
    </row>
    <row r="157" spans="2:55" ht="5.0999999999999996" hidden="1" customHeight="1" thickTop="1" x14ac:dyDescent="0.15">
      <c r="B157" s="129"/>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1"/>
    </row>
    <row r="158" spans="2:55" ht="5.0999999999999996" hidden="1" customHeight="1" x14ac:dyDescent="0.1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row>
    <row r="159" spans="2:55" ht="5.0999999999999996" hidden="1" customHeight="1" x14ac:dyDescent="0.1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row>
    <row r="160" spans="2:55" ht="5.0999999999999996" hidden="1" customHeight="1" x14ac:dyDescent="0.1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row>
    <row r="161" spans="2:100" ht="5.0999999999999996" hidden="1"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row>
    <row r="162" spans="2:100" ht="5.0999999999999996" hidden="1" customHeight="1" x14ac:dyDescent="0.1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row>
    <row r="163" spans="2:100" ht="5.0999999999999996" hidden="1" customHeight="1" x14ac:dyDescent="0.1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row>
    <row r="164" spans="2:100" ht="5.0999999999999996" customHeight="1" x14ac:dyDescent="0.15">
      <c r="B164" s="28"/>
      <c r="C164" s="28"/>
      <c r="D164" s="28"/>
      <c r="E164" s="28"/>
      <c r="F164" s="28"/>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267"/>
      <c r="BC164" s="267"/>
    </row>
    <row r="165" spans="2:100" ht="5.0999999999999996" customHeight="1" thickBot="1" x14ac:dyDescent="0.2">
      <c r="B165" s="28"/>
      <c r="C165" s="28"/>
      <c r="D165" s="28"/>
      <c r="E165" s="28"/>
      <c r="F165" s="28"/>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row>
    <row r="166" spans="2:100" ht="5.0999999999999996" customHeight="1" thickTop="1" x14ac:dyDescent="0.15">
      <c r="B166" s="868" t="s">
        <v>43</v>
      </c>
      <c r="C166" s="869"/>
      <c r="D166" s="869"/>
      <c r="E166" s="869"/>
      <c r="F166" s="869"/>
      <c r="G166" s="874" t="s">
        <v>121</v>
      </c>
      <c r="H166" s="875"/>
      <c r="I166" s="875"/>
      <c r="J166" s="875"/>
      <c r="K166" s="875"/>
      <c r="L166" s="876"/>
      <c r="M166" s="883" t="s">
        <v>162</v>
      </c>
      <c r="N166" s="884"/>
      <c r="O166" s="884"/>
      <c r="P166" s="884"/>
      <c r="Q166" s="884"/>
      <c r="R166" s="884"/>
      <c r="S166" s="884"/>
      <c r="T166" s="884"/>
      <c r="U166" s="884"/>
      <c r="V166" s="884"/>
      <c r="W166" s="884"/>
      <c r="X166" s="884"/>
      <c r="Y166" s="884"/>
      <c r="Z166" s="884"/>
      <c r="AA166" s="884"/>
      <c r="AB166" s="884"/>
      <c r="AC166" s="884"/>
      <c r="AD166" s="884"/>
      <c r="AE166" s="884"/>
      <c r="AF166" s="884"/>
      <c r="AG166" s="884"/>
      <c r="AH166" s="884"/>
      <c r="AI166" s="884"/>
      <c r="AJ166" s="884"/>
      <c r="AK166" s="884"/>
      <c r="AL166" s="884"/>
      <c r="AM166" s="884"/>
      <c r="AN166" s="884"/>
      <c r="AO166" s="884"/>
      <c r="AP166" s="884"/>
      <c r="AQ166" s="884"/>
      <c r="AR166" s="884"/>
      <c r="AS166" s="884"/>
      <c r="AT166" s="884"/>
      <c r="AU166" s="884"/>
      <c r="AV166" s="884"/>
      <c r="AW166" s="884"/>
      <c r="AX166" s="884"/>
      <c r="AY166" s="884"/>
      <c r="AZ166" s="884"/>
      <c r="BA166" s="884"/>
      <c r="BB166" s="884"/>
      <c r="BC166" s="885"/>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row>
    <row r="167" spans="2:100" ht="5.0999999999999996" customHeight="1" x14ac:dyDescent="0.15">
      <c r="B167" s="870"/>
      <c r="C167" s="871"/>
      <c r="D167" s="871"/>
      <c r="E167" s="871"/>
      <c r="F167" s="871"/>
      <c r="G167" s="877"/>
      <c r="H167" s="878"/>
      <c r="I167" s="878"/>
      <c r="J167" s="878"/>
      <c r="K167" s="878"/>
      <c r="L167" s="879"/>
      <c r="M167" s="886"/>
      <c r="N167" s="887"/>
      <c r="O167" s="887"/>
      <c r="P167" s="887"/>
      <c r="Q167" s="887"/>
      <c r="R167" s="887"/>
      <c r="S167" s="887"/>
      <c r="T167" s="887"/>
      <c r="U167" s="887"/>
      <c r="V167" s="887"/>
      <c r="W167" s="887"/>
      <c r="X167" s="887"/>
      <c r="Y167" s="887"/>
      <c r="Z167" s="887"/>
      <c r="AA167" s="887"/>
      <c r="AB167" s="887"/>
      <c r="AC167" s="887"/>
      <c r="AD167" s="887"/>
      <c r="AE167" s="887"/>
      <c r="AF167" s="887"/>
      <c r="AG167" s="887"/>
      <c r="AH167" s="887"/>
      <c r="AI167" s="887"/>
      <c r="AJ167" s="887"/>
      <c r="AK167" s="887"/>
      <c r="AL167" s="887"/>
      <c r="AM167" s="887"/>
      <c r="AN167" s="887"/>
      <c r="AO167" s="887"/>
      <c r="AP167" s="887"/>
      <c r="AQ167" s="887"/>
      <c r="AR167" s="887"/>
      <c r="AS167" s="887"/>
      <c r="AT167" s="887"/>
      <c r="AU167" s="887"/>
      <c r="AV167" s="887"/>
      <c r="AW167" s="887"/>
      <c r="AX167" s="887"/>
      <c r="AY167" s="887"/>
      <c r="AZ167" s="887"/>
      <c r="BA167" s="887"/>
      <c r="BB167" s="887"/>
      <c r="BC167" s="888"/>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row>
    <row r="168" spans="2:100" ht="5.0999999999999996" customHeight="1" x14ac:dyDescent="0.15">
      <c r="B168" s="870"/>
      <c r="C168" s="871"/>
      <c r="D168" s="871"/>
      <c r="E168" s="871"/>
      <c r="F168" s="871"/>
      <c r="G168" s="877"/>
      <c r="H168" s="878"/>
      <c r="I168" s="878"/>
      <c r="J168" s="878"/>
      <c r="K168" s="878"/>
      <c r="L168" s="879"/>
      <c r="M168" s="886"/>
      <c r="N168" s="887"/>
      <c r="O168" s="887"/>
      <c r="P168" s="887"/>
      <c r="Q168" s="887"/>
      <c r="R168" s="887"/>
      <c r="S168" s="887"/>
      <c r="T168" s="887"/>
      <c r="U168" s="887"/>
      <c r="V168" s="887"/>
      <c r="W168" s="887"/>
      <c r="X168" s="887"/>
      <c r="Y168" s="887"/>
      <c r="Z168" s="887"/>
      <c r="AA168" s="887"/>
      <c r="AB168" s="887"/>
      <c r="AC168" s="887"/>
      <c r="AD168" s="887"/>
      <c r="AE168" s="887"/>
      <c r="AF168" s="887"/>
      <c r="AG168" s="887"/>
      <c r="AH168" s="887"/>
      <c r="AI168" s="887"/>
      <c r="AJ168" s="887"/>
      <c r="AK168" s="887"/>
      <c r="AL168" s="887"/>
      <c r="AM168" s="887"/>
      <c r="AN168" s="887"/>
      <c r="AO168" s="887"/>
      <c r="AP168" s="887"/>
      <c r="AQ168" s="887"/>
      <c r="AR168" s="887"/>
      <c r="AS168" s="887"/>
      <c r="AT168" s="887"/>
      <c r="AU168" s="887"/>
      <c r="AV168" s="887"/>
      <c r="AW168" s="887"/>
      <c r="AX168" s="887"/>
      <c r="AY168" s="887"/>
      <c r="AZ168" s="887"/>
      <c r="BA168" s="887"/>
      <c r="BB168" s="887"/>
      <c r="BC168" s="888"/>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row>
    <row r="169" spans="2:100" ht="5.0999999999999996" customHeight="1" thickBot="1" x14ac:dyDescent="0.2">
      <c r="B169" s="872"/>
      <c r="C169" s="873"/>
      <c r="D169" s="873"/>
      <c r="E169" s="873"/>
      <c r="F169" s="873"/>
      <c r="G169" s="880"/>
      <c r="H169" s="881"/>
      <c r="I169" s="881"/>
      <c r="J169" s="881"/>
      <c r="K169" s="881"/>
      <c r="L169" s="882"/>
      <c r="M169" s="889"/>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0"/>
      <c r="AL169" s="890"/>
      <c r="AM169" s="890"/>
      <c r="AN169" s="890"/>
      <c r="AO169" s="890"/>
      <c r="AP169" s="890"/>
      <c r="AQ169" s="890"/>
      <c r="AR169" s="890"/>
      <c r="AS169" s="890"/>
      <c r="AT169" s="890"/>
      <c r="AU169" s="890"/>
      <c r="AV169" s="890"/>
      <c r="AW169" s="890"/>
      <c r="AX169" s="890"/>
      <c r="AY169" s="890"/>
      <c r="AZ169" s="890"/>
      <c r="BA169" s="890"/>
      <c r="BB169" s="890"/>
      <c r="BC169" s="891"/>
    </row>
    <row r="170" spans="2:100" ht="5.0999999999999996" customHeight="1" thickTop="1" x14ac:dyDescent="0.15">
      <c r="B170" s="263"/>
      <c r="C170" s="264"/>
      <c r="D170" s="264"/>
      <c r="E170" s="264"/>
      <c r="F170" s="264"/>
      <c r="G170" s="267"/>
      <c r="H170" s="267"/>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7"/>
      <c r="AY170" s="267"/>
      <c r="AZ170" s="267"/>
      <c r="BA170" s="267"/>
      <c r="BB170" s="267"/>
      <c r="BC170" s="220"/>
    </row>
    <row r="171" spans="2:100" ht="5.0999999999999996" customHeight="1" x14ac:dyDescent="0.15">
      <c r="B171" s="263"/>
      <c r="C171" s="264"/>
      <c r="D171" s="264"/>
      <c r="E171" s="264"/>
      <c r="F171" s="264"/>
      <c r="G171" s="267"/>
      <c r="H171" s="267"/>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20"/>
    </row>
    <row r="172" spans="2:100" s="171" customFormat="1" ht="24" customHeight="1" x14ac:dyDescent="0.15">
      <c r="B172" s="263"/>
      <c r="C172" s="306" t="s">
        <v>161</v>
      </c>
      <c r="D172" s="306"/>
      <c r="E172" s="394"/>
      <c r="F172" s="892">
        <v>6</v>
      </c>
      <c r="G172" s="893"/>
      <c r="H172" s="894"/>
      <c r="I172" s="393" t="s">
        <v>8</v>
      </c>
      <c r="J172" s="306"/>
      <c r="K172" s="892">
        <v>3</v>
      </c>
      <c r="L172" s="893"/>
      <c r="M172" s="894"/>
      <c r="N172" s="393" t="s">
        <v>7</v>
      </c>
      <c r="O172" s="306"/>
      <c r="P172" s="271" t="s">
        <v>123</v>
      </c>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30"/>
    </row>
    <row r="173" spans="2:100" ht="5.0999999999999996" customHeight="1" x14ac:dyDescent="0.15">
      <c r="B173" s="263"/>
      <c r="C173" s="264"/>
      <c r="D173" s="264"/>
      <c r="E173" s="264"/>
      <c r="F173" s="264"/>
      <c r="G173" s="267"/>
      <c r="H173" s="267"/>
      <c r="I173" s="267"/>
      <c r="J173" s="267"/>
      <c r="K173" s="267"/>
      <c r="L173" s="267"/>
      <c r="M173" s="267"/>
      <c r="N173" s="267"/>
      <c r="O173" s="267"/>
      <c r="P173" s="267"/>
      <c r="Q173" s="267"/>
      <c r="R173" s="267"/>
      <c r="S173" s="267"/>
      <c r="T173" s="267"/>
      <c r="U173" s="267"/>
      <c r="V173" s="267"/>
      <c r="W173" s="267"/>
      <c r="X173" s="267"/>
      <c r="Y173" s="267"/>
      <c r="Z173" s="213"/>
      <c r="AA173" s="704" t="s">
        <v>147</v>
      </c>
      <c r="AB173" s="705"/>
      <c r="AC173" s="705"/>
      <c r="AD173" s="705"/>
      <c r="AE173" s="705"/>
      <c r="AF173" s="705"/>
      <c r="AG173" s="706"/>
      <c r="AH173" s="61"/>
      <c r="AI173" s="371" t="s">
        <v>148</v>
      </c>
      <c r="AJ173" s="275"/>
      <c r="AK173" s="275"/>
      <c r="AL173" s="275"/>
      <c r="AM173" s="275"/>
      <c r="AN173" s="275"/>
      <c r="AO173" s="275"/>
      <c r="AP173" s="275"/>
      <c r="AQ173" s="275"/>
      <c r="AR173" s="275"/>
      <c r="AS173" s="275"/>
      <c r="AT173" s="275"/>
      <c r="AU173" s="275"/>
      <c r="AV173" s="275"/>
      <c r="AW173" s="275"/>
      <c r="AX173" s="275"/>
      <c r="AY173" s="275"/>
      <c r="AZ173" s="275"/>
      <c r="BA173" s="275"/>
      <c r="BB173" s="276"/>
      <c r="BC173" s="220"/>
    </row>
    <row r="174" spans="2:100" ht="5.0999999999999996" customHeight="1" x14ac:dyDescent="0.15">
      <c r="B174" s="263"/>
      <c r="C174" s="306" t="s">
        <v>161</v>
      </c>
      <c r="D174" s="306"/>
      <c r="E174" s="306"/>
      <c r="F174" s="867">
        <v>6</v>
      </c>
      <c r="G174" s="867"/>
      <c r="H174" s="867"/>
      <c r="I174" s="306" t="s">
        <v>8</v>
      </c>
      <c r="J174" s="306"/>
      <c r="K174" s="867">
        <v>4</v>
      </c>
      <c r="L174" s="867"/>
      <c r="M174" s="867"/>
      <c r="N174" s="306" t="s">
        <v>7</v>
      </c>
      <c r="O174" s="306"/>
      <c r="P174" s="867">
        <v>25</v>
      </c>
      <c r="Q174" s="867"/>
      <c r="R174" s="867"/>
      <c r="S174" s="306" t="s">
        <v>6</v>
      </c>
      <c r="T174" s="306"/>
      <c r="U174" s="268"/>
      <c r="V174" s="268"/>
      <c r="W174" s="268"/>
      <c r="X174" s="268"/>
      <c r="Y174" s="271"/>
      <c r="Z174" s="215"/>
      <c r="AA174" s="367"/>
      <c r="AB174" s="368"/>
      <c r="AC174" s="368"/>
      <c r="AD174" s="368"/>
      <c r="AE174" s="368"/>
      <c r="AF174" s="368"/>
      <c r="AG174" s="707"/>
      <c r="AH174" s="212"/>
      <c r="AI174" s="277"/>
      <c r="AJ174" s="278"/>
      <c r="AK174" s="278"/>
      <c r="AL174" s="278"/>
      <c r="AM174" s="278"/>
      <c r="AN174" s="278"/>
      <c r="AO174" s="278"/>
      <c r="AP174" s="278"/>
      <c r="AQ174" s="278"/>
      <c r="AR174" s="278"/>
      <c r="AS174" s="278"/>
      <c r="AT174" s="278"/>
      <c r="AU174" s="278"/>
      <c r="AV174" s="278"/>
      <c r="AW174" s="278"/>
      <c r="AX174" s="278"/>
      <c r="AY174" s="278"/>
      <c r="AZ174" s="278"/>
      <c r="BA174" s="278"/>
      <c r="BB174" s="279"/>
      <c r="BC174" s="68"/>
    </row>
    <row r="175" spans="2:100" ht="5.0999999999999996" customHeight="1" x14ac:dyDescent="0.15">
      <c r="B175" s="263"/>
      <c r="C175" s="306"/>
      <c r="D175" s="306"/>
      <c r="E175" s="306"/>
      <c r="F175" s="867"/>
      <c r="G175" s="867"/>
      <c r="H175" s="867"/>
      <c r="I175" s="306"/>
      <c r="J175" s="306"/>
      <c r="K175" s="867"/>
      <c r="L175" s="867"/>
      <c r="M175" s="867"/>
      <c r="N175" s="306"/>
      <c r="O175" s="306"/>
      <c r="P175" s="867"/>
      <c r="Q175" s="867"/>
      <c r="R175" s="867"/>
      <c r="S175" s="306"/>
      <c r="T175" s="306"/>
      <c r="U175" s="268"/>
      <c r="V175" s="268"/>
      <c r="W175" s="268"/>
      <c r="X175" s="268"/>
      <c r="Y175" s="271"/>
      <c r="Z175" s="215"/>
      <c r="AA175" s="367"/>
      <c r="AB175" s="368"/>
      <c r="AC175" s="368"/>
      <c r="AD175" s="368"/>
      <c r="AE175" s="368"/>
      <c r="AF175" s="368"/>
      <c r="AG175" s="707"/>
      <c r="AH175" s="212"/>
      <c r="AI175" s="277"/>
      <c r="AJ175" s="278"/>
      <c r="AK175" s="278"/>
      <c r="AL175" s="278"/>
      <c r="AM175" s="278"/>
      <c r="AN175" s="278"/>
      <c r="AO175" s="278"/>
      <c r="AP175" s="278"/>
      <c r="AQ175" s="278"/>
      <c r="AR175" s="278"/>
      <c r="AS175" s="278"/>
      <c r="AT175" s="278"/>
      <c r="AU175" s="278"/>
      <c r="AV175" s="278"/>
      <c r="AW175" s="278"/>
      <c r="AX175" s="278"/>
      <c r="AY175" s="278"/>
      <c r="AZ175" s="278"/>
      <c r="BA175" s="278"/>
      <c r="BB175" s="279"/>
      <c r="BC175" s="68"/>
    </row>
    <row r="176" spans="2:100" ht="5.0999999999999996" customHeight="1" x14ac:dyDescent="0.15">
      <c r="B176" s="263"/>
      <c r="C176" s="306"/>
      <c r="D176" s="306"/>
      <c r="E176" s="306"/>
      <c r="F176" s="867"/>
      <c r="G176" s="867"/>
      <c r="H176" s="867"/>
      <c r="I176" s="306"/>
      <c r="J176" s="306"/>
      <c r="K176" s="867"/>
      <c r="L176" s="867"/>
      <c r="M176" s="867"/>
      <c r="N176" s="306"/>
      <c r="O176" s="306"/>
      <c r="P176" s="867"/>
      <c r="Q176" s="867"/>
      <c r="R176" s="867"/>
      <c r="S176" s="306"/>
      <c r="T176" s="306"/>
      <c r="U176" s="268"/>
      <c r="V176" s="268"/>
      <c r="W176" s="268"/>
      <c r="X176" s="268"/>
      <c r="Y176" s="271"/>
      <c r="Z176" s="215"/>
      <c r="AA176" s="367"/>
      <c r="AB176" s="368"/>
      <c r="AC176" s="368"/>
      <c r="AD176" s="368"/>
      <c r="AE176" s="368"/>
      <c r="AF176" s="368"/>
      <c r="AG176" s="707"/>
      <c r="AH176" s="212"/>
      <c r="AI176" s="277"/>
      <c r="AJ176" s="278"/>
      <c r="AK176" s="278"/>
      <c r="AL176" s="278"/>
      <c r="AM176" s="278"/>
      <c r="AN176" s="278"/>
      <c r="AO176" s="278"/>
      <c r="AP176" s="278"/>
      <c r="AQ176" s="278"/>
      <c r="AR176" s="278"/>
      <c r="AS176" s="278"/>
      <c r="AT176" s="278"/>
      <c r="AU176" s="278"/>
      <c r="AV176" s="278"/>
      <c r="AW176" s="278"/>
      <c r="AX176" s="278"/>
      <c r="AY176" s="278"/>
      <c r="AZ176" s="278"/>
      <c r="BA176" s="278"/>
      <c r="BB176" s="279"/>
      <c r="BC176" s="68"/>
    </row>
    <row r="177" spans="2:55" ht="5.0999999999999996" customHeight="1" x14ac:dyDescent="0.15">
      <c r="B177" s="263"/>
      <c r="C177" s="306"/>
      <c r="D177" s="306"/>
      <c r="E177" s="306"/>
      <c r="F177" s="867"/>
      <c r="G177" s="867"/>
      <c r="H177" s="867"/>
      <c r="I177" s="306"/>
      <c r="J177" s="306"/>
      <c r="K177" s="867"/>
      <c r="L177" s="867"/>
      <c r="M177" s="867"/>
      <c r="N177" s="306"/>
      <c r="O177" s="306"/>
      <c r="P177" s="867"/>
      <c r="Q177" s="867"/>
      <c r="R177" s="867"/>
      <c r="S177" s="306"/>
      <c r="T177" s="306"/>
      <c r="U177" s="268"/>
      <c r="V177" s="268"/>
      <c r="W177" s="268"/>
      <c r="X177" s="268"/>
      <c r="Y177" s="268"/>
      <c r="Z177" s="225"/>
      <c r="AA177" s="367"/>
      <c r="AB177" s="368"/>
      <c r="AC177" s="368"/>
      <c r="AD177" s="368"/>
      <c r="AE177" s="368"/>
      <c r="AF177" s="368"/>
      <c r="AG177" s="707"/>
      <c r="AH177" s="212"/>
      <c r="AI177" s="277"/>
      <c r="AJ177" s="278"/>
      <c r="AK177" s="278"/>
      <c r="AL177" s="278"/>
      <c r="AM177" s="278"/>
      <c r="AN177" s="278"/>
      <c r="AO177" s="278"/>
      <c r="AP177" s="278"/>
      <c r="AQ177" s="278"/>
      <c r="AR177" s="278"/>
      <c r="AS177" s="278"/>
      <c r="AT177" s="278"/>
      <c r="AU177" s="278"/>
      <c r="AV177" s="278"/>
      <c r="AW177" s="278"/>
      <c r="AX177" s="278"/>
      <c r="AY177" s="278"/>
      <c r="AZ177" s="278"/>
      <c r="BA177" s="278"/>
      <c r="BB177" s="279"/>
      <c r="BC177" s="68"/>
    </row>
    <row r="178" spans="2:55" ht="5.0999999999999996" customHeight="1" x14ac:dyDescent="0.15">
      <c r="B178" s="263"/>
      <c r="C178" s="306"/>
      <c r="D178" s="306"/>
      <c r="E178" s="306"/>
      <c r="F178" s="867"/>
      <c r="G178" s="867"/>
      <c r="H178" s="867"/>
      <c r="I178" s="306"/>
      <c r="J178" s="306"/>
      <c r="K178" s="867"/>
      <c r="L178" s="867"/>
      <c r="M178" s="867"/>
      <c r="N178" s="306"/>
      <c r="O178" s="306"/>
      <c r="P178" s="867"/>
      <c r="Q178" s="867"/>
      <c r="R178" s="867"/>
      <c r="S178" s="306"/>
      <c r="T178" s="306"/>
      <c r="U178" s="268"/>
      <c r="V178" s="268"/>
      <c r="W178" s="268"/>
      <c r="X178" s="268"/>
      <c r="Y178" s="268"/>
      <c r="Z178" s="225"/>
      <c r="AA178" s="274" t="s">
        <v>30</v>
      </c>
      <c r="AB178" s="275"/>
      <c r="AC178" s="275"/>
      <c r="AD178" s="275"/>
      <c r="AE178" s="275"/>
      <c r="AF178" s="275"/>
      <c r="AG178" s="276"/>
      <c r="AH178" s="212"/>
      <c r="AI178" s="277"/>
      <c r="AJ178" s="278"/>
      <c r="AK178" s="278"/>
      <c r="AL178" s="278"/>
      <c r="AM178" s="278"/>
      <c r="AN178" s="278"/>
      <c r="AO178" s="278"/>
      <c r="AP178" s="278"/>
      <c r="AQ178" s="278"/>
      <c r="AR178" s="278"/>
      <c r="AS178" s="278"/>
      <c r="AT178" s="278"/>
      <c r="AU178" s="278"/>
      <c r="AV178" s="278"/>
      <c r="AW178" s="278"/>
      <c r="AX178" s="278"/>
      <c r="AY178" s="278"/>
      <c r="AZ178" s="278"/>
      <c r="BA178" s="278"/>
      <c r="BB178" s="279"/>
      <c r="BC178" s="68"/>
    </row>
    <row r="179" spans="2:55" ht="5.0999999999999996" customHeight="1" x14ac:dyDescent="0.15">
      <c r="B179" s="263"/>
      <c r="C179" s="306"/>
      <c r="D179" s="306"/>
      <c r="E179" s="306"/>
      <c r="F179" s="867"/>
      <c r="G179" s="867"/>
      <c r="H179" s="867"/>
      <c r="I179" s="306"/>
      <c r="J179" s="306"/>
      <c r="K179" s="867"/>
      <c r="L179" s="867"/>
      <c r="M179" s="867"/>
      <c r="N179" s="306"/>
      <c r="O179" s="306"/>
      <c r="P179" s="867"/>
      <c r="Q179" s="867"/>
      <c r="R179" s="867"/>
      <c r="S179" s="306"/>
      <c r="T179" s="306"/>
      <c r="U179" s="268"/>
      <c r="V179" s="268"/>
      <c r="W179" s="268"/>
      <c r="X179" s="268"/>
      <c r="Y179" s="268"/>
      <c r="Z179" s="225"/>
      <c r="AA179" s="277"/>
      <c r="AB179" s="278"/>
      <c r="AC179" s="278"/>
      <c r="AD179" s="278"/>
      <c r="AE179" s="278"/>
      <c r="AF179" s="278"/>
      <c r="AG179" s="279"/>
      <c r="AH179" s="212"/>
      <c r="AI179" s="280"/>
      <c r="AJ179" s="281"/>
      <c r="AK179" s="281"/>
      <c r="AL179" s="281"/>
      <c r="AM179" s="281"/>
      <c r="AN179" s="281"/>
      <c r="AO179" s="281"/>
      <c r="AP179" s="281"/>
      <c r="AQ179" s="281"/>
      <c r="AR179" s="281"/>
      <c r="AS179" s="281"/>
      <c r="AT179" s="281"/>
      <c r="AU179" s="281"/>
      <c r="AV179" s="281"/>
      <c r="AW179" s="281"/>
      <c r="AX179" s="281"/>
      <c r="AY179" s="281"/>
      <c r="AZ179" s="281"/>
      <c r="BA179" s="281"/>
      <c r="BB179" s="282"/>
      <c r="BC179" s="68"/>
    </row>
    <row r="180" spans="2:55" ht="5.0999999999999996" customHeight="1" x14ac:dyDescent="0.15">
      <c r="B180" s="263"/>
      <c r="C180" s="251"/>
      <c r="D180" s="251"/>
      <c r="E180" s="251"/>
      <c r="F180" s="219"/>
      <c r="G180" s="219"/>
      <c r="H180" s="219"/>
      <c r="I180" s="219"/>
      <c r="J180" s="219"/>
      <c r="K180" s="219"/>
      <c r="L180" s="219"/>
      <c r="M180" s="219"/>
      <c r="N180" s="219"/>
      <c r="O180" s="219"/>
      <c r="P180" s="219"/>
      <c r="Q180" s="219"/>
      <c r="R180" s="219"/>
      <c r="S180" s="219"/>
      <c r="U180" s="268"/>
      <c r="V180" s="268"/>
      <c r="W180" s="268"/>
      <c r="X180" s="268"/>
      <c r="Y180" s="268"/>
      <c r="Z180" s="225"/>
      <c r="AA180" s="277"/>
      <c r="AB180" s="278"/>
      <c r="AC180" s="278"/>
      <c r="AD180" s="278"/>
      <c r="AE180" s="278"/>
      <c r="AF180" s="278"/>
      <c r="AG180" s="279"/>
      <c r="AH180" s="245"/>
      <c r="AI180" s="274" t="s">
        <v>149</v>
      </c>
      <c r="AJ180" s="275"/>
      <c r="AK180" s="275"/>
      <c r="AL180" s="276"/>
      <c r="AM180" s="697"/>
      <c r="AN180" s="642"/>
      <c r="AO180" s="642"/>
      <c r="AP180" s="642"/>
      <c r="AQ180" s="642"/>
      <c r="AR180" s="642"/>
      <c r="AS180" s="642"/>
      <c r="AT180" s="642"/>
      <c r="AU180" s="642"/>
      <c r="AV180" s="642"/>
      <c r="AW180" s="642"/>
      <c r="AX180" s="642"/>
      <c r="AY180" s="642"/>
      <c r="AZ180" s="642"/>
      <c r="BA180" s="642"/>
      <c r="BB180" s="698"/>
      <c r="BC180" s="270"/>
    </row>
    <row r="181" spans="2:55" ht="5.0999999999999996" customHeight="1" x14ac:dyDescent="0.15">
      <c r="B181" s="263"/>
      <c r="C181" s="251"/>
      <c r="D181" s="251"/>
      <c r="E181" s="251"/>
      <c r="F181" s="219"/>
      <c r="G181" s="219"/>
      <c r="H181" s="219"/>
      <c r="I181" s="219"/>
      <c r="J181" s="219"/>
      <c r="K181" s="219"/>
      <c r="L181" s="219"/>
      <c r="M181" s="219"/>
      <c r="N181" s="219"/>
      <c r="O181" s="219"/>
      <c r="P181" s="219"/>
      <c r="Q181" s="219"/>
      <c r="R181" s="219"/>
      <c r="S181" s="219"/>
      <c r="T181" s="161"/>
      <c r="U181" s="268"/>
      <c r="V181" s="268"/>
      <c r="W181" s="268"/>
      <c r="X181" s="268"/>
      <c r="Y181" s="268"/>
      <c r="Z181" s="225"/>
      <c r="AA181" s="277"/>
      <c r="AB181" s="278"/>
      <c r="AC181" s="278"/>
      <c r="AD181" s="278"/>
      <c r="AE181" s="278"/>
      <c r="AF181" s="278"/>
      <c r="AG181" s="279"/>
      <c r="AH181" s="245"/>
      <c r="AI181" s="277"/>
      <c r="AJ181" s="278"/>
      <c r="AK181" s="278"/>
      <c r="AL181" s="279"/>
      <c r="AM181" s="699"/>
      <c r="AN181" s="644"/>
      <c r="AO181" s="644"/>
      <c r="AP181" s="644"/>
      <c r="AQ181" s="644"/>
      <c r="AR181" s="644"/>
      <c r="AS181" s="644"/>
      <c r="AT181" s="644"/>
      <c r="AU181" s="644"/>
      <c r="AV181" s="644"/>
      <c r="AW181" s="644"/>
      <c r="AX181" s="644"/>
      <c r="AY181" s="644"/>
      <c r="AZ181" s="644"/>
      <c r="BA181" s="644"/>
      <c r="BB181" s="700"/>
      <c r="BC181" s="270"/>
    </row>
    <row r="182" spans="2:55" ht="5.0999999999999996" customHeight="1" x14ac:dyDescent="0.15">
      <c r="B182" s="263"/>
      <c r="C182" s="251"/>
      <c r="D182" s="251"/>
      <c r="E182" s="251"/>
      <c r="F182" s="219"/>
      <c r="G182" s="219"/>
      <c r="H182" s="219"/>
      <c r="I182" s="219"/>
      <c r="J182" s="219"/>
      <c r="K182" s="219"/>
      <c r="L182" s="219"/>
      <c r="M182" s="219"/>
      <c r="N182" s="219"/>
      <c r="O182" s="219"/>
      <c r="P182" s="219"/>
      <c r="Q182" s="219"/>
      <c r="R182" s="219"/>
      <c r="S182" s="219"/>
      <c r="T182" s="161"/>
      <c r="U182" s="161"/>
      <c r="V182" s="161"/>
      <c r="W182" s="161"/>
      <c r="X182" s="161"/>
      <c r="Y182" s="161"/>
      <c r="Z182" s="214"/>
      <c r="AA182" s="277"/>
      <c r="AB182" s="278"/>
      <c r="AC182" s="278"/>
      <c r="AD182" s="278"/>
      <c r="AE182" s="278"/>
      <c r="AF182" s="278"/>
      <c r="AG182" s="279"/>
      <c r="AH182" s="245"/>
      <c r="AI182" s="277"/>
      <c r="AJ182" s="278"/>
      <c r="AK182" s="278"/>
      <c r="AL182" s="279"/>
      <c r="AM182" s="699"/>
      <c r="AN182" s="644"/>
      <c r="AO182" s="644"/>
      <c r="AP182" s="644"/>
      <c r="AQ182" s="644"/>
      <c r="AR182" s="644"/>
      <c r="AS182" s="644"/>
      <c r="AT182" s="644"/>
      <c r="AU182" s="644"/>
      <c r="AV182" s="644"/>
      <c r="AW182" s="644"/>
      <c r="AX182" s="644"/>
      <c r="AY182" s="644"/>
      <c r="AZ182" s="644"/>
      <c r="BA182" s="644"/>
      <c r="BB182" s="700"/>
      <c r="BC182" s="270"/>
    </row>
    <row r="183" spans="2:55" ht="5.0999999999999996" customHeight="1" x14ac:dyDescent="0.15">
      <c r="B183" s="263"/>
      <c r="C183" s="251"/>
      <c r="D183" s="251"/>
      <c r="E183" s="251"/>
      <c r="F183" s="219"/>
      <c r="G183" s="219"/>
      <c r="H183" s="219"/>
      <c r="I183" s="219"/>
      <c r="J183" s="219"/>
      <c r="K183" s="219"/>
      <c r="L183" s="219"/>
      <c r="M183" s="219"/>
      <c r="N183" s="219"/>
      <c r="O183" s="219"/>
      <c r="P183" s="219"/>
      <c r="Q183" s="219"/>
      <c r="R183" s="219"/>
      <c r="S183" s="219"/>
      <c r="T183" s="251"/>
      <c r="U183" s="161"/>
      <c r="V183" s="161"/>
      <c r="W183" s="161"/>
      <c r="X183" s="161"/>
      <c r="Y183" s="161"/>
      <c r="Z183" s="214"/>
      <c r="AA183" s="277"/>
      <c r="AB183" s="278"/>
      <c r="AC183" s="278"/>
      <c r="AD183" s="278"/>
      <c r="AE183" s="278"/>
      <c r="AF183" s="278"/>
      <c r="AG183" s="279"/>
      <c r="AH183" s="245"/>
      <c r="AI183" s="277"/>
      <c r="AJ183" s="278"/>
      <c r="AK183" s="278"/>
      <c r="AL183" s="279"/>
      <c r="AM183" s="699"/>
      <c r="AN183" s="644"/>
      <c r="AO183" s="644"/>
      <c r="AP183" s="644"/>
      <c r="AQ183" s="644"/>
      <c r="AR183" s="644"/>
      <c r="AS183" s="644"/>
      <c r="AT183" s="644"/>
      <c r="AU183" s="644"/>
      <c r="AV183" s="644"/>
      <c r="AW183" s="644"/>
      <c r="AX183" s="644"/>
      <c r="AY183" s="644"/>
      <c r="AZ183" s="644"/>
      <c r="BA183" s="644"/>
      <c r="BB183" s="700"/>
      <c r="BC183" s="270"/>
    </row>
    <row r="184" spans="2:55" ht="5.0999999999999996" customHeight="1" x14ac:dyDescent="0.15">
      <c r="B184" s="263"/>
      <c r="C184" s="251"/>
      <c r="D184" s="251"/>
      <c r="E184" s="251"/>
      <c r="F184" s="219"/>
      <c r="G184" s="219"/>
      <c r="H184" s="219"/>
      <c r="I184" s="219"/>
      <c r="J184" s="219"/>
      <c r="K184" s="219"/>
      <c r="L184" s="219"/>
      <c r="M184" s="219"/>
      <c r="N184" s="219"/>
      <c r="O184" s="219"/>
      <c r="P184" s="219"/>
      <c r="Q184" s="219"/>
      <c r="R184" s="219"/>
      <c r="S184" s="219"/>
      <c r="T184" s="251"/>
      <c r="U184" s="161"/>
      <c r="V184" s="161"/>
      <c r="W184" s="161"/>
      <c r="X184" s="161"/>
      <c r="Y184" s="161"/>
      <c r="Z184" s="214"/>
      <c r="AA184" s="277"/>
      <c r="AB184" s="278"/>
      <c r="AC184" s="278"/>
      <c r="AD184" s="278"/>
      <c r="AE184" s="278"/>
      <c r="AF184" s="278"/>
      <c r="AG184" s="279"/>
      <c r="AH184" s="245"/>
      <c r="AI184" s="277"/>
      <c r="AJ184" s="278"/>
      <c r="AK184" s="278"/>
      <c r="AL184" s="279"/>
      <c r="AM184" s="699"/>
      <c r="AN184" s="644"/>
      <c r="AO184" s="644"/>
      <c r="AP184" s="644"/>
      <c r="AQ184" s="644"/>
      <c r="AR184" s="644"/>
      <c r="AS184" s="644"/>
      <c r="AT184" s="644"/>
      <c r="AU184" s="644"/>
      <c r="AV184" s="644"/>
      <c r="AW184" s="644"/>
      <c r="AX184" s="644"/>
      <c r="AY184" s="644"/>
      <c r="AZ184" s="644"/>
      <c r="BA184" s="644"/>
      <c r="BB184" s="700"/>
      <c r="BC184" s="270"/>
    </row>
    <row r="185" spans="2:55" ht="5.0999999999999996" customHeight="1" x14ac:dyDescent="0.15">
      <c r="B185" s="263"/>
      <c r="C185" s="251"/>
      <c r="D185" s="251"/>
      <c r="E185" s="251"/>
      <c r="F185" s="219"/>
      <c r="G185" s="219"/>
      <c r="H185" s="219"/>
      <c r="I185" s="219"/>
      <c r="J185" s="219"/>
      <c r="K185" s="219"/>
      <c r="L185" s="219"/>
      <c r="M185" s="219"/>
      <c r="N185" s="219"/>
      <c r="O185" s="219"/>
      <c r="P185" s="219"/>
      <c r="Q185" s="219"/>
      <c r="R185" s="219"/>
      <c r="S185" s="219"/>
      <c r="T185" s="251"/>
      <c r="U185" s="249"/>
      <c r="V185" s="249"/>
      <c r="W185" s="249"/>
      <c r="X185" s="249"/>
      <c r="Y185" s="271"/>
      <c r="Z185" s="268"/>
      <c r="AA185" s="277"/>
      <c r="AB185" s="278"/>
      <c r="AC185" s="278"/>
      <c r="AD185" s="278"/>
      <c r="AE185" s="278"/>
      <c r="AF185" s="278"/>
      <c r="AG185" s="279"/>
      <c r="AH185" s="245"/>
      <c r="AI185" s="280"/>
      <c r="AJ185" s="281"/>
      <c r="AK185" s="281"/>
      <c r="AL185" s="282"/>
      <c r="AM185" s="701"/>
      <c r="AN185" s="702"/>
      <c r="AO185" s="702"/>
      <c r="AP185" s="702"/>
      <c r="AQ185" s="702"/>
      <c r="AR185" s="702"/>
      <c r="AS185" s="702"/>
      <c r="AT185" s="702"/>
      <c r="AU185" s="702"/>
      <c r="AV185" s="702"/>
      <c r="AW185" s="702"/>
      <c r="AX185" s="702"/>
      <c r="AY185" s="702"/>
      <c r="AZ185" s="702"/>
      <c r="BA185" s="702"/>
      <c r="BB185" s="703"/>
      <c r="BC185" s="270"/>
    </row>
    <row r="186" spans="2:55" ht="5.0999999999999996" customHeight="1" x14ac:dyDescent="0.15">
      <c r="B186" s="263"/>
      <c r="C186" s="264"/>
      <c r="D186" s="264"/>
      <c r="E186" s="264"/>
      <c r="F186" s="69"/>
      <c r="G186" s="26"/>
      <c r="H186" s="26"/>
      <c r="I186" s="26"/>
      <c r="J186" s="26"/>
      <c r="K186" s="26"/>
      <c r="L186" s="26"/>
      <c r="M186" s="26"/>
      <c r="N186" s="26"/>
      <c r="O186" s="26"/>
      <c r="P186" s="26"/>
      <c r="Q186" s="26"/>
      <c r="R186" s="26"/>
      <c r="S186" s="26"/>
      <c r="T186" s="267"/>
      <c r="U186" s="267"/>
      <c r="V186" s="267"/>
      <c r="W186" s="267"/>
      <c r="X186" s="267"/>
      <c r="Y186" s="267"/>
      <c r="Z186" s="267"/>
      <c r="AA186" s="277"/>
      <c r="AB186" s="278"/>
      <c r="AC186" s="278"/>
      <c r="AD186" s="278"/>
      <c r="AE186" s="278"/>
      <c r="AF186" s="278"/>
      <c r="AG186" s="279"/>
      <c r="AH186" s="61"/>
      <c r="AI186" s="274" t="s">
        <v>29</v>
      </c>
      <c r="AJ186" s="275"/>
      <c r="AK186" s="275"/>
      <c r="AL186" s="276"/>
      <c r="AM186" s="274" t="s">
        <v>19</v>
      </c>
      <c r="AN186" s="514"/>
      <c r="AO186" s="514"/>
      <c r="AP186" s="514"/>
      <c r="AQ186" s="514"/>
      <c r="AR186" s="275" t="s">
        <v>34</v>
      </c>
      <c r="AS186" s="514"/>
      <c r="AT186" s="514"/>
      <c r="AU186" s="514"/>
      <c r="AV186" s="514"/>
      <c r="AW186" s="275" t="s">
        <v>34</v>
      </c>
      <c r="AX186" s="514"/>
      <c r="AY186" s="514"/>
      <c r="AZ186" s="514"/>
      <c r="BA186" s="514"/>
      <c r="BB186" s="276" t="s">
        <v>20</v>
      </c>
      <c r="BC186" s="220"/>
    </row>
    <row r="187" spans="2:55" ht="5.0999999999999996" customHeight="1" x14ac:dyDescent="0.15">
      <c r="B187" s="263"/>
      <c r="C187" s="340" t="s">
        <v>118</v>
      </c>
      <c r="D187" s="341"/>
      <c r="E187" s="341"/>
      <c r="F187" s="341"/>
      <c r="G187" s="341"/>
      <c r="H187" s="342"/>
      <c r="I187" s="159"/>
      <c r="J187" s="3"/>
      <c r="K187" s="275" t="s">
        <v>117</v>
      </c>
      <c r="L187" s="275"/>
      <c r="M187" s="275"/>
      <c r="N187" s="159"/>
      <c r="O187" s="691" t="s">
        <v>119</v>
      </c>
      <c r="P187" s="691"/>
      <c r="Q187" s="691"/>
      <c r="R187" s="691"/>
      <c r="S187" s="691"/>
      <c r="T187" s="691"/>
      <c r="U187" s="691"/>
      <c r="V187" s="691"/>
      <c r="W187" s="691"/>
      <c r="X187" s="691"/>
      <c r="Y187" s="692"/>
      <c r="Z187" s="267"/>
      <c r="AA187" s="277"/>
      <c r="AB187" s="278"/>
      <c r="AC187" s="278"/>
      <c r="AD187" s="278"/>
      <c r="AE187" s="278"/>
      <c r="AF187" s="278"/>
      <c r="AG187" s="279"/>
      <c r="AH187" s="61"/>
      <c r="AI187" s="277"/>
      <c r="AJ187" s="278"/>
      <c r="AK187" s="278"/>
      <c r="AL187" s="279"/>
      <c r="AM187" s="277"/>
      <c r="AN187" s="486"/>
      <c r="AO187" s="486"/>
      <c r="AP187" s="486"/>
      <c r="AQ187" s="486"/>
      <c r="AR187" s="278"/>
      <c r="AS187" s="486"/>
      <c r="AT187" s="486"/>
      <c r="AU187" s="486"/>
      <c r="AV187" s="486"/>
      <c r="AW187" s="278"/>
      <c r="AX187" s="486"/>
      <c r="AY187" s="486"/>
      <c r="AZ187" s="486"/>
      <c r="BA187" s="486"/>
      <c r="BB187" s="279"/>
      <c r="BC187" s="220"/>
    </row>
    <row r="188" spans="2:55" ht="9.75" customHeight="1" x14ac:dyDescent="0.15">
      <c r="B188" s="263"/>
      <c r="C188" s="343"/>
      <c r="D188" s="344"/>
      <c r="E188" s="344"/>
      <c r="F188" s="344"/>
      <c r="G188" s="344"/>
      <c r="H188" s="345"/>
      <c r="I188" s="60"/>
      <c r="J188" s="163" t="s">
        <v>120</v>
      </c>
      <c r="K188" s="278"/>
      <c r="L188" s="278"/>
      <c r="M188" s="278"/>
      <c r="N188" s="233" t="s">
        <v>42</v>
      </c>
      <c r="O188" s="693"/>
      <c r="P188" s="693"/>
      <c r="Q188" s="693"/>
      <c r="R188" s="693"/>
      <c r="S188" s="693"/>
      <c r="T188" s="693"/>
      <c r="U188" s="693"/>
      <c r="V188" s="693"/>
      <c r="W188" s="693"/>
      <c r="X188" s="693"/>
      <c r="Y188" s="694"/>
      <c r="Z188" s="267"/>
      <c r="AA188" s="277"/>
      <c r="AB188" s="278"/>
      <c r="AC188" s="278"/>
      <c r="AD188" s="278"/>
      <c r="AE188" s="278"/>
      <c r="AF188" s="278"/>
      <c r="AG188" s="279"/>
      <c r="AH188" s="267"/>
      <c r="AI188" s="277"/>
      <c r="AJ188" s="278"/>
      <c r="AK188" s="278"/>
      <c r="AL188" s="279"/>
      <c r="AM188" s="277"/>
      <c r="AN188" s="486"/>
      <c r="AO188" s="486"/>
      <c r="AP188" s="486"/>
      <c r="AQ188" s="486"/>
      <c r="AR188" s="278"/>
      <c r="AS188" s="486"/>
      <c r="AT188" s="486"/>
      <c r="AU188" s="486"/>
      <c r="AV188" s="486"/>
      <c r="AW188" s="278"/>
      <c r="AX188" s="486"/>
      <c r="AY188" s="486"/>
      <c r="AZ188" s="486"/>
      <c r="BA188" s="486"/>
      <c r="BB188" s="279"/>
      <c r="BC188" s="220"/>
    </row>
    <row r="189" spans="2:55" ht="5.0999999999999996" customHeight="1" x14ac:dyDescent="0.15">
      <c r="B189" s="263"/>
      <c r="C189" s="346"/>
      <c r="D189" s="347"/>
      <c r="E189" s="347"/>
      <c r="F189" s="347"/>
      <c r="G189" s="347"/>
      <c r="H189" s="348"/>
      <c r="I189" s="160"/>
      <c r="J189" s="7"/>
      <c r="K189" s="281"/>
      <c r="L189" s="281"/>
      <c r="M189" s="281"/>
      <c r="N189" s="160"/>
      <c r="O189" s="695"/>
      <c r="P189" s="695"/>
      <c r="Q189" s="695"/>
      <c r="R189" s="695"/>
      <c r="S189" s="695"/>
      <c r="T189" s="695"/>
      <c r="U189" s="695"/>
      <c r="V189" s="695"/>
      <c r="W189" s="695"/>
      <c r="X189" s="695"/>
      <c r="Y189" s="696"/>
      <c r="Z189" s="267"/>
      <c r="AA189" s="277"/>
      <c r="AB189" s="278"/>
      <c r="AC189" s="278"/>
      <c r="AD189" s="278"/>
      <c r="AE189" s="278"/>
      <c r="AF189" s="278"/>
      <c r="AG189" s="279"/>
      <c r="AH189" s="267"/>
      <c r="AI189" s="277"/>
      <c r="AJ189" s="278"/>
      <c r="AK189" s="278"/>
      <c r="AL189" s="279"/>
      <c r="AM189" s="277"/>
      <c r="AN189" s="486"/>
      <c r="AO189" s="486"/>
      <c r="AP189" s="486"/>
      <c r="AQ189" s="486"/>
      <c r="AR189" s="278"/>
      <c r="AS189" s="486"/>
      <c r="AT189" s="486"/>
      <c r="AU189" s="486"/>
      <c r="AV189" s="486"/>
      <c r="AW189" s="278"/>
      <c r="AX189" s="486"/>
      <c r="AY189" s="486"/>
      <c r="AZ189" s="486"/>
      <c r="BA189" s="486"/>
      <c r="BB189" s="279"/>
      <c r="BC189" s="220"/>
    </row>
    <row r="190" spans="2:55" ht="5.0999999999999996" customHeight="1" x14ac:dyDescent="0.15">
      <c r="B190" s="263"/>
      <c r="C190" s="264"/>
      <c r="D190" s="264"/>
      <c r="E190" s="264"/>
      <c r="F190" s="264"/>
      <c r="G190" s="267"/>
      <c r="H190" s="267"/>
      <c r="I190" s="267"/>
      <c r="J190" s="267"/>
      <c r="K190" s="267"/>
      <c r="L190" s="267"/>
      <c r="M190" s="267"/>
      <c r="N190" s="267"/>
      <c r="O190" s="267"/>
      <c r="P190" s="267"/>
      <c r="Q190" s="267"/>
      <c r="R190" s="267"/>
      <c r="S190" s="267"/>
      <c r="T190" s="267"/>
      <c r="U190" s="267"/>
      <c r="V190" s="267"/>
      <c r="W190" s="267"/>
      <c r="X190" s="267"/>
      <c r="Y190" s="267"/>
      <c r="Z190" s="267"/>
      <c r="AA190" s="280"/>
      <c r="AB190" s="281"/>
      <c r="AC190" s="281"/>
      <c r="AD190" s="281"/>
      <c r="AE190" s="281"/>
      <c r="AF190" s="281"/>
      <c r="AG190" s="282"/>
      <c r="AH190" s="267"/>
      <c r="AI190" s="280"/>
      <c r="AJ190" s="281"/>
      <c r="AK190" s="281"/>
      <c r="AL190" s="282"/>
      <c r="AM190" s="280"/>
      <c r="AN190" s="515"/>
      <c r="AO190" s="515"/>
      <c r="AP190" s="515"/>
      <c r="AQ190" s="515"/>
      <c r="AR190" s="281"/>
      <c r="AS190" s="515"/>
      <c r="AT190" s="515"/>
      <c r="AU190" s="515"/>
      <c r="AV190" s="515"/>
      <c r="AW190" s="281"/>
      <c r="AX190" s="515"/>
      <c r="AY190" s="515"/>
      <c r="AZ190" s="515"/>
      <c r="BA190" s="515"/>
      <c r="BB190" s="282"/>
      <c r="BC190" s="220"/>
    </row>
    <row r="191" spans="2:55" ht="5.0999999999999996" customHeight="1" x14ac:dyDescent="0.15">
      <c r="B191" s="263"/>
      <c r="C191" s="247"/>
      <c r="D191" s="247"/>
      <c r="E191" s="247"/>
      <c r="F191" s="247"/>
      <c r="G191" s="247"/>
      <c r="H191" s="247"/>
      <c r="I191" s="247"/>
      <c r="J191" s="247"/>
      <c r="K191" s="247"/>
      <c r="L191" s="247"/>
      <c r="M191" s="262"/>
      <c r="N191" s="262"/>
      <c r="O191" s="262"/>
      <c r="P191" s="262"/>
      <c r="Q191" s="262"/>
      <c r="R191" s="262"/>
      <c r="S191" s="262"/>
      <c r="T191" s="262"/>
      <c r="U191" s="262"/>
      <c r="V191" s="262"/>
      <c r="W191" s="262"/>
      <c r="X191" s="262"/>
      <c r="Y191" s="262"/>
      <c r="Z191" s="262"/>
      <c r="AA191" s="262"/>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20"/>
    </row>
    <row r="192" spans="2:55" ht="5.0999999999999996" customHeight="1" thickBot="1" x14ac:dyDescent="0.2">
      <c r="B192" s="263"/>
      <c r="C192" s="247"/>
      <c r="D192" s="247"/>
      <c r="E192" s="247"/>
      <c r="F192" s="247"/>
      <c r="G192" s="247"/>
      <c r="H192" s="247"/>
      <c r="I192" s="247"/>
      <c r="J192" s="247"/>
      <c r="K192" s="247"/>
      <c r="L192" s="247"/>
      <c r="M192" s="262"/>
      <c r="N192" s="262"/>
      <c r="O192" s="262"/>
      <c r="P192" s="262"/>
      <c r="Q192" s="262"/>
      <c r="R192" s="262"/>
      <c r="S192" s="262"/>
      <c r="T192" s="262"/>
      <c r="U192" s="262"/>
      <c r="V192" s="262"/>
      <c r="W192" s="262"/>
      <c r="X192" s="262"/>
      <c r="Y192" s="262"/>
      <c r="Z192" s="262"/>
      <c r="AA192" s="262"/>
      <c r="AB192" s="267"/>
      <c r="AC192" s="267"/>
      <c r="AD192" s="267"/>
      <c r="AE192" s="267"/>
      <c r="AF192" s="267"/>
      <c r="AG192" s="267"/>
      <c r="AH192" s="267"/>
      <c r="AI192" s="267"/>
      <c r="AJ192" s="267"/>
      <c r="AK192" s="267"/>
      <c r="AL192" s="267"/>
      <c r="AM192" s="267"/>
      <c r="AN192" s="267"/>
      <c r="AO192" s="267"/>
      <c r="AP192" s="267"/>
      <c r="AQ192" s="267"/>
      <c r="AR192" s="267"/>
      <c r="AS192" s="267"/>
      <c r="AT192" s="267"/>
      <c r="AU192" s="267"/>
      <c r="AV192" s="267"/>
      <c r="AW192" s="267"/>
      <c r="AX192" s="267"/>
      <c r="AY192" s="267"/>
      <c r="AZ192" s="267"/>
      <c r="BA192" s="267"/>
      <c r="BB192" s="267"/>
      <c r="BC192" s="220"/>
    </row>
    <row r="193" spans="2:56" ht="5.0999999999999996" customHeight="1" x14ac:dyDescent="0.15">
      <c r="B193" s="263"/>
      <c r="C193" s="582" t="s">
        <v>2</v>
      </c>
      <c r="D193" s="304"/>
      <c r="E193" s="304"/>
      <c r="F193" s="304"/>
      <c r="G193" s="304"/>
      <c r="H193" s="583"/>
      <c r="I193" s="274" t="s">
        <v>0</v>
      </c>
      <c r="J193" s="275"/>
      <c r="K193" s="275"/>
      <c r="L193" s="855"/>
      <c r="M193" s="858" t="s">
        <v>131</v>
      </c>
      <c r="N193" s="859"/>
      <c r="O193" s="859"/>
      <c r="P193" s="859"/>
      <c r="Q193" s="859"/>
      <c r="R193" s="859"/>
      <c r="S193" s="859"/>
      <c r="T193" s="859"/>
      <c r="U193" s="859"/>
      <c r="V193" s="859"/>
      <c r="W193" s="859"/>
      <c r="X193" s="859"/>
      <c r="Y193" s="859"/>
      <c r="Z193" s="859"/>
      <c r="AA193" s="860"/>
      <c r="AB193" s="267"/>
      <c r="AC193" s="267"/>
      <c r="AD193" s="267"/>
      <c r="AE193" s="267"/>
      <c r="AF193" s="267"/>
      <c r="AG193" s="713" t="s">
        <v>143</v>
      </c>
      <c r="AH193" s="714"/>
      <c r="AI193" s="714"/>
      <c r="AJ193" s="714"/>
      <c r="AK193" s="714"/>
      <c r="AL193" s="714"/>
      <c r="AM193" s="714"/>
      <c r="AN193" s="714"/>
      <c r="AO193" s="714"/>
      <c r="AP193" s="714"/>
      <c r="AQ193" s="714"/>
      <c r="AR193" s="714"/>
      <c r="AS193" s="714"/>
      <c r="AT193" s="714"/>
      <c r="AU193" s="714"/>
      <c r="AV193" s="714"/>
      <c r="AW193" s="714"/>
      <c r="AX193" s="714"/>
      <c r="AY193" s="714"/>
      <c r="AZ193" s="714"/>
      <c r="BA193" s="714"/>
      <c r="BB193" s="715"/>
      <c r="BC193" s="220"/>
    </row>
    <row r="194" spans="2:56" ht="5.0999999999999996" customHeight="1" x14ac:dyDescent="0.15">
      <c r="B194" s="263"/>
      <c r="C194" s="393"/>
      <c r="D194" s="306"/>
      <c r="E194" s="306"/>
      <c r="F194" s="306"/>
      <c r="G194" s="306"/>
      <c r="H194" s="394"/>
      <c r="I194" s="277"/>
      <c r="J194" s="278"/>
      <c r="K194" s="278"/>
      <c r="L194" s="856"/>
      <c r="M194" s="861"/>
      <c r="N194" s="862"/>
      <c r="O194" s="862"/>
      <c r="P194" s="862"/>
      <c r="Q194" s="862"/>
      <c r="R194" s="862"/>
      <c r="S194" s="862"/>
      <c r="T194" s="862"/>
      <c r="U194" s="862"/>
      <c r="V194" s="862"/>
      <c r="W194" s="862"/>
      <c r="X194" s="862"/>
      <c r="Y194" s="862"/>
      <c r="Z194" s="862"/>
      <c r="AA194" s="863"/>
      <c r="AB194" s="267"/>
      <c r="AC194" s="267"/>
      <c r="AD194" s="267"/>
      <c r="AE194" s="267"/>
      <c r="AF194" s="267"/>
      <c r="AG194" s="716"/>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717"/>
      <c r="BC194" s="220"/>
    </row>
    <row r="195" spans="2:56" ht="4.5" customHeight="1" x14ac:dyDescent="0.15">
      <c r="B195" s="263"/>
      <c r="C195" s="393"/>
      <c r="D195" s="306"/>
      <c r="E195" s="306"/>
      <c r="F195" s="306"/>
      <c r="G195" s="306"/>
      <c r="H195" s="394"/>
      <c r="I195" s="277"/>
      <c r="J195" s="278"/>
      <c r="K195" s="278"/>
      <c r="L195" s="856"/>
      <c r="M195" s="861"/>
      <c r="N195" s="862"/>
      <c r="O195" s="862"/>
      <c r="P195" s="862"/>
      <c r="Q195" s="862"/>
      <c r="R195" s="862"/>
      <c r="S195" s="862"/>
      <c r="T195" s="862"/>
      <c r="U195" s="862"/>
      <c r="V195" s="862"/>
      <c r="W195" s="862"/>
      <c r="X195" s="862"/>
      <c r="Y195" s="862"/>
      <c r="Z195" s="862"/>
      <c r="AA195" s="863"/>
      <c r="AB195" s="267"/>
      <c r="AC195" s="267"/>
      <c r="AD195" s="267"/>
      <c r="AE195" s="267"/>
      <c r="AF195" s="267"/>
      <c r="AG195" s="716"/>
      <c r="AH195" s="468"/>
      <c r="AI195" s="468"/>
      <c r="AJ195" s="468"/>
      <c r="AK195" s="468"/>
      <c r="AL195" s="468"/>
      <c r="AM195" s="468"/>
      <c r="AN195" s="468"/>
      <c r="AO195" s="468"/>
      <c r="AP195" s="468"/>
      <c r="AQ195" s="468"/>
      <c r="AR195" s="468"/>
      <c r="AS195" s="468"/>
      <c r="AT195" s="468"/>
      <c r="AU195" s="468"/>
      <c r="AV195" s="468"/>
      <c r="AW195" s="468"/>
      <c r="AX195" s="468"/>
      <c r="AY195" s="468"/>
      <c r="AZ195" s="468"/>
      <c r="BA195" s="468"/>
      <c r="BB195" s="717"/>
      <c r="BC195" s="220"/>
    </row>
    <row r="196" spans="2:56" ht="5.0999999999999996" customHeight="1" x14ac:dyDescent="0.15">
      <c r="B196" s="263"/>
      <c r="C196" s="393" t="s">
        <v>3</v>
      </c>
      <c r="D196" s="306"/>
      <c r="E196" s="306"/>
      <c r="F196" s="306"/>
      <c r="G196" s="306"/>
      <c r="H196" s="394"/>
      <c r="I196" s="277"/>
      <c r="J196" s="278"/>
      <c r="K196" s="278"/>
      <c r="L196" s="856"/>
      <c r="M196" s="861"/>
      <c r="N196" s="862"/>
      <c r="O196" s="862"/>
      <c r="P196" s="862"/>
      <c r="Q196" s="862"/>
      <c r="R196" s="862"/>
      <c r="S196" s="862"/>
      <c r="T196" s="862"/>
      <c r="U196" s="862"/>
      <c r="V196" s="862"/>
      <c r="W196" s="862"/>
      <c r="X196" s="862"/>
      <c r="Y196" s="862"/>
      <c r="Z196" s="862"/>
      <c r="AA196" s="863"/>
      <c r="AB196" s="267"/>
      <c r="AC196" s="267"/>
      <c r="AD196" s="267"/>
      <c r="AE196" s="267"/>
      <c r="AF196" s="267"/>
      <c r="AG196" s="716"/>
      <c r="AH196" s="468"/>
      <c r="AI196" s="468"/>
      <c r="AJ196" s="468"/>
      <c r="AK196" s="468"/>
      <c r="AL196" s="468"/>
      <c r="AM196" s="468"/>
      <c r="AN196" s="468"/>
      <c r="AO196" s="468"/>
      <c r="AP196" s="468"/>
      <c r="AQ196" s="468"/>
      <c r="AR196" s="468"/>
      <c r="AS196" s="468"/>
      <c r="AT196" s="468"/>
      <c r="AU196" s="468"/>
      <c r="AV196" s="468"/>
      <c r="AW196" s="468"/>
      <c r="AX196" s="468"/>
      <c r="AY196" s="468"/>
      <c r="AZ196" s="468"/>
      <c r="BA196" s="468"/>
      <c r="BB196" s="717"/>
      <c r="BC196" s="220"/>
    </row>
    <row r="197" spans="2:56" ht="5.0999999999999996" customHeight="1" x14ac:dyDescent="0.15">
      <c r="B197" s="263"/>
      <c r="C197" s="393"/>
      <c r="D197" s="306"/>
      <c r="E197" s="306"/>
      <c r="F197" s="306"/>
      <c r="G197" s="306"/>
      <c r="H197" s="394"/>
      <c r="I197" s="277"/>
      <c r="J197" s="278"/>
      <c r="K197" s="278"/>
      <c r="L197" s="856"/>
      <c r="M197" s="861"/>
      <c r="N197" s="862"/>
      <c r="O197" s="862"/>
      <c r="P197" s="862"/>
      <c r="Q197" s="862"/>
      <c r="R197" s="862"/>
      <c r="S197" s="862"/>
      <c r="T197" s="862"/>
      <c r="U197" s="862"/>
      <c r="V197" s="862"/>
      <c r="W197" s="862"/>
      <c r="X197" s="862"/>
      <c r="Y197" s="862"/>
      <c r="Z197" s="862"/>
      <c r="AA197" s="863"/>
      <c r="AB197" s="267"/>
      <c r="AC197" s="267"/>
      <c r="AD197" s="267"/>
      <c r="AE197" s="267"/>
      <c r="AF197" s="267"/>
      <c r="AG197" s="716"/>
      <c r="AH197" s="468"/>
      <c r="AI197" s="468"/>
      <c r="AJ197" s="468"/>
      <c r="AK197" s="468"/>
      <c r="AL197" s="468"/>
      <c r="AM197" s="468"/>
      <c r="AN197" s="468"/>
      <c r="AO197" s="468"/>
      <c r="AP197" s="468"/>
      <c r="AQ197" s="468"/>
      <c r="AR197" s="468"/>
      <c r="AS197" s="468"/>
      <c r="AT197" s="468"/>
      <c r="AU197" s="468"/>
      <c r="AV197" s="468"/>
      <c r="AW197" s="468"/>
      <c r="AX197" s="468"/>
      <c r="AY197" s="468"/>
      <c r="AZ197" s="468"/>
      <c r="BA197" s="468"/>
      <c r="BB197" s="717"/>
      <c r="BC197" s="220"/>
    </row>
    <row r="198" spans="2:56" ht="5.0999999999999996" customHeight="1" thickBot="1" x14ac:dyDescent="0.2">
      <c r="B198" s="263"/>
      <c r="C198" s="571"/>
      <c r="D198" s="308"/>
      <c r="E198" s="308"/>
      <c r="F198" s="308"/>
      <c r="G198" s="308"/>
      <c r="H198" s="572"/>
      <c r="I198" s="280"/>
      <c r="J198" s="281"/>
      <c r="K198" s="281"/>
      <c r="L198" s="857"/>
      <c r="M198" s="864"/>
      <c r="N198" s="865"/>
      <c r="O198" s="865"/>
      <c r="P198" s="865"/>
      <c r="Q198" s="865"/>
      <c r="R198" s="865"/>
      <c r="S198" s="865"/>
      <c r="T198" s="865"/>
      <c r="U198" s="865"/>
      <c r="V198" s="865"/>
      <c r="W198" s="865"/>
      <c r="X198" s="865"/>
      <c r="Y198" s="865"/>
      <c r="Z198" s="865"/>
      <c r="AA198" s="866"/>
      <c r="AB198" s="267"/>
      <c r="AC198" s="267"/>
      <c r="AD198" s="267"/>
      <c r="AE198" s="267"/>
      <c r="AF198" s="267"/>
      <c r="AG198" s="718"/>
      <c r="AH198" s="719"/>
      <c r="AI198" s="719"/>
      <c r="AJ198" s="719"/>
      <c r="AK198" s="719"/>
      <c r="AL198" s="719"/>
      <c r="AM198" s="719"/>
      <c r="AN198" s="719"/>
      <c r="AO198" s="719"/>
      <c r="AP198" s="719"/>
      <c r="AQ198" s="719"/>
      <c r="AR198" s="719"/>
      <c r="AS198" s="719"/>
      <c r="AT198" s="719"/>
      <c r="AU198" s="719"/>
      <c r="AV198" s="719"/>
      <c r="AW198" s="719"/>
      <c r="AX198" s="719"/>
      <c r="AY198" s="719"/>
      <c r="AZ198" s="719"/>
      <c r="BA198" s="719"/>
      <c r="BB198" s="720"/>
      <c r="BC198" s="220"/>
    </row>
    <row r="199" spans="2:56" ht="4.5" customHeight="1" x14ac:dyDescent="0.15">
      <c r="B199" s="263"/>
      <c r="C199" s="274" t="s">
        <v>4</v>
      </c>
      <c r="D199" s="275"/>
      <c r="E199" s="275"/>
      <c r="F199" s="275"/>
      <c r="G199" s="275"/>
      <c r="H199" s="276"/>
      <c r="I199" s="846" t="s">
        <v>130</v>
      </c>
      <c r="J199" s="847"/>
      <c r="K199" s="847"/>
      <c r="L199" s="847"/>
      <c r="M199" s="847"/>
      <c r="N199" s="847"/>
      <c r="O199" s="847"/>
      <c r="P199" s="847"/>
      <c r="Q199" s="847"/>
      <c r="R199" s="847"/>
      <c r="S199" s="847"/>
      <c r="T199" s="847"/>
      <c r="U199" s="847"/>
      <c r="V199" s="847"/>
      <c r="W199" s="847"/>
      <c r="X199" s="847"/>
      <c r="Y199" s="847"/>
      <c r="Z199" s="847"/>
      <c r="AA199" s="848"/>
      <c r="AB199" s="267"/>
      <c r="AC199" s="267"/>
      <c r="AD199" s="267"/>
      <c r="AE199" s="267"/>
      <c r="AF199" s="267"/>
      <c r="AG199" s="534" t="s">
        <v>77</v>
      </c>
      <c r="AH199" s="535"/>
      <c r="AI199" s="498" t="s">
        <v>106</v>
      </c>
      <c r="AJ199" s="499"/>
      <c r="AK199" s="499"/>
      <c r="AL199" s="499"/>
      <c r="AM199" s="499"/>
      <c r="AN199" s="499"/>
      <c r="AO199" s="499"/>
      <c r="AP199" s="499"/>
      <c r="AQ199" s="499"/>
      <c r="AR199" s="500"/>
      <c r="AS199" s="501" t="s">
        <v>140</v>
      </c>
      <c r="AT199" s="502"/>
      <c r="AU199" s="502"/>
      <c r="AV199" s="502"/>
      <c r="AW199" s="502"/>
      <c r="AX199" s="502"/>
      <c r="AY199" s="502"/>
      <c r="AZ199" s="502"/>
      <c r="BA199" s="502"/>
      <c r="BB199" s="503"/>
      <c r="BC199" s="220"/>
    </row>
    <row r="200" spans="2:56" ht="5.0999999999999996" customHeight="1" x14ac:dyDescent="0.15">
      <c r="B200" s="263"/>
      <c r="C200" s="277"/>
      <c r="D200" s="278"/>
      <c r="E200" s="278"/>
      <c r="F200" s="278"/>
      <c r="G200" s="278"/>
      <c r="H200" s="279"/>
      <c r="I200" s="849"/>
      <c r="J200" s="850"/>
      <c r="K200" s="850"/>
      <c r="L200" s="850"/>
      <c r="M200" s="850"/>
      <c r="N200" s="850"/>
      <c r="O200" s="850"/>
      <c r="P200" s="850"/>
      <c r="Q200" s="850"/>
      <c r="R200" s="850"/>
      <c r="S200" s="850"/>
      <c r="T200" s="850"/>
      <c r="U200" s="850"/>
      <c r="V200" s="850"/>
      <c r="W200" s="850"/>
      <c r="X200" s="850"/>
      <c r="Y200" s="850"/>
      <c r="Z200" s="850"/>
      <c r="AA200" s="851"/>
      <c r="AB200" s="267"/>
      <c r="AC200" s="267"/>
      <c r="AD200" s="267"/>
      <c r="AE200" s="267"/>
      <c r="AF200" s="267"/>
      <c r="AG200" s="358"/>
      <c r="AH200" s="359"/>
      <c r="AI200" s="343"/>
      <c r="AJ200" s="344"/>
      <c r="AK200" s="344"/>
      <c r="AL200" s="344"/>
      <c r="AM200" s="344"/>
      <c r="AN200" s="344"/>
      <c r="AO200" s="344"/>
      <c r="AP200" s="344"/>
      <c r="AQ200" s="344"/>
      <c r="AR200" s="345"/>
      <c r="AS200" s="504"/>
      <c r="AT200" s="505"/>
      <c r="AU200" s="505"/>
      <c r="AV200" s="505"/>
      <c r="AW200" s="505"/>
      <c r="AX200" s="505"/>
      <c r="AY200" s="505"/>
      <c r="AZ200" s="505"/>
      <c r="BA200" s="505"/>
      <c r="BB200" s="506"/>
      <c r="BC200" s="220"/>
    </row>
    <row r="201" spans="2:56" ht="5.0999999999999996" customHeight="1" x14ac:dyDescent="0.15">
      <c r="B201" s="263"/>
      <c r="C201" s="277"/>
      <c r="D201" s="278"/>
      <c r="E201" s="278"/>
      <c r="F201" s="278"/>
      <c r="G201" s="278"/>
      <c r="H201" s="279"/>
      <c r="I201" s="849"/>
      <c r="J201" s="850"/>
      <c r="K201" s="850"/>
      <c r="L201" s="850"/>
      <c r="M201" s="850"/>
      <c r="N201" s="850"/>
      <c r="O201" s="850"/>
      <c r="P201" s="850"/>
      <c r="Q201" s="850"/>
      <c r="R201" s="850"/>
      <c r="S201" s="850"/>
      <c r="T201" s="850"/>
      <c r="U201" s="850"/>
      <c r="V201" s="850"/>
      <c r="W201" s="850"/>
      <c r="X201" s="850"/>
      <c r="Y201" s="850"/>
      <c r="Z201" s="850"/>
      <c r="AA201" s="851"/>
      <c r="AB201" s="267"/>
      <c r="AC201" s="267"/>
      <c r="AD201" s="267"/>
      <c r="AE201" s="267"/>
      <c r="AF201" s="267"/>
      <c r="AG201" s="358"/>
      <c r="AH201" s="359"/>
      <c r="AI201" s="343"/>
      <c r="AJ201" s="344"/>
      <c r="AK201" s="344"/>
      <c r="AL201" s="344"/>
      <c r="AM201" s="344"/>
      <c r="AN201" s="344"/>
      <c r="AO201" s="344"/>
      <c r="AP201" s="344"/>
      <c r="AQ201" s="344"/>
      <c r="AR201" s="345"/>
      <c r="AS201" s="504"/>
      <c r="AT201" s="505"/>
      <c r="AU201" s="505"/>
      <c r="AV201" s="505"/>
      <c r="AW201" s="505"/>
      <c r="AX201" s="505"/>
      <c r="AY201" s="505"/>
      <c r="AZ201" s="505"/>
      <c r="BA201" s="505"/>
      <c r="BB201" s="506"/>
      <c r="BC201" s="220"/>
    </row>
    <row r="202" spans="2:56" ht="5.0999999999999996" customHeight="1" x14ac:dyDescent="0.15">
      <c r="B202" s="263"/>
      <c r="C202" s="277"/>
      <c r="D202" s="278"/>
      <c r="E202" s="278"/>
      <c r="F202" s="278"/>
      <c r="G202" s="278"/>
      <c r="H202" s="279"/>
      <c r="I202" s="849"/>
      <c r="J202" s="850"/>
      <c r="K202" s="850"/>
      <c r="L202" s="850"/>
      <c r="M202" s="850"/>
      <c r="N202" s="850"/>
      <c r="O202" s="850"/>
      <c r="P202" s="850"/>
      <c r="Q202" s="850"/>
      <c r="R202" s="850"/>
      <c r="S202" s="850"/>
      <c r="T202" s="850"/>
      <c r="U202" s="850"/>
      <c r="V202" s="850"/>
      <c r="W202" s="850"/>
      <c r="X202" s="850"/>
      <c r="Y202" s="850"/>
      <c r="Z202" s="850"/>
      <c r="AA202" s="851"/>
      <c r="AB202" s="267"/>
      <c r="AC202" s="267"/>
      <c r="AD202" s="267"/>
      <c r="AE202" s="267"/>
      <c r="AF202" s="267"/>
      <c r="AG202" s="358"/>
      <c r="AH202" s="359"/>
      <c r="AI202" s="346"/>
      <c r="AJ202" s="347"/>
      <c r="AK202" s="347"/>
      <c r="AL202" s="347"/>
      <c r="AM202" s="347"/>
      <c r="AN202" s="347"/>
      <c r="AO202" s="347"/>
      <c r="AP202" s="347"/>
      <c r="AQ202" s="347"/>
      <c r="AR202" s="348"/>
      <c r="AS202" s="507"/>
      <c r="AT202" s="508"/>
      <c r="AU202" s="508"/>
      <c r="AV202" s="508"/>
      <c r="AW202" s="508"/>
      <c r="AX202" s="508"/>
      <c r="AY202" s="508"/>
      <c r="AZ202" s="508"/>
      <c r="BA202" s="508"/>
      <c r="BB202" s="509"/>
      <c r="BC202" s="220"/>
    </row>
    <row r="203" spans="2:56" ht="5.0999999999999996" customHeight="1" x14ac:dyDescent="0.15">
      <c r="B203" s="263"/>
      <c r="C203" s="277"/>
      <c r="D203" s="278"/>
      <c r="E203" s="278"/>
      <c r="F203" s="278"/>
      <c r="G203" s="278"/>
      <c r="H203" s="279"/>
      <c r="I203" s="849"/>
      <c r="J203" s="850"/>
      <c r="K203" s="850"/>
      <c r="L203" s="850"/>
      <c r="M203" s="850"/>
      <c r="N203" s="850"/>
      <c r="O203" s="850"/>
      <c r="P203" s="850"/>
      <c r="Q203" s="850"/>
      <c r="R203" s="850"/>
      <c r="S203" s="850"/>
      <c r="T203" s="850"/>
      <c r="U203" s="850"/>
      <c r="V203" s="850"/>
      <c r="W203" s="850"/>
      <c r="X203" s="850"/>
      <c r="Y203" s="850"/>
      <c r="Z203" s="850"/>
      <c r="AA203" s="851"/>
      <c r="AB203" s="267"/>
      <c r="AC203" s="267"/>
      <c r="AD203" s="267"/>
      <c r="AE203" s="267"/>
      <c r="AF203" s="267"/>
      <c r="AG203" s="358"/>
      <c r="AH203" s="359"/>
      <c r="AI203" s="516" t="s">
        <v>142</v>
      </c>
      <c r="AJ203" s="517"/>
      <c r="AK203" s="517"/>
      <c r="AL203" s="517"/>
      <c r="AM203" s="517"/>
      <c r="AN203" s="517"/>
      <c r="AO203" s="517"/>
      <c r="AP203" s="517"/>
      <c r="AQ203" s="517"/>
      <c r="AR203" s="518"/>
      <c r="AS203" s="837">
        <v>409600</v>
      </c>
      <c r="AT203" s="838"/>
      <c r="AU203" s="838"/>
      <c r="AV203" s="838"/>
      <c r="AW203" s="838"/>
      <c r="AX203" s="838"/>
      <c r="AY203" s="838"/>
      <c r="AZ203" s="838"/>
      <c r="BA203" s="304" t="s">
        <v>15</v>
      </c>
      <c r="BB203" s="305"/>
      <c r="BC203" s="220"/>
    </row>
    <row r="204" spans="2:56" ht="5.0999999999999996" customHeight="1" x14ac:dyDescent="0.15">
      <c r="B204" s="263"/>
      <c r="C204" s="277"/>
      <c r="D204" s="278"/>
      <c r="E204" s="278"/>
      <c r="F204" s="278"/>
      <c r="G204" s="278"/>
      <c r="H204" s="279"/>
      <c r="I204" s="849"/>
      <c r="J204" s="850"/>
      <c r="K204" s="850"/>
      <c r="L204" s="850"/>
      <c r="M204" s="850"/>
      <c r="N204" s="850"/>
      <c r="O204" s="850"/>
      <c r="P204" s="850"/>
      <c r="Q204" s="850"/>
      <c r="R204" s="850"/>
      <c r="S204" s="850"/>
      <c r="T204" s="850"/>
      <c r="U204" s="850"/>
      <c r="V204" s="850"/>
      <c r="W204" s="850"/>
      <c r="X204" s="850"/>
      <c r="Y204" s="850"/>
      <c r="Z204" s="850"/>
      <c r="AA204" s="851"/>
      <c r="AB204" s="267"/>
      <c r="AC204" s="267"/>
      <c r="AD204" s="267"/>
      <c r="AE204" s="267"/>
      <c r="AF204" s="267"/>
      <c r="AG204" s="358"/>
      <c r="AH204" s="359"/>
      <c r="AI204" s="519"/>
      <c r="AJ204" s="520"/>
      <c r="AK204" s="520"/>
      <c r="AL204" s="520"/>
      <c r="AM204" s="520"/>
      <c r="AN204" s="520"/>
      <c r="AO204" s="520"/>
      <c r="AP204" s="520"/>
      <c r="AQ204" s="520"/>
      <c r="AR204" s="521"/>
      <c r="AS204" s="839"/>
      <c r="AT204" s="840"/>
      <c r="AU204" s="840"/>
      <c r="AV204" s="840"/>
      <c r="AW204" s="840"/>
      <c r="AX204" s="840"/>
      <c r="AY204" s="840"/>
      <c r="AZ204" s="840"/>
      <c r="BA204" s="306"/>
      <c r="BB204" s="307"/>
      <c r="BC204" s="220"/>
      <c r="BD204" s="267"/>
    </row>
    <row r="205" spans="2:56" ht="5.0999999999999996" customHeight="1" x14ac:dyDescent="0.15">
      <c r="B205" s="263"/>
      <c r="C205" s="277"/>
      <c r="D205" s="278"/>
      <c r="E205" s="278"/>
      <c r="F205" s="278"/>
      <c r="G205" s="278"/>
      <c r="H205" s="279"/>
      <c r="I205" s="849"/>
      <c r="J205" s="850"/>
      <c r="K205" s="850"/>
      <c r="L205" s="850"/>
      <c r="M205" s="850"/>
      <c r="N205" s="850"/>
      <c r="O205" s="850"/>
      <c r="P205" s="850"/>
      <c r="Q205" s="850"/>
      <c r="R205" s="850"/>
      <c r="S205" s="850"/>
      <c r="T205" s="850"/>
      <c r="U205" s="850"/>
      <c r="V205" s="850"/>
      <c r="W205" s="850"/>
      <c r="X205" s="850"/>
      <c r="Y205" s="850"/>
      <c r="Z205" s="850"/>
      <c r="AA205" s="851"/>
      <c r="AB205" s="267"/>
      <c r="AC205" s="267"/>
      <c r="AD205" s="267"/>
      <c r="AE205" s="267"/>
      <c r="AF205" s="267"/>
      <c r="AG205" s="358"/>
      <c r="AH205" s="359"/>
      <c r="AI205" s="522"/>
      <c r="AJ205" s="523"/>
      <c r="AK205" s="523"/>
      <c r="AL205" s="523"/>
      <c r="AM205" s="523"/>
      <c r="AN205" s="523"/>
      <c r="AO205" s="523"/>
      <c r="AP205" s="523"/>
      <c r="AQ205" s="523"/>
      <c r="AR205" s="524"/>
      <c r="AS205" s="841"/>
      <c r="AT205" s="842"/>
      <c r="AU205" s="842"/>
      <c r="AV205" s="842"/>
      <c r="AW205" s="842"/>
      <c r="AX205" s="842"/>
      <c r="AY205" s="842"/>
      <c r="AZ205" s="842"/>
      <c r="BA205" s="308"/>
      <c r="BB205" s="309"/>
      <c r="BC205" s="220"/>
      <c r="BD205" s="267"/>
    </row>
    <row r="206" spans="2:56" ht="5.0999999999999996" customHeight="1" x14ac:dyDescent="0.15">
      <c r="B206" s="263"/>
      <c r="C206" s="280"/>
      <c r="D206" s="281"/>
      <c r="E206" s="281"/>
      <c r="F206" s="281"/>
      <c r="G206" s="281"/>
      <c r="H206" s="282"/>
      <c r="I206" s="852"/>
      <c r="J206" s="853"/>
      <c r="K206" s="853"/>
      <c r="L206" s="853"/>
      <c r="M206" s="853"/>
      <c r="N206" s="853"/>
      <c r="O206" s="853"/>
      <c r="P206" s="853"/>
      <c r="Q206" s="853"/>
      <c r="R206" s="853"/>
      <c r="S206" s="853"/>
      <c r="T206" s="853"/>
      <c r="U206" s="853"/>
      <c r="V206" s="853"/>
      <c r="W206" s="853"/>
      <c r="X206" s="853"/>
      <c r="Y206" s="853"/>
      <c r="Z206" s="853"/>
      <c r="AA206" s="854"/>
      <c r="AB206" s="267"/>
      <c r="AC206" s="267"/>
      <c r="AD206" s="267"/>
      <c r="AE206" s="267"/>
      <c r="AF206" s="267"/>
      <c r="AG206" s="358"/>
      <c r="AH206" s="359"/>
      <c r="AI206" s="516" t="s">
        <v>76</v>
      </c>
      <c r="AJ206" s="517"/>
      <c r="AK206" s="517"/>
      <c r="AL206" s="517"/>
      <c r="AM206" s="517"/>
      <c r="AN206" s="517"/>
      <c r="AO206" s="517"/>
      <c r="AP206" s="517"/>
      <c r="AQ206" s="517"/>
      <c r="AR206" s="518"/>
      <c r="AS206" s="837">
        <v>11000</v>
      </c>
      <c r="AT206" s="838"/>
      <c r="AU206" s="838"/>
      <c r="AV206" s="838"/>
      <c r="AW206" s="838"/>
      <c r="AX206" s="838"/>
      <c r="AY206" s="838"/>
      <c r="AZ206" s="838"/>
      <c r="BA206" s="304" t="s">
        <v>15</v>
      </c>
      <c r="BB206" s="305"/>
      <c r="BC206" s="220"/>
      <c r="BD206" s="267"/>
    </row>
    <row r="207" spans="2:56" ht="5.0999999999999996" customHeight="1" x14ac:dyDescent="0.15">
      <c r="B207" s="263"/>
      <c r="C207" s="221"/>
      <c r="D207" s="221"/>
      <c r="E207" s="221"/>
      <c r="F207" s="221"/>
      <c r="G207" s="221"/>
      <c r="H207" s="252"/>
      <c r="I207" s="240"/>
      <c r="J207" s="240"/>
      <c r="K207" s="240"/>
      <c r="L207" s="240"/>
      <c r="M207" s="240"/>
      <c r="N207" s="240"/>
      <c r="O207" s="240"/>
      <c r="P207" s="240"/>
      <c r="Q207" s="240"/>
      <c r="R207" s="240"/>
      <c r="S207" s="240"/>
      <c r="T207" s="240"/>
      <c r="U207" s="240"/>
      <c r="V207" s="240"/>
      <c r="W207" s="240"/>
      <c r="X207" s="240"/>
      <c r="Y207" s="240"/>
      <c r="Z207" s="240"/>
      <c r="AA207" s="240"/>
      <c r="AB207" s="224"/>
      <c r="AC207" s="224"/>
      <c r="AD207" s="224"/>
      <c r="AE207" s="224"/>
      <c r="AF207" s="224"/>
      <c r="AG207" s="358"/>
      <c r="AH207" s="359"/>
      <c r="AI207" s="519"/>
      <c r="AJ207" s="520"/>
      <c r="AK207" s="520"/>
      <c r="AL207" s="520"/>
      <c r="AM207" s="520"/>
      <c r="AN207" s="520"/>
      <c r="AO207" s="520"/>
      <c r="AP207" s="520"/>
      <c r="AQ207" s="520"/>
      <c r="AR207" s="521"/>
      <c r="AS207" s="839"/>
      <c r="AT207" s="840"/>
      <c r="AU207" s="840"/>
      <c r="AV207" s="840"/>
      <c r="AW207" s="840"/>
      <c r="AX207" s="840"/>
      <c r="AY207" s="840"/>
      <c r="AZ207" s="840"/>
      <c r="BA207" s="306"/>
      <c r="BB207" s="307"/>
      <c r="BC207" s="220"/>
      <c r="BD207" s="267"/>
    </row>
    <row r="208" spans="2:56" ht="5.0999999999999996" customHeight="1" x14ac:dyDescent="0.15">
      <c r="B208" s="263"/>
      <c r="C208" s="221"/>
      <c r="D208" s="221"/>
      <c r="E208" s="221"/>
      <c r="F208" s="221"/>
      <c r="G208" s="221"/>
      <c r="H208" s="252"/>
      <c r="I208" s="240"/>
      <c r="J208" s="240"/>
      <c r="K208" s="240"/>
      <c r="L208" s="240"/>
      <c r="M208" s="240"/>
      <c r="N208" s="240"/>
      <c r="O208" s="240"/>
      <c r="P208" s="240"/>
      <c r="Q208" s="240"/>
      <c r="R208" s="240"/>
      <c r="S208" s="240"/>
      <c r="T208" s="240"/>
      <c r="U208" s="240"/>
      <c r="V208" s="240"/>
      <c r="W208" s="240"/>
      <c r="X208" s="240"/>
      <c r="Y208" s="240"/>
      <c r="Z208" s="240"/>
      <c r="AA208" s="240"/>
      <c r="AB208" s="224"/>
      <c r="AC208" s="224"/>
      <c r="AD208" s="224"/>
      <c r="AE208" s="224"/>
      <c r="AF208" s="224"/>
      <c r="AG208" s="358"/>
      <c r="AH208" s="359"/>
      <c r="AI208" s="522"/>
      <c r="AJ208" s="523"/>
      <c r="AK208" s="523"/>
      <c r="AL208" s="523"/>
      <c r="AM208" s="523"/>
      <c r="AN208" s="523"/>
      <c r="AO208" s="523"/>
      <c r="AP208" s="523"/>
      <c r="AQ208" s="523"/>
      <c r="AR208" s="524"/>
      <c r="AS208" s="841"/>
      <c r="AT208" s="842"/>
      <c r="AU208" s="842"/>
      <c r="AV208" s="842"/>
      <c r="AW208" s="842"/>
      <c r="AX208" s="842"/>
      <c r="AY208" s="842"/>
      <c r="AZ208" s="842"/>
      <c r="BA208" s="308"/>
      <c r="BB208" s="309"/>
      <c r="BC208" s="220"/>
      <c r="BD208" s="267"/>
    </row>
    <row r="209" spans="2:66" ht="5.0999999999999996" customHeight="1" x14ac:dyDescent="0.15">
      <c r="B209" s="263"/>
      <c r="C209" s="221"/>
      <c r="D209" s="221"/>
      <c r="E209" s="221"/>
      <c r="F209" s="221"/>
      <c r="G209" s="221"/>
      <c r="H209" s="252"/>
      <c r="I209" s="240"/>
      <c r="J209" s="240"/>
      <c r="K209" s="240"/>
      <c r="L209" s="240"/>
      <c r="M209" s="240"/>
      <c r="N209" s="240"/>
      <c r="O209" s="240"/>
      <c r="P209" s="240"/>
      <c r="Q209" s="240"/>
      <c r="R209" s="240"/>
      <c r="S209" s="240"/>
      <c r="T209" s="240"/>
      <c r="U209" s="240"/>
      <c r="V209" s="240"/>
      <c r="W209" s="240"/>
      <c r="X209" s="240"/>
      <c r="Y209" s="240"/>
      <c r="Z209" s="240"/>
      <c r="AA209" s="240"/>
      <c r="AB209" s="224"/>
      <c r="AC209" s="224"/>
      <c r="AD209" s="224"/>
      <c r="AE209" s="224"/>
      <c r="AF209" s="224"/>
      <c r="AG209" s="358"/>
      <c r="AH209" s="359"/>
      <c r="AI209" s="516" t="s">
        <v>166</v>
      </c>
      <c r="AJ209" s="517"/>
      <c r="AK209" s="517"/>
      <c r="AL209" s="517"/>
      <c r="AM209" s="517"/>
      <c r="AN209" s="517"/>
      <c r="AO209" s="517"/>
      <c r="AP209" s="517"/>
      <c r="AQ209" s="517"/>
      <c r="AR209" s="518"/>
      <c r="AS209" s="837"/>
      <c r="AT209" s="838"/>
      <c r="AU209" s="838"/>
      <c r="AV209" s="838"/>
      <c r="AW209" s="838"/>
      <c r="AX209" s="838"/>
      <c r="AY209" s="838"/>
      <c r="AZ209" s="838"/>
      <c r="BA209" s="304" t="s">
        <v>15</v>
      </c>
      <c r="BB209" s="305"/>
      <c r="BC209" s="220"/>
      <c r="BD209" s="267"/>
    </row>
    <row r="210" spans="2:66" ht="5.0999999999999996" customHeight="1" x14ac:dyDescent="0.15">
      <c r="B210" s="263"/>
      <c r="C210" s="371" t="s">
        <v>67</v>
      </c>
      <c r="D210" s="372"/>
      <c r="E210" s="372"/>
      <c r="F210" s="372"/>
      <c r="G210" s="372"/>
      <c r="H210" s="372"/>
      <c r="I210" s="372"/>
      <c r="J210" s="372"/>
      <c r="K210" s="372"/>
      <c r="L210" s="372"/>
      <c r="M210" s="398"/>
      <c r="N210" s="758">
        <v>500000</v>
      </c>
      <c r="O210" s="759"/>
      <c r="P210" s="759"/>
      <c r="Q210" s="759"/>
      <c r="R210" s="759"/>
      <c r="S210" s="759"/>
      <c r="T210" s="759"/>
      <c r="U210" s="760"/>
      <c r="V210" s="393" t="s">
        <v>15</v>
      </c>
      <c r="W210" s="306"/>
      <c r="X210" s="240"/>
      <c r="Y210" s="240"/>
      <c r="Z210" s="240"/>
      <c r="AA210" s="240"/>
      <c r="AB210" s="224"/>
      <c r="AC210" s="224"/>
      <c r="AD210" s="224"/>
      <c r="AE210" s="224"/>
      <c r="AF210" s="224"/>
      <c r="AG210" s="358"/>
      <c r="AH210" s="359"/>
      <c r="AI210" s="519"/>
      <c r="AJ210" s="520"/>
      <c r="AK210" s="520"/>
      <c r="AL210" s="520"/>
      <c r="AM210" s="520"/>
      <c r="AN210" s="520"/>
      <c r="AO210" s="520"/>
      <c r="AP210" s="520"/>
      <c r="AQ210" s="520"/>
      <c r="AR210" s="521"/>
      <c r="AS210" s="839"/>
      <c r="AT210" s="840"/>
      <c r="AU210" s="840"/>
      <c r="AV210" s="840"/>
      <c r="AW210" s="840"/>
      <c r="AX210" s="840"/>
      <c r="AY210" s="840"/>
      <c r="AZ210" s="840"/>
      <c r="BA210" s="306"/>
      <c r="BB210" s="307"/>
      <c r="BC210" s="220"/>
      <c r="BD210" s="267"/>
    </row>
    <row r="211" spans="2:66" ht="5.0999999999999996" customHeight="1" x14ac:dyDescent="0.15">
      <c r="B211" s="263"/>
      <c r="C211" s="373"/>
      <c r="D211" s="374"/>
      <c r="E211" s="374"/>
      <c r="F211" s="374"/>
      <c r="G211" s="374"/>
      <c r="H211" s="374"/>
      <c r="I211" s="374"/>
      <c r="J211" s="374"/>
      <c r="K211" s="374"/>
      <c r="L211" s="374"/>
      <c r="M211" s="399"/>
      <c r="N211" s="761"/>
      <c r="O211" s="762"/>
      <c r="P211" s="762"/>
      <c r="Q211" s="762"/>
      <c r="R211" s="762"/>
      <c r="S211" s="762"/>
      <c r="T211" s="762"/>
      <c r="U211" s="763"/>
      <c r="V211" s="393"/>
      <c r="W211" s="306"/>
      <c r="X211" s="244"/>
      <c r="Y211" s="244"/>
      <c r="Z211" s="244"/>
      <c r="AA211" s="244"/>
      <c r="AB211" s="224"/>
      <c r="AC211" s="224"/>
      <c r="AD211" s="224"/>
      <c r="AE211" s="224"/>
      <c r="AF211" s="224"/>
      <c r="AG211" s="358"/>
      <c r="AH211" s="359"/>
      <c r="AI211" s="522"/>
      <c r="AJ211" s="523"/>
      <c r="AK211" s="523"/>
      <c r="AL211" s="523"/>
      <c r="AM211" s="523"/>
      <c r="AN211" s="523"/>
      <c r="AO211" s="523"/>
      <c r="AP211" s="523"/>
      <c r="AQ211" s="523"/>
      <c r="AR211" s="524"/>
      <c r="AS211" s="841"/>
      <c r="AT211" s="842"/>
      <c r="AU211" s="842"/>
      <c r="AV211" s="842"/>
      <c r="AW211" s="842"/>
      <c r="AX211" s="842"/>
      <c r="AY211" s="842"/>
      <c r="AZ211" s="842"/>
      <c r="BA211" s="308"/>
      <c r="BB211" s="309"/>
      <c r="BC211" s="220"/>
      <c r="BD211" s="267"/>
    </row>
    <row r="212" spans="2:66" ht="5.0999999999999996" customHeight="1" x14ac:dyDescent="0.15">
      <c r="B212" s="263"/>
      <c r="C212" s="373"/>
      <c r="D212" s="374"/>
      <c r="E212" s="374"/>
      <c r="F212" s="374"/>
      <c r="G212" s="374"/>
      <c r="H212" s="374"/>
      <c r="I212" s="374"/>
      <c r="J212" s="374"/>
      <c r="K212" s="374"/>
      <c r="L212" s="374"/>
      <c r="M212" s="399"/>
      <c r="N212" s="761"/>
      <c r="O212" s="762"/>
      <c r="P212" s="762"/>
      <c r="Q212" s="762"/>
      <c r="R212" s="762"/>
      <c r="S212" s="762"/>
      <c r="T212" s="762"/>
      <c r="U212" s="763"/>
      <c r="V212" s="393"/>
      <c r="W212" s="306"/>
      <c r="X212" s="244"/>
      <c r="Y212" s="244"/>
      <c r="Z212" s="244"/>
      <c r="AA212" s="244"/>
      <c r="AB212" s="224"/>
      <c r="AC212" s="224"/>
      <c r="AD212" s="224"/>
      <c r="AE212" s="224"/>
      <c r="AF212" s="224"/>
      <c r="AG212" s="358"/>
      <c r="AH212" s="359"/>
      <c r="AI212" s="516" t="s">
        <v>167</v>
      </c>
      <c r="AJ212" s="517"/>
      <c r="AK212" s="517"/>
      <c r="AL212" s="517"/>
      <c r="AM212" s="517"/>
      <c r="AN212" s="517"/>
      <c r="AO212" s="517"/>
      <c r="AP212" s="517"/>
      <c r="AQ212" s="517"/>
      <c r="AR212" s="518"/>
      <c r="AS212" s="837"/>
      <c r="AT212" s="838"/>
      <c r="AU212" s="838"/>
      <c r="AV212" s="838"/>
      <c r="AW212" s="838"/>
      <c r="AX212" s="838"/>
      <c r="AY212" s="838"/>
      <c r="AZ212" s="838"/>
      <c r="BA212" s="304" t="s">
        <v>15</v>
      </c>
      <c r="BB212" s="305"/>
      <c r="BC212" s="220"/>
      <c r="BD212" s="267"/>
    </row>
    <row r="213" spans="2:66" ht="5.0999999999999996" customHeight="1" x14ac:dyDescent="0.15">
      <c r="B213" s="263"/>
      <c r="C213" s="373"/>
      <c r="D213" s="374"/>
      <c r="E213" s="374"/>
      <c r="F213" s="374"/>
      <c r="G213" s="374"/>
      <c r="H213" s="374"/>
      <c r="I213" s="374"/>
      <c r="J213" s="374"/>
      <c r="K213" s="374"/>
      <c r="L213" s="374"/>
      <c r="M213" s="399"/>
      <c r="N213" s="761"/>
      <c r="O213" s="762"/>
      <c r="P213" s="762"/>
      <c r="Q213" s="762"/>
      <c r="R213" s="762"/>
      <c r="S213" s="762"/>
      <c r="T213" s="762"/>
      <c r="U213" s="763"/>
      <c r="V213" s="393"/>
      <c r="W213" s="306"/>
      <c r="X213" s="61"/>
      <c r="Y213" s="61"/>
      <c r="Z213" s="61"/>
      <c r="AA213" s="61"/>
      <c r="AB213" s="224"/>
      <c r="AC213" s="224"/>
      <c r="AD213" s="224"/>
      <c r="AE213" s="224"/>
      <c r="AF213" s="224"/>
      <c r="AG213" s="358"/>
      <c r="AH213" s="359"/>
      <c r="AI213" s="519"/>
      <c r="AJ213" s="520"/>
      <c r="AK213" s="520"/>
      <c r="AL213" s="520"/>
      <c r="AM213" s="520"/>
      <c r="AN213" s="520"/>
      <c r="AO213" s="520"/>
      <c r="AP213" s="520"/>
      <c r="AQ213" s="520"/>
      <c r="AR213" s="521"/>
      <c r="AS213" s="839"/>
      <c r="AT213" s="840"/>
      <c r="AU213" s="840"/>
      <c r="AV213" s="840"/>
      <c r="AW213" s="840"/>
      <c r="AX213" s="840"/>
      <c r="AY213" s="840"/>
      <c r="AZ213" s="840"/>
      <c r="BA213" s="306"/>
      <c r="BB213" s="307"/>
      <c r="BC213" s="220"/>
      <c r="BD213" s="267"/>
      <c r="BN213" s="162"/>
    </row>
    <row r="214" spans="2:66" ht="5.0999999999999996" customHeight="1" x14ac:dyDescent="0.15">
      <c r="B214" s="263"/>
      <c r="C214" s="373"/>
      <c r="D214" s="374"/>
      <c r="E214" s="374"/>
      <c r="F214" s="374"/>
      <c r="G214" s="374"/>
      <c r="H214" s="374"/>
      <c r="I214" s="374"/>
      <c r="J214" s="374"/>
      <c r="K214" s="374"/>
      <c r="L214" s="374"/>
      <c r="M214" s="399"/>
      <c r="N214" s="761"/>
      <c r="O214" s="762"/>
      <c r="P214" s="762"/>
      <c r="Q214" s="762"/>
      <c r="R214" s="762"/>
      <c r="S214" s="762"/>
      <c r="T214" s="762"/>
      <c r="U214" s="763"/>
      <c r="V214" s="393"/>
      <c r="W214" s="306"/>
      <c r="X214" s="224"/>
      <c r="Y214" s="224"/>
      <c r="Z214" s="224"/>
      <c r="AA214" s="224"/>
      <c r="AB214" s="224"/>
      <c r="AC214" s="224"/>
      <c r="AD214" s="224"/>
      <c r="AE214" s="224"/>
      <c r="AF214" s="224"/>
      <c r="AG214" s="358"/>
      <c r="AH214" s="359"/>
      <c r="AI214" s="522"/>
      <c r="AJ214" s="523"/>
      <c r="AK214" s="523"/>
      <c r="AL214" s="523"/>
      <c r="AM214" s="523"/>
      <c r="AN214" s="523"/>
      <c r="AO214" s="523"/>
      <c r="AP214" s="523"/>
      <c r="AQ214" s="523"/>
      <c r="AR214" s="524"/>
      <c r="AS214" s="841"/>
      <c r="AT214" s="842"/>
      <c r="AU214" s="842"/>
      <c r="AV214" s="842"/>
      <c r="AW214" s="842"/>
      <c r="AX214" s="842"/>
      <c r="AY214" s="842"/>
      <c r="AZ214" s="842"/>
      <c r="BA214" s="308"/>
      <c r="BB214" s="309"/>
      <c r="BC214" s="220"/>
      <c r="BD214" s="267"/>
    </row>
    <row r="215" spans="2:66" ht="5.0999999999999996" customHeight="1" x14ac:dyDescent="0.15">
      <c r="B215" s="263"/>
      <c r="C215" s="400"/>
      <c r="D215" s="401"/>
      <c r="E215" s="401"/>
      <c r="F215" s="401"/>
      <c r="G215" s="401"/>
      <c r="H215" s="401"/>
      <c r="I215" s="401"/>
      <c r="J215" s="401"/>
      <c r="K215" s="401"/>
      <c r="L215" s="401"/>
      <c r="M215" s="402"/>
      <c r="N215" s="764"/>
      <c r="O215" s="765"/>
      <c r="P215" s="765"/>
      <c r="Q215" s="765"/>
      <c r="R215" s="765"/>
      <c r="S215" s="765"/>
      <c r="T215" s="765"/>
      <c r="U215" s="766"/>
      <c r="V215" s="393"/>
      <c r="W215" s="306"/>
      <c r="X215" s="224"/>
      <c r="Y215" s="224"/>
      <c r="Z215" s="224"/>
      <c r="AA215" s="224"/>
      <c r="AB215" s="224"/>
      <c r="AC215" s="224"/>
      <c r="AD215" s="224"/>
      <c r="AE215" s="224"/>
      <c r="AF215" s="224"/>
      <c r="AG215" s="358"/>
      <c r="AH215" s="359"/>
      <c r="AI215" s="295"/>
      <c r="AJ215" s="296"/>
      <c r="AK215" s="296"/>
      <c r="AL215" s="296"/>
      <c r="AM215" s="296"/>
      <c r="AN215" s="296"/>
      <c r="AO215" s="296"/>
      <c r="AP215" s="296"/>
      <c r="AQ215" s="296"/>
      <c r="AR215" s="297"/>
      <c r="AS215" s="319"/>
      <c r="AT215" s="320"/>
      <c r="AU215" s="320"/>
      <c r="AV215" s="320"/>
      <c r="AW215" s="320"/>
      <c r="AX215" s="320"/>
      <c r="AY215" s="320"/>
      <c r="AZ215" s="320"/>
      <c r="BA215" s="304" t="s">
        <v>15</v>
      </c>
      <c r="BB215" s="305"/>
      <c r="BC215" s="220"/>
    </row>
    <row r="216" spans="2:66" ht="5.0999999999999996" customHeight="1" x14ac:dyDescent="0.15">
      <c r="B216" s="263"/>
      <c r="C216" s="243"/>
      <c r="D216" s="243"/>
      <c r="E216" s="243"/>
      <c r="F216" s="243"/>
      <c r="G216" s="243"/>
      <c r="H216" s="243"/>
      <c r="I216" s="243"/>
      <c r="J216" s="243"/>
      <c r="K216" s="243"/>
      <c r="L216" s="243"/>
      <c r="M216" s="243"/>
      <c r="N216" s="150"/>
      <c r="O216" s="150"/>
      <c r="P216" s="150"/>
      <c r="Q216" s="150"/>
      <c r="R216" s="150"/>
      <c r="S216" s="150"/>
      <c r="T216" s="150"/>
      <c r="U216" s="150"/>
      <c r="V216" s="217"/>
      <c r="W216" s="217"/>
      <c r="X216" s="224"/>
      <c r="Y216" s="224"/>
      <c r="Z216" s="224"/>
      <c r="AA216" s="224"/>
      <c r="AB216" s="224"/>
      <c r="AC216" s="224"/>
      <c r="AD216" s="224"/>
      <c r="AE216" s="224"/>
      <c r="AF216" s="224"/>
      <c r="AG216" s="358"/>
      <c r="AH216" s="359"/>
      <c r="AI216" s="298"/>
      <c r="AJ216" s="299"/>
      <c r="AK216" s="299"/>
      <c r="AL216" s="299"/>
      <c r="AM216" s="299"/>
      <c r="AN216" s="299"/>
      <c r="AO216" s="299"/>
      <c r="AP216" s="299"/>
      <c r="AQ216" s="299"/>
      <c r="AR216" s="300"/>
      <c r="AS216" s="321"/>
      <c r="AT216" s="322"/>
      <c r="AU216" s="322"/>
      <c r="AV216" s="322"/>
      <c r="AW216" s="322"/>
      <c r="AX216" s="322"/>
      <c r="AY216" s="322"/>
      <c r="AZ216" s="322"/>
      <c r="BA216" s="306"/>
      <c r="BB216" s="307"/>
      <c r="BC216" s="220"/>
    </row>
    <row r="217" spans="2:66" ht="5.0999999999999996" customHeight="1" thickBot="1" x14ac:dyDescent="0.2">
      <c r="B217" s="263"/>
      <c r="C217" s="236"/>
      <c r="D217" s="236"/>
      <c r="E217" s="236"/>
      <c r="F217" s="236"/>
      <c r="G217" s="236"/>
      <c r="H217" s="236"/>
      <c r="I217" s="62"/>
      <c r="J217" s="62"/>
      <c r="K217" s="62"/>
      <c r="L217" s="62"/>
      <c r="M217" s="62"/>
      <c r="N217" s="62"/>
      <c r="O217" s="62"/>
      <c r="P217" s="62"/>
      <c r="Q217" s="62"/>
      <c r="R217" s="224"/>
      <c r="S217" s="224"/>
      <c r="T217" s="224"/>
      <c r="U217" s="224"/>
      <c r="V217" s="224"/>
      <c r="W217" s="224"/>
      <c r="X217" s="224"/>
      <c r="Y217" s="224"/>
      <c r="Z217" s="224"/>
      <c r="AA217" s="224"/>
      <c r="AB217" s="224"/>
      <c r="AC217" s="224"/>
      <c r="AD217" s="224"/>
      <c r="AE217" s="224"/>
      <c r="AF217" s="224"/>
      <c r="AG217" s="358"/>
      <c r="AH217" s="359"/>
      <c r="AI217" s="843"/>
      <c r="AJ217" s="844"/>
      <c r="AK217" s="844"/>
      <c r="AL217" s="844"/>
      <c r="AM217" s="844"/>
      <c r="AN217" s="844"/>
      <c r="AO217" s="844"/>
      <c r="AP217" s="844"/>
      <c r="AQ217" s="844"/>
      <c r="AR217" s="845"/>
      <c r="AS217" s="323"/>
      <c r="AT217" s="324"/>
      <c r="AU217" s="324"/>
      <c r="AV217" s="324"/>
      <c r="AW217" s="324"/>
      <c r="AX217" s="324"/>
      <c r="AY217" s="324"/>
      <c r="AZ217" s="324"/>
      <c r="BA217" s="308"/>
      <c r="BB217" s="309"/>
      <c r="BC217" s="220"/>
    </row>
    <row r="218" spans="2:66" ht="5.0999999999999996" customHeight="1" thickTop="1" x14ac:dyDescent="0.15">
      <c r="B218" s="263"/>
      <c r="C218" s="750" t="s">
        <v>85</v>
      </c>
      <c r="D218" s="751"/>
      <c r="E218" s="751"/>
      <c r="F218" s="751"/>
      <c r="G218" s="751"/>
      <c r="H218" s="751"/>
      <c r="I218" s="751"/>
      <c r="J218" s="751"/>
      <c r="K218" s="751"/>
      <c r="L218" s="751"/>
      <c r="M218" s="751"/>
      <c r="N218" s="751"/>
      <c r="O218" s="751"/>
      <c r="P218" s="751"/>
      <c r="Q218" s="751"/>
      <c r="R218" s="752"/>
      <c r="S218" s="758">
        <v>2691</v>
      </c>
      <c r="T218" s="759"/>
      <c r="U218" s="759"/>
      <c r="V218" s="759"/>
      <c r="W218" s="759"/>
      <c r="X218" s="759"/>
      <c r="Y218" s="759"/>
      <c r="Z218" s="760"/>
      <c r="AA218" s="393" t="s">
        <v>15</v>
      </c>
      <c r="AB218" s="306"/>
      <c r="AC218" s="267"/>
      <c r="AD218" s="267"/>
      <c r="AE218" s="267"/>
      <c r="AF218" s="267"/>
      <c r="AG218" s="358"/>
      <c r="AH218" s="359"/>
      <c r="AI218" s="310" t="s">
        <v>88</v>
      </c>
      <c r="AJ218" s="311"/>
      <c r="AK218" s="311"/>
      <c r="AL218" s="311"/>
      <c r="AM218" s="311"/>
      <c r="AN218" s="311"/>
      <c r="AO218" s="311"/>
      <c r="AP218" s="311"/>
      <c r="AQ218" s="311"/>
      <c r="AR218" s="312"/>
      <c r="AS218" s="801">
        <f>IF(Q227="","",SUM(AS203:AZ217))</f>
        <v>420600</v>
      </c>
      <c r="AT218" s="802"/>
      <c r="AU218" s="802"/>
      <c r="AV218" s="802"/>
      <c r="AW218" s="802"/>
      <c r="AX218" s="802"/>
      <c r="AY218" s="802"/>
      <c r="AZ218" s="802"/>
      <c r="BA218" s="362" t="s">
        <v>15</v>
      </c>
      <c r="BB218" s="363"/>
      <c r="BC218" s="220"/>
    </row>
    <row r="219" spans="2:66" ht="5.0999999999999996" customHeight="1" x14ac:dyDescent="0.15">
      <c r="B219" s="263"/>
      <c r="C219" s="753"/>
      <c r="D219" s="397"/>
      <c r="E219" s="397"/>
      <c r="F219" s="397"/>
      <c r="G219" s="397"/>
      <c r="H219" s="397"/>
      <c r="I219" s="397"/>
      <c r="J219" s="397"/>
      <c r="K219" s="397"/>
      <c r="L219" s="397"/>
      <c r="M219" s="397"/>
      <c r="N219" s="397"/>
      <c r="O219" s="397"/>
      <c r="P219" s="397"/>
      <c r="Q219" s="397"/>
      <c r="R219" s="754"/>
      <c r="S219" s="761"/>
      <c r="T219" s="762"/>
      <c r="U219" s="762"/>
      <c r="V219" s="762"/>
      <c r="W219" s="762"/>
      <c r="X219" s="762"/>
      <c r="Y219" s="762"/>
      <c r="Z219" s="763"/>
      <c r="AA219" s="393"/>
      <c r="AB219" s="306"/>
      <c r="AC219" s="267"/>
      <c r="AD219" s="267"/>
      <c r="AE219" s="267"/>
      <c r="AF219" s="267"/>
      <c r="AG219" s="358"/>
      <c r="AH219" s="359"/>
      <c r="AI219" s="313"/>
      <c r="AJ219" s="314"/>
      <c r="AK219" s="314"/>
      <c r="AL219" s="314"/>
      <c r="AM219" s="314"/>
      <c r="AN219" s="314"/>
      <c r="AO219" s="314"/>
      <c r="AP219" s="314"/>
      <c r="AQ219" s="314"/>
      <c r="AR219" s="315"/>
      <c r="AS219" s="803"/>
      <c r="AT219" s="804"/>
      <c r="AU219" s="804"/>
      <c r="AV219" s="804"/>
      <c r="AW219" s="804"/>
      <c r="AX219" s="804"/>
      <c r="AY219" s="804"/>
      <c r="AZ219" s="804"/>
      <c r="BA219" s="306"/>
      <c r="BB219" s="307"/>
      <c r="BC219" s="220"/>
    </row>
    <row r="220" spans="2:66" ht="5.0999999999999996" customHeight="1" x14ac:dyDescent="0.15">
      <c r="B220" s="263"/>
      <c r="C220" s="753"/>
      <c r="D220" s="397"/>
      <c r="E220" s="397"/>
      <c r="F220" s="397"/>
      <c r="G220" s="397"/>
      <c r="H220" s="397"/>
      <c r="I220" s="397"/>
      <c r="J220" s="397"/>
      <c r="K220" s="397"/>
      <c r="L220" s="397"/>
      <c r="M220" s="397"/>
      <c r="N220" s="397"/>
      <c r="O220" s="397"/>
      <c r="P220" s="397"/>
      <c r="Q220" s="397"/>
      <c r="R220" s="754"/>
      <c r="S220" s="761"/>
      <c r="T220" s="762"/>
      <c r="U220" s="762"/>
      <c r="V220" s="762"/>
      <c r="W220" s="762"/>
      <c r="X220" s="762"/>
      <c r="Y220" s="762"/>
      <c r="Z220" s="763"/>
      <c r="AA220" s="393"/>
      <c r="AB220" s="306"/>
      <c r="AC220" s="267"/>
      <c r="AD220" s="267"/>
      <c r="AE220" s="267"/>
      <c r="AF220" s="267"/>
      <c r="AG220" s="358"/>
      <c r="AH220" s="359"/>
      <c r="AI220" s="313"/>
      <c r="AJ220" s="314"/>
      <c r="AK220" s="314"/>
      <c r="AL220" s="314"/>
      <c r="AM220" s="314"/>
      <c r="AN220" s="314"/>
      <c r="AO220" s="314"/>
      <c r="AP220" s="314"/>
      <c r="AQ220" s="314"/>
      <c r="AR220" s="315"/>
      <c r="AS220" s="803"/>
      <c r="AT220" s="804"/>
      <c r="AU220" s="804"/>
      <c r="AV220" s="804"/>
      <c r="AW220" s="804"/>
      <c r="AX220" s="804"/>
      <c r="AY220" s="804"/>
      <c r="AZ220" s="804"/>
      <c r="BA220" s="306"/>
      <c r="BB220" s="307"/>
      <c r="BC220" s="220"/>
    </row>
    <row r="221" spans="2:66" ht="5.0999999999999996" customHeight="1" x14ac:dyDescent="0.15">
      <c r="B221" s="263"/>
      <c r="C221" s="753"/>
      <c r="D221" s="397"/>
      <c r="E221" s="397"/>
      <c r="F221" s="397"/>
      <c r="G221" s="397"/>
      <c r="H221" s="397"/>
      <c r="I221" s="397"/>
      <c r="J221" s="397"/>
      <c r="K221" s="397"/>
      <c r="L221" s="397"/>
      <c r="M221" s="397"/>
      <c r="N221" s="397"/>
      <c r="O221" s="397"/>
      <c r="P221" s="397"/>
      <c r="Q221" s="397"/>
      <c r="R221" s="754"/>
      <c r="S221" s="761"/>
      <c r="T221" s="762"/>
      <c r="U221" s="762"/>
      <c r="V221" s="762"/>
      <c r="W221" s="762"/>
      <c r="X221" s="762"/>
      <c r="Y221" s="762"/>
      <c r="Z221" s="763"/>
      <c r="AA221" s="393"/>
      <c r="AB221" s="306"/>
      <c r="AC221" s="267"/>
      <c r="AD221" s="267"/>
      <c r="AE221" s="267"/>
      <c r="AF221" s="267"/>
      <c r="AG221" s="358"/>
      <c r="AH221" s="359"/>
      <c r="AI221" s="313"/>
      <c r="AJ221" s="314"/>
      <c r="AK221" s="314"/>
      <c r="AL221" s="314"/>
      <c r="AM221" s="314"/>
      <c r="AN221" s="314"/>
      <c r="AO221" s="314"/>
      <c r="AP221" s="314"/>
      <c r="AQ221" s="314"/>
      <c r="AR221" s="315"/>
      <c r="AS221" s="803"/>
      <c r="AT221" s="804"/>
      <c r="AU221" s="804"/>
      <c r="AV221" s="804"/>
      <c r="AW221" s="804"/>
      <c r="AX221" s="804"/>
      <c r="AY221" s="804"/>
      <c r="AZ221" s="804"/>
      <c r="BA221" s="306"/>
      <c r="BB221" s="307"/>
      <c r="BC221" s="220"/>
    </row>
    <row r="222" spans="2:66" ht="5.0999999999999996" customHeight="1" x14ac:dyDescent="0.15">
      <c r="B222" s="263"/>
      <c r="C222" s="753"/>
      <c r="D222" s="397"/>
      <c r="E222" s="397"/>
      <c r="F222" s="397"/>
      <c r="G222" s="397"/>
      <c r="H222" s="397"/>
      <c r="I222" s="397"/>
      <c r="J222" s="397"/>
      <c r="K222" s="397"/>
      <c r="L222" s="397"/>
      <c r="M222" s="397"/>
      <c r="N222" s="397"/>
      <c r="O222" s="397"/>
      <c r="P222" s="397"/>
      <c r="Q222" s="397"/>
      <c r="R222" s="754"/>
      <c r="S222" s="761"/>
      <c r="T222" s="762"/>
      <c r="U222" s="762"/>
      <c r="V222" s="762"/>
      <c r="W222" s="762"/>
      <c r="X222" s="762"/>
      <c r="Y222" s="762"/>
      <c r="Z222" s="763"/>
      <c r="AA222" s="393"/>
      <c r="AB222" s="306"/>
      <c r="AC222" s="267"/>
      <c r="AD222" s="267"/>
      <c r="AE222" s="267"/>
      <c r="AF222" s="267"/>
      <c r="AG222" s="358"/>
      <c r="AH222" s="359"/>
      <c r="AI222" s="313"/>
      <c r="AJ222" s="314"/>
      <c r="AK222" s="314"/>
      <c r="AL222" s="314"/>
      <c r="AM222" s="314"/>
      <c r="AN222" s="314"/>
      <c r="AO222" s="314"/>
      <c r="AP222" s="314"/>
      <c r="AQ222" s="314"/>
      <c r="AR222" s="315"/>
      <c r="AS222" s="803"/>
      <c r="AT222" s="804"/>
      <c r="AU222" s="804"/>
      <c r="AV222" s="804"/>
      <c r="AW222" s="804"/>
      <c r="AX222" s="804"/>
      <c r="AY222" s="804"/>
      <c r="AZ222" s="804"/>
      <c r="BA222" s="306"/>
      <c r="BB222" s="307"/>
      <c r="BC222" s="220"/>
    </row>
    <row r="223" spans="2:66" ht="5.0999999999999996" customHeight="1" thickBot="1" x14ac:dyDescent="0.2">
      <c r="B223" s="263"/>
      <c r="C223" s="755"/>
      <c r="D223" s="756"/>
      <c r="E223" s="756"/>
      <c r="F223" s="756"/>
      <c r="G223" s="756"/>
      <c r="H223" s="756"/>
      <c r="I223" s="756"/>
      <c r="J223" s="756"/>
      <c r="K223" s="756"/>
      <c r="L223" s="756"/>
      <c r="M223" s="756"/>
      <c r="N223" s="756"/>
      <c r="O223" s="756"/>
      <c r="P223" s="756"/>
      <c r="Q223" s="756"/>
      <c r="R223" s="757"/>
      <c r="S223" s="764"/>
      <c r="T223" s="765"/>
      <c r="U223" s="765"/>
      <c r="V223" s="765"/>
      <c r="W223" s="765"/>
      <c r="X223" s="765"/>
      <c r="Y223" s="765"/>
      <c r="Z223" s="766"/>
      <c r="AA223" s="393"/>
      <c r="AB223" s="306"/>
      <c r="AC223" s="267"/>
      <c r="AD223" s="267"/>
      <c r="AE223" s="267"/>
      <c r="AF223" s="267"/>
      <c r="AG223" s="360"/>
      <c r="AH223" s="361"/>
      <c r="AI223" s="316"/>
      <c r="AJ223" s="317"/>
      <c r="AK223" s="317"/>
      <c r="AL223" s="317"/>
      <c r="AM223" s="317"/>
      <c r="AN223" s="317"/>
      <c r="AO223" s="317"/>
      <c r="AP223" s="317"/>
      <c r="AQ223" s="317"/>
      <c r="AR223" s="318"/>
      <c r="AS223" s="805"/>
      <c r="AT223" s="806"/>
      <c r="AU223" s="806"/>
      <c r="AV223" s="806"/>
      <c r="AW223" s="806"/>
      <c r="AX223" s="806"/>
      <c r="AY223" s="806"/>
      <c r="AZ223" s="806"/>
      <c r="BA223" s="364"/>
      <c r="BB223" s="365"/>
      <c r="BC223" s="220"/>
    </row>
    <row r="224" spans="2:66" ht="5.0999999999999996" customHeight="1" x14ac:dyDescent="0.15">
      <c r="B224" s="263"/>
      <c r="C224" s="243"/>
      <c r="D224" s="243"/>
      <c r="E224" s="243"/>
      <c r="F224" s="243"/>
      <c r="G224" s="243"/>
      <c r="H224" s="243"/>
      <c r="I224" s="243"/>
      <c r="J224" s="243"/>
      <c r="K224" s="243"/>
      <c r="L224" s="243"/>
      <c r="M224" s="243"/>
      <c r="N224" s="150"/>
      <c r="O224" s="150"/>
      <c r="P224" s="150"/>
      <c r="Q224" s="150"/>
      <c r="R224" s="150"/>
      <c r="S224" s="150"/>
      <c r="T224" s="150"/>
      <c r="U224" s="150"/>
      <c r="V224" s="218"/>
      <c r="W224" s="217"/>
      <c r="X224" s="224"/>
      <c r="Y224" s="224"/>
      <c r="Z224" s="224"/>
      <c r="AA224" s="224"/>
      <c r="AB224" s="224"/>
      <c r="AC224" s="224"/>
      <c r="AD224" s="224"/>
      <c r="AE224" s="224"/>
      <c r="AF224" s="224"/>
      <c r="AG224" s="246"/>
      <c r="AH224" s="246"/>
      <c r="AI224" s="238"/>
      <c r="AJ224" s="238"/>
      <c r="AK224" s="238"/>
      <c r="AL224" s="238"/>
      <c r="AM224" s="238"/>
      <c r="AN224" s="238"/>
      <c r="AO224" s="238"/>
      <c r="AP224" s="238"/>
      <c r="AQ224" s="238"/>
      <c r="AR224" s="109"/>
      <c r="AS224" s="109"/>
      <c r="AT224" s="109"/>
      <c r="AU224" s="109"/>
      <c r="AV224" s="109"/>
      <c r="AW224" s="109"/>
      <c r="AX224" s="109"/>
      <c r="AY224" s="109"/>
      <c r="AZ224" s="109"/>
      <c r="BA224" s="110"/>
      <c r="BB224" s="110"/>
      <c r="BC224" s="220"/>
    </row>
    <row r="225" spans="2:55" ht="5.0999999999999996" customHeight="1" thickBot="1" x14ac:dyDescent="0.2">
      <c r="B225" s="263"/>
      <c r="C225" s="243"/>
      <c r="D225" s="243"/>
      <c r="E225" s="243"/>
      <c r="F225" s="243"/>
      <c r="G225" s="243"/>
      <c r="H225" s="243"/>
      <c r="I225" s="243"/>
      <c r="J225" s="243"/>
      <c r="K225" s="243"/>
      <c r="L225" s="243"/>
      <c r="M225" s="243"/>
      <c r="N225" s="150"/>
      <c r="O225" s="150"/>
      <c r="P225" s="150"/>
      <c r="Q225" s="150"/>
      <c r="R225" s="150"/>
      <c r="S225" s="150"/>
      <c r="T225" s="150"/>
      <c r="U225" s="150"/>
      <c r="V225" s="218"/>
      <c r="W225" s="217"/>
      <c r="X225" s="224"/>
      <c r="Y225" s="224"/>
      <c r="Z225" s="224"/>
      <c r="AA225" s="224"/>
      <c r="AB225" s="224"/>
      <c r="AC225" s="224"/>
      <c r="AD225" s="224"/>
      <c r="AE225" s="224"/>
      <c r="AF225" s="224"/>
      <c r="AG225" s="242"/>
      <c r="AH225" s="242"/>
      <c r="AI225" s="242"/>
      <c r="AJ225" s="242"/>
      <c r="AK225" s="242"/>
      <c r="AL225" s="242"/>
      <c r="AM225" s="242"/>
      <c r="AN225" s="242"/>
      <c r="AO225" s="242"/>
      <c r="AP225" s="242"/>
      <c r="AQ225" s="242"/>
      <c r="AR225" s="242"/>
      <c r="AS225" s="242"/>
      <c r="AT225" s="242"/>
      <c r="AU225" s="242"/>
      <c r="AV225" s="242"/>
      <c r="AW225" s="242"/>
      <c r="AX225" s="242"/>
      <c r="AY225" s="242"/>
      <c r="AZ225" s="242"/>
      <c r="BA225" s="242"/>
      <c r="BB225" s="242"/>
      <c r="BC225" s="220"/>
    </row>
    <row r="226" spans="2:55" ht="5.0999999999999996" customHeight="1" x14ac:dyDescent="0.15">
      <c r="B226" s="263"/>
      <c r="C226" s="243"/>
      <c r="D226" s="243"/>
      <c r="E226" s="243"/>
      <c r="F226" s="243"/>
      <c r="G226" s="243"/>
      <c r="H226" s="243"/>
      <c r="I226" s="243"/>
      <c r="J226" s="243"/>
      <c r="K226" s="243"/>
      <c r="L226" s="243"/>
      <c r="M226" s="243"/>
      <c r="N226" s="150"/>
      <c r="O226" s="150"/>
      <c r="P226" s="150"/>
      <c r="Q226" s="150"/>
      <c r="R226" s="150"/>
      <c r="S226" s="150"/>
      <c r="T226" s="150"/>
      <c r="U226" s="150"/>
      <c r="V226" s="218"/>
      <c r="W226" s="217"/>
      <c r="X226" s="224"/>
      <c r="Y226" s="224"/>
      <c r="Z226" s="224"/>
      <c r="AA226" s="224"/>
      <c r="AB226" s="224"/>
      <c r="AC226" s="224"/>
      <c r="AD226" s="224"/>
      <c r="AE226" s="224"/>
      <c r="AF226" s="224"/>
      <c r="AG226" s="349" t="s">
        <v>144</v>
      </c>
      <c r="AH226" s="350"/>
      <c r="AI226" s="350"/>
      <c r="AJ226" s="350"/>
      <c r="AK226" s="350"/>
      <c r="AL226" s="350"/>
      <c r="AM226" s="350"/>
      <c r="AN226" s="350"/>
      <c r="AO226" s="350"/>
      <c r="AP226" s="350"/>
      <c r="AQ226" s="350"/>
      <c r="AR226" s="350"/>
      <c r="AS226" s="350"/>
      <c r="AT226" s="350"/>
      <c r="AU226" s="350"/>
      <c r="AV226" s="350"/>
      <c r="AW226" s="350"/>
      <c r="AX226" s="350"/>
      <c r="AY226" s="350"/>
      <c r="AZ226" s="350"/>
      <c r="BA226" s="350"/>
      <c r="BB226" s="351"/>
      <c r="BC226" s="220"/>
    </row>
    <row r="227" spans="2:55" ht="5.0999999999999996" customHeight="1" x14ac:dyDescent="0.15">
      <c r="B227" s="263"/>
      <c r="C227" s="274" t="s">
        <v>86</v>
      </c>
      <c r="D227" s="275"/>
      <c r="E227" s="275"/>
      <c r="F227" s="275"/>
      <c r="G227" s="275"/>
      <c r="H227" s="275"/>
      <c r="I227" s="275"/>
      <c r="J227" s="275"/>
      <c r="K227" s="275"/>
      <c r="L227" s="275"/>
      <c r="M227" s="275"/>
      <c r="N227" s="275"/>
      <c r="O227" s="275"/>
      <c r="P227" s="276"/>
      <c r="Q227" s="758">
        <v>21</v>
      </c>
      <c r="R227" s="759"/>
      <c r="S227" s="759"/>
      <c r="T227" s="759"/>
      <c r="U227" s="760"/>
      <c r="V227" s="393" t="s">
        <v>6</v>
      </c>
      <c r="W227" s="306"/>
      <c r="X227" s="259"/>
      <c r="Y227" s="259"/>
      <c r="Z227" s="259"/>
      <c r="AA227" s="259"/>
      <c r="AB227" s="259"/>
      <c r="AC227" s="259"/>
      <c r="AD227" s="259"/>
      <c r="AE227" s="259"/>
      <c r="AF227" s="259"/>
      <c r="AG227" s="352"/>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353"/>
      <c r="BC227" s="220"/>
    </row>
    <row r="228" spans="2:55" ht="5.0999999999999996" customHeight="1" x14ac:dyDescent="0.15">
      <c r="B228" s="263"/>
      <c r="C228" s="277"/>
      <c r="D228" s="278"/>
      <c r="E228" s="278"/>
      <c r="F228" s="278"/>
      <c r="G228" s="278"/>
      <c r="H228" s="278"/>
      <c r="I228" s="278"/>
      <c r="J228" s="278"/>
      <c r="K228" s="278"/>
      <c r="L228" s="278"/>
      <c r="M228" s="278"/>
      <c r="N228" s="278"/>
      <c r="O228" s="278"/>
      <c r="P228" s="279"/>
      <c r="Q228" s="761"/>
      <c r="R228" s="762"/>
      <c r="S228" s="762"/>
      <c r="T228" s="762"/>
      <c r="U228" s="763"/>
      <c r="V228" s="393"/>
      <c r="W228" s="306"/>
      <c r="X228" s="259"/>
      <c r="Y228" s="259"/>
      <c r="Z228" s="259"/>
      <c r="AA228" s="259"/>
      <c r="AB228" s="259"/>
      <c r="AC228" s="259"/>
      <c r="AD228" s="259"/>
      <c r="AE228" s="259"/>
      <c r="AF228" s="259"/>
      <c r="AG228" s="352"/>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353"/>
      <c r="BC228" s="220"/>
    </row>
    <row r="229" spans="2:55" ht="5.0999999999999996" customHeight="1" x14ac:dyDescent="0.15">
      <c r="B229" s="263"/>
      <c r="C229" s="277"/>
      <c r="D229" s="278"/>
      <c r="E229" s="278"/>
      <c r="F229" s="278"/>
      <c r="G229" s="278"/>
      <c r="H229" s="278"/>
      <c r="I229" s="278"/>
      <c r="J229" s="278"/>
      <c r="K229" s="278"/>
      <c r="L229" s="278"/>
      <c r="M229" s="278"/>
      <c r="N229" s="278"/>
      <c r="O229" s="278"/>
      <c r="P229" s="279"/>
      <c r="Q229" s="761"/>
      <c r="R229" s="762"/>
      <c r="S229" s="762"/>
      <c r="T229" s="762"/>
      <c r="U229" s="763"/>
      <c r="V229" s="393"/>
      <c r="W229" s="306"/>
      <c r="X229" s="259"/>
      <c r="Y229" s="259"/>
      <c r="Z229" s="259"/>
      <c r="AA229" s="259"/>
      <c r="AB229" s="259"/>
      <c r="AC229" s="259"/>
      <c r="AD229" s="259"/>
      <c r="AE229" s="259"/>
      <c r="AF229" s="259"/>
      <c r="AG229" s="354"/>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355"/>
      <c r="BC229" s="220"/>
    </row>
    <row r="230" spans="2:55" ht="5.0999999999999996" customHeight="1" x14ac:dyDescent="0.15">
      <c r="B230" s="263"/>
      <c r="C230" s="277" t="s">
        <v>83</v>
      </c>
      <c r="D230" s="278"/>
      <c r="E230" s="278"/>
      <c r="F230" s="278"/>
      <c r="G230" s="278"/>
      <c r="H230" s="278"/>
      <c r="I230" s="278"/>
      <c r="J230" s="278"/>
      <c r="K230" s="278"/>
      <c r="L230" s="278"/>
      <c r="M230" s="278"/>
      <c r="N230" s="278"/>
      <c r="O230" s="278"/>
      <c r="P230" s="279"/>
      <c r="Q230" s="761"/>
      <c r="R230" s="762"/>
      <c r="S230" s="762"/>
      <c r="T230" s="762"/>
      <c r="U230" s="763"/>
      <c r="V230" s="393"/>
      <c r="W230" s="306"/>
      <c r="X230" s="259"/>
      <c r="Y230" s="259"/>
      <c r="Z230" s="259"/>
      <c r="AA230" s="259"/>
      <c r="AB230" s="259"/>
      <c r="AC230" s="259"/>
      <c r="AD230" s="259"/>
      <c r="AE230" s="259"/>
      <c r="AF230" s="259"/>
      <c r="AG230" s="356" t="s">
        <v>81</v>
      </c>
      <c r="AH230" s="357"/>
      <c r="AI230" s="340" t="s">
        <v>106</v>
      </c>
      <c r="AJ230" s="341"/>
      <c r="AK230" s="341"/>
      <c r="AL230" s="341"/>
      <c r="AM230" s="341"/>
      <c r="AN230" s="341"/>
      <c r="AO230" s="341"/>
      <c r="AP230" s="341"/>
      <c r="AQ230" s="341"/>
      <c r="AR230" s="342"/>
      <c r="AS230" s="331" t="s">
        <v>138</v>
      </c>
      <c r="AT230" s="332"/>
      <c r="AU230" s="332"/>
      <c r="AV230" s="332"/>
      <c r="AW230" s="332"/>
      <c r="AX230" s="332"/>
      <c r="AY230" s="332"/>
      <c r="AZ230" s="332"/>
      <c r="BA230" s="332"/>
      <c r="BB230" s="333"/>
      <c r="BC230" s="220"/>
    </row>
    <row r="231" spans="2:55" ht="5.0999999999999996" customHeight="1" x14ac:dyDescent="0.15">
      <c r="B231" s="263"/>
      <c r="C231" s="277"/>
      <c r="D231" s="278"/>
      <c r="E231" s="278"/>
      <c r="F231" s="278"/>
      <c r="G231" s="278"/>
      <c r="H231" s="278"/>
      <c r="I231" s="278"/>
      <c r="J231" s="278"/>
      <c r="K231" s="278"/>
      <c r="L231" s="278"/>
      <c r="M231" s="278"/>
      <c r="N231" s="278"/>
      <c r="O231" s="278"/>
      <c r="P231" s="279"/>
      <c r="Q231" s="761"/>
      <c r="R231" s="762"/>
      <c r="S231" s="762"/>
      <c r="T231" s="762"/>
      <c r="U231" s="763"/>
      <c r="V231" s="393"/>
      <c r="W231" s="306"/>
      <c r="X231" s="259"/>
      <c r="Y231" s="259"/>
      <c r="Z231" s="259"/>
      <c r="AA231" s="259"/>
      <c r="AB231" s="259"/>
      <c r="AC231" s="259"/>
      <c r="AD231" s="259"/>
      <c r="AE231" s="259"/>
      <c r="AF231" s="259"/>
      <c r="AG231" s="358"/>
      <c r="AH231" s="359"/>
      <c r="AI231" s="343"/>
      <c r="AJ231" s="344"/>
      <c r="AK231" s="344"/>
      <c r="AL231" s="344"/>
      <c r="AM231" s="344"/>
      <c r="AN231" s="344"/>
      <c r="AO231" s="344"/>
      <c r="AP231" s="344"/>
      <c r="AQ231" s="344"/>
      <c r="AR231" s="345"/>
      <c r="AS231" s="334"/>
      <c r="AT231" s="335"/>
      <c r="AU231" s="335"/>
      <c r="AV231" s="335"/>
      <c r="AW231" s="335"/>
      <c r="AX231" s="335"/>
      <c r="AY231" s="335"/>
      <c r="AZ231" s="335"/>
      <c r="BA231" s="335"/>
      <c r="BB231" s="336"/>
      <c r="BC231" s="220"/>
    </row>
    <row r="232" spans="2:55" ht="5.0999999999999996" customHeight="1" x14ac:dyDescent="0.15">
      <c r="B232" s="263"/>
      <c r="C232" s="280"/>
      <c r="D232" s="281"/>
      <c r="E232" s="281"/>
      <c r="F232" s="281"/>
      <c r="G232" s="281"/>
      <c r="H232" s="281"/>
      <c r="I232" s="281"/>
      <c r="J232" s="281"/>
      <c r="K232" s="281"/>
      <c r="L232" s="281"/>
      <c r="M232" s="281"/>
      <c r="N232" s="281"/>
      <c r="O232" s="281"/>
      <c r="P232" s="282"/>
      <c r="Q232" s="764"/>
      <c r="R232" s="765"/>
      <c r="S232" s="765"/>
      <c r="T232" s="765"/>
      <c r="U232" s="766"/>
      <c r="V232" s="393"/>
      <c r="W232" s="306"/>
      <c r="X232" s="259"/>
      <c r="Y232" s="259"/>
      <c r="Z232" s="259"/>
      <c r="AA232" s="259"/>
      <c r="AB232" s="259"/>
      <c r="AC232" s="259"/>
      <c r="AD232" s="259"/>
      <c r="AE232" s="259"/>
      <c r="AF232" s="259"/>
      <c r="AG232" s="358"/>
      <c r="AH232" s="359"/>
      <c r="AI232" s="343"/>
      <c r="AJ232" s="344"/>
      <c r="AK232" s="344"/>
      <c r="AL232" s="344"/>
      <c r="AM232" s="344"/>
      <c r="AN232" s="344"/>
      <c r="AO232" s="344"/>
      <c r="AP232" s="344"/>
      <c r="AQ232" s="344"/>
      <c r="AR232" s="345"/>
      <c r="AS232" s="334"/>
      <c r="AT232" s="335"/>
      <c r="AU232" s="335"/>
      <c r="AV232" s="335"/>
      <c r="AW232" s="335"/>
      <c r="AX232" s="335"/>
      <c r="AY232" s="335"/>
      <c r="AZ232" s="335"/>
      <c r="BA232" s="335"/>
      <c r="BB232" s="336"/>
      <c r="BC232" s="220"/>
    </row>
    <row r="233" spans="2:55" ht="5.0999999999999996" customHeight="1" x14ac:dyDescent="0.15">
      <c r="B233" s="263"/>
      <c r="C233" s="264"/>
      <c r="D233" s="264"/>
      <c r="E233" s="264"/>
      <c r="F233" s="264"/>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358"/>
      <c r="AH233" s="359"/>
      <c r="AI233" s="346"/>
      <c r="AJ233" s="347"/>
      <c r="AK233" s="347"/>
      <c r="AL233" s="347"/>
      <c r="AM233" s="347"/>
      <c r="AN233" s="347"/>
      <c r="AO233" s="347"/>
      <c r="AP233" s="347"/>
      <c r="AQ233" s="347"/>
      <c r="AR233" s="348"/>
      <c r="AS233" s="337"/>
      <c r="AT233" s="338"/>
      <c r="AU233" s="338"/>
      <c r="AV233" s="338"/>
      <c r="AW233" s="338"/>
      <c r="AX233" s="338"/>
      <c r="AY233" s="338"/>
      <c r="AZ233" s="338"/>
      <c r="BA233" s="338"/>
      <c r="BB233" s="339"/>
      <c r="BC233" s="220"/>
    </row>
    <row r="234" spans="2:55" ht="5.0999999999999996" customHeight="1" x14ac:dyDescent="0.15">
      <c r="B234" s="263"/>
      <c r="C234" s="264"/>
      <c r="D234" s="264"/>
      <c r="E234" s="264"/>
      <c r="F234" s="264"/>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358"/>
      <c r="AH234" s="359"/>
      <c r="AI234" s="828" t="s">
        <v>107</v>
      </c>
      <c r="AJ234" s="829"/>
      <c r="AK234" s="829"/>
      <c r="AL234" s="829"/>
      <c r="AM234" s="829"/>
      <c r="AN234" s="829"/>
      <c r="AO234" s="829"/>
      <c r="AP234" s="829"/>
      <c r="AQ234" s="829"/>
      <c r="AR234" s="830"/>
      <c r="AS234" s="837">
        <v>16384</v>
      </c>
      <c r="AT234" s="838"/>
      <c r="AU234" s="838"/>
      <c r="AV234" s="838"/>
      <c r="AW234" s="838"/>
      <c r="AX234" s="838"/>
      <c r="AY234" s="838"/>
      <c r="AZ234" s="838"/>
      <c r="BA234" s="304" t="s">
        <v>15</v>
      </c>
      <c r="BB234" s="305"/>
      <c r="BC234" s="220"/>
    </row>
    <row r="235" spans="2:55" ht="5.0999999999999996" customHeight="1" x14ac:dyDescent="0.15">
      <c r="B235" s="263"/>
      <c r="C235" s="274" t="s">
        <v>87</v>
      </c>
      <c r="D235" s="275"/>
      <c r="E235" s="275"/>
      <c r="F235" s="275"/>
      <c r="G235" s="275"/>
      <c r="H235" s="275"/>
      <c r="I235" s="275"/>
      <c r="J235" s="275"/>
      <c r="K235" s="275"/>
      <c r="L235" s="275"/>
      <c r="M235" s="275"/>
      <c r="N235" s="275"/>
      <c r="O235" s="275"/>
      <c r="P235" s="276"/>
      <c r="Q235" s="758">
        <v>15</v>
      </c>
      <c r="R235" s="759"/>
      <c r="S235" s="759"/>
      <c r="T235" s="759"/>
      <c r="U235" s="760"/>
      <c r="V235" s="393" t="s">
        <v>6</v>
      </c>
      <c r="W235" s="306"/>
      <c r="X235" s="267"/>
      <c r="Y235" s="267"/>
      <c r="Z235" s="267"/>
      <c r="AA235" s="267"/>
      <c r="AB235" s="267"/>
      <c r="AC235" s="267"/>
      <c r="AD235" s="267"/>
      <c r="AE235" s="267"/>
      <c r="AF235" s="267"/>
      <c r="AG235" s="358"/>
      <c r="AH235" s="359"/>
      <c r="AI235" s="831"/>
      <c r="AJ235" s="832"/>
      <c r="AK235" s="832"/>
      <c r="AL235" s="832"/>
      <c r="AM235" s="832"/>
      <c r="AN235" s="832"/>
      <c r="AO235" s="832"/>
      <c r="AP235" s="832"/>
      <c r="AQ235" s="832"/>
      <c r="AR235" s="833"/>
      <c r="AS235" s="839"/>
      <c r="AT235" s="840"/>
      <c r="AU235" s="840"/>
      <c r="AV235" s="840"/>
      <c r="AW235" s="840"/>
      <c r="AX235" s="840"/>
      <c r="AY235" s="840"/>
      <c r="AZ235" s="840"/>
      <c r="BA235" s="306"/>
      <c r="BB235" s="307"/>
      <c r="BC235" s="220"/>
    </row>
    <row r="236" spans="2:55" ht="5.0999999999999996" customHeight="1" x14ac:dyDescent="0.15">
      <c r="B236" s="263"/>
      <c r="C236" s="277"/>
      <c r="D236" s="278"/>
      <c r="E236" s="278"/>
      <c r="F236" s="278"/>
      <c r="G236" s="278"/>
      <c r="H236" s="278"/>
      <c r="I236" s="278"/>
      <c r="J236" s="278"/>
      <c r="K236" s="278"/>
      <c r="L236" s="278"/>
      <c r="M236" s="278"/>
      <c r="N236" s="278"/>
      <c r="O236" s="278"/>
      <c r="P236" s="279"/>
      <c r="Q236" s="761"/>
      <c r="R236" s="762"/>
      <c r="S236" s="762"/>
      <c r="T236" s="762"/>
      <c r="U236" s="763"/>
      <c r="V236" s="393"/>
      <c r="W236" s="306"/>
      <c r="X236" s="267"/>
      <c r="Y236" s="267"/>
      <c r="Z236" s="267"/>
      <c r="AA236" s="267"/>
      <c r="AB236" s="267"/>
      <c r="AC236" s="267"/>
      <c r="AD236" s="267"/>
      <c r="AE236" s="267"/>
      <c r="AF236" s="267"/>
      <c r="AG236" s="358"/>
      <c r="AH236" s="359"/>
      <c r="AI236" s="834"/>
      <c r="AJ236" s="835"/>
      <c r="AK236" s="835"/>
      <c r="AL236" s="835"/>
      <c r="AM236" s="835"/>
      <c r="AN236" s="835"/>
      <c r="AO236" s="835"/>
      <c r="AP236" s="835"/>
      <c r="AQ236" s="835"/>
      <c r="AR236" s="836"/>
      <c r="AS236" s="841"/>
      <c r="AT236" s="842"/>
      <c r="AU236" s="842"/>
      <c r="AV236" s="842"/>
      <c r="AW236" s="842"/>
      <c r="AX236" s="842"/>
      <c r="AY236" s="842"/>
      <c r="AZ236" s="842"/>
      <c r="BA236" s="308"/>
      <c r="BB236" s="309"/>
      <c r="BC236" s="220"/>
    </row>
    <row r="237" spans="2:55" ht="5.0999999999999996" customHeight="1" x14ac:dyDescent="0.15">
      <c r="B237" s="263"/>
      <c r="C237" s="277"/>
      <c r="D237" s="278"/>
      <c r="E237" s="278"/>
      <c r="F237" s="278"/>
      <c r="G237" s="278"/>
      <c r="H237" s="278"/>
      <c r="I237" s="278"/>
      <c r="J237" s="278"/>
      <c r="K237" s="278"/>
      <c r="L237" s="278"/>
      <c r="M237" s="278"/>
      <c r="N237" s="278"/>
      <c r="O237" s="278"/>
      <c r="P237" s="279"/>
      <c r="Q237" s="761"/>
      <c r="R237" s="762"/>
      <c r="S237" s="762"/>
      <c r="T237" s="762"/>
      <c r="U237" s="763"/>
      <c r="V237" s="393"/>
      <c r="W237" s="306"/>
      <c r="X237" s="267"/>
      <c r="Y237" s="267"/>
      <c r="Z237" s="267"/>
      <c r="AA237" s="267"/>
      <c r="AB237" s="267"/>
      <c r="AC237" s="267"/>
      <c r="AD237" s="267"/>
      <c r="AE237" s="267"/>
      <c r="AF237" s="267"/>
      <c r="AG237" s="358"/>
      <c r="AH237" s="359"/>
      <c r="AI237" s="828" t="s">
        <v>84</v>
      </c>
      <c r="AJ237" s="829"/>
      <c r="AK237" s="829"/>
      <c r="AL237" s="829"/>
      <c r="AM237" s="829"/>
      <c r="AN237" s="829"/>
      <c r="AO237" s="829"/>
      <c r="AP237" s="829"/>
      <c r="AQ237" s="829"/>
      <c r="AR237" s="830"/>
      <c r="AS237" s="837">
        <v>11500</v>
      </c>
      <c r="AT237" s="838"/>
      <c r="AU237" s="838"/>
      <c r="AV237" s="838"/>
      <c r="AW237" s="838"/>
      <c r="AX237" s="838"/>
      <c r="AY237" s="838"/>
      <c r="AZ237" s="838"/>
      <c r="BA237" s="304" t="s">
        <v>15</v>
      </c>
      <c r="BB237" s="305"/>
      <c r="BC237" s="220"/>
    </row>
    <row r="238" spans="2:55" ht="5.0999999999999996" customHeight="1" x14ac:dyDescent="0.15">
      <c r="B238" s="263"/>
      <c r="C238" s="277" t="s">
        <v>145</v>
      </c>
      <c r="D238" s="278"/>
      <c r="E238" s="278"/>
      <c r="F238" s="278"/>
      <c r="G238" s="278"/>
      <c r="H238" s="278"/>
      <c r="I238" s="278"/>
      <c r="J238" s="278"/>
      <c r="K238" s="278"/>
      <c r="L238" s="278"/>
      <c r="M238" s="278"/>
      <c r="N238" s="278"/>
      <c r="O238" s="278"/>
      <c r="P238" s="279"/>
      <c r="Q238" s="761"/>
      <c r="R238" s="762"/>
      <c r="S238" s="762"/>
      <c r="T238" s="762"/>
      <c r="U238" s="763"/>
      <c r="V238" s="393"/>
      <c r="W238" s="306"/>
      <c r="X238" s="267"/>
      <c r="Y238" s="267"/>
      <c r="Z238" s="267"/>
      <c r="AA238" s="267"/>
      <c r="AB238" s="267"/>
      <c r="AC238" s="267"/>
      <c r="AD238" s="267"/>
      <c r="AE238" s="267"/>
      <c r="AF238" s="267"/>
      <c r="AG238" s="358"/>
      <c r="AH238" s="359"/>
      <c r="AI238" s="831"/>
      <c r="AJ238" s="832"/>
      <c r="AK238" s="832"/>
      <c r="AL238" s="832"/>
      <c r="AM238" s="832"/>
      <c r="AN238" s="832"/>
      <c r="AO238" s="832"/>
      <c r="AP238" s="832"/>
      <c r="AQ238" s="832"/>
      <c r="AR238" s="833"/>
      <c r="AS238" s="839"/>
      <c r="AT238" s="840"/>
      <c r="AU238" s="840"/>
      <c r="AV238" s="840"/>
      <c r="AW238" s="840"/>
      <c r="AX238" s="840"/>
      <c r="AY238" s="840"/>
      <c r="AZ238" s="840"/>
      <c r="BA238" s="306"/>
      <c r="BB238" s="307"/>
      <c r="BC238" s="220"/>
    </row>
    <row r="239" spans="2:55" ht="5.0999999999999996" customHeight="1" x14ac:dyDescent="0.15">
      <c r="B239" s="263"/>
      <c r="C239" s="277"/>
      <c r="D239" s="278"/>
      <c r="E239" s="278"/>
      <c r="F239" s="278"/>
      <c r="G239" s="278"/>
      <c r="H239" s="278"/>
      <c r="I239" s="278"/>
      <c r="J239" s="278"/>
      <c r="K239" s="278"/>
      <c r="L239" s="278"/>
      <c r="M239" s="278"/>
      <c r="N239" s="278"/>
      <c r="O239" s="278"/>
      <c r="P239" s="279"/>
      <c r="Q239" s="761"/>
      <c r="R239" s="762"/>
      <c r="S239" s="762"/>
      <c r="T239" s="762"/>
      <c r="U239" s="763"/>
      <c r="V239" s="393"/>
      <c r="W239" s="306"/>
      <c r="X239" s="267"/>
      <c r="Y239" s="267"/>
      <c r="Z239" s="267"/>
      <c r="AA239" s="267"/>
      <c r="AB239" s="267"/>
      <c r="AC239" s="267"/>
      <c r="AD239" s="267"/>
      <c r="AE239" s="267"/>
      <c r="AF239" s="267"/>
      <c r="AG239" s="358"/>
      <c r="AH239" s="359"/>
      <c r="AI239" s="834"/>
      <c r="AJ239" s="835"/>
      <c r="AK239" s="835"/>
      <c r="AL239" s="835"/>
      <c r="AM239" s="835"/>
      <c r="AN239" s="835"/>
      <c r="AO239" s="835"/>
      <c r="AP239" s="835"/>
      <c r="AQ239" s="835"/>
      <c r="AR239" s="836"/>
      <c r="AS239" s="841"/>
      <c r="AT239" s="842"/>
      <c r="AU239" s="842"/>
      <c r="AV239" s="842"/>
      <c r="AW239" s="842"/>
      <c r="AX239" s="842"/>
      <c r="AY239" s="842"/>
      <c r="AZ239" s="842"/>
      <c r="BA239" s="308"/>
      <c r="BB239" s="309"/>
      <c r="BC239" s="220"/>
    </row>
    <row r="240" spans="2:55" ht="5.0999999999999996" customHeight="1" x14ac:dyDescent="0.15">
      <c r="B240" s="263"/>
      <c r="C240" s="280"/>
      <c r="D240" s="281"/>
      <c r="E240" s="281"/>
      <c r="F240" s="281"/>
      <c r="G240" s="281"/>
      <c r="H240" s="281"/>
      <c r="I240" s="281"/>
      <c r="J240" s="281"/>
      <c r="K240" s="281"/>
      <c r="L240" s="281"/>
      <c r="M240" s="281"/>
      <c r="N240" s="281"/>
      <c r="O240" s="281"/>
      <c r="P240" s="282"/>
      <c r="Q240" s="764"/>
      <c r="R240" s="765"/>
      <c r="S240" s="765"/>
      <c r="T240" s="765"/>
      <c r="U240" s="766"/>
      <c r="V240" s="393"/>
      <c r="W240" s="306"/>
      <c r="X240" s="267"/>
      <c r="Y240" s="267"/>
      <c r="Z240" s="267"/>
      <c r="AA240" s="267"/>
      <c r="AB240" s="267"/>
      <c r="AC240" s="267"/>
      <c r="AD240" s="267"/>
      <c r="AE240" s="267"/>
      <c r="AF240" s="267"/>
      <c r="AG240" s="358"/>
      <c r="AH240" s="359"/>
      <c r="AI240" s="828" t="s">
        <v>110</v>
      </c>
      <c r="AJ240" s="829"/>
      <c r="AK240" s="829"/>
      <c r="AL240" s="829"/>
      <c r="AM240" s="829"/>
      <c r="AN240" s="829"/>
      <c r="AO240" s="829"/>
      <c r="AP240" s="829"/>
      <c r="AQ240" s="829"/>
      <c r="AR240" s="830"/>
      <c r="AS240" s="837">
        <v>6900</v>
      </c>
      <c r="AT240" s="838"/>
      <c r="AU240" s="838"/>
      <c r="AV240" s="838"/>
      <c r="AW240" s="838"/>
      <c r="AX240" s="838"/>
      <c r="AY240" s="838"/>
      <c r="AZ240" s="838"/>
      <c r="BA240" s="304" t="s">
        <v>15</v>
      </c>
      <c r="BB240" s="305"/>
      <c r="BC240" s="220"/>
    </row>
    <row r="241" spans="2:55" ht="5.0999999999999996" customHeight="1" x14ac:dyDescent="0.15">
      <c r="B241" s="263"/>
      <c r="C241" s="221"/>
      <c r="D241" s="221"/>
      <c r="E241" s="221"/>
      <c r="F241" s="221"/>
      <c r="G241" s="221"/>
      <c r="H241" s="221"/>
      <c r="I241" s="221"/>
      <c r="J241" s="221"/>
      <c r="K241" s="221"/>
      <c r="L241" s="221"/>
      <c r="M241" s="221"/>
      <c r="N241" s="221"/>
      <c r="O241" s="221"/>
      <c r="P241" s="221"/>
      <c r="Q241" s="175"/>
      <c r="R241" s="175"/>
      <c r="S241" s="175"/>
      <c r="T241" s="175"/>
      <c r="U241" s="175"/>
      <c r="V241" s="217"/>
      <c r="W241" s="217"/>
      <c r="X241" s="224"/>
      <c r="Y241" s="224"/>
      <c r="Z241" s="224"/>
      <c r="AA241" s="224"/>
      <c r="AB241" s="224"/>
      <c r="AC241" s="224"/>
      <c r="AD241" s="224"/>
      <c r="AE241" s="224"/>
      <c r="AF241" s="224"/>
      <c r="AG241" s="358"/>
      <c r="AH241" s="359"/>
      <c r="AI241" s="831"/>
      <c r="AJ241" s="832"/>
      <c r="AK241" s="832"/>
      <c r="AL241" s="832"/>
      <c r="AM241" s="832"/>
      <c r="AN241" s="832"/>
      <c r="AO241" s="832"/>
      <c r="AP241" s="832"/>
      <c r="AQ241" s="832"/>
      <c r="AR241" s="833"/>
      <c r="AS241" s="839"/>
      <c r="AT241" s="840"/>
      <c r="AU241" s="840"/>
      <c r="AV241" s="840"/>
      <c r="AW241" s="840"/>
      <c r="AX241" s="840"/>
      <c r="AY241" s="840"/>
      <c r="AZ241" s="840"/>
      <c r="BA241" s="306"/>
      <c r="BB241" s="307"/>
      <c r="BC241" s="220"/>
    </row>
    <row r="242" spans="2:55" ht="5.0999999999999996" customHeight="1" x14ac:dyDescent="0.15">
      <c r="B242" s="263"/>
      <c r="C242" s="221"/>
      <c r="D242" s="221"/>
      <c r="E242" s="221"/>
      <c r="F242" s="221"/>
      <c r="G242" s="221"/>
      <c r="H242" s="221"/>
      <c r="I242" s="221"/>
      <c r="J242" s="221"/>
      <c r="K242" s="221"/>
      <c r="L242" s="221"/>
      <c r="M242" s="221"/>
      <c r="N242" s="221"/>
      <c r="O242" s="221"/>
      <c r="P242" s="221"/>
      <c r="Q242" s="175"/>
      <c r="R242" s="175"/>
      <c r="S242" s="175"/>
      <c r="T242" s="175"/>
      <c r="U242" s="175"/>
      <c r="V242" s="217"/>
      <c r="W242" s="217"/>
      <c r="X242" s="224"/>
      <c r="Y242" s="224"/>
      <c r="Z242" s="224"/>
      <c r="AA242" s="224"/>
      <c r="AB242" s="224"/>
      <c r="AC242" s="224"/>
      <c r="AD242" s="224"/>
      <c r="AE242" s="224"/>
      <c r="AF242" s="224"/>
      <c r="AG242" s="358"/>
      <c r="AH242" s="359"/>
      <c r="AI242" s="834"/>
      <c r="AJ242" s="835"/>
      <c r="AK242" s="835"/>
      <c r="AL242" s="835"/>
      <c r="AM242" s="835"/>
      <c r="AN242" s="835"/>
      <c r="AO242" s="835"/>
      <c r="AP242" s="835"/>
      <c r="AQ242" s="835"/>
      <c r="AR242" s="836"/>
      <c r="AS242" s="841"/>
      <c r="AT242" s="842"/>
      <c r="AU242" s="842"/>
      <c r="AV242" s="842"/>
      <c r="AW242" s="842"/>
      <c r="AX242" s="842"/>
      <c r="AY242" s="842"/>
      <c r="AZ242" s="842"/>
      <c r="BA242" s="308"/>
      <c r="BB242" s="309"/>
      <c r="BC242" s="220"/>
    </row>
    <row r="243" spans="2:55" ht="5.0999999999999996" customHeight="1" x14ac:dyDescent="0.15">
      <c r="B243" s="263"/>
      <c r="C243" s="424" t="s">
        <v>109</v>
      </c>
      <c r="D243" s="424"/>
      <c r="E243" s="424"/>
      <c r="F243" s="424"/>
      <c r="G243" s="424"/>
      <c r="H243" s="424"/>
      <c r="I243" s="424"/>
      <c r="J243" s="424"/>
      <c r="K243" s="424"/>
      <c r="L243" s="424"/>
      <c r="M243" s="424"/>
      <c r="N243" s="424"/>
      <c r="O243" s="424"/>
      <c r="P243" s="424"/>
      <c r="Q243" s="424"/>
      <c r="R243" s="424"/>
      <c r="S243" s="424"/>
      <c r="T243" s="424"/>
      <c r="U243" s="424"/>
      <c r="V243" s="217"/>
      <c r="W243" s="217"/>
      <c r="X243" s="224"/>
      <c r="Y243" s="224"/>
      <c r="Z243" s="224"/>
      <c r="AA243" s="224"/>
      <c r="AB243" s="224"/>
      <c r="AC243" s="224"/>
      <c r="AD243" s="224"/>
      <c r="AE243" s="224"/>
      <c r="AF243" s="224"/>
      <c r="AG243" s="358"/>
      <c r="AH243" s="359"/>
      <c r="AI243" s="828" t="s">
        <v>156</v>
      </c>
      <c r="AJ243" s="829"/>
      <c r="AK243" s="829"/>
      <c r="AL243" s="829"/>
      <c r="AM243" s="829"/>
      <c r="AN243" s="829"/>
      <c r="AO243" s="829"/>
      <c r="AP243" s="829"/>
      <c r="AQ243" s="829"/>
      <c r="AR243" s="830"/>
      <c r="AS243" s="837">
        <v>27000</v>
      </c>
      <c r="AT243" s="838"/>
      <c r="AU243" s="838"/>
      <c r="AV243" s="838"/>
      <c r="AW243" s="838"/>
      <c r="AX243" s="838"/>
      <c r="AY243" s="838"/>
      <c r="AZ243" s="838"/>
      <c r="BA243" s="304" t="s">
        <v>15</v>
      </c>
      <c r="BB243" s="305"/>
      <c r="BC243" s="220"/>
    </row>
    <row r="244" spans="2:55" ht="5.0999999999999996" customHeight="1" x14ac:dyDescent="0.15">
      <c r="B244" s="263"/>
      <c r="C244" s="424"/>
      <c r="D244" s="424"/>
      <c r="E244" s="424"/>
      <c r="F244" s="424"/>
      <c r="G244" s="424"/>
      <c r="H244" s="424"/>
      <c r="I244" s="424"/>
      <c r="J244" s="424"/>
      <c r="K244" s="424"/>
      <c r="L244" s="424"/>
      <c r="M244" s="424"/>
      <c r="N244" s="424"/>
      <c r="O244" s="424"/>
      <c r="P244" s="424"/>
      <c r="Q244" s="424"/>
      <c r="R244" s="424"/>
      <c r="S244" s="424"/>
      <c r="T244" s="424"/>
      <c r="U244" s="424"/>
      <c r="V244" s="60"/>
      <c r="W244" s="60"/>
      <c r="X244" s="224"/>
      <c r="Y244" s="224"/>
      <c r="Z244" s="224"/>
      <c r="AA244" s="224"/>
      <c r="AB244" s="224"/>
      <c r="AC244" s="224"/>
      <c r="AD244" s="224"/>
      <c r="AE244" s="224"/>
      <c r="AF244" s="224"/>
      <c r="AG244" s="358"/>
      <c r="AH244" s="359"/>
      <c r="AI244" s="831"/>
      <c r="AJ244" s="832"/>
      <c r="AK244" s="832"/>
      <c r="AL244" s="832"/>
      <c r="AM244" s="832"/>
      <c r="AN244" s="832"/>
      <c r="AO244" s="832"/>
      <c r="AP244" s="832"/>
      <c r="AQ244" s="832"/>
      <c r="AR244" s="833"/>
      <c r="AS244" s="839"/>
      <c r="AT244" s="840"/>
      <c r="AU244" s="840"/>
      <c r="AV244" s="840"/>
      <c r="AW244" s="840"/>
      <c r="AX244" s="840"/>
      <c r="AY244" s="840"/>
      <c r="AZ244" s="840"/>
      <c r="BA244" s="306"/>
      <c r="BB244" s="307"/>
      <c r="BC244" s="220"/>
    </row>
    <row r="245" spans="2:55" ht="5.0999999999999996" customHeight="1" x14ac:dyDescent="0.15">
      <c r="B245" s="263"/>
      <c r="C245" s="425"/>
      <c r="D245" s="425"/>
      <c r="E245" s="425"/>
      <c r="F245" s="425"/>
      <c r="G245" s="425"/>
      <c r="H245" s="425"/>
      <c r="I245" s="425"/>
      <c r="J245" s="425"/>
      <c r="K245" s="425"/>
      <c r="L245" s="425"/>
      <c r="M245" s="425"/>
      <c r="N245" s="425"/>
      <c r="O245" s="425"/>
      <c r="P245" s="425"/>
      <c r="Q245" s="425"/>
      <c r="R245" s="425"/>
      <c r="S245" s="425"/>
      <c r="T245" s="425"/>
      <c r="U245" s="425"/>
      <c r="V245" s="60"/>
      <c r="W245" s="60"/>
      <c r="X245" s="224"/>
      <c r="Y245" s="224"/>
      <c r="Z245" s="224"/>
      <c r="AA245" s="224"/>
      <c r="AB245" s="224"/>
      <c r="AC245" s="224"/>
      <c r="AD245" s="224"/>
      <c r="AE245" s="224"/>
      <c r="AF245" s="224"/>
      <c r="AG245" s="358"/>
      <c r="AH245" s="359"/>
      <c r="AI245" s="834"/>
      <c r="AJ245" s="835"/>
      <c r="AK245" s="835"/>
      <c r="AL245" s="835"/>
      <c r="AM245" s="835"/>
      <c r="AN245" s="835"/>
      <c r="AO245" s="835"/>
      <c r="AP245" s="835"/>
      <c r="AQ245" s="835"/>
      <c r="AR245" s="836"/>
      <c r="AS245" s="841"/>
      <c r="AT245" s="842"/>
      <c r="AU245" s="842"/>
      <c r="AV245" s="842"/>
      <c r="AW245" s="842"/>
      <c r="AX245" s="842"/>
      <c r="AY245" s="842"/>
      <c r="AZ245" s="842"/>
      <c r="BA245" s="308"/>
      <c r="BB245" s="309"/>
      <c r="BC245" s="220"/>
    </row>
    <row r="246" spans="2:55" ht="5.0999999999999996" customHeight="1" x14ac:dyDescent="0.15">
      <c r="B246" s="263"/>
      <c r="C246" s="274" t="s">
        <v>92</v>
      </c>
      <c r="D246" s="275"/>
      <c r="E246" s="275"/>
      <c r="F246" s="275"/>
      <c r="G246" s="275"/>
      <c r="H246" s="275"/>
      <c r="I246" s="275"/>
      <c r="J246" s="275"/>
      <c r="K246" s="275"/>
      <c r="L246" s="275"/>
      <c r="M246" s="276"/>
      <c r="N246" s="807">
        <f>IF(Q227="","",ROUNDDOWN(AS218/Q227,2))</f>
        <v>20028.57</v>
      </c>
      <c r="O246" s="808"/>
      <c r="P246" s="808"/>
      <c r="Q246" s="808"/>
      <c r="R246" s="808"/>
      <c r="S246" s="808"/>
      <c r="T246" s="808"/>
      <c r="U246" s="809"/>
      <c r="V246" s="393" t="s">
        <v>15</v>
      </c>
      <c r="W246" s="306"/>
      <c r="X246" s="396" t="s">
        <v>78</v>
      </c>
      <c r="Y246" s="396"/>
      <c r="Z246" s="396"/>
      <c r="AA246" s="396"/>
      <c r="AB246" s="396"/>
      <c r="AC246" s="396"/>
      <c r="AD246" s="396"/>
      <c r="AE246" s="396"/>
      <c r="AF246" s="396"/>
      <c r="AG246" s="358"/>
      <c r="AH246" s="359"/>
      <c r="AI246" s="295"/>
      <c r="AJ246" s="296"/>
      <c r="AK246" s="296"/>
      <c r="AL246" s="296"/>
      <c r="AM246" s="296"/>
      <c r="AN246" s="296"/>
      <c r="AO246" s="296"/>
      <c r="AP246" s="296"/>
      <c r="AQ246" s="296"/>
      <c r="AR246" s="297"/>
      <c r="AS246" s="319"/>
      <c r="AT246" s="320"/>
      <c r="AU246" s="320"/>
      <c r="AV246" s="320"/>
      <c r="AW246" s="320"/>
      <c r="AX246" s="320"/>
      <c r="AY246" s="320"/>
      <c r="AZ246" s="320"/>
      <c r="BA246" s="304" t="s">
        <v>15</v>
      </c>
      <c r="BB246" s="305"/>
      <c r="BC246" s="220"/>
    </row>
    <row r="247" spans="2:55" ht="5.0999999999999996" customHeight="1" x14ac:dyDescent="0.15">
      <c r="B247" s="263"/>
      <c r="C247" s="277"/>
      <c r="D247" s="278"/>
      <c r="E247" s="278"/>
      <c r="F247" s="278"/>
      <c r="G247" s="278"/>
      <c r="H247" s="278"/>
      <c r="I247" s="278"/>
      <c r="J247" s="278"/>
      <c r="K247" s="278"/>
      <c r="L247" s="278"/>
      <c r="M247" s="279"/>
      <c r="N247" s="810"/>
      <c r="O247" s="811"/>
      <c r="P247" s="811"/>
      <c r="Q247" s="811"/>
      <c r="R247" s="811"/>
      <c r="S247" s="811"/>
      <c r="T247" s="811"/>
      <c r="U247" s="812"/>
      <c r="V247" s="393"/>
      <c r="W247" s="306"/>
      <c r="X247" s="396"/>
      <c r="Y247" s="396"/>
      <c r="Z247" s="396"/>
      <c r="AA247" s="396"/>
      <c r="AB247" s="396"/>
      <c r="AC247" s="396"/>
      <c r="AD247" s="396"/>
      <c r="AE247" s="396"/>
      <c r="AF247" s="396"/>
      <c r="AG247" s="358"/>
      <c r="AH247" s="359"/>
      <c r="AI247" s="298"/>
      <c r="AJ247" s="299"/>
      <c r="AK247" s="299"/>
      <c r="AL247" s="299"/>
      <c r="AM247" s="299"/>
      <c r="AN247" s="299"/>
      <c r="AO247" s="299"/>
      <c r="AP247" s="299"/>
      <c r="AQ247" s="299"/>
      <c r="AR247" s="300"/>
      <c r="AS247" s="321"/>
      <c r="AT247" s="322"/>
      <c r="AU247" s="322"/>
      <c r="AV247" s="322"/>
      <c r="AW247" s="322"/>
      <c r="AX247" s="322"/>
      <c r="AY247" s="322"/>
      <c r="AZ247" s="322"/>
      <c r="BA247" s="306"/>
      <c r="BB247" s="307"/>
      <c r="BC247" s="220"/>
    </row>
    <row r="248" spans="2:55" ht="5.0999999999999996" customHeight="1" x14ac:dyDescent="0.15">
      <c r="B248" s="263"/>
      <c r="C248" s="277"/>
      <c r="D248" s="278"/>
      <c r="E248" s="278"/>
      <c r="F248" s="278"/>
      <c r="G248" s="278"/>
      <c r="H248" s="278"/>
      <c r="I248" s="278"/>
      <c r="J248" s="278"/>
      <c r="K248" s="278"/>
      <c r="L248" s="278"/>
      <c r="M248" s="279"/>
      <c r="N248" s="810"/>
      <c r="O248" s="811"/>
      <c r="P248" s="811"/>
      <c r="Q248" s="811"/>
      <c r="R248" s="811"/>
      <c r="S248" s="811"/>
      <c r="T248" s="811"/>
      <c r="U248" s="812"/>
      <c r="V248" s="393"/>
      <c r="W248" s="306"/>
      <c r="X248" s="396"/>
      <c r="Y248" s="396"/>
      <c r="Z248" s="396"/>
      <c r="AA248" s="396"/>
      <c r="AB248" s="396"/>
      <c r="AC248" s="396"/>
      <c r="AD248" s="396"/>
      <c r="AE248" s="396"/>
      <c r="AF248" s="396"/>
      <c r="AG248" s="358"/>
      <c r="AH248" s="359"/>
      <c r="AI248" s="301"/>
      <c r="AJ248" s="302"/>
      <c r="AK248" s="302"/>
      <c r="AL248" s="302"/>
      <c r="AM248" s="302"/>
      <c r="AN248" s="302"/>
      <c r="AO248" s="302"/>
      <c r="AP248" s="302"/>
      <c r="AQ248" s="302"/>
      <c r="AR248" s="303"/>
      <c r="AS248" s="323"/>
      <c r="AT248" s="324"/>
      <c r="AU248" s="324"/>
      <c r="AV248" s="324"/>
      <c r="AW248" s="324"/>
      <c r="AX248" s="324"/>
      <c r="AY248" s="324"/>
      <c r="AZ248" s="324"/>
      <c r="BA248" s="308"/>
      <c r="BB248" s="309"/>
      <c r="BC248" s="220"/>
    </row>
    <row r="249" spans="2:55" ht="5.0999999999999996" customHeight="1" x14ac:dyDescent="0.15">
      <c r="B249" s="263"/>
      <c r="C249" s="277" t="s">
        <v>90</v>
      </c>
      <c r="D249" s="278"/>
      <c r="E249" s="278"/>
      <c r="F249" s="278"/>
      <c r="G249" s="278"/>
      <c r="H249" s="278"/>
      <c r="I249" s="278"/>
      <c r="J249" s="278"/>
      <c r="K249" s="278"/>
      <c r="L249" s="278"/>
      <c r="M249" s="279"/>
      <c r="N249" s="810"/>
      <c r="O249" s="811"/>
      <c r="P249" s="811"/>
      <c r="Q249" s="811"/>
      <c r="R249" s="811"/>
      <c r="S249" s="811"/>
      <c r="T249" s="811"/>
      <c r="U249" s="812"/>
      <c r="V249" s="393"/>
      <c r="W249" s="306"/>
      <c r="X249" s="396"/>
      <c r="Y249" s="396"/>
      <c r="Z249" s="396"/>
      <c r="AA249" s="396"/>
      <c r="AB249" s="396"/>
      <c r="AC249" s="396"/>
      <c r="AD249" s="396"/>
      <c r="AE249" s="396"/>
      <c r="AF249" s="396"/>
      <c r="AG249" s="358"/>
      <c r="AH249" s="359"/>
      <c r="AI249" s="295"/>
      <c r="AJ249" s="296"/>
      <c r="AK249" s="296"/>
      <c r="AL249" s="296"/>
      <c r="AM249" s="296"/>
      <c r="AN249" s="296"/>
      <c r="AO249" s="296"/>
      <c r="AP249" s="296"/>
      <c r="AQ249" s="296"/>
      <c r="AR249" s="297"/>
      <c r="AS249" s="319"/>
      <c r="AT249" s="320"/>
      <c r="AU249" s="320"/>
      <c r="AV249" s="320"/>
      <c r="AW249" s="320"/>
      <c r="AX249" s="320"/>
      <c r="AY249" s="320"/>
      <c r="AZ249" s="320"/>
      <c r="BA249" s="304" t="s">
        <v>15</v>
      </c>
      <c r="BB249" s="305"/>
      <c r="BC249" s="220"/>
    </row>
    <row r="250" spans="2:55" ht="5.0999999999999996" customHeight="1" x14ac:dyDescent="0.15">
      <c r="B250" s="263"/>
      <c r="C250" s="277"/>
      <c r="D250" s="278"/>
      <c r="E250" s="278"/>
      <c r="F250" s="278"/>
      <c r="G250" s="278"/>
      <c r="H250" s="278"/>
      <c r="I250" s="278"/>
      <c r="J250" s="278"/>
      <c r="K250" s="278"/>
      <c r="L250" s="278"/>
      <c r="M250" s="279"/>
      <c r="N250" s="810"/>
      <c r="O250" s="811"/>
      <c r="P250" s="811"/>
      <c r="Q250" s="811"/>
      <c r="R250" s="811"/>
      <c r="S250" s="811"/>
      <c r="T250" s="811"/>
      <c r="U250" s="812"/>
      <c r="V250" s="393"/>
      <c r="W250" s="306"/>
      <c r="X250" s="396"/>
      <c r="Y250" s="396"/>
      <c r="Z250" s="396"/>
      <c r="AA250" s="396"/>
      <c r="AB250" s="396"/>
      <c r="AC250" s="396"/>
      <c r="AD250" s="396"/>
      <c r="AE250" s="396"/>
      <c r="AF250" s="396"/>
      <c r="AG250" s="358"/>
      <c r="AH250" s="359"/>
      <c r="AI250" s="298"/>
      <c r="AJ250" s="299"/>
      <c r="AK250" s="299"/>
      <c r="AL250" s="299"/>
      <c r="AM250" s="299"/>
      <c r="AN250" s="299"/>
      <c r="AO250" s="299"/>
      <c r="AP250" s="299"/>
      <c r="AQ250" s="299"/>
      <c r="AR250" s="300"/>
      <c r="AS250" s="321"/>
      <c r="AT250" s="322"/>
      <c r="AU250" s="322"/>
      <c r="AV250" s="322"/>
      <c r="AW250" s="322"/>
      <c r="AX250" s="322"/>
      <c r="AY250" s="322"/>
      <c r="AZ250" s="322"/>
      <c r="BA250" s="306"/>
      <c r="BB250" s="307"/>
      <c r="BC250" s="220"/>
    </row>
    <row r="251" spans="2:55" ht="5.0999999999999996" customHeight="1" x14ac:dyDescent="0.15">
      <c r="B251" s="263"/>
      <c r="C251" s="280"/>
      <c r="D251" s="281"/>
      <c r="E251" s="281"/>
      <c r="F251" s="281"/>
      <c r="G251" s="281"/>
      <c r="H251" s="281"/>
      <c r="I251" s="281"/>
      <c r="J251" s="281"/>
      <c r="K251" s="281"/>
      <c r="L251" s="281"/>
      <c r="M251" s="282"/>
      <c r="N251" s="816"/>
      <c r="O251" s="817"/>
      <c r="P251" s="817"/>
      <c r="Q251" s="817"/>
      <c r="R251" s="817"/>
      <c r="S251" s="817"/>
      <c r="T251" s="817"/>
      <c r="U251" s="818"/>
      <c r="V251" s="393"/>
      <c r="W251" s="306"/>
      <c r="X251" s="396"/>
      <c r="Y251" s="396"/>
      <c r="Z251" s="396"/>
      <c r="AA251" s="396"/>
      <c r="AB251" s="396"/>
      <c r="AC251" s="396"/>
      <c r="AD251" s="396"/>
      <c r="AE251" s="396"/>
      <c r="AF251" s="396"/>
      <c r="AG251" s="358"/>
      <c r="AH251" s="359"/>
      <c r="AI251" s="301"/>
      <c r="AJ251" s="302"/>
      <c r="AK251" s="302"/>
      <c r="AL251" s="302"/>
      <c r="AM251" s="302"/>
      <c r="AN251" s="302"/>
      <c r="AO251" s="302"/>
      <c r="AP251" s="302"/>
      <c r="AQ251" s="302"/>
      <c r="AR251" s="303"/>
      <c r="AS251" s="323"/>
      <c r="AT251" s="324"/>
      <c r="AU251" s="324"/>
      <c r="AV251" s="324"/>
      <c r="AW251" s="324"/>
      <c r="AX251" s="324"/>
      <c r="AY251" s="324"/>
      <c r="AZ251" s="324"/>
      <c r="BA251" s="308"/>
      <c r="BB251" s="309"/>
      <c r="BC251" s="220"/>
    </row>
    <row r="252" spans="2:55" ht="5.0999999999999996" customHeight="1" x14ac:dyDescent="0.15">
      <c r="B252" s="263"/>
      <c r="C252" s="274" t="s">
        <v>93</v>
      </c>
      <c r="D252" s="275"/>
      <c r="E252" s="275"/>
      <c r="F252" s="275"/>
      <c r="G252" s="275"/>
      <c r="H252" s="275"/>
      <c r="I252" s="275"/>
      <c r="J252" s="275"/>
      <c r="K252" s="275"/>
      <c r="L252" s="275"/>
      <c r="M252" s="276"/>
      <c r="N252" s="819">
        <f>IF(Q227="","",IF(S218="","給与額Aを入力してください。",S218*7.75))</f>
        <v>20855.25</v>
      </c>
      <c r="O252" s="820"/>
      <c r="P252" s="820"/>
      <c r="Q252" s="820"/>
      <c r="R252" s="820"/>
      <c r="S252" s="820"/>
      <c r="T252" s="820"/>
      <c r="U252" s="821"/>
      <c r="V252" s="393" t="s">
        <v>15</v>
      </c>
      <c r="W252" s="306"/>
      <c r="X252" s="396" t="s">
        <v>78</v>
      </c>
      <c r="Y252" s="396"/>
      <c r="Z252" s="396"/>
      <c r="AA252" s="396"/>
      <c r="AB252" s="396"/>
      <c r="AC252" s="396"/>
      <c r="AD252" s="396"/>
      <c r="AE252" s="396"/>
      <c r="AF252" s="396"/>
      <c r="AG252" s="358"/>
      <c r="AH252" s="359"/>
      <c r="AI252" s="295"/>
      <c r="AJ252" s="296"/>
      <c r="AK252" s="296"/>
      <c r="AL252" s="296"/>
      <c r="AM252" s="296"/>
      <c r="AN252" s="296"/>
      <c r="AO252" s="296"/>
      <c r="AP252" s="296"/>
      <c r="AQ252" s="296"/>
      <c r="AR252" s="297"/>
      <c r="AS252" s="319"/>
      <c r="AT252" s="320"/>
      <c r="AU252" s="320"/>
      <c r="AV252" s="320"/>
      <c r="AW252" s="320"/>
      <c r="AX252" s="320"/>
      <c r="AY252" s="320"/>
      <c r="AZ252" s="320"/>
      <c r="BA252" s="304" t="s">
        <v>15</v>
      </c>
      <c r="BB252" s="305"/>
      <c r="BC252" s="220"/>
    </row>
    <row r="253" spans="2:55" ht="5.0999999999999996" customHeight="1" x14ac:dyDescent="0.15">
      <c r="B253" s="263"/>
      <c r="C253" s="277"/>
      <c r="D253" s="278"/>
      <c r="E253" s="278"/>
      <c r="F253" s="278"/>
      <c r="G253" s="278"/>
      <c r="H253" s="278"/>
      <c r="I253" s="278"/>
      <c r="J253" s="278"/>
      <c r="K253" s="278"/>
      <c r="L253" s="278"/>
      <c r="M253" s="279"/>
      <c r="N253" s="822"/>
      <c r="O253" s="823"/>
      <c r="P253" s="823"/>
      <c r="Q253" s="823"/>
      <c r="R253" s="823"/>
      <c r="S253" s="823"/>
      <c r="T253" s="823"/>
      <c r="U253" s="824"/>
      <c r="V253" s="393"/>
      <c r="W253" s="306"/>
      <c r="X253" s="396"/>
      <c r="Y253" s="396"/>
      <c r="Z253" s="396"/>
      <c r="AA253" s="396"/>
      <c r="AB253" s="396"/>
      <c r="AC253" s="396"/>
      <c r="AD253" s="396"/>
      <c r="AE253" s="396"/>
      <c r="AF253" s="396"/>
      <c r="AG253" s="358"/>
      <c r="AH253" s="359"/>
      <c r="AI253" s="298"/>
      <c r="AJ253" s="299"/>
      <c r="AK253" s="299"/>
      <c r="AL253" s="299"/>
      <c r="AM253" s="299"/>
      <c r="AN253" s="299"/>
      <c r="AO253" s="299"/>
      <c r="AP253" s="299"/>
      <c r="AQ253" s="299"/>
      <c r="AR253" s="300"/>
      <c r="AS253" s="321"/>
      <c r="AT253" s="322"/>
      <c r="AU253" s="322"/>
      <c r="AV253" s="322"/>
      <c r="AW253" s="322"/>
      <c r="AX253" s="322"/>
      <c r="AY253" s="322"/>
      <c r="AZ253" s="322"/>
      <c r="BA253" s="306"/>
      <c r="BB253" s="307"/>
      <c r="BC253" s="220"/>
    </row>
    <row r="254" spans="2:55" ht="5.0999999999999996" customHeight="1" x14ac:dyDescent="0.15">
      <c r="B254" s="263"/>
      <c r="C254" s="277"/>
      <c r="D254" s="278"/>
      <c r="E254" s="278"/>
      <c r="F254" s="278"/>
      <c r="G254" s="278"/>
      <c r="H254" s="278"/>
      <c r="I254" s="278"/>
      <c r="J254" s="278"/>
      <c r="K254" s="278"/>
      <c r="L254" s="278"/>
      <c r="M254" s="279"/>
      <c r="N254" s="822"/>
      <c r="O254" s="823"/>
      <c r="P254" s="823"/>
      <c r="Q254" s="823"/>
      <c r="R254" s="823"/>
      <c r="S254" s="823"/>
      <c r="T254" s="823"/>
      <c r="U254" s="824"/>
      <c r="V254" s="393"/>
      <c r="W254" s="306"/>
      <c r="X254" s="396"/>
      <c r="Y254" s="396"/>
      <c r="Z254" s="396"/>
      <c r="AA254" s="396"/>
      <c r="AB254" s="396"/>
      <c r="AC254" s="396"/>
      <c r="AD254" s="396"/>
      <c r="AE254" s="396"/>
      <c r="AF254" s="396"/>
      <c r="AG254" s="358"/>
      <c r="AH254" s="359"/>
      <c r="AI254" s="301"/>
      <c r="AJ254" s="302"/>
      <c r="AK254" s="302"/>
      <c r="AL254" s="302"/>
      <c r="AM254" s="302"/>
      <c r="AN254" s="302"/>
      <c r="AO254" s="302"/>
      <c r="AP254" s="302"/>
      <c r="AQ254" s="302"/>
      <c r="AR254" s="303"/>
      <c r="AS254" s="323"/>
      <c r="AT254" s="324"/>
      <c r="AU254" s="324"/>
      <c r="AV254" s="324"/>
      <c r="AW254" s="324"/>
      <c r="AX254" s="324"/>
      <c r="AY254" s="324"/>
      <c r="AZ254" s="324"/>
      <c r="BA254" s="308"/>
      <c r="BB254" s="309"/>
      <c r="BC254" s="220"/>
    </row>
    <row r="255" spans="2:55" ht="5.0999999999999996" customHeight="1" x14ac:dyDescent="0.15">
      <c r="B255" s="263"/>
      <c r="C255" s="277" t="s">
        <v>91</v>
      </c>
      <c r="D255" s="278"/>
      <c r="E255" s="278"/>
      <c r="F255" s="278"/>
      <c r="G255" s="278"/>
      <c r="H255" s="278"/>
      <c r="I255" s="278"/>
      <c r="J255" s="278"/>
      <c r="K255" s="278"/>
      <c r="L255" s="278"/>
      <c r="M255" s="279"/>
      <c r="N255" s="822"/>
      <c r="O255" s="823"/>
      <c r="P255" s="823"/>
      <c r="Q255" s="823"/>
      <c r="R255" s="823"/>
      <c r="S255" s="823"/>
      <c r="T255" s="823"/>
      <c r="U255" s="824"/>
      <c r="V255" s="393"/>
      <c r="W255" s="306"/>
      <c r="X255" s="396"/>
      <c r="Y255" s="396"/>
      <c r="Z255" s="396"/>
      <c r="AA255" s="396"/>
      <c r="AB255" s="396"/>
      <c r="AC255" s="396"/>
      <c r="AD255" s="396"/>
      <c r="AE255" s="396"/>
      <c r="AF255" s="396"/>
      <c r="AG255" s="358"/>
      <c r="AH255" s="359"/>
      <c r="AI255" s="295"/>
      <c r="AJ255" s="296"/>
      <c r="AK255" s="296"/>
      <c r="AL255" s="296"/>
      <c r="AM255" s="296"/>
      <c r="AN255" s="296"/>
      <c r="AO255" s="296"/>
      <c r="AP255" s="296"/>
      <c r="AQ255" s="296"/>
      <c r="AR255" s="297"/>
      <c r="AS255" s="319"/>
      <c r="AT255" s="320"/>
      <c r="AU255" s="320"/>
      <c r="AV255" s="320"/>
      <c r="AW255" s="320"/>
      <c r="AX255" s="320"/>
      <c r="AY255" s="320"/>
      <c r="AZ255" s="320"/>
      <c r="BA255" s="304" t="s">
        <v>15</v>
      </c>
      <c r="BB255" s="305"/>
      <c r="BC255" s="220"/>
    </row>
    <row r="256" spans="2:55" ht="5.0999999999999996" customHeight="1" x14ac:dyDescent="0.15">
      <c r="B256" s="263"/>
      <c r="C256" s="277"/>
      <c r="D256" s="278"/>
      <c r="E256" s="278"/>
      <c r="F256" s="278"/>
      <c r="G256" s="278"/>
      <c r="H256" s="278"/>
      <c r="I256" s="278"/>
      <c r="J256" s="278"/>
      <c r="K256" s="278"/>
      <c r="L256" s="278"/>
      <c r="M256" s="279"/>
      <c r="N256" s="822"/>
      <c r="O256" s="823"/>
      <c r="P256" s="823"/>
      <c r="Q256" s="823"/>
      <c r="R256" s="823"/>
      <c r="S256" s="823"/>
      <c r="T256" s="823"/>
      <c r="U256" s="824"/>
      <c r="V256" s="393"/>
      <c r="W256" s="306"/>
      <c r="X256" s="396"/>
      <c r="Y256" s="396"/>
      <c r="Z256" s="396"/>
      <c r="AA256" s="396"/>
      <c r="AB256" s="396"/>
      <c r="AC256" s="396"/>
      <c r="AD256" s="396"/>
      <c r="AE256" s="396"/>
      <c r="AF256" s="396"/>
      <c r="AG256" s="358"/>
      <c r="AH256" s="359"/>
      <c r="AI256" s="298"/>
      <c r="AJ256" s="299"/>
      <c r="AK256" s="299"/>
      <c r="AL256" s="299"/>
      <c r="AM256" s="299"/>
      <c r="AN256" s="299"/>
      <c r="AO256" s="299"/>
      <c r="AP256" s="299"/>
      <c r="AQ256" s="299"/>
      <c r="AR256" s="300"/>
      <c r="AS256" s="321"/>
      <c r="AT256" s="322"/>
      <c r="AU256" s="322"/>
      <c r="AV256" s="322"/>
      <c r="AW256" s="322"/>
      <c r="AX256" s="322"/>
      <c r="AY256" s="322"/>
      <c r="AZ256" s="322"/>
      <c r="BA256" s="306"/>
      <c r="BB256" s="307"/>
      <c r="BC256" s="220"/>
    </row>
    <row r="257" spans="2:56" ht="5.0999999999999996" customHeight="1" x14ac:dyDescent="0.15">
      <c r="B257" s="263"/>
      <c r="C257" s="280"/>
      <c r="D257" s="281"/>
      <c r="E257" s="281"/>
      <c r="F257" s="281"/>
      <c r="G257" s="281"/>
      <c r="H257" s="281"/>
      <c r="I257" s="281"/>
      <c r="J257" s="281"/>
      <c r="K257" s="281"/>
      <c r="L257" s="281"/>
      <c r="M257" s="282"/>
      <c r="N257" s="825"/>
      <c r="O257" s="826"/>
      <c r="P257" s="826"/>
      <c r="Q257" s="826"/>
      <c r="R257" s="826"/>
      <c r="S257" s="826"/>
      <c r="T257" s="826"/>
      <c r="U257" s="827"/>
      <c r="V257" s="393"/>
      <c r="W257" s="306"/>
      <c r="X257" s="396"/>
      <c r="Y257" s="396"/>
      <c r="Z257" s="396"/>
      <c r="AA257" s="396"/>
      <c r="AB257" s="396"/>
      <c r="AC257" s="396"/>
      <c r="AD257" s="396"/>
      <c r="AE257" s="396"/>
      <c r="AF257" s="396"/>
      <c r="AG257" s="358"/>
      <c r="AH257" s="359"/>
      <c r="AI257" s="301"/>
      <c r="AJ257" s="302"/>
      <c r="AK257" s="302"/>
      <c r="AL257" s="302"/>
      <c r="AM257" s="302"/>
      <c r="AN257" s="302"/>
      <c r="AO257" s="302"/>
      <c r="AP257" s="302"/>
      <c r="AQ257" s="302"/>
      <c r="AR257" s="303"/>
      <c r="AS257" s="323"/>
      <c r="AT257" s="324"/>
      <c r="AU257" s="324"/>
      <c r="AV257" s="324"/>
      <c r="AW257" s="324"/>
      <c r="AX257" s="324"/>
      <c r="AY257" s="324"/>
      <c r="AZ257" s="324"/>
      <c r="BA257" s="308"/>
      <c r="BB257" s="309"/>
      <c r="BC257" s="220"/>
    </row>
    <row r="258" spans="2:56" ht="5.0999999999999996" customHeight="1" x14ac:dyDescent="0.15">
      <c r="B258" s="263"/>
      <c r="C258" s="274" t="s">
        <v>96</v>
      </c>
      <c r="D258" s="275"/>
      <c r="E258" s="275"/>
      <c r="F258" s="275"/>
      <c r="G258" s="275"/>
      <c r="H258" s="275"/>
      <c r="I258" s="275"/>
      <c r="J258" s="275"/>
      <c r="K258" s="275"/>
      <c r="L258" s="275"/>
      <c r="M258" s="276"/>
      <c r="N258" s="807">
        <f>IF(Q227="","",IF(N246-N252&lt;0,0,N246-N252))</f>
        <v>0</v>
      </c>
      <c r="O258" s="808"/>
      <c r="P258" s="808"/>
      <c r="Q258" s="808"/>
      <c r="R258" s="808"/>
      <c r="S258" s="808"/>
      <c r="T258" s="808"/>
      <c r="U258" s="809"/>
      <c r="V258" s="393" t="s">
        <v>15</v>
      </c>
      <c r="W258" s="306"/>
      <c r="X258" s="426" t="s">
        <v>100</v>
      </c>
      <c r="Y258" s="427"/>
      <c r="Z258" s="427"/>
      <c r="AA258" s="427"/>
      <c r="AB258" s="427"/>
      <c r="AC258" s="427"/>
      <c r="AD258" s="427"/>
      <c r="AE258" s="427"/>
      <c r="AF258" s="427"/>
      <c r="AG258" s="358"/>
      <c r="AH258" s="359"/>
      <c r="AI258" s="295"/>
      <c r="AJ258" s="296"/>
      <c r="AK258" s="296"/>
      <c r="AL258" s="296"/>
      <c r="AM258" s="296"/>
      <c r="AN258" s="296"/>
      <c r="AO258" s="296"/>
      <c r="AP258" s="296"/>
      <c r="AQ258" s="296"/>
      <c r="AR258" s="297"/>
      <c r="AS258" s="319"/>
      <c r="AT258" s="320"/>
      <c r="AU258" s="320"/>
      <c r="AV258" s="320"/>
      <c r="AW258" s="320"/>
      <c r="AX258" s="320"/>
      <c r="AY258" s="320"/>
      <c r="AZ258" s="320"/>
      <c r="BA258" s="304" t="s">
        <v>15</v>
      </c>
      <c r="BB258" s="305"/>
      <c r="BC258" s="220"/>
    </row>
    <row r="259" spans="2:56" ht="5.0999999999999996" customHeight="1" x14ac:dyDescent="0.15">
      <c r="B259" s="263"/>
      <c r="C259" s="277"/>
      <c r="D259" s="278"/>
      <c r="E259" s="278"/>
      <c r="F259" s="278"/>
      <c r="G259" s="278"/>
      <c r="H259" s="278"/>
      <c r="I259" s="278"/>
      <c r="J259" s="278"/>
      <c r="K259" s="278"/>
      <c r="L259" s="278"/>
      <c r="M259" s="279"/>
      <c r="N259" s="810"/>
      <c r="O259" s="811"/>
      <c r="P259" s="811"/>
      <c r="Q259" s="811"/>
      <c r="R259" s="811"/>
      <c r="S259" s="811"/>
      <c r="T259" s="811"/>
      <c r="U259" s="812"/>
      <c r="V259" s="393"/>
      <c r="W259" s="306"/>
      <c r="X259" s="427"/>
      <c r="Y259" s="427"/>
      <c r="Z259" s="427"/>
      <c r="AA259" s="427"/>
      <c r="AB259" s="427"/>
      <c r="AC259" s="427"/>
      <c r="AD259" s="427"/>
      <c r="AE259" s="427"/>
      <c r="AF259" s="427"/>
      <c r="AG259" s="358"/>
      <c r="AH259" s="359"/>
      <c r="AI259" s="298"/>
      <c r="AJ259" s="299"/>
      <c r="AK259" s="299"/>
      <c r="AL259" s="299"/>
      <c r="AM259" s="299"/>
      <c r="AN259" s="299"/>
      <c r="AO259" s="299"/>
      <c r="AP259" s="299"/>
      <c r="AQ259" s="299"/>
      <c r="AR259" s="300"/>
      <c r="AS259" s="321"/>
      <c r="AT259" s="322"/>
      <c r="AU259" s="322"/>
      <c r="AV259" s="322"/>
      <c r="AW259" s="322"/>
      <c r="AX259" s="322"/>
      <c r="AY259" s="322"/>
      <c r="AZ259" s="322"/>
      <c r="BA259" s="306"/>
      <c r="BB259" s="307"/>
      <c r="BC259" s="220"/>
    </row>
    <row r="260" spans="2:56" ht="5.0999999999999996" customHeight="1" x14ac:dyDescent="0.15">
      <c r="B260" s="263"/>
      <c r="C260" s="277"/>
      <c r="D260" s="278"/>
      <c r="E260" s="278"/>
      <c r="F260" s="278"/>
      <c r="G260" s="278"/>
      <c r="H260" s="278"/>
      <c r="I260" s="278"/>
      <c r="J260" s="278"/>
      <c r="K260" s="278"/>
      <c r="L260" s="278"/>
      <c r="M260" s="279"/>
      <c r="N260" s="810"/>
      <c r="O260" s="811"/>
      <c r="P260" s="811"/>
      <c r="Q260" s="811"/>
      <c r="R260" s="811"/>
      <c r="S260" s="811"/>
      <c r="T260" s="811"/>
      <c r="U260" s="812"/>
      <c r="V260" s="393"/>
      <c r="W260" s="306"/>
      <c r="X260" s="427"/>
      <c r="Y260" s="427"/>
      <c r="Z260" s="427"/>
      <c r="AA260" s="427"/>
      <c r="AB260" s="427"/>
      <c r="AC260" s="427"/>
      <c r="AD260" s="427"/>
      <c r="AE260" s="427"/>
      <c r="AF260" s="427"/>
      <c r="AG260" s="358"/>
      <c r="AH260" s="359"/>
      <c r="AI260" s="301"/>
      <c r="AJ260" s="302"/>
      <c r="AK260" s="302"/>
      <c r="AL260" s="302"/>
      <c r="AM260" s="302"/>
      <c r="AN260" s="302"/>
      <c r="AO260" s="302"/>
      <c r="AP260" s="302"/>
      <c r="AQ260" s="302"/>
      <c r="AR260" s="303"/>
      <c r="AS260" s="323"/>
      <c r="AT260" s="324"/>
      <c r="AU260" s="324"/>
      <c r="AV260" s="324"/>
      <c r="AW260" s="324"/>
      <c r="AX260" s="324"/>
      <c r="AY260" s="324"/>
      <c r="AZ260" s="324"/>
      <c r="BA260" s="308"/>
      <c r="BB260" s="309"/>
      <c r="BC260" s="220"/>
    </row>
    <row r="261" spans="2:56" ht="5.0999999999999996" customHeight="1" x14ac:dyDescent="0.15">
      <c r="B261" s="263"/>
      <c r="C261" s="277" t="s">
        <v>95</v>
      </c>
      <c r="D261" s="278"/>
      <c r="E261" s="278"/>
      <c r="F261" s="278"/>
      <c r="G261" s="278"/>
      <c r="H261" s="278"/>
      <c r="I261" s="278"/>
      <c r="J261" s="278"/>
      <c r="K261" s="278"/>
      <c r="L261" s="278"/>
      <c r="M261" s="279"/>
      <c r="N261" s="810"/>
      <c r="O261" s="811"/>
      <c r="P261" s="811"/>
      <c r="Q261" s="811"/>
      <c r="R261" s="811"/>
      <c r="S261" s="811"/>
      <c r="T261" s="811"/>
      <c r="U261" s="812"/>
      <c r="V261" s="393"/>
      <c r="W261" s="306"/>
      <c r="X261" s="427"/>
      <c r="Y261" s="427"/>
      <c r="Z261" s="427"/>
      <c r="AA261" s="427"/>
      <c r="AB261" s="427"/>
      <c r="AC261" s="427"/>
      <c r="AD261" s="427"/>
      <c r="AE261" s="427"/>
      <c r="AF261" s="427"/>
      <c r="AG261" s="358"/>
      <c r="AH261" s="359"/>
      <c r="AI261" s="295"/>
      <c r="AJ261" s="296"/>
      <c r="AK261" s="296"/>
      <c r="AL261" s="296"/>
      <c r="AM261" s="296"/>
      <c r="AN261" s="296"/>
      <c r="AO261" s="296"/>
      <c r="AP261" s="296"/>
      <c r="AQ261" s="296"/>
      <c r="AR261" s="297"/>
      <c r="AS261" s="319"/>
      <c r="AT261" s="320"/>
      <c r="AU261" s="320"/>
      <c r="AV261" s="320"/>
      <c r="AW261" s="320"/>
      <c r="AX261" s="320"/>
      <c r="AY261" s="320"/>
      <c r="AZ261" s="320"/>
      <c r="BA261" s="304" t="s">
        <v>15</v>
      </c>
      <c r="BB261" s="305"/>
      <c r="BC261" s="220"/>
    </row>
    <row r="262" spans="2:56" ht="5.0999999999999996" customHeight="1" x14ac:dyDescent="0.15">
      <c r="B262" s="263"/>
      <c r="C262" s="277"/>
      <c r="D262" s="278"/>
      <c r="E262" s="278"/>
      <c r="F262" s="278"/>
      <c r="G262" s="278"/>
      <c r="H262" s="278"/>
      <c r="I262" s="278"/>
      <c r="J262" s="278"/>
      <c r="K262" s="278"/>
      <c r="L262" s="278"/>
      <c r="M262" s="279"/>
      <c r="N262" s="810"/>
      <c r="O262" s="811"/>
      <c r="P262" s="811"/>
      <c r="Q262" s="811"/>
      <c r="R262" s="811"/>
      <c r="S262" s="811"/>
      <c r="T262" s="811"/>
      <c r="U262" s="812"/>
      <c r="V262" s="393"/>
      <c r="W262" s="306"/>
      <c r="X262" s="427"/>
      <c r="Y262" s="427"/>
      <c r="Z262" s="427"/>
      <c r="AA262" s="427"/>
      <c r="AB262" s="427"/>
      <c r="AC262" s="427"/>
      <c r="AD262" s="427"/>
      <c r="AE262" s="427"/>
      <c r="AF262" s="427"/>
      <c r="AG262" s="358"/>
      <c r="AH262" s="359"/>
      <c r="AI262" s="298"/>
      <c r="AJ262" s="299"/>
      <c r="AK262" s="299"/>
      <c r="AL262" s="299"/>
      <c r="AM262" s="299"/>
      <c r="AN262" s="299"/>
      <c r="AO262" s="299"/>
      <c r="AP262" s="299"/>
      <c r="AQ262" s="299"/>
      <c r="AR262" s="300"/>
      <c r="AS262" s="321"/>
      <c r="AT262" s="322"/>
      <c r="AU262" s="322"/>
      <c r="AV262" s="322"/>
      <c r="AW262" s="322"/>
      <c r="AX262" s="322"/>
      <c r="AY262" s="322"/>
      <c r="AZ262" s="322"/>
      <c r="BA262" s="306"/>
      <c r="BB262" s="307"/>
      <c r="BC262" s="220"/>
    </row>
    <row r="263" spans="2:56" ht="5.0999999999999996" customHeight="1" x14ac:dyDescent="0.15">
      <c r="B263" s="263"/>
      <c r="C263" s="280"/>
      <c r="D263" s="281"/>
      <c r="E263" s="281"/>
      <c r="F263" s="281"/>
      <c r="G263" s="281"/>
      <c r="H263" s="281"/>
      <c r="I263" s="281"/>
      <c r="J263" s="281"/>
      <c r="K263" s="281"/>
      <c r="L263" s="281"/>
      <c r="M263" s="282"/>
      <c r="N263" s="816"/>
      <c r="O263" s="817"/>
      <c r="P263" s="817"/>
      <c r="Q263" s="817"/>
      <c r="R263" s="817"/>
      <c r="S263" s="817"/>
      <c r="T263" s="817"/>
      <c r="U263" s="818"/>
      <c r="V263" s="393"/>
      <c r="W263" s="306"/>
      <c r="X263" s="427"/>
      <c r="Y263" s="427"/>
      <c r="Z263" s="427"/>
      <c r="AA263" s="427"/>
      <c r="AB263" s="427"/>
      <c r="AC263" s="427"/>
      <c r="AD263" s="427"/>
      <c r="AE263" s="427"/>
      <c r="AF263" s="427"/>
      <c r="AG263" s="358"/>
      <c r="AH263" s="359"/>
      <c r="AI263" s="301"/>
      <c r="AJ263" s="302"/>
      <c r="AK263" s="302"/>
      <c r="AL263" s="302"/>
      <c r="AM263" s="302"/>
      <c r="AN263" s="302"/>
      <c r="AO263" s="302"/>
      <c r="AP263" s="302"/>
      <c r="AQ263" s="302"/>
      <c r="AR263" s="303"/>
      <c r="AS263" s="323"/>
      <c r="AT263" s="324"/>
      <c r="AU263" s="324"/>
      <c r="AV263" s="324"/>
      <c r="AW263" s="324"/>
      <c r="AX263" s="324"/>
      <c r="AY263" s="324"/>
      <c r="AZ263" s="324"/>
      <c r="BA263" s="308"/>
      <c r="BB263" s="309"/>
      <c r="BC263" s="220"/>
    </row>
    <row r="264" spans="2:56" ht="5.0999999999999996" customHeight="1" x14ac:dyDescent="0.15">
      <c r="B264" s="263"/>
      <c r="C264" s="371" t="s">
        <v>94</v>
      </c>
      <c r="D264" s="372"/>
      <c r="E264" s="372"/>
      <c r="F264" s="372"/>
      <c r="G264" s="372"/>
      <c r="H264" s="372"/>
      <c r="I264" s="372"/>
      <c r="J264" s="372"/>
      <c r="K264" s="372"/>
      <c r="L264" s="372"/>
      <c r="M264" s="398"/>
      <c r="N264" s="807">
        <f>IF(Q227="","",ROUNDDOWN(AS270/22,2))</f>
        <v>2808.36</v>
      </c>
      <c r="O264" s="808"/>
      <c r="P264" s="808"/>
      <c r="Q264" s="808"/>
      <c r="R264" s="808"/>
      <c r="S264" s="808"/>
      <c r="T264" s="808"/>
      <c r="U264" s="809"/>
      <c r="V264" s="393" t="s">
        <v>15</v>
      </c>
      <c r="W264" s="306"/>
      <c r="X264" s="396" t="s">
        <v>78</v>
      </c>
      <c r="Y264" s="396"/>
      <c r="Z264" s="396"/>
      <c r="AA264" s="396"/>
      <c r="AB264" s="396"/>
      <c r="AC264" s="396"/>
      <c r="AD264" s="396"/>
      <c r="AE264" s="396"/>
      <c r="AF264" s="396"/>
      <c r="AG264" s="358"/>
      <c r="AH264" s="359"/>
      <c r="AI264" s="295"/>
      <c r="AJ264" s="296"/>
      <c r="AK264" s="296"/>
      <c r="AL264" s="296"/>
      <c r="AM264" s="296"/>
      <c r="AN264" s="296"/>
      <c r="AO264" s="296"/>
      <c r="AP264" s="296"/>
      <c r="AQ264" s="296"/>
      <c r="AR264" s="297"/>
      <c r="AS264" s="319"/>
      <c r="AT264" s="320"/>
      <c r="AU264" s="320"/>
      <c r="AV264" s="320"/>
      <c r="AW264" s="320"/>
      <c r="AX264" s="320"/>
      <c r="AY264" s="320"/>
      <c r="AZ264" s="320"/>
      <c r="BA264" s="304" t="s">
        <v>15</v>
      </c>
      <c r="BB264" s="305"/>
      <c r="BC264" s="220"/>
    </row>
    <row r="265" spans="2:56" ht="5.0999999999999996" customHeight="1" x14ac:dyDescent="0.15">
      <c r="B265" s="263"/>
      <c r="C265" s="373"/>
      <c r="D265" s="374"/>
      <c r="E265" s="374"/>
      <c r="F265" s="374"/>
      <c r="G265" s="374"/>
      <c r="H265" s="374"/>
      <c r="I265" s="374"/>
      <c r="J265" s="374"/>
      <c r="K265" s="374"/>
      <c r="L265" s="374"/>
      <c r="M265" s="399"/>
      <c r="N265" s="810"/>
      <c r="O265" s="811"/>
      <c r="P265" s="811"/>
      <c r="Q265" s="811"/>
      <c r="R265" s="811"/>
      <c r="S265" s="811"/>
      <c r="T265" s="811"/>
      <c r="U265" s="812"/>
      <c r="V265" s="393"/>
      <c r="W265" s="306"/>
      <c r="X265" s="396"/>
      <c r="Y265" s="396"/>
      <c r="Z265" s="396"/>
      <c r="AA265" s="396"/>
      <c r="AB265" s="396"/>
      <c r="AC265" s="396"/>
      <c r="AD265" s="396"/>
      <c r="AE265" s="396"/>
      <c r="AF265" s="396"/>
      <c r="AG265" s="358"/>
      <c r="AH265" s="359"/>
      <c r="AI265" s="298"/>
      <c r="AJ265" s="299"/>
      <c r="AK265" s="299"/>
      <c r="AL265" s="299"/>
      <c r="AM265" s="299"/>
      <c r="AN265" s="299"/>
      <c r="AO265" s="299"/>
      <c r="AP265" s="299"/>
      <c r="AQ265" s="299"/>
      <c r="AR265" s="300"/>
      <c r="AS265" s="321"/>
      <c r="AT265" s="322"/>
      <c r="AU265" s="322"/>
      <c r="AV265" s="322"/>
      <c r="AW265" s="322"/>
      <c r="AX265" s="322"/>
      <c r="AY265" s="322"/>
      <c r="AZ265" s="322"/>
      <c r="BA265" s="306"/>
      <c r="BB265" s="307"/>
      <c r="BC265" s="220"/>
    </row>
    <row r="266" spans="2:56" ht="5.0999999999999996" customHeight="1" x14ac:dyDescent="0.15">
      <c r="B266" s="263"/>
      <c r="C266" s="373"/>
      <c r="D266" s="374"/>
      <c r="E266" s="374"/>
      <c r="F266" s="374"/>
      <c r="G266" s="374"/>
      <c r="H266" s="374"/>
      <c r="I266" s="374"/>
      <c r="J266" s="374"/>
      <c r="K266" s="374"/>
      <c r="L266" s="374"/>
      <c r="M266" s="399"/>
      <c r="N266" s="810"/>
      <c r="O266" s="811"/>
      <c r="P266" s="811"/>
      <c r="Q266" s="811"/>
      <c r="R266" s="811"/>
      <c r="S266" s="811"/>
      <c r="T266" s="811"/>
      <c r="U266" s="812"/>
      <c r="V266" s="393"/>
      <c r="W266" s="306"/>
      <c r="X266" s="396"/>
      <c r="Y266" s="396"/>
      <c r="Z266" s="396"/>
      <c r="AA266" s="396"/>
      <c r="AB266" s="396"/>
      <c r="AC266" s="396"/>
      <c r="AD266" s="396"/>
      <c r="AE266" s="396"/>
      <c r="AF266" s="396"/>
      <c r="AG266" s="358"/>
      <c r="AH266" s="359"/>
      <c r="AI266" s="301"/>
      <c r="AJ266" s="302"/>
      <c r="AK266" s="302"/>
      <c r="AL266" s="302"/>
      <c r="AM266" s="302"/>
      <c r="AN266" s="302"/>
      <c r="AO266" s="302"/>
      <c r="AP266" s="302"/>
      <c r="AQ266" s="302"/>
      <c r="AR266" s="303"/>
      <c r="AS266" s="323"/>
      <c r="AT266" s="324"/>
      <c r="AU266" s="324"/>
      <c r="AV266" s="324"/>
      <c r="AW266" s="324"/>
      <c r="AX266" s="324"/>
      <c r="AY266" s="324"/>
      <c r="AZ266" s="324"/>
      <c r="BA266" s="308"/>
      <c r="BB266" s="309"/>
      <c r="BC266" s="220"/>
    </row>
    <row r="267" spans="2:56" ht="5.0999999999999996" customHeight="1" x14ac:dyDescent="0.15">
      <c r="B267" s="263"/>
      <c r="C267" s="373"/>
      <c r="D267" s="374"/>
      <c r="E267" s="374"/>
      <c r="F267" s="374"/>
      <c r="G267" s="374"/>
      <c r="H267" s="374"/>
      <c r="I267" s="374"/>
      <c r="J267" s="374"/>
      <c r="K267" s="374"/>
      <c r="L267" s="374"/>
      <c r="M267" s="399"/>
      <c r="N267" s="810"/>
      <c r="O267" s="811"/>
      <c r="P267" s="811"/>
      <c r="Q267" s="811"/>
      <c r="R267" s="811"/>
      <c r="S267" s="811"/>
      <c r="T267" s="811"/>
      <c r="U267" s="812"/>
      <c r="V267" s="393"/>
      <c r="W267" s="306"/>
      <c r="X267" s="396"/>
      <c r="Y267" s="396"/>
      <c r="Z267" s="396"/>
      <c r="AA267" s="396"/>
      <c r="AB267" s="396"/>
      <c r="AC267" s="396"/>
      <c r="AD267" s="396"/>
      <c r="AE267" s="396"/>
      <c r="AF267" s="396"/>
      <c r="AG267" s="358"/>
      <c r="AH267" s="359"/>
      <c r="AI267" s="295"/>
      <c r="AJ267" s="296"/>
      <c r="AK267" s="296"/>
      <c r="AL267" s="296"/>
      <c r="AM267" s="296"/>
      <c r="AN267" s="296"/>
      <c r="AO267" s="296"/>
      <c r="AP267" s="296"/>
      <c r="AQ267" s="296"/>
      <c r="AR267" s="297"/>
      <c r="AS267" s="319"/>
      <c r="AT267" s="320"/>
      <c r="AU267" s="320"/>
      <c r="AV267" s="320"/>
      <c r="AW267" s="320"/>
      <c r="AX267" s="320"/>
      <c r="AY267" s="320"/>
      <c r="AZ267" s="320"/>
      <c r="BA267" s="304" t="s">
        <v>15</v>
      </c>
      <c r="BB267" s="305"/>
      <c r="BC267" s="220"/>
    </row>
    <row r="268" spans="2:56" ht="5.0999999999999996" customHeight="1" x14ac:dyDescent="0.15">
      <c r="B268" s="4"/>
      <c r="C268" s="373"/>
      <c r="D268" s="374"/>
      <c r="E268" s="374"/>
      <c r="F268" s="374"/>
      <c r="G268" s="374"/>
      <c r="H268" s="374"/>
      <c r="I268" s="374"/>
      <c r="J268" s="374"/>
      <c r="K268" s="374"/>
      <c r="L268" s="374"/>
      <c r="M268" s="399"/>
      <c r="N268" s="810"/>
      <c r="O268" s="811"/>
      <c r="P268" s="811"/>
      <c r="Q268" s="811"/>
      <c r="R268" s="811"/>
      <c r="S268" s="811"/>
      <c r="T268" s="811"/>
      <c r="U268" s="812"/>
      <c r="V268" s="393"/>
      <c r="W268" s="306"/>
      <c r="X268" s="396"/>
      <c r="Y268" s="396"/>
      <c r="Z268" s="396"/>
      <c r="AA268" s="396"/>
      <c r="AB268" s="396"/>
      <c r="AC268" s="396"/>
      <c r="AD268" s="396"/>
      <c r="AE268" s="396"/>
      <c r="AF268" s="396"/>
      <c r="AG268" s="358"/>
      <c r="AH268" s="359"/>
      <c r="AI268" s="298"/>
      <c r="AJ268" s="299"/>
      <c r="AK268" s="299"/>
      <c r="AL268" s="299"/>
      <c r="AM268" s="299"/>
      <c r="AN268" s="299"/>
      <c r="AO268" s="299"/>
      <c r="AP268" s="299"/>
      <c r="AQ268" s="299"/>
      <c r="AR268" s="300"/>
      <c r="AS268" s="321"/>
      <c r="AT268" s="322"/>
      <c r="AU268" s="322"/>
      <c r="AV268" s="322"/>
      <c r="AW268" s="322"/>
      <c r="AX268" s="322"/>
      <c r="AY268" s="322"/>
      <c r="AZ268" s="322"/>
      <c r="BA268" s="306"/>
      <c r="BB268" s="307"/>
      <c r="BC268" s="266"/>
      <c r="BD268" s="267"/>
    </row>
    <row r="269" spans="2:56" ht="5.0999999999999996" customHeight="1" thickBot="1" x14ac:dyDescent="0.2">
      <c r="B269" s="4"/>
      <c r="C269" s="437"/>
      <c r="D269" s="438"/>
      <c r="E269" s="438"/>
      <c r="F269" s="438"/>
      <c r="G269" s="438"/>
      <c r="H269" s="438"/>
      <c r="I269" s="438"/>
      <c r="J269" s="438"/>
      <c r="K269" s="438"/>
      <c r="L269" s="438"/>
      <c r="M269" s="439"/>
      <c r="N269" s="813"/>
      <c r="O269" s="814"/>
      <c r="P269" s="814"/>
      <c r="Q269" s="814"/>
      <c r="R269" s="814"/>
      <c r="S269" s="814"/>
      <c r="T269" s="814"/>
      <c r="U269" s="815"/>
      <c r="V269" s="393"/>
      <c r="W269" s="306"/>
      <c r="X269" s="396"/>
      <c r="Y269" s="396"/>
      <c r="Z269" s="396"/>
      <c r="AA269" s="396"/>
      <c r="AB269" s="396"/>
      <c r="AC269" s="396"/>
      <c r="AD269" s="396"/>
      <c r="AE269" s="396"/>
      <c r="AF269" s="396"/>
      <c r="AG269" s="358"/>
      <c r="AH269" s="359"/>
      <c r="AI269" s="301"/>
      <c r="AJ269" s="302"/>
      <c r="AK269" s="302"/>
      <c r="AL269" s="302"/>
      <c r="AM269" s="302"/>
      <c r="AN269" s="302"/>
      <c r="AO269" s="302"/>
      <c r="AP269" s="302"/>
      <c r="AQ269" s="302"/>
      <c r="AR269" s="303"/>
      <c r="AS269" s="323"/>
      <c r="AT269" s="324"/>
      <c r="AU269" s="324"/>
      <c r="AV269" s="324"/>
      <c r="AW269" s="324"/>
      <c r="AX269" s="324"/>
      <c r="AY269" s="324"/>
      <c r="AZ269" s="324"/>
      <c r="BA269" s="308"/>
      <c r="BB269" s="309"/>
      <c r="BC269" s="266"/>
    </row>
    <row r="270" spans="2:56" ht="5.0999999999999996" customHeight="1" thickTop="1" x14ac:dyDescent="0.15">
      <c r="B270" s="4"/>
      <c r="C270" s="412" t="s">
        <v>97</v>
      </c>
      <c r="D270" s="413"/>
      <c r="E270" s="413"/>
      <c r="F270" s="413"/>
      <c r="G270" s="413"/>
      <c r="H270" s="413"/>
      <c r="I270" s="413"/>
      <c r="J270" s="413"/>
      <c r="K270" s="413"/>
      <c r="L270" s="413"/>
      <c r="M270" s="414"/>
      <c r="N270" s="792">
        <f>IF(Q227="","",ROUNDDOWN(SUM(N258+N264),0))</f>
        <v>2808</v>
      </c>
      <c r="O270" s="793"/>
      <c r="P270" s="793"/>
      <c r="Q270" s="793"/>
      <c r="R270" s="793"/>
      <c r="S270" s="793"/>
      <c r="T270" s="793"/>
      <c r="U270" s="794"/>
      <c r="V270" s="393" t="s">
        <v>15</v>
      </c>
      <c r="W270" s="306"/>
      <c r="X270" s="396" t="s">
        <v>47</v>
      </c>
      <c r="Y270" s="396"/>
      <c r="Z270" s="396"/>
      <c r="AA270" s="396"/>
      <c r="AB270" s="396"/>
      <c r="AC270" s="396"/>
      <c r="AD270" s="396"/>
      <c r="AE270" s="396"/>
      <c r="AF270" s="396"/>
      <c r="AG270" s="358"/>
      <c r="AH270" s="359"/>
      <c r="AI270" s="310" t="s">
        <v>89</v>
      </c>
      <c r="AJ270" s="311"/>
      <c r="AK270" s="311"/>
      <c r="AL270" s="311"/>
      <c r="AM270" s="311"/>
      <c r="AN270" s="311"/>
      <c r="AO270" s="311"/>
      <c r="AP270" s="311"/>
      <c r="AQ270" s="311"/>
      <c r="AR270" s="312"/>
      <c r="AS270" s="801">
        <f>IF(Q227="","",SUM(AS234:AZ269))</f>
        <v>61784</v>
      </c>
      <c r="AT270" s="802"/>
      <c r="AU270" s="802"/>
      <c r="AV270" s="802"/>
      <c r="AW270" s="802"/>
      <c r="AX270" s="802"/>
      <c r="AY270" s="802"/>
      <c r="AZ270" s="802"/>
      <c r="BA270" s="362" t="s">
        <v>15</v>
      </c>
      <c r="BB270" s="363"/>
      <c r="BC270" s="12"/>
    </row>
    <row r="271" spans="2:56" ht="5.0999999999999996" customHeight="1" x14ac:dyDescent="0.15">
      <c r="B271" s="4"/>
      <c r="C271" s="373"/>
      <c r="D271" s="374"/>
      <c r="E271" s="374"/>
      <c r="F271" s="374"/>
      <c r="G271" s="374"/>
      <c r="H271" s="374"/>
      <c r="I271" s="374"/>
      <c r="J271" s="374"/>
      <c r="K271" s="374"/>
      <c r="L271" s="374"/>
      <c r="M271" s="399"/>
      <c r="N271" s="795"/>
      <c r="O271" s="796"/>
      <c r="P271" s="796"/>
      <c r="Q271" s="796"/>
      <c r="R271" s="796"/>
      <c r="S271" s="796"/>
      <c r="T271" s="796"/>
      <c r="U271" s="797"/>
      <c r="V271" s="393"/>
      <c r="W271" s="306"/>
      <c r="X271" s="396"/>
      <c r="Y271" s="396"/>
      <c r="Z271" s="396"/>
      <c r="AA271" s="396"/>
      <c r="AB271" s="396"/>
      <c r="AC271" s="396"/>
      <c r="AD271" s="396"/>
      <c r="AE271" s="396"/>
      <c r="AF271" s="396"/>
      <c r="AG271" s="358"/>
      <c r="AH271" s="359"/>
      <c r="AI271" s="313"/>
      <c r="AJ271" s="314"/>
      <c r="AK271" s="314"/>
      <c r="AL271" s="314"/>
      <c r="AM271" s="314"/>
      <c r="AN271" s="314"/>
      <c r="AO271" s="314"/>
      <c r="AP271" s="314"/>
      <c r="AQ271" s="314"/>
      <c r="AR271" s="315"/>
      <c r="AS271" s="803"/>
      <c r="AT271" s="804"/>
      <c r="AU271" s="804"/>
      <c r="AV271" s="804"/>
      <c r="AW271" s="804"/>
      <c r="AX271" s="804"/>
      <c r="AY271" s="804"/>
      <c r="AZ271" s="804"/>
      <c r="BA271" s="306"/>
      <c r="BB271" s="307"/>
      <c r="BC271" s="12"/>
    </row>
    <row r="272" spans="2:56" ht="5.0999999999999996" customHeight="1" x14ac:dyDescent="0.15">
      <c r="B272" s="4"/>
      <c r="C272" s="373"/>
      <c r="D272" s="374"/>
      <c r="E272" s="374"/>
      <c r="F272" s="374"/>
      <c r="G272" s="374"/>
      <c r="H272" s="374"/>
      <c r="I272" s="374"/>
      <c r="J272" s="374"/>
      <c r="K272" s="374"/>
      <c r="L272" s="374"/>
      <c r="M272" s="399"/>
      <c r="N272" s="795"/>
      <c r="O272" s="796"/>
      <c r="P272" s="796"/>
      <c r="Q272" s="796"/>
      <c r="R272" s="796"/>
      <c r="S272" s="796"/>
      <c r="T272" s="796"/>
      <c r="U272" s="797"/>
      <c r="V272" s="393"/>
      <c r="W272" s="306"/>
      <c r="X272" s="396"/>
      <c r="Y272" s="396"/>
      <c r="Z272" s="396"/>
      <c r="AA272" s="396"/>
      <c r="AB272" s="396"/>
      <c r="AC272" s="396"/>
      <c r="AD272" s="396"/>
      <c r="AE272" s="396"/>
      <c r="AF272" s="396"/>
      <c r="AG272" s="358"/>
      <c r="AH272" s="359"/>
      <c r="AI272" s="313"/>
      <c r="AJ272" s="314"/>
      <c r="AK272" s="314"/>
      <c r="AL272" s="314"/>
      <c r="AM272" s="314"/>
      <c r="AN272" s="314"/>
      <c r="AO272" s="314"/>
      <c r="AP272" s="314"/>
      <c r="AQ272" s="314"/>
      <c r="AR272" s="315"/>
      <c r="AS272" s="803"/>
      <c r="AT272" s="804"/>
      <c r="AU272" s="804"/>
      <c r="AV272" s="804"/>
      <c r="AW272" s="804"/>
      <c r="AX272" s="804"/>
      <c r="AY272" s="804"/>
      <c r="AZ272" s="804"/>
      <c r="BA272" s="306"/>
      <c r="BB272" s="307"/>
      <c r="BC272" s="12"/>
    </row>
    <row r="273" spans="2:60" ht="5.0999999999999996" customHeight="1" x14ac:dyDescent="0.15">
      <c r="B273" s="4"/>
      <c r="C273" s="373"/>
      <c r="D273" s="374"/>
      <c r="E273" s="374"/>
      <c r="F273" s="374"/>
      <c r="G273" s="374"/>
      <c r="H273" s="374"/>
      <c r="I273" s="374"/>
      <c r="J273" s="374"/>
      <c r="K273" s="374"/>
      <c r="L273" s="374"/>
      <c r="M273" s="399"/>
      <c r="N273" s="795"/>
      <c r="O273" s="796"/>
      <c r="P273" s="796"/>
      <c r="Q273" s="796"/>
      <c r="R273" s="796"/>
      <c r="S273" s="796"/>
      <c r="T273" s="796"/>
      <c r="U273" s="797"/>
      <c r="V273" s="393"/>
      <c r="W273" s="306"/>
      <c r="X273" s="396"/>
      <c r="Y273" s="396"/>
      <c r="Z273" s="396"/>
      <c r="AA273" s="396"/>
      <c r="AB273" s="396"/>
      <c r="AC273" s="396"/>
      <c r="AD273" s="396"/>
      <c r="AE273" s="396"/>
      <c r="AF273" s="396"/>
      <c r="AG273" s="358"/>
      <c r="AH273" s="359"/>
      <c r="AI273" s="313"/>
      <c r="AJ273" s="314"/>
      <c r="AK273" s="314"/>
      <c r="AL273" s="314"/>
      <c r="AM273" s="314"/>
      <c r="AN273" s="314"/>
      <c r="AO273" s="314"/>
      <c r="AP273" s="314"/>
      <c r="AQ273" s="314"/>
      <c r="AR273" s="315"/>
      <c r="AS273" s="803"/>
      <c r="AT273" s="804"/>
      <c r="AU273" s="804"/>
      <c r="AV273" s="804"/>
      <c r="AW273" s="804"/>
      <c r="AX273" s="804"/>
      <c r="AY273" s="804"/>
      <c r="AZ273" s="804"/>
      <c r="BA273" s="306"/>
      <c r="BB273" s="307"/>
      <c r="BC273" s="12"/>
    </row>
    <row r="274" spans="2:60" ht="5.0999999999999996" customHeight="1" x14ac:dyDescent="0.15">
      <c r="B274" s="4"/>
      <c r="C274" s="373"/>
      <c r="D274" s="374"/>
      <c r="E274" s="374"/>
      <c r="F274" s="374"/>
      <c r="G274" s="374"/>
      <c r="H274" s="374"/>
      <c r="I274" s="374"/>
      <c r="J274" s="374"/>
      <c r="K274" s="374"/>
      <c r="L274" s="374"/>
      <c r="M274" s="399"/>
      <c r="N274" s="795"/>
      <c r="O274" s="796"/>
      <c r="P274" s="796"/>
      <c r="Q274" s="796"/>
      <c r="R274" s="796"/>
      <c r="S274" s="796"/>
      <c r="T274" s="796"/>
      <c r="U274" s="797"/>
      <c r="V274" s="393"/>
      <c r="W274" s="306"/>
      <c r="X274" s="396"/>
      <c r="Y274" s="396"/>
      <c r="Z274" s="396"/>
      <c r="AA274" s="396"/>
      <c r="AB274" s="396"/>
      <c r="AC274" s="396"/>
      <c r="AD274" s="396"/>
      <c r="AE274" s="396"/>
      <c r="AF274" s="396"/>
      <c r="AG274" s="358"/>
      <c r="AH274" s="359"/>
      <c r="AI274" s="313"/>
      <c r="AJ274" s="314"/>
      <c r="AK274" s="314"/>
      <c r="AL274" s="314"/>
      <c r="AM274" s="314"/>
      <c r="AN274" s="314"/>
      <c r="AO274" s="314"/>
      <c r="AP274" s="314"/>
      <c r="AQ274" s="314"/>
      <c r="AR274" s="315"/>
      <c r="AS274" s="803"/>
      <c r="AT274" s="804"/>
      <c r="AU274" s="804"/>
      <c r="AV274" s="804"/>
      <c r="AW274" s="804"/>
      <c r="AX274" s="804"/>
      <c r="AY274" s="804"/>
      <c r="AZ274" s="804"/>
      <c r="BA274" s="306"/>
      <c r="BB274" s="307"/>
      <c r="BC274" s="12"/>
    </row>
    <row r="275" spans="2:60" ht="5.0999999999999996" customHeight="1" thickBot="1" x14ac:dyDescent="0.2">
      <c r="B275" s="4"/>
      <c r="C275" s="400"/>
      <c r="D275" s="401"/>
      <c r="E275" s="401"/>
      <c r="F275" s="401"/>
      <c r="G275" s="401"/>
      <c r="H275" s="401"/>
      <c r="I275" s="401"/>
      <c r="J275" s="401"/>
      <c r="K275" s="401"/>
      <c r="L275" s="401"/>
      <c r="M275" s="402"/>
      <c r="N275" s="798"/>
      <c r="O275" s="799"/>
      <c r="P275" s="799"/>
      <c r="Q275" s="799"/>
      <c r="R275" s="799"/>
      <c r="S275" s="799"/>
      <c r="T275" s="799"/>
      <c r="U275" s="800"/>
      <c r="V275" s="393"/>
      <c r="W275" s="306"/>
      <c r="X275" s="396"/>
      <c r="Y275" s="396"/>
      <c r="Z275" s="396"/>
      <c r="AA275" s="396"/>
      <c r="AB275" s="396"/>
      <c r="AC275" s="396"/>
      <c r="AD275" s="396"/>
      <c r="AE275" s="396"/>
      <c r="AF275" s="396"/>
      <c r="AG275" s="360"/>
      <c r="AH275" s="361"/>
      <c r="AI275" s="316"/>
      <c r="AJ275" s="317"/>
      <c r="AK275" s="317"/>
      <c r="AL275" s="317"/>
      <c r="AM275" s="317"/>
      <c r="AN275" s="317"/>
      <c r="AO275" s="317"/>
      <c r="AP275" s="317"/>
      <c r="AQ275" s="317"/>
      <c r="AR275" s="318"/>
      <c r="AS275" s="805"/>
      <c r="AT275" s="806"/>
      <c r="AU275" s="806"/>
      <c r="AV275" s="806"/>
      <c r="AW275" s="806"/>
      <c r="AX275" s="806"/>
      <c r="AY275" s="806"/>
      <c r="AZ275" s="806"/>
      <c r="BA275" s="364"/>
      <c r="BB275" s="365"/>
      <c r="BC275" s="12"/>
    </row>
    <row r="276" spans="2:60" ht="5.0999999999999996" customHeight="1" x14ac:dyDescent="0.15">
      <c r="B276" s="4"/>
      <c r="C276" s="70"/>
      <c r="D276" s="264"/>
      <c r="E276" s="264"/>
      <c r="F276" s="264"/>
      <c r="G276" s="264"/>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12"/>
    </row>
    <row r="277" spans="2:60" ht="5.0999999999999996" customHeight="1" x14ac:dyDescent="0.15">
      <c r="B277" s="4"/>
      <c r="C277" s="70"/>
      <c r="D277" s="264"/>
      <c r="E277" s="264"/>
      <c r="F277" s="264"/>
      <c r="G277" s="264"/>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12"/>
    </row>
    <row r="278" spans="2:60" ht="5.0999999999999996" customHeight="1" x14ac:dyDescent="0.15">
      <c r="B278" s="47"/>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9"/>
    </row>
    <row r="279" spans="2:60" ht="11.25" x14ac:dyDescent="0.15">
      <c r="B279" s="71" t="s">
        <v>68</v>
      </c>
      <c r="C279" s="5"/>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12"/>
    </row>
    <row r="280" spans="2:60" ht="5.0999999999999996" customHeight="1" x14ac:dyDescent="0.15">
      <c r="B280" s="4"/>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12"/>
    </row>
    <row r="281" spans="2:60" ht="5.0999999999999996" customHeight="1" x14ac:dyDescent="0.15">
      <c r="B281" s="4"/>
      <c r="C281" s="397" t="s">
        <v>69</v>
      </c>
      <c r="D281" s="397"/>
      <c r="E281" s="397"/>
      <c r="F281" s="397"/>
      <c r="G281" s="397"/>
      <c r="H281" s="397"/>
      <c r="I281" s="397"/>
      <c r="J281" s="397"/>
      <c r="K281" s="397"/>
      <c r="L281" s="397"/>
      <c r="M281" s="397"/>
      <c r="N281" s="397"/>
      <c r="O281" s="397"/>
      <c r="P281" s="397"/>
      <c r="Q281" s="371" t="s">
        <v>70</v>
      </c>
      <c r="R281" s="372"/>
      <c r="S281" s="372"/>
      <c r="T281" s="372"/>
      <c r="U281" s="372"/>
      <c r="V281" s="372"/>
      <c r="W281" s="372"/>
      <c r="X281" s="372"/>
      <c r="Y281" s="398"/>
      <c r="Z281" s="783">
        <f>IF(N210="","",ROUND(N210/22,-1))</f>
        <v>22730</v>
      </c>
      <c r="AA281" s="784"/>
      <c r="AB281" s="784"/>
      <c r="AC281" s="784"/>
      <c r="AD281" s="784"/>
      <c r="AE281" s="784"/>
      <c r="AF281" s="784"/>
      <c r="AG281" s="785"/>
      <c r="AH281" s="393" t="s">
        <v>15</v>
      </c>
      <c r="AI281" s="306"/>
      <c r="AJ281" s="395" t="s">
        <v>44</v>
      </c>
      <c r="AK281" s="395"/>
      <c r="AL281" s="395"/>
      <c r="AM281" s="395"/>
      <c r="AN281" s="395"/>
      <c r="AO281" s="395"/>
      <c r="AP281" s="395"/>
      <c r="AQ281" s="395"/>
      <c r="AR281" s="395"/>
      <c r="AS281" s="5"/>
      <c r="AT281" s="5"/>
      <c r="AU281" s="5"/>
      <c r="AV281" s="5"/>
      <c r="AW281" s="267"/>
      <c r="AX281" s="5"/>
      <c r="AY281" s="5"/>
      <c r="AZ281" s="5"/>
      <c r="BA281" s="5"/>
      <c r="BB281" s="5"/>
      <c r="BC281" s="12"/>
    </row>
    <row r="282" spans="2:60" ht="5.0999999999999996" customHeight="1" x14ac:dyDescent="0.15">
      <c r="B282" s="4"/>
      <c r="C282" s="397"/>
      <c r="D282" s="397"/>
      <c r="E282" s="397"/>
      <c r="F282" s="397"/>
      <c r="G282" s="397"/>
      <c r="H282" s="397"/>
      <c r="I282" s="397"/>
      <c r="J282" s="397"/>
      <c r="K282" s="397"/>
      <c r="L282" s="397"/>
      <c r="M282" s="397"/>
      <c r="N282" s="397"/>
      <c r="O282" s="397"/>
      <c r="P282" s="397"/>
      <c r="Q282" s="373"/>
      <c r="R282" s="374"/>
      <c r="S282" s="374"/>
      <c r="T282" s="374"/>
      <c r="U282" s="374"/>
      <c r="V282" s="374"/>
      <c r="W282" s="374"/>
      <c r="X282" s="374"/>
      <c r="Y282" s="399"/>
      <c r="Z282" s="786"/>
      <c r="AA282" s="787"/>
      <c r="AB282" s="787"/>
      <c r="AC282" s="787"/>
      <c r="AD282" s="787"/>
      <c r="AE282" s="787"/>
      <c r="AF282" s="787"/>
      <c r="AG282" s="788"/>
      <c r="AH282" s="393"/>
      <c r="AI282" s="306"/>
      <c r="AJ282" s="395"/>
      <c r="AK282" s="395"/>
      <c r="AL282" s="395"/>
      <c r="AM282" s="395"/>
      <c r="AN282" s="395"/>
      <c r="AO282" s="395"/>
      <c r="AP282" s="395"/>
      <c r="AQ282" s="395"/>
      <c r="AR282" s="395"/>
      <c r="AS282" s="5"/>
      <c r="AT282" s="5"/>
      <c r="AU282" s="5"/>
      <c r="AV282" s="5"/>
      <c r="AW282" s="267"/>
      <c r="AX282" s="5"/>
      <c r="AY282" s="5"/>
      <c r="AZ282" s="5"/>
      <c r="BA282" s="5"/>
      <c r="BB282" s="5"/>
      <c r="BC282" s="12"/>
    </row>
    <row r="283" spans="2:60" ht="5.0999999999999996" customHeight="1" x14ac:dyDescent="0.15">
      <c r="B283" s="4"/>
      <c r="C283" s="397"/>
      <c r="D283" s="397"/>
      <c r="E283" s="397"/>
      <c r="F283" s="397"/>
      <c r="G283" s="397"/>
      <c r="H283" s="397"/>
      <c r="I283" s="397"/>
      <c r="J283" s="397"/>
      <c r="K283" s="397"/>
      <c r="L283" s="397"/>
      <c r="M283" s="397"/>
      <c r="N283" s="397"/>
      <c r="O283" s="397"/>
      <c r="P283" s="397"/>
      <c r="Q283" s="373"/>
      <c r="R283" s="374"/>
      <c r="S283" s="374"/>
      <c r="T283" s="374"/>
      <c r="U283" s="374"/>
      <c r="V283" s="374"/>
      <c r="W283" s="374"/>
      <c r="X283" s="374"/>
      <c r="Y283" s="399"/>
      <c r="Z283" s="786"/>
      <c r="AA283" s="787"/>
      <c r="AB283" s="787"/>
      <c r="AC283" s="787"/>
      <c r="AD283" s="787"/>
      <c r="AE283" s="787"/>
      <c r="AF283" s="787"/>
      <c r="AG283" s="788"/>
      <c r="AH283" s="393"/>
      <c r="AI283" s="306"/>
      <c r="AJ283" s="395"/>
      <c r="AK283" s="395"/>
      <c r="AL283" s="395"/>
      <c r="AM283" s="395"/>
      <c r="AN283" s="395"/>
      <c r="AO283" s="395"/>
      <c r="AP283" s="395"/>
      <c r="AQ283" s="395"/>
      <c r="AR283" s="395"/>
      <c r="AS283" s="5"/>
      <c r="AT283" s="5"/>
      <c r="AU283" s="5"/>
      <c r="AV283" s="5"/>
      <c r="AW283" s="267"/>
      <c r="AX283" s="5"/>
      <c r="AY283" s="5"/>
      <c r="AZ283" s="5"/>
      <c r="BA283" s="5"/>
      <c r="BB283" s="5"/>
      <c r="BC283" s="12"/>
    </row>
    <row r="284" spans="2:60" ht="5.0999999999999996" customHeight="1" x14ac:dyDescent="0.15">
      <c r="B284" s="4"/>
      <c r="C284" s="397"/>
      <c r="D284" s="397"/>
      <c r="E284" s="397"/>
      <c r="F284" s="397"/>
      <c r="G284" s="397"/>
      <c r="H284" s="397"/>
      <c r="I284" s="397"/>
      <c r="J284" s="397"/>
      <c r="K284" s="397"/>
      <c r="L284" s="397"/>
      <c r="M284" s="397"/>
      <c r="N284" s="397"/>
      <c r="O284" s="397"/>
      <c r="P284" s="397"/>
      <c r="Q284" s="373"/>
      <c r="R284" s="374"/>
      <c r="S284" s="374"/>
      <c r="T284" s="374"/>
      <c r="U284" s="374"/>
      <c r="V284" s="374"/>
      <c r="W284" s="374"/>
      <c r="X284" s="374"/>
      <c r="Y284" s="399"/>
      <c r="Z284" s="786"/>
      <c r="AA284" s="787"/>
      <c r="AB284" s="787"/>
      <c r="AC284" s="787"/>
      <c r="AD284" s="787"/>
      <c r="AE284" s="787"/>
      <c r="AF284" s="787"/>
      <c r="AG284" s="788"/>
      <c r="AH284" s="393"/>
      <c r="AI284" s="306"/>
      <c r="AJ284" s="395"/>
      <c r="AK284" s="395"/>
      <c r="AL284" s="395"/>
      <c r="AM284" s="395"/>
      <c r="AN284" s="395"/>
      <c r="AO284" s="395"/>
      <c r="AP284" s="395"/>
      <c r="AQ284" s="395"/>
      <c r="AR284" s="395"/>
      <c r="AS284" s="5"/>
      <c r="AT284" s="5"/>
      <c r="AU284" s="5"/>
      <c r="AV284" s="5"/>
      <c r="AW284" s="267"/>
      <c r="AX284" s="5"/>
      <c r="AY284" s="5"/>
      <c r="AZ284" s="5"/>
      <c r="BA284" s="5"/>
      <c r="BB284" s="5"/>
      <c r="BC284" s="12"/>
    </row>
    <row r="285" spans="2:60" ht="5.0999999999999996" customHeight="1" x14ac:dyDescent="0.15">
      <c r="B285" s="4"/>
      <c r="C285" s="397"/>
      <c r="D285" s="397"/>
      <c r="E285" s="397"/>
      <c r="F285" s="397"/>
      <c r="G285" s="397"/>
      <c r="H285" s="397"/>
      <c r="I285" s="397"/>
      <c r="J285" s="397"/>
      <c r="K285" s="397"/>
      <c r="L285" s="397"/>
      <c r="M285" s="397"/>
      <c r="N285" s="397"/>
      <c r="O285" s="397"/>
      <c r="P285" s="397"/>
      <c r="Q285" s="373"/>
      <c r="R285" s="374"/>
      <c r="S285" s="374"/>
      <c r="T285" s="374"/>
      <c r="U285" s="374"/>
      <c r="V285" s="374"/>
      <c r="W285" s="374"/>
      <c r="X285" s="374"/>
      <c r="Y285" s="399"/>
      <c r="Z285" s="786"/>
      <c r="AA285" s="787"/>
      <c r="AB285" s="787"/>
      <c r="AC285" s="787"/>
      <c r="AD285" s="787"/>
      <c r="AE285" s="787"/>
      <c r="AF285" s="787"/>
      <c r="AG285" s="788"/>
      <c r="AH285" s="393"/>
      <c r="AI285" s="306"/>
      <c r="AJ285" s="395"/>
      <c r="AK285" s="395"/>
      <c r="AL285" s="395"/>
      <c r="AM285" s="395"/>
      <c r="AN285" s="395"/>
      <c r="AO285" s="395"/>
      <c r="AP285" s="395"/>
      <c r="AQ285" s="395"/>
      <c r="AR285" s="395"/>
      <c r="AS285" s="5"/>
      <c r="AT285" s="5"/>
      <c r="AU285" s="5"/>
      <c r="AV285" s="5"/>
      <c r="AW285" s="224"/>
      <c r="AX285" s="136"/>
      <c r="AY285" s="136"/>
      <c r="AZ285" s="136"/>
      <c r="BA285" s="136"/>
      <c r="BB285" s="136"/>
      <c r="BC285" s="152"/>
    </row>
    <row r="286" spans="2:60" ht="5.0999999999999996" customHeight="1" x14ac:dyDescent="0.15">
      <c r="B286" s="4"/>
      <c r="C286" s="397"/>
      <c r="D286" s="397"/>
      <c r="E286" s="397"/>
      <c r="F286" s="397"/>
      <c r="G286" s="397"/>
      <c r="H286" s="397"/>
      <c r="I286" s="397"/>
      <c r="J286" s="397"/>
      <c r="K286" s="397"/>
      <c r="L286" s="397"/>
      <c r="M286" s="397"/>
      <c r="N286" s="397"/>
      <c r="O286" s="397"/>
      <c r="P286" s="397"/>
      <c r="Q286" s="400"/>
      <c r="R286" s="401"/>
      <c r="S286" s="401"/>
      <c r="T286" s="401"/>
      <c r="U286" s="401"/>
      <c r="V286" s="401"/>
      <c r="W286" s="401"/>
      <c r="X286" s="401"/>
      <c r="Y286" s="402"/>
      <c r="Z286" s="789"/>
      <c r="AA286" s="790"/>
      <c r="AB286" s="790"/>
      <c r="AC286" s="790"/>
      <c r="AD286" s="790"/>
      <c r="AE286" s="790"/>
      <c r="AF286" s="790"/>
      <c r="AG286" s="791"/>
      <c r="AH286" s="393"/>
      <c r="AI286" s="306"/>
      <c r="AJ286" s="395"/>
      <c r="AK286" s="395"/>
      <c r="AL286" s="395"/>
      <c r="AM286" s="395"/>
      <c r="AN286" s="395"/>
      <c r="AO286" s="395"/>
      <c r="AP286" s="395"/>
      <c r="AQ286" s="395"/>
      <c r="AR286" s="395"/>
      <c r="AS286" s="5"/>
      <c r="AT286" s="5"/>
      <c r="AU286" s="5"/>
      <c r="AV286" s="5"/>
      <c r="AW286" s="224"/>
      <c r="AX286" s="136"/>
      <c r="AY286" s="136"/>
      <c r="AZ286" s="136"/>
      <c r="BA286" s="136"/>
      <c r="BB286" s="136"/>
      <c r="BC286" s="152"/>
    </row>
    <row r="287" spans="2:60" ht="5.0999999999999996" customHeight="1" x14ac:dyDescent="0.15">
      <c r="B287" s="4"/>
      <c r="C287" s="239"/>
      <c r="D287" s="239"/>
      <c r="E287" s="239"/>
      <c r="F287" s="239"/>
      <c r="G287" s="239"/>
      <c r="H287" s="239"/>
      <c r="I287" s="239"/>
      <c r="J287" s="239"/>
      <c r="K287" s="239"/>
      <c r="L287" s="239"/>
      <c r="M287" s="29"/>
      <c r="N287" s="29"/>
      <c r="O287" s="29"/>
      <c r="P287" s="29"/>
      <c r="Q287" s="29"/>
      <c r="R287" s="29"/>
      <c r="S287" s="29"/>
      <c r="T287" s="29"/>
      <c r="U287" s="251"/>
      <c r="V287" s="251"/>
      <c r="W287" s="251"/>
      <c r="X287" s="251"/>
      <c r="Y287" s="251"/>
      <c r="Z287" s="251"/>
      <c r="AA287" s="251"/>
      <c r="AB287" s="249"/>
      <c r="AC287" s="249"/>
      <c r="AD287" s="249"/>
      <c r="AE287" s="249"/>
      <c r="AF287" s="249"/>
      <c r="AG287" s="249"/>
      <c r="AH287" s="249"/>
      <c r="AI287" s="249"/>
      <c r="AJ287" s="249"/>
      <c r="AK287" s="30"/>
      <c r="AL287" s="30"/>
      <c r="AM287" s="30"/>
      <c r="AN287" s="30"/>
      <c r="AO287" s="30"/>
      <c r="AP287" s="30"/>
      <c r="AQ287" s="30"/>
      <c r="AR287" s="30"/>
      <c r="AS287" s="251"/>
      <c r="AT287" s="251"/>
      <c r="AU287" s="256"/>
      <c r="AV287" s="256"/>
      <c r="AW287" s="222"/>
      <c r="AX287" s="222"/>
      <c r="AY287" s="222"/>
      <c r="AZ287" s="222"/>
      <c r="BA287" s="222"/>
      <c r="BB287" s="222"/>
      <c r="BC287" s="223"/>
      <c r="BH287" s="234"/>
    </row>
    <row r="288" spans="2:60" ht="4.5" customHeight="1" x14ac:dyDescent="0.15">
      <c r="B288" s="4"/>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6"/>
      <c r="AL288" s="31"/>
      <c r="AM288" s="31"/>
      <c r="AN288" s="31"/>
      <c r="AO288" s="31"/>
      <c r="AP288" s="31"/>
      <c r="AQ288" s="31"/>
      <c r="AR288" s="31"/>
      <c r="AS288" s="31"/>
      <c r="AT288" s="31"/>
      <c r="AU288" s="31"/>
      <c r="AV288" s="31"/>
      <c r="AW288" s="154"/>
      <c r="AX288" s="154"/>
      <c r="AY288" s="154"/>
      <c r="AZ288" s="154"/>
      <c r="BA288" s="154"/>
      <c r="BB288" s="154"/>
      <c r="BC288" s="155"/>
    </row>
    <row r="289" spans="2:100" ht="5.0999999999999996" customHeight="1" x14ac:dyDescent="0.15">
      <c r="B289" s="4"/>
      <c r="C289" s="397" t="s">
        <v>153</v>
      </c>
      <c r="D289" s="397"/>
      <c r="E289" s="397"/>
      <c r="F289" s="397"/>
      <c r="G289" s="397"/>
      <c r="H289" s="397"/>
      <c r="I289" s="397"/>
      <c r="J289" s="397"/>
      <c r="K289" s="397"/>
      <c r="L289" s="397"/>
      <c r="M289" s="397"/>
      <c r="N289" s="397"/>
      <c r="O289" s="397"/>
      <c r="P289" s="397"/>
      <c r="Q289" s="397"/>
      <c r="R289" s="397"/>
      <c r="S289" s="397"/>
      <c r="T289" s="464" t="s">
        <v>53</v>
      </c>
      <c r="U289" s="465"/>
      <c r="V289" s="465"/>
      <c r="W289" s="465"/>
      <c r="X289" s="466"/>
      <c r="Y289" s="776">
        <f>IF(N210="","",ROUNDDOWN(Z281*67/100,0))</f>
        <v>15229</v>
      </c>
      <c r="Z289" s="777"/>
      <c r="AA289" s="777"/>
      <c r="AB289" s="777"/>
      <c r="AC289" s="777"/>
      <c r="AD289" s="777"/>
      <c r="AE289" s="777"/>
      <c r="AF289" s="778"/>
      <c r="AG289" s="393" t="s">
        <v>15</v>
      </c>
      <c r="AH289" s="306"/>
      <c r="AI289" s="475" t="s">
        <v>101</v>
      </c>
      <c r="AJ289" s="475"/>
      <c r="AK289" s="475"/>
      <c r="AL289" s="475"/>
      <c r="AM289" s="475"/>
      <c r="AN289" s="475"/>
      <c r="AO289" s="475"/>
      <c r="AP289" s="475"/>
      <c r="AQ289" s="475"/>
      <c r="AR289" s="475"/>
      <c r="AS289" s="475"/>
      <c r="AT289" s="475"/>
      <c r="AU289" s="475"/>
      <c r="AV289" s="475"/>
      <c r="AW289" s="475"/>
      <c r="AX289" s="475"/>
      <c r="AY289" s="475"/>
      <c r="AZ289" s="475"/>
      <c r="BA289" s="475"/>
      <c r="BB289" s="475"/>
      <c r="BC289" s="12"/>
      <c r="BF289" s="366" t="s">
        <v>168</v>
      </c>
      <c r="BG289" s="366"/>
      <c r="BH289" s="366"/>
      <c r="BI289" s="366"/>
      <c r="BJ289" s="366"/>
      <c r="BK289" s="366"/>
      <c r="BL289" s="366"/>
      <c r="BM289" s="366"/>
      <c r="BN289" s="366"/>
      <c r="BO289" s="366"/>
      <c r="BP289" s="366"/>
      <c r="BQ289" s="366"/>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6"/>
      <c r="CP289" s="366"/>
      <c r="CQ289" s="366"/>
      <c r="CR289" s="366"/>
      <c r="CS289" s="366"/>
      <c r="CT289" s="366"/>
      <c r="CU289" s="366"/>
      <c r="CV289" s="366"/>
    </row>
    <row r="290" spans="2:100" ht="5.0999999999999996" customHeight="1" x14ac:dyDescent="0.15">
      <c r="B290" s="4"/>
      <c r="C290" s="397"/>
      <c r="D290" s="397"/>
      <c r="E290" s="397"/>
      <c r="F290" s="397"/>
      <c r="G290" s="397"/>
      <c r="H290" s="397"/>
      <c r="I290" s="397"/>
      <c r="J290" s="397"/>
      <c r="K290" s="397"/>
      <c r="L290" s="397"/>
      <c r="M290" s="397"/>
      <c r="N290" s="397"/>
      <c r="O290" s="397"/>
      <c r="P290" s="397"/>
      <c r="Q290" s="397"/>
      <c r="R290" s="397"/>
      <c r="S290" s="397"/>
      <c r="T290" s="467"/>
      <c r="U290" s="468"/>
      <c r="V290" s="468"/>
      <c r="W290" s="468"/>
      <c r="X290" s="469"/>
      <c r="Y290" s="770"/>
      <c r="Z290" s="771"/>
      <c r="AA290" s="771"/>
      <c r="AB290" s="771"/>
      <c r="AC290" s="771"/>
      <c r="AD290" s="771"/>
      <c r="AE290" s="771"/>
      <c r="AF290" s="779"/>
      <c r="AG290" s="393"/>
      <c r="AH290" s="306"/>
      <c r="AI290" s="475"/>
      <c r="AJ290" s="475"/>
      <c r="AK290" s="475"/>
      <c r="AL290" s="475"/>
      <c r="AM290" s="475"/>
      <c r="AN290" s="475"/>
      <c r="AO290" s="475"/>
      <c r="AP290" s="475"/>
      <c r="AQ290" s="475"/>
      <c r="AR290" s="475"/>
      <c r="AS290" s="475"/>
      <c r="AT290" s="475"/>
      <c r="AU290" s="475"/>
      <c r="AV290" s="475"/>
      <c r="AW290" s="475"/>
      <c r="AX290" s="475"/>
      <c r="AY290" s="475"/>
      <c r="AZ290" s="475"/>
      <c r="BA290" s="475"/>
      <c r="BB290" s="475"/>
      <c r="BC290" s="12"/>
      <c r="BF290" s="366"/>
      <c r="BG290" s="366"/>
      <c r="BH290" s="366"/>
      <c r="BI290" s="366"/>
      <c r="BJ290" s="366"/>
      <c r="BK290" s="366"/>
      <c r="BL290" s="366"/>
      <c r="BM290" s="366"/>
      <c r="BN290" s="366"/>
      <c r="BO290" s="366"/>
      <c r="BP290" s="366"/>
      <c r="BQ290" s="366"/>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66"/>
      <c r="CS290" s="366"/>
      <c r="CT290" s="366"/>
      <c r="CU290" s="366"/>
      <c r="CV290" s="366"/>
    </row>
    <row r="291" spans="2:100" ht="5.0999999999999996" customHeight="1" x14ac:dyDescent="0.15">
      <c r="B291" s="4"/>
      <c r="C291" s="397"/>
      <c r="D291" s="397"/>
      <c r="E291" s="397"/>
      <c r="F291" s="397"/>
      <c r="G291" s="397"/>
      <c r="H291" s="397"/>
      <c r="I291" s="397"/>
      <c r="J291" s="397"/>
      <c r="K291" s="397"/>
      <c r="L291" s="397"/>
      <c r="M291" s="397"/>
      <c r="N291" s="397"/>
      <c r="O291" s="397"/>
      <c r="P291" s="397"/>
      <c r="Q291" s="397"/>
      <c r="R291" s="397"/>
      <c r="S291" s="397"/>
      <c r="T291" s="467"/>
      <c r="U291" s="468"/>
      <c r="V291" s="468"/>
      <c r="W291" s="468"/>
      <c r="X291" s="469"/>
      <c r="Y291" s="770"/>
      <c r="Z291" s="771"/>
      <c r="AA291" s="771"/>
      <c r="AB291" s="771"/>
      <c r="AC291" s="771"/>
      <c r="AD291" s="771"/>
      <c r="AE291" s="771"/>
      <c r="AF291" s="779"/>
      <c r="AG291" s="393"/>
      <c r="AH291" s="306"/>
      <c r="AI291" s="475"/>
      <c r="AJ291" s="475"/>
      <c r="AK291" s="475"/>
      <c r="AL291" s="475"/>
      <c r="AM291" s="475"/>
      <c r="AN291" s="475"/>
      <c r="AO291" s="475"/>
      <c r="AP291" s="475"/>
      <c r="AQ291" s="475"/>
      <c r="AR291" s="475"/>
      <c r="AS291" s="475"/>
      <c r="AT291" s="475"/>
      <c r="AU291" s="475"/>
      <c r="AV291" s="475"/>
      <c r="AW291" s="475"/>
      <c r="AX291" s="475"/>
      <c r="AY291" s="475"/>
      <c r="AZ291" s="475"/>
      <c r="BA291" s="475"/>
      <c r="BB291" s="475"/>
      <c r="BC291" s="12"/>
      <c r="BF291" s="366"/>
      <c r="BG291" s="366"/>
      <c r="BH291" s="366"/>
      <c r="BI291" s="366"/>
      <c r="BJ291" s="366"/>
      <c r="BK291" s="366"/>
      <c r="BL291" s="366"/>
      <c r="BM291" s="366"/>
      <c r="BN291" s="366"/>
      <c r="BO291" s="366"/>
      <c r="BP291" s="366"/>
      <c r="BQ291" s="366"/>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66"/>
      <c r="CS291" s="366"/>
      <c r="CT291" s="366"/>
      <c r="CU291" s="366"/>
      <c r="CV291" s="366"/>
    </row>
    <row r="292" spans="2:100" ht="5.0999999999999996" customHeight="1" x14ac:dyDescent="0.15">
      <c r="B292" s="4"/>
      <c r="C292" s="397"/>
      <c r="D292" s="397"/>
      <c r="E292" s="397"/>
      <c r="F292" s="397"/>
      <c r="G292" s="397"/>
      <c r="H292" s="397"/>
      <c r="I292" s="397"/>
      <c r="J292" s="397"/>
      <c r="K292" s="397"/>
      <c r="L292" s="397"/>
      <c r="M292" s="397"/>
      <c r="N292" s="397"/>
      <c r="O292" s="397"/>
      <c r="P292" s="397"/>
      <c r="Q292" s="397"/>
      <c r="R292" s="397"/>
      <c r="S292" s="397"/>
      <c r="T292" s="467"/>
      <c r="U292" s="468"/>
      <c r="V292" s="468"/>
      <c r="W292" s="468"/>
      <c r="X292" s="469"/>
      <c r="Y292" s="770"/>
      <c r="Z292" s="771"/>
      <c r="AA292" s="771"/>
      <c r="AB292" s="771"/>
      <c r="AC292" s="771"/>
      <c r="AD292" s="771"/>
      <c r="AE292" s="771"/>
      <c r="AF292" s="779"/>
      <c r="AG292" s="393"/>
      <c r="AH292" s="306"/>
      <c r="AI292" s="475"/>
      <c r="AJ292" s="475"/>
      <c r="AK292" s="475"/>
      <c r="AL292" s="475"/>
      <c r="AM292" s="475"/>
      <c r="AN292" s="475"/>
      <c r="AO292" s="475"/>
      <c r="AP292" s="475"/>
      <c r="AQ292" s="475"/>
      <c r="AR292" s="475"/>
      <c r="AS292" s="475"/>
      <c r="AT292" s="475"/>
      <c r="AU292" s="475"/>
      <c r="AV292" s="475"/>
      <c r="AW292" s="475"/>
      <c r="AX292" s="475"/>
      <c r="AY292" s="475"/>
      <c r="AZ292" s="475"/>
      <c r="BA292" s="475"/>
      <c r="BB292" s="475"/>
      <c r="BC292" s="12"/>
      <c r="BF292" s="743" t="s">
        <v>170</v>
      </c>
      <c r="BG292" s="743"/>
      <c r="BH292" s="743"/>
      <c r="BI292" s="743"/>
      <c r="BJ292" s="743"/>
      <c r="BK292" s="743"/>
      <c r="BL292" s="743"/>
      <c r="BM292" s="743"/>
      <c r="BN292" s="743"/>
      <c r="BO292" s="743"/>
      <c r="BP292" s="743"/>
      <c r="BQ292" s="743"/>
      <c r="BR292" s="743"/>
      <c r="BS292" s="743"/>
      <c r="BT292" s="743"/>
      <c r="BU292" s="743"/>
      <c r="BV292" s="743"/>
      <c r="BW292" s="743"/>
      <c r="BX292" s="743"/>
      <c r="BY292" s="743"/>
      <c r="BZ292" s="743"/>
      <c r="CA292" s="743"/>
      <c r="CB292" s="743"/>
      <c r="CC292" s="743"/>
      <c r="CD292" s="743"/>
      <c r="CE292" s="743"/>
      <c r="CF292" s="743"/>
      <c r="CG292" s="743"/>
      <c r="CH292" s="743"/>
      <c r="CI292" s="743"/>
      <c r="CJ292" s="743"/>
      <c r="CK292" s="743"/>
      <c r="CL292" s="743"/>
      <c r="CM292" s="743"/>
      <c r="CN292" s="743"/>
      <c r="CO292" s="743"/>
      <c r="CP292" s="743"/>
      <c r="CQ292" s="743"/>
      <c r="CR292" s="743"/>
      <c r="CS292" s="743"/>
      <c r="CT292" s="743"/>
      <c r="CU292" s="743"/>
      <c r="CV292" s="743"/>
    </row>
    <row r="293" spans="2:100" ht="5.0999999999999996" customHeight="1" x14ac:dyDescent="0.15">
      <c r="B293" s="4"/>
      <c r="C293" s="397"/>
      <c r="D293" s="397"/>
      <c r="E293" s="397"/>
      <c r="F293" s="397"/>
      <c r="G293" s="397"/>
      <c r="H293" s="397"/>
      <c r="I293" s="397"/>
      <c r="J293" s="397"/>
      <c r="K293" s="397"/>
      <c r="L293" s="397"/>
      <c r="M293" s="397"/>
      <c r="N293" s="397"/>
      <c r="O293" s="397"/>
      <c r="P293" s="397"/>
      <c r="Q293" s="397"/>
      <c r="R293" s="397"/>
      <c r="S293" s="397"/>
      <c r="T293" s="467"/>
      <c r="U293" s="468"/>
      <c r="V293" s="468"/>
      <c r="W293" s="468"/>
      <c r="X293" s="469"/>
      <c r="Y293" s="770"/>
      <c r="Z293" s="771"/>
      <c r="AA293" s="771"/>
      <c r="AB293" s="771"/>
      <c r="AC293" s="771"/>
      <c r="AD293" s="771"/>
      <c r="AE293" s="771"/>
      <c r="AF293" s="779"/>
      <c r="AG293" s="393"/>
      <c r="AH293" s="306"/>
      <c r="AI293" s="475"/>
      <c r="AJ293" s="475"/>
      <c r="AK293" s="475"/>
      <c r="AL293" s="475"/>
      <c r="AM293" s="475"/>
      <c r="AN293" s="475"/>
      <c r="AO293" s="475"/>
      <c r="AP293" s="475"/>
      <c r="AQ293" s="475"/>
      <c r="AR293" s="475"/>
      <c r="AS293" s="475"/>
      <c r="AT293" s="475"/>
      <c r="AU293" s="475"/>
      <c r="AV293" s="475"/>
      <c r="AW293" s="475"/>
      <c r="AX293" s="475"/>
      <c r="AY293" s="475"/>
      <c r="AZ293" s="475"/>
      <c r="BA293" s="475"/>
      <c r="BB293" s="475"/>
      <c r="BC293" s="12"/>
      <c r="BF293" s="743"/>
      <c r="BG293" s="743"/>
      <c r="BH293" s="743"/>
      <c r="BI293" s="743"/>
      <c r="BJ293" s="743"/>
      <c r="BK293" s="743"/>
      <c r="BL293" s="743"/>
      <c r="BM293" s="743"/>
      <c r="BN293" s="743"/>
      <c r="BO293" s="743"/>
      <c r="BP293" s="743"/>
      <c r="BQ293" s="743"/>
      <c r="BR293" s="743"/>
      <c r="BS293" s="743"/>
      <c r="BT293" s="743"/>
      <c r="BU293" s="743"/>
      <c r="BV293" s="743"/>
      <c r="BW293" s="743"/>
      <c r="BX293" s="743"/>
      <c r="BY293" s="743"/>
      <c r="BZ293" s="743"/>
      <c r="CA293" s="743"/>
      <c r="CB293" s="743"/>
      <c r="CC293" s="743"/>
      <c r="CD293" s="743"/>
      <c r="CE293" s="743"/>
      <c r="CF293" s="743"/>
      <c r="CG293" s="743"/>
      <c r="CH293" s="743"/>
      <c r="CI293" s="743"/>
      <c r="CJ293" s="743"/>
      <c r="CK293" s="743"/>
      <c r="CL293" s="743"/>
      <c r="CM293" s="743"/>
      <c r="CN293" s="743"/>
      <c r="CO293" s="743"/>
      <c r="CP293" s="743"/>
      <c r="CQ293" s="743"/>
      <c r="CR293" s="743"/>
      <c r="CS293" s="743"/>
      <c r="CT293" s="743"/>
      <c r="CU293" s="743"/>
      <c r="CV293" s="743"/>
    </row>
    <row r="294" spans="2:100" ht="5.0999999999999996" customHeight="1" x14ac:dyDescent="0.15">
      <c r="B294" s="4"/>
      <c r="C294" s="397"/>
      <c r="D294" s="397"/>
      <c r="E294" s="397"/>
      <c r="F294" s="397"/>
      <c r="G294" s="397"/>
      <c r="H294" s="397"/>
      <c r="I294" s="397"/>
      <c r="J294" s="397"/>
      <c r="K294" s="397"/>
      <c r="L294" s="397"/>
      <c r="M294" s="397"/>
      <c r="N294" s="397"/>
      <c r="O294" s="397"/>
      <c r="P294" s="397"/>
      <c r="Q294" s="397"/>
      <c r="R294" s="397"/>
      <c r="S294" s="397"/>
      <c r="T294" s="470"/>
      <c r="U294" s="471"/>
      <c r="V294" s="471"/>
      <c r="W294" s="471"/>
      <c r="X294" s="472"/>
      <c r="Y294" s="780"/>
      <c r="Z294" s="781"/>
      <c r="AA294" s="781"/>
      <c r="AB294" s="781"/>
      <c r="AC294" s="781"/>
      <c r="AD294" s="781"/>
      <c r="AE294" s="781"/>
      <c r="AF294" s="782"/>
      <c r="AG294" s="393"/>
      <c r="AH294" s="306"/>
      <c r="AI294" s="475"/>
      <c r="AJ294" s="475"/>
      <c r="AK294" s="475"/>
      <c r="AL294" s="475"/>
      <c r="AM294" s="475"/>
      <c r="AN294" s="475"/>
      <c r="AO294" s="475"/>
      <c r="AP294" s="475"/>
      <c r="AQ294" s="475"/>
      <c r="AR294" s="475"/>
      <c r="AS294" s="475"/>
      <c r="AT294" s="475"/>
      <c r="AU294" s="475"/>
      <c r="AV294" s="475"/>
      <c r="AW294" s="475"/>
      <c r="AX294" s="475"/>
      <c r="AY294" s="475"/>
      <c r="AZ294" s="475"/>
      <c r="BA294" s="475"/>
      <c r="BB294" s="475"/>
      <c r="BC294" s="12"/>
      <c r="BF294" s="743"/>
      <c r="BG294" s="743"/>
      <c r="BH294" s="743"/>
      <c r="BI294" s="743"/>
      <c r="BJ294" s="743"/>
      <c r="BK294" s="743"/>
      <c r="BL294" s="743"/>
      <c r="BM294" s="743"/>
      <c r="BN294" s="743"/>
      <c r="BO294" s="743"/>
      <c r="BP294" s="743"/>
      <c r="BQ294" s="743"/>
      <c r="BR294" s="743"/>
      <c r="BS294" s="743"/>
      <c r="BT294" s="743"/>
      <c r="BU294" s="743"/>
      <c r="BV294" s="743"/>
      <c r="BW294" s="743"/>
      <c r="BX294" s="743"/>
      <c r="BY294" s="743"/>
      <c r="BZ294" s="743"/>
      <c r="CA294" s="743"/>
      <c r="CB294" s="743"/>
      <c r="CC294" s="743"/>
      <c r="CD294" s="743"/>
      <c r="CE294" s="743"/>
      <c r="CF294" s="743"/>
      <c r="CG294" s="743"/>
      <c r="CH294" s="743"/>
      <c r="CI294" s="743"/>
      <c r="CJ294" s="743"/>
      <c r="CK294" s="743"/>
      <c r="CL294" s="743"/>
      <c r="CM294" s="743"/>
      <c r="CN294" s="743"/>
      <c r="CO294" s="743"/>
      <c r="CP294" s="743"/>
      <c r="CQ294" s="743"/>
      <c r="CR294" s="743"/>
      <c r="CS294" s="743"/>
      <c r="CT294" s="743"/>
      <c r="CU294" s="743"/>
      <c r="CV294" s="743"/>
    </row>
    <row r="295" spans="2:100" ht="5.0999999999999996" customHeight="1" x14ac:dyDescent="0.15">
      <c r="B295" s="4"/>
      <c r="C295" s="257"/>
      <c r="D295" s="257"/>
      <c r="E295" s="257"/>
      <c r="F295" s="257"/>
      <c r="G295" s="257"/>
      <c r="H295" s="257"/>
      <c r="I295" s="257"/>
      <c r="J295" s="257"/>
      <c r="K295" s="257"/>
      <c r="L295" s="32"/>
      <c r="M295" s="32"/>
      <c r="N295" s="32"/>
      <c r="O295" s="32"/>
      <c r="P295" s="32"/>
      <c r="Q295" s="32"/>
      <c r="R295" s="32"/>
      <c r="S295" s="32"/>
      <c r="T295" s="251"/>
      <c r="U295" s="251"/>
      <c r="V295" s="65"/>
      <c r="W295" s="65"/>
      <c r="X295" s="65"/>
      <c r="Y295" s="65"/>
      <c r="Z295" s="65"/>
      <c r="AA295" s="65"/>
      <c r="AB295" s="65"/>
      <c r="AC295" s="65"/>
      <c r="AD295" s="65"/>
      <c r="AE295" s="65"/>
      <c r="AF295" s="250"/>
      <c r="AG295" s="251"/>
      <c r="AH295" s="251"/>
      <c r="AI295" s="251"/>
      <c r="AJ295" s="251"/>
      <c r="AK295" s="232"/>
      <c r="AL295" s="232"/>
      <c r="AM295" s="232"/>
      <c r="AN295" s="232"/>
      <c r="AO295" s="232"/>
      <c r="AP295" s="232"/>
      <c r="AQ295" s="232"/>
      <c r="AR295" s="232"/>
      <c r="AS295" s="251"/>
      <c r="AT295" s="251"/>
      <c r="AU295" s="256"/>
      <c r="AV295" s="256"/>
      <c r="AW295" s="256"/>
      <c r="AX295" s="256"/>
      <c r="AY295" s="256"/>
      <c r="AZ295" s="256"/>
      <c r="BA295" s="256"/>
      <c r="BB295" s="256"/>
      <c r="BC295" s="72"/>
      <c r="BF295" s="743"/>
      <c r="BG295" s="743"/>
      <c r="BH295" s="743"/>
      <c r="BI295" s="743"/>
      <c r="BJ295" s="743"/>
      <c r="BK295" s="743"/>
      <c r="BL295" s="743"/>
      <c r="BM295" s="743"/>
      <c r="BN295" s="743"/>
      <c r="BO295" s="743"/>
      <c r="BP295" s="743"/>
      <c r="BQ295" s="743"/>
      <c r="BR295" s="743"/>
      <c r="BS295" s="743"/>
      <c r="BT295" s="743"/>
      <c r="BU295" s="743"/>
      <c r="BV295" s="743"/>
      <c r="BW295" s="743"/>
      <c r="BX295" s="743"/>
      <c r="BY295" s="743"/>
      <c r="BZ295" s="743"/>
      <c r="CA295" s="743"/>
      <c r="CB295" s="743"/>
      <c r="CC295" s="743"/>
      <c r="CD295" s="743"/>
      <c r="CE295" s="743"/>
      <c r="CF295" s="743"/>
      <c r="CG295" s="743"/>
      <c r="CH295" s="743"/>
      <c r="CI295" s="743"/>
      <c r="CJ295" s="743"/>
      <c r="CK295" s="743"/>
      <c r="CL295" s="743"/>
      <c r="CM295" s="743"/>
      <c r="CN295" s="743"/>
      <c r="CO295" s="743"/>
      <c r="CP295" s="743"/>
      <c r="CQ295" s="743"/>
      <c r="CR295" s="743"/>
      <c r="CS295" s="743"/>
      <c r="CT295" s="743"/>
      <c r="CU295" s="743"/>
      <c r="CV295" s="743"/>
    </row>
    <row r="296" spans="2:100" ht="5.0999999999999996" customHeight="1" x14ac:dyDescent="0.15">
      <c r="B296" s="4"/>
      <c r="C296" s="257"/>
      <c r="D296" s="257"/>
      <c r="E296" s="257"/>
      <c r="F296" s="257"/>
      <c r="G296" s="257"/>
      <c r="H296" s="257"/>
      <c r="I296" s="257"/>
      <c r="J296" s="257"/>
      <c r="K296" s="257"/>
      <c r="L296" s="32"/>
      <c r="M296" s="32"/>
      <c r="N296" s="32"/>
      <c r="O296" s="32"/>
      <c r="P296" s="32"/>
      <c r="Q296" s="32"/>
      <c r="R296" s="32"/>
      <c r="S296" s="32"/>
      <c r="T296" s="251"/>
      <c r="U296" s="251"/>
      <c r="V296" s="65"/>
      <c r="W296" s="65"/>
      <c r="X296" s="65"/>
      <c r="Y296" s="65"/>
      <c r="Z296" s="65"/>
      <c r="AA296" s="65"/>
      <c r="AB296" s="65"/>
      <c r="AC296" s="65"/>
      <c r="AD296" s="65"/>
      <c r="AE296" s="65"/>
      <c r="AF296" s="251"/>
      <c r="AG296" s="251"/>
      <c r="AH296" s="251"/>
      <c r="AI296" s="251"/>
      <c r="AJ296" s="251"/>
      <c r="AK296" s="232"/>
      <c r="AL296" s="232"/>
      <c r="AM296" s="232"/>
      <c r="AN296" s="232"/>
      <c r="AO296" s="232"/>
      <c r="AP296" s="232"/>
      <c r="AQ296" s="232"/>
      <c r="AR296" s="232"/>
      <c r="AS296" s="251"/>
      <c r="AT296" s="251"/>
      <c r="AU296" s="256"/>
      <c r="AV296" s="256"/>
      <c r="AW296" s="256"/>
      <c r="AX296" s="256"/>
      <c r="AY296" s="256"/>
      <c r="AZ296" s="256"/>
      <c r="BA296" s="256"/>
      <c r="BB296" s="256"/>
      <c r="BC296" s="72"/>
      <c r="BF296" s="743"/>
      <c r="BG296" s="743"/>
      <c r="BH296" s="743"/>
      <c r="BI296" s="743"/>
      <c r="BJ296" s="743"/>
      <c r="BK296" s="743"/>
      <c r="BL296" s="743"/>
      <c r="BM296" s="743"/>
      <c r="BN296" s="743"/>
      <c r="BO296" s="743"/>
      <c r="BP296" s="743"/>
      <c r="BQ296" s="743"/>
      <c r="BR296" s="743"/>
      <c r="BS296" s="743"/>
      <c r="BT296" s="743"/>
      <c r="BU296" s="743"/>
      <c r="BV296" s="743"/>
      <c r="BW296" s="743"/>
      <c r="BX296" s="743"/>
      <c r="BY296" s="743"/>
      <c r="BZ296" s="743"/>
      <c r="CA296" s="743"/>
      <c r="CB296" s="743"/>
      <c r="CC296" s="743"/>
      <c r="CD296" s="743"/>
      <c r="CE296" s="743"/>
      <c r="CF296" s="743"/>
      <c r="CG296" s="743"/>
      <c r="CH296" s="743"/>
      <c r="CI296" s="743"/>
      <c r="CJ296" s="743"/>
      <c r="CK296" s="743"/>
      <c r="CL296" s="743"/>
      <c r="CM296" s="743"/>
      <c r="CN296" s="743"/>
      <c r="CO296" s="743"/>
      <c r="CP296" s="743"/>
      <c r="CQ296" s="743"/>
      <c r="CR296" s="743"/>
      <c r="CS296" s="743"/>
      <c r="CT296" s="743"/>
      <c r="CU296" s="743"/>
      <c r="CV296" s="743"/>
    </row>
    <row r="297" spans="2:100" ht="11.25" x14ac:dyDescent="0.15">
      <c r="B297" s="73" t="s">
        <v>71</v>
      </c>
      <c r="C297" s="257"/>
      <c r="D297" s="257"/>
      <c r="E297" s="257"/>
      <c r="F297" s="257"/>
      <c r="G297" s="257"/>
      <c r="H297" s="257"/>
      <c r="I297" s="257"/>
      <c r="J297" s="257"/>
      <c r="K297" s="257"/>
      <c r="L297" s="32"/>
      <c r="M297" s="32"/>
      <c r="N297" s="32"/>
      <c r="O297" s="32"/>
      <c r="P297" s="32"/>
      <c r="Q297" s="32"/>
      <c r="R297" s="32"/>
      <c r="S297" s="32"/>
      <c r="T297" s="251"/>
      <c r="U297" s="251"/>
      <c r="V297" s="65"/>
      <c r="W297" s="74" t="s">
        <v>72</v>
      </c>
      <c r="X297" s="65"/>
      <c r="Y297" s="65"/>
      <c r="Z297" s="65"/>
      <c r="AA297" s="251"/>
      <c r="AB297" s="251"/>
      <c r="AC297" s="251"/>
      <c r="AD297" s="251"/>
      <c r="AE297" s="251"/>
      <c r="AF297" s="232"/>
      <c r="AG297" s="232"/>
      <c r="AH297" s="232"/>
      <c r="AI297" s="232"/>
      <c r="AJ297" s="232"/>
      <c r="AK297" s="232"/>
      <c r="AL297" s="232"/>
      <c r="AM297" s="232"/>
      <c r="AN297" s="251"/>
      <c r="AO297" s="251"/>
      <c r="AP297" s="256"/>
      <c r="AQ297" s="256"/>
      <c r="AR297" s="256"/>
      <c r="AS297" s="256"/>
      <c r="AT297" s="256"/>
      <c r="AU297" s="256"/>
      <c r="AV297" s="256"/>
      <c r="AW297" s="256"/>
      <c r="AX297" s="256"/>
      <c r="AY297" s="5"/>
      <c r="AZ297" s="5"/>
      <c r="BA297" s="5"/>
      <c r="BB297" s="5"/>
      <c r="BC297" s="12"/>
      <c r="BF297" s="743"/>
      <c r="BG297" s="743"/>
      <c r="BH297" s="743"/>
      <c r="BI297" s="743"/>
      <c r="BJ297" s="743"/>
      <c r="BK297" s="743"/>
      <c r="BL297" s="743"/>
      <c r="BM297" s="743"/>
      <c r="BN297" s="743"/>
      <c r="BO297" s="743"/>
      <c r="BP297" s="743"/>
      <c r="BQ297" s="743"/>
      <c r="BR297" s="743"/>
      <c r="BS297" s="743"/>
      <c r="BT297" s="743"/>
      <c r="BU297" s="743"/>
      <c r="BV297" s="743"/>
      <c r="BW297" s="743"/>
      <c r="BX297" s="743"/>
      <c r="BY297" s="743"/>
      <c r="BZ297" s="743"/>
      <c r="CA297" s="743"/>
      <c r="CB297" s="743"/>
      <c r="CC297" s="743"/>
      <c r="CD297" s="743"/>
      <c r="CE297" s="743"/>
      <c r="CF297" s="743"/>
      <c r="CG297" s="743"/>
      <c r="CH297" s="743"/>
      <c r="CI297" s="743"/>
      <c r="CJ297" s="743"/>
      <c r="CK297" s="743"/>
      <c r="CL297" s="743"/>
      <c r="CM297" s="743"/>
      <c r="CN297" s="743"/>
      <c r="CO297" s="743"/>
      <c r="CP297" s="743"/>
      <c r="CQ297" s="743"/>
      <c r="CR297" s="743"/>
      <c r="CS297" s="743"/>
      <c r="CT297" s="743"/>
      <c r="CU297" s="743"/>
      <c r="CV297" s="743"/>
    </row>
    <row r="298" spans="2:100" ht="5.0999999999999996" customHeight="1" x14ac:dyDescent="0.15">
      <c r="B298" s="4"/>
      <c r="C298" s="5"/>
      <c r="D298" s="5"/>
      <c r="E298" s="5"/>
      <c r="F298" s="5"/>
      <c r="G298" s="5"/>
      <c r="H298" s="5"/>
      <c r="I298" s="5"/>
      <c r="J298" s="5"/>
      <c r="K298" s="5"/>
      <c r="L298" s="5"/>
      <c r="M298" s="5"/>
      <c r="N298" s="5"/>
      <c r="O298" s="5"/>
      <c r="P298" s="5"/>
      <c r="Q298" s="5"/>
      <c r="R298" s="5"/>
      <c r="S298" s="5"/>
      <c r="T298" s="5"/>
      <c r="U298" s="5"/>
      <c r="V298" s="65"/>
      <c r="W298" s="65"/>
      <c r="X298" s="65"/>
      <c r="Y298" s="65"/>
      <c r="Z298" s="65"/>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
      <c r="AZ298" s="5"/>
      <c r="BA298" s="5"/>
      <c r="BB298" s="5"/>
      <c r="BC298" s="12"/>
      <c r="BG298" s="5"/>
      <c r="BI298" s="273"/>
      <c r="BJ298" s="273"/>
      <c r="BK298" s="273"/>
      <c r="BL298" s="273"/>
      <c r="BM298" s="273"/>
      <c r="BN298" s="273"/>
      <c r="BO298" s="273"/>
      <c r="BP298" s="273"/>
      <c r="BQ298" s="273"/>
      <c r="BR298" s="273"/>
      <c r="BS298" s="272"/>
      <c r="BT298" s="272"/>
      <c r="BU298" s="272"/>
      <c r="BV298" s="272"/>
      <c r="BW298" s="272"/>
      <c r="BX298" s="272"/>
      <c r="BY298" s="272"/>
    </row>
    <row r="299" spans="2:100" ht="5.0999999999999996" customHeight="1" x14ac:dyDescent="0.15">
      <c r="B299" s="4"/>
      <c r="C299" s="371" t="s">
        <v>73</v>
      </c>
      <c r="D299" s="372"/>
      <c r="E299" s="372"/>
      <c r="F299" s="372"/>
      <c r="G299" s="372"/>
      <c r="H299" s="372"/>
      <c r="I299" s="372"/>
      <c r="J299" s="372"/>
      <c r="K299" s="372"/>
      <c r="L299" s="372"/>
      <c r="M299" s="372"/>
      <c r="N299" s="372"/>
      <c r="O299" s="372"/>
      <c r="P299" s="372"/>
      <c r="Q299" s="372"/>
      <c r="R299" s="758">
        <v>15</v>
      </c>
      <c r="S299" s="759"/>
      <c r="T299" s="760"/>
      <c r="U299" s="306" t="s">
        <v>6</v>
      </c>
      <c r="V299" s="306"/>
      <c r="W299" s="473" t="s">
        <v>103</v>
      </c>
      <c r="X299" s="473"/>
      <c r="Y299" s="473"/>
      <c r="Z299" s="473"/>
      <c r="AA299" s="473"/>
      <c r="AB299" s="473"/>
      <c r="AC299" s="473"/>
      <c r="AD299" s="473"/>
      <c r="AE299" s="473"/>
      <c r="AF299" s="473"/>
      <c r="AG299" s="473"/>
      <c r="AH299" s="473"/>
      <c r="AI299" s="473"/>
      <c r="AJ299" s="473"/>
      <c r="AK299" s="473"/>
      <c r="AL299" s="473"/>
      <c r="AM299" s="473"/>
      <c r="AN299" s="474"/>
      <c r="AO299" s="464" t="s">
        <v>74</v>
      </c>
      <c r="AP299" s="465"/>
      <c r="AQ299" s="465"/>
      <c r="AR299" s="465"/>
      <c r="AS299" s="466"/>
      <c r="AT299" s="776">
        <f>IF(R299="","",N270*R299)</f>
        <v>42120</v>
      </c>
      <c r="AU299" s="777"/>
      <c r="AV299" s="777"/>
      <c r="AW299" s="777"/>
      <c r="AX299" s="777"/>
      <c r="AY299" s="777"/>
      <c r="AZ299" s="777"/>
      <c r="BA299" s="778"/>
      <c r="BB299" s="393" t="s">
        <v>15</v>
      </c>
      <c r="BC299" s="394"/>
      <c r="BG299" s="5"/>
      <c r="BI299" s="273"/>
      <c r="BJ299" s="273"/>
      <c r="BK299" s="273"/>
      <c r="BL299" s="273"/>
      <c r="BM299" s="273"/>
      <c r="BN299" s="273"/>
      <c r="BO299" s="273"/>
      <c r="BP299" s="273"/>
      <c r="BQ299" s="273"/>
      <c r="BR299" s="273"/>
      <c r="BS299" s="272"/>
      <c r="BT299" s="272"/>
      <c r="BU299" s="272"/>
      <c r="BV299" s="272"/>
      <c r="BW299" s="272"/>
      <c r="BX299" s="272"/>
      <c r="BY299" s="272"/>
    </row>
    <row r="300" spans="2:100" ht="5.0999999999999996" customHeight="1" x14ac:dyDescent="0.15">
      <c r="B300" s="4"/>
      <c r="C300" s="373"/>
      <c r="D300" s="374"/>
      <c r="E300" s="374"/>
      <c r="F300" s="374"/>
      <c r="G300" s="374"/>
      <c r="H300" s="374"/>
      <c r="I300" s="374"/>
      <c r="J300" s="374"/>
      <c r="K300" s="374"/>
      <c r="L300" s="374"/>
      <c r="M300" s="374"/>
      <c r="N300" s="374"/>
      <c r="O300" s="374"/>
      <c r="P300" s="374"/>
      <c r="Q300" s="374"/>
      <c r="R300" s="761"/>
      <c r="S300" s="762"/>
      <c r="T300" s="763"/>
      <c r="U300" s="306"/>
      <c r="V300" s="306"/>
      <c r="W300" s="473"/>
      <c r="X300" s="473"/>
      <c r="Y300" s="473"/>
      <c r="Z300" s="473"/>
      <c r="AA300" s="473"/>
      <c r="AB300" s="473"/>
      <c r="AC300" s="473"/>
      <c r="AD300" s="473"/>
      <c r="AE300" s="473"/>
      <c r="AF300" s="473"/>
      <c r="AG300" s="473"/>
      <c r="AH300" s="473"/>
      <c r="AI300" s="473"/>
      <c r="AJ300" s="473"/>
      <c r="AK300" s="473"/>
      <c r="AL300" s="473"/>
      <c r="AM300" s="473"/>
      <c r="AN300" s="474"/>
      <c r="AO300" s="467"/>
      <c r="AP300" s="468"/>
      <c r="AQ300" s="468"/>
      <c r="AR300" s="468"/>
      <c r="AS300" s="469"/>
      <c r="AT300" s="770"/>
      <c r="AU300" s="771"/>
      <c r="AV300" s="771"/>
      <c r="AW300" s="771"/>
      <c r="AX300" s="771"/>
      <c r="AY300" s="771"/>
      <c r="AZ300" s="771"/>
      <c r="BA300" s="779"/>
      <c r="BB300" s="393"/>
      <c r="BC300" s="394"/>
      <c r="BG300" s="5"/>
      <c r="BI300" s="273"/>
      <c r="BJ300" s="273"/>
      <c r="BK300" s="273"/>
      <c r="BL300" s="273"/>
      <c r="BM300" s="273"/>
      <c r="BN300" s="273"/>
      <c r="BO300" s="273"/>
      <c r="BP300" s="273"/>
      <c r="BQ300" s="273"/>
      <c r="BR300" s="273"/>
      <c r="BS300" s="272"/>
      <c r="BT300" s="272"/>
      <c r="BU300" s="272"/>
      <c r="BV300" s="272"/>
      <c r="BW300" s="272"/>
      <c r="BX300" s="272"/>
      <c r="BY300" s="272"/>
    </row>
    <row r="301" spans="2:100" ht="5.0999999999999996" customHeight="1" x14ac:dyDescent="0.15">
      <c r="B301" s="4"/>
      <c r="C301" s="373"/>
      <c r="D301" s="374"/>
      <c r="E301" s="374"/>
      <c r="F301" s="374"/>
      <c r="G301" s="374"/>
      <c r="H301" s="374"/>
      <c r="I301" s="374"/>
      <c r="J301" s="374"/>
      <c r="K301" s="374"/>
      <c r="L301" s="374"/>
      <c r="M301" s="374"/>
      <c r="N301" s="374"/>
      <c r="O301" s="374"/>
      <c r="P301" s="374"/>
      <c r="Q301" s="374"/>
      <c r="R301" s="761"/>
      <c r="S301" s="762"/>
      <c r="T301" s="763"/>
      <c r="U301" s="306"/>
      <c r="V301" s="306"/>
      <c r="W301" s="473"/>
      <c r="X301" s="473"/>
      <c r="Y301" s="473"/>
      <c r="Z301" s="473"/>
      <c r="AA301" s="473"/>
      <c r="AB301" s="473"/>
      <c r="AC301" s="473"/>
      <c r="AD301" s="473"/>
      <c r="AE301" s="473"/>
      <c r="AF301" s="473"/>
      <c r="AG301" s="473"/>
      <c r="AH301" s="473"/>
      <c r="AI301" s="473"/>
      <c r="AJ301" s="473"/>
      <c r="AK301" s="473"/>
      <c r="AL301" s="473"/>
      <c r="AM301" s="473"/>
      <c r="AN301" s="474"/>
      <c r="AO301" s="467"/>
      <c r="AP301" s="468"/>
      <c r="AQ301" s="468"/>
      <c r="AR301" s="468"/>
      <c r="AS301" s="469"/>
      <c r="AT301" s="770"/>
      <c r="AU301" s="771"/>
      <c r="AV301" s="771"/>
      <c r="AW301" s="771"/>
      <c r="AX301" s="771"/>
      <c r="AY301" s="771"/>
      <c r="AZ301" s="771"/>
      <c r="BA301" s="779"/>
      <c r="BB301" s="393"/>
      <c r="BC301" s="394"/>
      <c r="BI301" s="273"/>
      <c r="BJ301" s="273"/>
      <c r="BK301" s="273"/>
      <c r="BL301" s="273"/>
      <c r="BM301" s="273"/>
      <c r="BN301" s="273"/>
      <c r="BO301" s="273"/>
      <c r="BP301" s="273"/>
      <c r="BQ301" s="273"/>
      <c r="BR301" s="273"/>
      <c r="BS301" s="272"/>
      <c r="BT301" s="272"/>
      <c r="BU301" s="272"/>
      <c r="BV301" s="272"/>
      <c r="BW301" s="272"/>
      <c r="BX301" s="272"/>
      <c r="BY301" s="272"/>
    </row>
    <row r="302" spans="2:100" ht="5.0999999999999996" customHeight="1" x14ac:dyDescent="0.15">
      <c r="B302" s="4"/>
      <c r="C302" s="367" t="s">
        <v>114</v>
      </c>
      <c r="D302" s="368"/>
      <c r="E302" s="368"/>
      <c r="F302" s="368"/>
      <c r="G302" s="368"/>
      <c r="H302" s="368"/>
      <c r="I302" s="368"/>
      <c r="J302" s="368"/>
      <c r="K302" s="368"/>
      <c r="L302" s="368"/>
      <c r="M302" s="368"/>
      <c r="N302" s="368"/>
      <c r="O302" s="368"/>
      <c r="P302" s="368"/>
      <c r="Q302" s="368"/>
      <c r="R302" s="761"/>
      <c r="S302" s="762"/>
      <c r="T302" s="763"/>
      <c r="U302" s="306"/>
      <c r="V302" s="306"/>
      <c r="W302" s="473"/>
      <c r="X302" s="473"/>
      <c r="Y302" s="473"/>
      <c r="Z302" s="473"/>
      <c r="AA302" s="473"/>
      <c r="AB302" s="473"/>
      <c r="AC302" s="473"/>
      <c r="AD302" s="473"/>
      <c r="AE302" s="473"/>
      <c r="AF302" s="473"/>
      <c r="AG302" s="473"/>
      <c r="AH302" s="473"/>
      <c r="AI302" s="473"/>
      <c r="AJ302" s="473"/>
      <c r="AK302" s="473"/>
      <c r="AL302" s="473"/>
      <c r="AM302" s="473"/>
      <c r="AN302" s="474"/>
      <c r="AO302" s="467"/>
      <c r="AP302" s="468"/>
      <c r="AQ302" s="468"/>
      <c r="AR302" s="468"/>
      <c r="AS302" s="469"/>
      <c r="AT302" s="770"/>
      <c r="AU302" s="771"/>
      <c r="AV302" s="771"/>
      <c r="AW302" s="771"/>
      <c r="AX302" s="771"/>
      <c r="AY302" s="771"/>
      <c r="AZ302" s="771"/>
      <c r="BA302" s="779"/>
      <c r="BB302" s="393"/>
      <c r="BC302" s="394"/>
      <c r="BI302" s="273"/>
      <c r="BJ302" s="273"/>
      <c r="BK302" s="273"/>
      <c r="BL302" s="273"/>
      <c r="BM302" s="273"/>
      <c r="BN302" s="273"/>
      <c r="BO302" s="273"/>
      <c r="BP302" s="273"/>
      <c r="BQ302" s="273"/>
      <c r="BR302" s="273"/>
      <c r="BS302" s="272"/>
      <c r="BT302" s="272"/>
      <c r="BU302" s="272"/>
      <c r="BV302" s="272"/>
      <c r="BW302" s="272"/>
      <c r="BX302" s="272"/>
      <c r="BY302" s="272"/>
    </row>
    <row r="303" spans="2:100" ht="5.0999999999999996" customHeight="1" x14ac:dyDescent="0.15">
      <c r="B303" s="4"/>
      <c r="C303" s="367"/>
      <c r="D303" s="368"/>
      <c r="E303" s="368"/>
      <c r="F303" s="368"/>
      <c r="G303" s="368"/>
      <c r="H303" s="368"/>
      <c r="I303" s="368"/>
      <c r="J303" s="368"/>
      <c r="K303" s="368"/>
      <c r="L303" s="368"/>
      <c r="M303" s="368"/>
      <c r="N303" s="368"/>
      <c r="O303" s="368"/>
      <c r="P303" s="368"/>
      <c r="Q303" s="368"/>
      <c r="R303" s="761"/>
      <c r="S303" s="762"/>
      <c r="T303" s="763"/>
      <c r="U303" s="306"/>
      <c r="V303" s="306"/>
      <c r="W303" s="473"/>
      <c r="X303" s="473"/>
      <c r="Y303" s="473"/>
      <c r="Z303" s="473"/>
      <c r="AA303" s="473"/>
      <c r="AB303" s="473"/>
      <c r="AC303" s="473"/>
      <c r="AD303" s="473"/>
      <c r="AE303" s="473"/>
      <c r="AF303" s="473"/>
      <c r="AG303" s="473"/>
      <c r="AH303" s="473"/>
      <c r="AI303" s="473"/>
      <c r="AJ303" s="473"/>
      <c r="AK303" s="473"/>
      <c r="AL303" s="473"/>
      <c r="AM303" s="473"/>
      <c r="AN303" s="474"/>
      <c r="AO303" s="467"/>
      <c r="AP303" s="468"/>
      <c r="AQ303" s="468"/>
      <c r="AR303" s="468"/>
      <c r="AS303" s="469"/>
      <c r="AT303" s="770"/>
      <c r="AU303" s="771"/>
      <c r="AV303" s="771"/>
      <c r="AW303" s="771"/>
      <c r="AX303" s="771"/>
      <c r="AY303" s="771"/>
      <c r="AZ303" s="771"/>
      <c r="BA303" s="779"/>
      <c r="BB303" s="393"/>
      <c r="BC303" s="394"/>
      <c r="BG303" s="67"/>
      <c r="BI303" s="273"/>
      <c r="BJ303" s="273"/>
      <c r="BK303" s="273"/>
      <c r="BL303" s="273"/>
      <c r="BM303" s="273"/>
      <c r="BN303" s="273"/>
      <c r="BO303" s="273"/>
      <c r="BP303" s="273"/>
      <c r="BQ303" s="273"/>
      <c r="BR303" s="273"/>
      <c r="BS303" s="272"/>
      <c r="BT303" s="272"/>
      <c r="BU303" s="272"/>
      <c r="BV303" s="272"/>
      <c r="BW303" s="272"/>
      <c r="BX303" s="272"/>
      <c r="BY303" s="272"/>
    </row>
    <row r="304" spans="2:100" ht="5.0999999999999996" customHeight="1" x14ac:dyDescent="0.15">
      <c r="B304" s="4"/>
      <c r="C304" s="367"/>
      <c r="D304" s="368"/>
      <c r="E304" s="368"/>
      <c r="F304" s="368"/>
      <c r="G304" s="368"/>
      <c r="H304" s="368"/>
      <c r="I304" s="368"/>
      <c r="J304" s="368"/>
      <c r="K304" s="368"/>
      <c r="L304" s="368"/>
      <c r="M304" s="368"/>
      <c r="N304" s="368"/>
      <c r="O304" s="368"/>
      <c r="P304" s="368"/>
      <c r="Q304" s="368"/>
      <c r="R304" s="761"/>
      <c r="S304" s="762"/>
      <c r="T304" s="763"/>
      <c r="U304" s="306"/>
      <c r="V304" s="306"/>
      <c r="W304" s="473"/>
      <c r="X304" s="473"/>
      <c r="Y304" s="473"/>
      <c r="Z304" s="473"/>
      <c r="AA304" s="473"/>
      <c r="AB304" s="473"/>
      <c r="AC304" s="473"/>
      <c r="AD304" s="473"/>
      <c r="AE304" s="473"/>
      <c r="AF304" s="473"/>
      <c r="AG304" s="473"/>
      <c r="AH304" s="473"/>
      <c r="AI304" s="473"/>
      <c r="AJ304" s="473"/>
      <c r="AK304" s="473"/>
      <c r="AL304" s="473"/>
      <c r="AM304" s="473"/>
      <c r="AN304" s="474"/>
      <c r="AO304" s="470"/>
      <c r="AP304" s="471"/>
      <c r="AQ304" s="471"/>
      <c r="AR304" s="471"/>
      <c r="AS304" s="472"/>
      <c r="AT304" s="780"/>
      <c r="AU304" s="781"/>
      <c r="AV304" s="781"/>
      <c r="AW304" s="781"/>
      <c r="AX304" s="781"/>
      <c r="AY304" s="781"/>
      <c r="AZ304" s="781"/>
      <c r="BA304" s="782"/>
      <c r="BB304" s="393"/>
      <c r="BC304" s="394"/>
      <c r="BG304" s="67"/>
      <c r="BI304" s="273"/>
      <c r="BJ304" s="273"/>
      <c r="BK304" s="273"/>
      <c r="BL304" s="273"/>
      <c r="BM304" s="273"/>
      <c r="BN304" s="273"/>
      <c r="BO304" s="273"/>
      <c r="BP304" s="273"/>
      <c r="BQ304" s="273"/>
      <c r="BR304" s="273"/>
      <c r="BS304" s="272"/>
      <c r="BT304" s="272"/>
      <c r="BU304" s="272"/>
      <c r="BV304" s="272"/>
      <c r="BW304" s="272"/>
      <c r="BX304" s="272"/>
      <c r="BY304" s="272"/>
    </row>
    <row r="305" spans="2:83" ht="5.0999999999999996" customHeight="1" x14ac:dyDescent="0.15">
      <c r="B305" s="4"/>
      <c r="C305" s="367"/>
      <c r="D305" s="368"/>
      <c r="E305" s="368"/>
      <c r="F305" s="368"/>
      <c r="G305" s="368"/>
      <c r="H305" s="368"/>
      <c r="I305" s="368"/>
      <c r="J305" s="368"/>
      <c r="K305" s="368"/>
      <c r="L305" s="368"/>
      <c r="M305" s="368"/>
      <c r="N305" s="368"/>
      <c r="O305" s="368"/>
      <c r="P305" s="368"/>
      <c r="Q305" s="368"/>
      <c r="R305" s="761"/>
      <c r="S305" s="762"/>
      <c r="T305" s="763"/>
      <c r="U305" s="306"/>
      <c r="V305" s="306"/>
      <c r="W305" s="258"/>
      <c r="X305" s="258"/>
      <c r="Y305" s="258"/>
      <c r="Z305" s="258"/>
      <c r="AA305" s="258"/>
      <c r="AB305" s="258"/>
      <c r="AC305" s="258"/>
      <c r="AD305" s="258"/>
      <c r="AE305" s="258"/>
      <c r="AF305" s="258"/>
      <c r="AG305" s="258"/>
      <c r="AH305" s="258"/>
      <c r="AI305" s="258"/>
      <c r="AJ305" s="258"/>
      <c r="AK305" s="258"/>
      <c r="AL305" s="258"/>
      <c r="AM305" s="258"/>
      <c r="AN305" s="258"/>
      <c r="AO305" s="257"/>
      <c r="AP305" s="257"/>
      <c r="AQ305" s="257"/>
      <c r="AR305" s="257"/>
      <c r="AS305" s="257"/>
      <c r="AT305" s="254"/>
      <c r="AU305" s="254"/>
      <c r="AV305" s="254"/>
      <c r="AW305" s="254"/>
      <c r="AX305" s="254"/>
      <c r="AY305" s="254"/>
      <c r="AZ305" s="254"/>
      <c r="BA305" s="254"/>
      <c r="BB305" s="251"/>
      <c r="BC305" s="255"/>
      <c r="BG305" s="67"/>
      <c r="BI305" s="273"/>
      <c r="BJ305" s="273"/>
      <c r="BK305" s="273"/>
      <c r="BL305" s="273"/>
      <c r="BM305" s="273"/>
      <c r="BN305" s="273"/>
      <c r="BO305" s="273"/>
      <c r="BP305" s="273"/>
      <c r="BQ305" s="273"/>
      <c r="BR305" s="273"/>
      <c r="BS305" s="272"/>
      <c r="BT305" s="272"/>
      <c r="BU305" s="272"/>
      <c r="BV305" s="272"/>
      <c r="BW305" s="272"/>
      <c r="BX305" s="272"/>
      <c r="BY305" s="272"/>
    </row>
    <row r="306" spans="2:83" ht="5.0999999999999996" customHeight="1" x14ac:dyDescent="0.15">
      <c r="B306" s="4"/>
      <c r="C306" s="369"/>
      <c r="D306" s="370"/>
      <c r="E306" s="370"/>
      <c r="F306" s="370"/>
      <c r="G306" s="370"/>
      <c r="H306" s="370"/>
      <c r="I306" s="370"/>
      <c r="J306" s="370"/>
      <c r="K306" s="370"/>
      <c r="L306" s="370"/>
      <c r="M306" s="370"/>
      <c r="N306" s="370"/>
      <c r="O306" s="370"/>
      <c r="P306" s="370"/>
      <c r="Q306" s="370"/>
      <c r="R306" s="764"/>
      <c r="S306" s="765"/>
      <c r="T306" s="766"/>
      <c r="U306" s="306"/>
      <c r="V306" s="306"/>
      <c r="W306" s="258"/>
      <c r="X306" s="258"/>
      <c r="Y306" s="258"/>
      <c r="Z306" s="258"/>
      <c r="AA306" s="258"/>
      <c r="AB306" s="258"/>
      <c r="AC306" s="258"/>
      <c r="AD306" s="258"/>
      <c r="AE306" s="258"/>
      <c r="AF306" s="258"/>
      <c r="AG306" s="258"/>
      <c r="AH306" s="258"/>
      <c r="AI306" s="258"/>
      <c r="AJ306" s="258"/>
      <c r="AK306" s="258"/>
      <c r="AL306" s="258"/>
      <c r="AM306" s="258"/>
      <c r="AN306" s="258"/>
      <c r="AO306" s="257"/>
      <c r="AP306" s="257"/>
      <c r="AQ306" s="257"/>
      <c r="AR306" s="257"/>
      <c r="AS306" s="257"/>
      <c r="AT306" s="254"/>
      <c r="AU306" s="254"/>
      <c r="AV306" s="254"/>
      <c r="AW306" s="254"/>
      <c r="AX306" s="254"/>
      <c r="AY306" s="254"/>
      <c r="AZ306" s="254"/>
      <c r="BA306" s="254"/>
      <c r="BB306" s="251"/>
      <c r="BC306" s="255"/>
      <c r="BI306" s="273"/>
      <c r="BJ306" s="273"/>
      <c r="BK306" s="273"/>
      <c r="BL306" s="273"/>
      <c r="BM306" s="273"/>
      <c r="BN306" s="273"/>
      <c r="BO306" s="273"/>
      <c r="BP306" s="273"/>
      <c r="BQ306" s="273"/>
      <c r="BR306" s="273"/>
      <c r="BS306" s="272"/>
      <c r="BT306" s="272"/>
      <c r="BU306" s="272"/>
      <c r="BV306" s="272"/>
      <c r="BW306" s="272"/>
      <c r="BX306" s="272"/>
      <c r="BY306" s="272"/>
    </row>
    <row r="307" spans="2:83" ht="5.0999999999999996" customHeight="1" x14ac:dyDescent="0.15">
      <c r="B307" s="4"/>
      <c r="C307" s="249"/>
      <c r="D307" s="249"/>
      <c r="E307" s="249"/>
      <c r="F307" s="249"/>
      <c r="G307" s="249"/>
      <c r="H307" s="249"/>
      <c r="I307" s="249"/>
      <c r="J307" s="249"/>
      <c r="K307" s="221"/>
      <c r="L307" s="221"/>
      <c r="M307" s="221"/>
      <c r="N307" s="221"/>
      <c r="O307" s="221"/>
      <c r="P307" s="221"/>
      <c r="Q307" s="175"/>
      <c r="R307" s="175"/>
      <c r="S307" s="175"/>
      <c r="T307" s="217"/>
      <c r="U307" s="217"/>
      <c r="V307" s="156"/>
      <c r="W307" s="157"/>
      <c r="X307" s="157"/>
      <c r="Y307" s="157"/>
      <c r="Z307" s="157"/>
      <c r="AA307" s="157"/>
      <c r="AB307" s="157"/>
      <c r="AC307" s="157"/>
      <c r="AD307" s="157"/>
      <c r="AE307" s="157"/>
      <c r="AF307" s="157"/>
      <c r="AG307" s="157"/>
      <c r="AH307" s="157"/>
      <c r="AI307" s="157"/>
      <c r="AJ307" s="258"/>
      <c r="AK307" s="258"/>
      <c r="AL307" s="258"/>
      <c r="AM307" s="258"/>
      <c r="AN307" s="258"/>
      <c r="AO307" s="257"/>
      <c r="AP307" s="257"/>
      <c r="AQ307" s="257"/>
      <c r="AR307" s="257"/>
      <c r="AS307" s="257"/>
      <c r="AT307" s="254"/>
      <c r="AU307" s="254"/>
      <c r="AV307" s="254"/>
      <c r="AW307" s="254"/>
      <c r="AX307" s="254"/>
      <c r="AY307" s="254"/>
      <c r="AZ307" s="254"/>
      <c r="BA307" s="254"/>
      <c r="BB307" s="251"/>
      <c r="BC307" s="255"/>
      <c r="BI307" s="273"/>
      <c r="BJ307" s="273"/>
      <c r="BK307" s="273"/>
      <c r="BL307" s="273"/>
      <c r="BM307" s="273"/>
      <c r="BN307" s="273"/>
      <c r="BO307" s="273"/>
      <c r="BP307" s="273"/>
      <c r="BQ307" s="273"/>
      <c r="BR307" s="273"/>
      <c r="BS307" s="272"/>
      <c r="BT307" s="272"/>
      <c r="BU307" s="272"/>
      <c r="BV307" s="272"/>
      <c r="BW307" s="272"/>
      <c r="BX307" s="272"/>
      <c r="BY307" s="272"/>
    </row>
    <row r="308" spans="2:83" ht="5.0999999999999996" customHeight="1" x14ac:dyDescent="0.15">
      <c r="B308" s="4"/>
      <c r="C308" s="5"/>
      <c r="D308" s="5"/>
      <c r="E308" s="5"/>
      <c r="F308" s="5"/>
      <c r="G308" s="5"/>
      <c r="H308" s="5"/>
      <c r="I308" s="5"/>
      <c r="J308" s="5"/>
      <c r="K308" s="136"/>
      <c r="L308" s="136"/>
      <c r="M308" s="136"/>
      <c r="N308" s="136"/>
      <c r="O308" s="136"/>
      <c r="P308" s="136"/>
      <c r="Q308" s="136"/>
      <c r="R308" s="136"/>
      <c r="S308" s="136"/>
      <c r="T308" s="136"/>
      <c r="U308" s="136"/>
      <c r="V308" s="156"/>
      <c r="W308" s="156"/>
      <c r="X308" s="156"/>
      <c r="Y308" s="156"/>
      <c r="Z308" s="156"/>
      <c r="AA308" s="156"/>
      <c r="AB308" s="156"/>
      <c r="AC308" s="156"/>
      <c r="AD308" s="156"/>
      <c r="AE308" s="156"/>
      <c r="AF308" s="156"/>
      <c r="AG308" s="156"/>
      <c r="AH308" s="156"/>
      <c r="AI308" s="156"/>
      <c r="AJ308" s="50"/>
      <c r="AK308" s="50"/>
      <c r="AL308" s="50"/>
      <c r="AM308" s="50"/>
      <c r="AN308" s="50"/>
      <c r="AO308" s="50"/>
      <c r="AP308" s="50"/>
      <c r="AQ308" s="50"/>
      <c r="AR308" s="50"/>
      <c r="AS308" s="50"/>
      <c r="AT308" s="50"/>
      <c r="AU308" s="50"/>
      <c r="AV308" s="50"/>
      <c r="AW308" s="50"/>
      <c r="AX308" s="50"/>
      <c r="AY308" s="50"/>
      <c r="AZ308" s="50"/>
      <c r="BA308" s="50"/>
      <c r="BB308" s="50"/>
      <c r="BC308" s="75"/>
      <c r="BI308" s="273"/>
      <c r="BJ308" s="273"/>
      <c r="BK308" s="273"/>
      <c r="BL308" s="273"/>
      <c r="BM308" s="273"/>
      <c r="BN308" s="273"/>
      <c r="BO308" s="273"/>
      <c r="BP308" s="273"/>
      <c r="BQ308" s="273"/>
      <c r="BR308" s="273"/>
      <c r="BS308" s="272"/>
      <c r="BT308" s="272"/>
      <c r="BU308" s="272"/>
      <c r="BV308" s="272"/>
      <c r="BW308" s="272"/>
      <c r="BX308" s="272"/>
      <c r="BY308" s="272"/>
      <c r="BZ308" s="253"/>
      <c r="CA308" s="253"/>
      <c r="CB308" s="253"/>
      <c r="CC308" s="253"/>
      <c r="CD308" s="253"/>
      <c r="CE308" s="253"/>
    </row>
    <row r="309" spans="2:83" ht="11.25" x14ac:dyDescent="0.15">
      <c r="B309" s="73" t="s">
        <v>75</v>
      </c>
      <c r="C309" s="5"/>
      <c r="D309" s="5"/>
      <c r="E309" s="5"/>
      <c r="F309" s="5"/>
      <c r="G309" s="5"/>
      <c r="H309" s="5"/>
      <c r="I309" s="5"/>
      <c r="J309" s="5"/>
      <c r="K309" s="136"/>
      <c r="L309" s="136"/>
      <c r="M309" s="136"/>
      <c r="N309" s="136"/>
      <c r="O309" s="136"/>
      <c r="P309" s="136"/>
      <c r="Q309" s="136"/>
      <c r="R309" s="136"/>
      <c r="S309" s="136"/>
      <c r="T309" s="136"/>
      <c r="U309" s="136"/>
      <c r="V309" s="156"/>
      <c r="W309" s="156"/>
      <c r="X309" s="156"/>
      <c r="Y309" s="156"/>
      <c r="Z309" s="156"/>
      <c r="AA309" s="156"/>
      <c r="AB309" s="156"/>
      <c r="AC309" s="156"/>
      <c r="AD309" s="156"/>
      <c r="AE309" s="156"/>
      <c r="AF309" s="156"/>
      <c r="AG309" s="156"/>
      <c r="AH309" s="156"/>
      <c r="AI309" s="156"/>
      <c r="AJ309" s="50"/>
      <c r="AK309" s="50"/>
      <c r="AL309" s="50"/>
      <c r="AM309" s="50"/>
      <c r="AN309" s="50"/>
      <c r="AO309" s="50"/>
      <c r="AP309" s="50"/>
      <c r="AQ309" s="50"/>
      <c r="AR309" s="50"/>
      <c r="AS309" s="50"/>
      <c r="AT309" s="50"/>
      <c r="AU309" s="50"/>
      <c r="AV309" s="50"/>
      <c r="AW309" s="50"/>
      <c r="AX309" s="50"/>
      <c r="AY309" s="50"/>
      <c r="AZ309" s="50"/>
      <c r="BA309" s="50"/>
      <c r="BB309" s="50"/>
      <c r="BC309" s="75"/>
      <c r="BF309" s="5"/>
      <c r="BI309" s="273"/>
      <c r="BJ309" s="273"/>
      <c r="BK309" s="273"/>
      <c r="BL309" s="273"/>
      <c r="BM309" s="273"/>
      <c r="BN309" s="273"/>
      <c r="BO309" s="273"/>
      <c r="BP309" s="273"/>
      <c r="BQ309" s="273"/>
      <c r="BR309" s="273"/>
      <c r="BS309" s="272"/>
      <c r="BT309" s="272"/>
      <c r="BU309" s="272"/>
      <c r="BV309" s="272"/>
      <c r="BW309" s="272"/>
      <c r="BX309" s="272"/>
      <c r="BY309" s="272"/>
      <c r="BZ309" s="253"/>
      <c r="CA309" s="253"/>
      <c r="CB309" s="253"/>
      <c r="CC309" s="253"/>
      <c r="CD309" s="253"/>
      <c r="CE309" s="253"/>
    </row>
    <row r="310" spans="2:83" ht="5.0999999999999996" customHeight="1" thickBot="1" x14ac:dyDescent="0.2">
      <c r="B310" s="4"/>
      <c r="C310" s="5"/>
      <c r="D310" s="5"/>
      <c r="E310" s="5"/>
      <c r="F310" s="5"/>
      <c r="G310" s="5"/>
      <c r="H310" s="5"/>
      <c r="I310" s="5"/>
      <c r="J310" s="5"/>
      <c r="K310" s="136"/>
      <c r="L310" s="136"/>
      <c r="M310" s="136"/>
      <c r="N310" s="136"/>
      <c r="O310" s="136"/>
      <c r="P310" s="136"/>
      <c r="Q310" s="136"/>
      <c r="R310" s="136"/>
      <c r="S310" s="136"/>
      <c r="T310" s="136"/>
      <c r="U310" s="136"/>
      <c r="V310" s="156"/>
      <c r="W310" s="156"/>
      <c r="X310" s="156"/>
      <c r="Y310" s="156"/>
      <c r="Z310" s="156"/>
      <c r="AA310" s="156"/>
      <c r="AB310" s="156"/>
      <c r="AC310" s="156"/>
      <c r="AD310" s="156"/>
      <c r="AE310" s="156"/>
      <c r="AF310" s="156"/>
      <c r="AG310" s="156"/>
      <c r="AH310" s="156"/>
      <c r="AI310" s="156"/>
      <c r="AJ310" s="50"/>
      <c r="AK310" s="50"/>
      <c r="AL310" s="50"/>
      <c r="AM310" s="50"/>
      <c r="AN310" s="50"/>
      <c r="AO310" s="50"/>
      <c r="AP310" s="50"/>
      <c r="AQ310" s="50"/>
      <c r="AR310" s="50"/>
      <c r="AS310" s="50"/>
      <c r="AT310" s="50"/>
      <c r="AU310" s="50"/>
      <c r="AV310" s="50"/>
      <c r="AW310" s="50"/>
      <c r="AX310" s="50"/>
      <c r="AY310" s="50"/>
      <c r="AZ310" s="50"/>
      <c r="BA310" s="50"/>
      <c r="BB310" s="50"/>
      <c r="BC310" s="75"/>
      <c r="BI310" s="273"/>
      <c r="BJ310" s="273"/>
      <c r="BK310" s="273"/>
      <c r="BL310" s="273"/>
      <c r="BM310" s="273"/>
      <c r="BN310" s="273"/>
      <c r="BO310" s="273"/>
      <c r="BP310" s="273"/>
      <c r="BQ310" s="273"/>
      <c r="BR310" s="273"/>
      <c r="BS310" s="272"/>
      <c r="BT310" s="272"/>
      <c r="BU310" s="272"/>
      <c r="BV310" s="272"/>
      <c r="BW310" s="272"/>
      <c r="BX310" s="272"/>
      <c r="BY310" s="272"/>
      <c r="BZ310" s="253"/>
      <c r="CA310" s="253"/>
      <c r="CB310" s="253"/>
      <c r="CC310" s="253"/>
      <c r="CD310" s="253"/>
      <c r="CE310" s="253"/>
    </row>
    <row r="311" spans="2:83" ht="5.0999999999999996" customHeight="1" thickTop="1" x14ac:dyDescent="0.15">
      <c r="B311" s="4"/>
      <c r="C311" s="371" t="s">
        <v>104</v>
      </c>
      <c r="D311" s="372"/>
      <c r="E311" s="372"/>
      <c r="F311" s="372"/>
      <c r="G311" s="372"/>
      <c r="H311" s="372"/>
      <c r="I311" s="372"/>
      <c r="J311" s="398"/>
      <c r="K311" s="758">
        <v>15229</v>
      </c>
      <c r="L311" s="759"/>
      <c r="M311" s="759"/>
      <c r="N311" s="759"/>
      <c r="O311" s="759"/>
      <c r="P311" s="759"/>
      <c r="Q311" s="759"/>
      <c r="R311" s="760"/>
      <c r="S311" s="393" t="s">
        <v>15</v>
      </c>
      <c r="T311" s="306"/>
      <c r="U311" s="485" t="s">
        <v>105</v>
      </c>
      <c r="V311" s="485"/>
      <c r="W311" s="485"/>
      <c r="X311" s="485"/>
      <c r="Y311" s="485"/>
      <c r="Z311" s="485"/>
      <c r="AA311" s="485"/>
      <c r="AB311" s="485"/>
      <c r="AC311" s="485"/>
      <c r="AD311" s="485"/>
      <c r="AE311" s="485"/>
      <c r="AF311" s="485"/>
      <c r="AG311" s="485"/>
      <c r="AH311" s="485"/>
      <c r="AI311" s="485"/>
      <c r="AJ311" s="485"/>
      <c r="AK311" s="485"/>
      <c r="AL311" s="452" t="s">
        <v>23</v>
      </c>
      <c r="AM311" s="453"/>
      <c r="AN311" s="453"/>
      <c r="AO311" s="453"/>
      <c r="AP311" s="453"/>
      <c r="AQ311" s="767">
        <f>IF(K311="","",K311*R299-AT299)</f>
        <v>186315</v>
      </c>
      <c r="AR311" s="768"/>
      <c r="AS311" s="768"/>
      <c r="AT311" s="768"/>
      <c r="AU311" s="768"/>
      <c r="AV311" s="768"/>
      <c r="AW311" s="768"/>
      <c r="AX311" s="769"/>
      <c r="AY311" s="463" t="s">
        <v>15</v>
      </c>
      <c r="AZ311" s="306"/>
      <c r="BA311" s="5"/>
      <c r="BB311" s="5"/>
      <c r="BC311" s="5"/>
      <c r="BD311" s="4"/>
      <c r="BE311" s="5"/>
      <c r="BF311" s="5"/>
      <c r="BI311" s="273"/>
      <c r="BJ311" s="273"/>
      <c r="BK311" s="273"/>
      <c r="BL311" s="273"/>
      <c r="BM311" s="273"/>
      <c r="BN311" s="273"/>
      <c r="BO311" s="273"/>
      <c r="BP311" s="273"/>
      <c r="BQ311" s="273"/>
      <c r="BR311" s="273"/>
      <c r="BS311" s="272"/>
      <c r="BT311" s="272"/>
      <c r="BU311" s="272"/>
      <c r="BV311" s="272"/>
      <c r="BW311" s="272"/>
      <c r="BX311" s="272"/>
      <c r="BY311" s="272"/>
      <c r="BZ311" s="5"/>
      <c r="CA311" s="5"/>
      <c r="CB311" s="5"/>
      <c r="CC311" s="5"/>
      <c r="CD311" s="5"/>
      <c r="CE311" s="5"/>
    </row>
    <row r="312" spans="2:83" ht="5.0999999999999996" customHeight="1" x14ac:dyDescent="0.15">
      <c r="B312" s="4"/>
      <c r="C312" s="373"/>
      <c r="D312" s="374"/>
      <c r="E312" s="374"/>
      <c r="F312" s="374"/>
      <c r="G312" s="374"/>
      <c r="H312" s="374"/>
      <c r="I312" s="374"/>
      <c r="J312" s="399"/>
      <c r="K312" s="761"/>
      <c r="L312" s="762"/>
      <c r="M312" s="762"/>
      <c r="N312" s="762"/>
      <c r="O312" s="762"/>
      <c r="P312" s="762"/>
      <c r="Q312" s="762"/>
      <c r="R312" s="763"/>
      <c r="S312" s="393"/>
      <c r="T312" s="306"/>
      <c r="U312" s="485"/>
      <c r="V312" s="485"/>
      <c r="W312" s="485"/>
      <c r="X312" s="485"/>
      <c r="Y312" s="485"/>
      <c r="Z312" s="485"/>
      <c r="AA312" s="485"/>
      <c r="AB312" s="485"/>
      <c r="AC312" s="485"/>
      <c r="AD312" s="485"/>
      <c r="AE312" s="485"/>
      <c r="AF312" s="485"/>
      <c r="AG312" s="485"/>
      <c r="AH312" s="485"/>
      <c r="AI312" s="485"/>
      <c r="AJ312" s="485"/>
      <c r="AK312" s="485"/>
      <c r="AL312" s="287"/>
      <c r="AM312" s="278"/>
      <c r="AN312" s="278"/>
      <c r="AO312" s="278"/>
      <c r="AP312" s="278"/>
      <c r="AQ312" s="770"/>
      <c r="AR312" s="771"/>
      <c r="AS312" s="771"/>
      <c r="AT312" s="771"/>
      <c r="AU312" s="771"/>
      <c r="AV312" s="771"/>
      <c r="AW312" s="771"/>
      <c r="AX312" s="772"/>
      <c r="AY312" s="463"/>
      <c r="AZ312" s="306"/>
      <c r="BA312" s="5"/>
      <c r="BB312" s="5"/>
      <c r="BC312" s="5"/>
      <c r="BD312" s="4"/>
      <c r="BE312" s="5"/>
      <c r="BF312" s="5"/>
      <c r="BI312" s="273"/>
      <c r="BJ312" s="273"/>
      <c r="BK312" s="273"/>
      <c r="BL312" s="273"/>
      <c r="BM312" s="273"/>
      <c r="BN312" s="273"/>
      <c r="BO312" s="273"/>
      <c r="BP312" s="273"/>
      <c r="BQ312" s="273"/>
      <c r="BR312" s="273"/>
      <c r="BS312" s="272"/>
      <c r="BT312" s="272"/>
      <c r="BU312" s="272"/>
      <c r="BV312" s="272"/>
      <c r="BW312" s="272"/>
      <c r="BX312" s="272"/>
      <c r="BY312" s="272"/>
    </row>
    <row r="313" spans="2:83" ht="5.0999999999999996" customHeight="1" x14ac:dyDescent="0.15">
      <c r="B313" s="4"/>
      <c r="C313" s="373"/>
      <c r="D313" s="374"/>
      <c r="E313" s="374"/>
      <c r="F313" s="374"/>
      <c r="G313" s="374"/>
      <c r="H313" s="374"/>
      <c r="I313" s="374"/>
      <c r="J313" s="399"/>
      <c r="K313" s="761"/>
      <c r="L313" s="762"/>
      <c r="M313" s="762"/>
      <c r="N313" s="762"/>
      <c r="O313" s="762"/>
      <c r="P313" s="762"/>
      <c r="Q313" s="762"/>
      <c r="R313" s="763"/>
      <c r="S313" s="393"/>
      <c r="T313" s="306"/>
      <c r="U313" s="485"/>
      <c r="V313" s="485"/>
      <c r="W313" s="485"/>
      <c r="X313" s="485"/>
      <c r="Y313" s="485"/>
      <c r="Z313" s="485"/>
      <c r="AA313" s="485"/>
      <c r="AB313" s="485"/>
      <c r="AC313" s="485"/>
      <c r="AD313" s="485"/>
      <c r="AE313" s="485"/>
      <c r="AF313" s="485"/>
      <c r="AG313" s="485"/>
      <c r="AH313" s="485"/>
      <c r="AI313" s="485"/>
      <c r="AJ313" s="485"/>
      <c r="AK313" s="485"/>
      <c r="AL313" s="287"/>
      <c r="AM313" s="278"/>
      <c r="AN313" s="278"/>
      <c r="AO313" s="278"/>
      <c r="AP313" s="278"/>
      <c r="AQ313" s="770"/>
      <c r="AR313" s="771"/>
      <c r="AS313" s="771"/>
      <c r="AT313" s="771"/>
      <c r="AU313" s="771"/>
      <c r="AV313" s="771"/>
      <c r="AW313" s="771"/>
      <c r="AX313" s="772"/>
      <c r="AY313" s="463"/>
      <c r="AZ313" s="306"/>
      <c r="BA313" s="5"/>
      <c r="BB313" s="5"/>
      <c r="BC313" s="5"/>
      <c r="BD313" s="4"/>
      <c r="BE313" s="5"/>
      <c r="BF313" s="5"/>
    </row>
    <row r="314" spans="2:83" ht="5.0999999999999996" customHeight="1" x14ac:dyDescent="0.15">
      <c r="B314" s="4"/>
      <c r="C314" s="373"/>
      <c r="D314" s="374"/>
      <c r="E314" s="374"/>
      <c r="F314" s="374"/>
      <c r="G314" s="374"/>
      <c r="H314" s="374"/>
      <c r="I314" s="374"/>
      <c r="J314" s="399"/>
      <c r="K314" s="761"/>
      <c r="L314" s="762"/>
      <c r="M314" s="762"/>
      <c r="N314" s="762"/>
      <c r="O314" s="762"/>
      <c r="P314" s="762"/>
      <c r="Q314" s="762"/>
      <c r="R314" s="763"/>
      <c r="S314" s="393"/>
      <c r="T314" s="306"/>
      <c r="U314" s="485"/>
      <c r="V314" s="485"/>
      <c r="W314" s="485"/>
      <c r="X314" s="485"/>
      <c r="Y314" s="485"/>
      <c r="Z314" s="485"/>
      <c r="AA314" s="485"/>
      <c r="AB314" s="485"/>
      <c r="AC314" s="485"/>
      <c r="AD314" s="485"/>
      <c r="AE314" s="485"/>
      <c r="AF314" s="485"/>
      <c r="AG314" s="485"/>
      <c r="AH314" s="485"/>
      <c r="AI314" s="485"/>
      <c r="AJ314" s="485"/>
      <c r="AK314" s="485"/>
      <c r="AL314" s="287"/>
      <c r="AM314" s="278"/>
      <c r="AN314" s="278"/>
      <c r="AO314" s="278"/>
      <c r="AP314" s="278"/>
      <c r="AQ314" s="770"/>
      <c r="AR314" s="771"/>
      <c r="AS314" s="771"/>
      <c r="AT314" s="771"/>
      <c r="AU314" s="771"/>
      <c r="AV314" s="771"/>
      <c r="AW314" s="771"/>
      <c r="AX314" s="772"/>
      <c r="AY314" s="463"/>
      <c r="AZ314" s="306"/>
      <c r="BA314" s="5"/>
      <c r="BB314" s="227"/>
      <c r="BC314" s="5"/>
      <c r="BD314" s="4"/>
      <c r="BE314" s="5"/>
      <c r="BF314" s="5"/>
    </row>
    <row r="315" spans="2:83" ht="5.0999999999999996" customHeight="1" x14ac:dyDescent="0.15">
      <c r="B315" s="4"/>
      <c r="C315" s="373"/>
      <c r="D315" s="374"/>
      <c r="E315" s="374"/>
      <c r="F315" s="374"/>
      <c r="G315" s="374"/>
      <c r="H315" s="374"/>
      <c r="I315" s="374"/>
      <c r="J315" s="399"/>
      <c r="K315" s="761"/>
      <c r="L315" s="762"/>
      <c r="M315" s="762"/>
      <c r="N315" s="762"/>
      <c r="O315" s="762"/>
      <c r="P315" s="762"/>
      <c r="Q315" s="762"/>
      <c r="R315" s="763"/>
      <c r="S315" s="393"/>
      <c r="T315" s="306"/>
      <c r="U315" s="485"/>
      <c r="V315" s="485"/>
      <c r="W315" s="485"/>
      <c r="X315" s="485"/>
      <c r="Y315" s="485"/>
      <c r="Z315" s="485"/>
      <c r="AA315" s="485"/>
      <c r="AB315" s="485"/>
      <c r="AC315" s="485"/>
      <c r="AD315" s="485"/>
      <c r="AE315" s="485"/>
      <c r="AF315" s="485"/>
      <c r="AG315" s="485"/>
      <c r="AH315" s="485"/>
      <c r="AI315" s="485"/>
      <c r="AJ315" s="485"/>
      <c r="AK315" s="485"/>
      <c r="AL315" s="287"/>
      <c r="AM315" s="278"/>
      <c r="AN315" s="278"/>
      <c r="AO315" s="278"/>
      <c r="AP315" s="278"/>
      <c r="AQ315" s="770"/>
      <c r="AR315" s="771"/>
      <c r="AS315" s="771"/>
      <c r="AT315" s="771"/>
      <c r="AU315" s="771"/>
      <c r="AV315" s="771"/>
      <c r="AW315" s="771"/>
      <c r="AX315" s="772"/>
      <c r="AY315" s="463"/>
      <c r="AZ315" s="306"/>
      <c r="BA315" s="5"/>
      <c r="BB315" s="5"/>
      <c r="BC315" s="5"/>
      <c r="BD315" s="4"/>
      <c r="BE315" s="5"/>
      <c r="BF315" s="5"/>
    </row>
    <row r="316" spans="2:83" ht="5.0999999999999996" customHeight="1" thickBot="1" x14ac:dyDescent="0.2">
      <c r="B316" s="4"/>
      <c r="C316" s="400"/>
      <c r="D316" s="401"/>
      <c r="E316" s="401"/>
      <c r="F316" s="401"/>
      <c r="G316" s="401"/>
      <c r="H316" s="401"/>
      <c r="I316" s="401"/>
      <c r="J316" s="402"/>
      <c r="K316" s="764"/>
      <c r="L316" s="765"/>
      <c r="M316" s="765"/>
      <c r="N316" s="765"/>
      <c r="O316" s="765"/>
      <c r="P316" s="765"/>
      <c r="Q316" s="765"/>
      <c r="R316" s="766"/>
      <c r="S316" s="393"/>
      <c r="T316" s="306"/>
      <c r="U316" s="485"/>
      <c r="V316" s="485"/>
      <c r="W316" s="485"/>
      <c r="X316" s="485"/>
      <c r="Y316" s="485"/>
      <c r="Z316" s="485"/>
      <c r="AA316" s="485"/>
      <c r="AB316" s="485"/>
      <c r="AC316" s="485"/>
      <c r="AD316" s="485"/>
      <c r="AE316" s="485"/>
      <c r="AF316" s="485"/>
      <c r="AG316" s="485"/>
      <c r="AH316" s="485"/>
      <c r="AI316" s="485"/>
      <c r="AJ316" s="485"/>
      <c r="AK316" s="485"/>
      <c r="AL316" s="454"/>
      <c r="AM316" s="455"/>
      <c r="AN316" s="455"/>
      <c r="AO316" s="455"/>
      <c r="AP316" s="455"/>
      <c r="AQ316" s="773"/>
      <c r="AR316" s="774"/>
      <c r="AS316" s="774"/>
      <c r="AT316" s="774"/>
      <c r="AU316" s="774"/>
      <c r="AV316" s="774"/>
      <c r="AW316" s="774"/>
      <c r="AX316" s="775"/>
      <c r="AY316" s="463"/>
      <c r="AZ316" s="306"/>
      <c r="BA316" s="5"/>
      <c r="BB316" s="5"/>
      <c r="BC316" s="5"/>
      <c r="BD316" s="4"/>
      <c r="BE316" s="5"/>
      <c r="BF316" s="5"/>
    </row>
    <row r="317" spans="2:83" ht="5.0999999999999996" customHeight="1" thickTop="1" x14ac:dyDescent="0.15">
      <c r="B317" s="6"/>
      <c r="C317" s="76"/>
      <c r="D317" s="265"/>
      <c r="E317" s="265"/>
      <c r="F317" s="265"/>
      <c r="G317" s="265"/>
      <c r="H317" s="17"/>
      <c r="I317" s="17"/>
      <c r="J317" s="17"/>
      <c r="K317" s="17"/>
      <c r="L317" s="17"/>
      <c r="M317" s="17"/>
      <c r="N317" s="17"/>
      <c r="O317" s="17"/>
      <c r="P317" s="17"/>
      <c r="Q317" s="17"/>
      <c r="R317" s="17"/>
      <c r="S317" s="17"/>
      <c r="T317" s="17"/>
      <c r="U317" s="17"/>
      <c r="V317" s="17"/>
      <c r="W317" s="17"/>
      <c r="X317" s="17"/>
      <c r="Y317" s="17"/>
      <c r="Z317" s="17"/>
      <c r="AA317" s="17"/>
      <c r="AB317" s="17"/>
      <c r="AC317" s="1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13"/>
    </row>
    <row r="318" spans="2:83" ht="11.25" customHeight="1" x14ac:dyDescent="0.15">
      <c r="B318" s="235" t="s">
        <v>134</v>
      </c>
      <c r="C318" s="170"/>
      <c r="D318" s="28"/>
      <c r="E318" s="28"/>
      <c r="F318" s="28"/>
      <c r="G318" s="28"/>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row>
    <row r="319" spans="2:83" s="67" customFormat="1" ht="11.25" customHeight="1" x14ac:dyDescent="0.15">
      <c r="B319" s="59" t="s">
        <v>133</v>
      </c>
      <c r="C319" s="172"/>
      <c r="D319" s="173"/>
      <c r="E319" s="173"/>
      <c r="F319" s="173"/>
      <c r="G319" s="173"/>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BG319" s="1"/>
      <c r="BH319" s="1"/>
      <c r="BI319" s="1"/>
      <c r="BJ319" s="1"/>
      <c r="BK319" s="1"/>
      <c r="BL319" s="1"/>
      <c r="BM319" s="1"/>
      <c r="BN319" s="1"/>
      <c r="BO319" s="1"/>
      <c r="BP319" s="1"/>
      <c r="BQ319" s="1"/>
      <c r="BR319" s="1"/>
      <c r="BS319" s="1"/>
      <c r="BT319" s="1"/>
      <c r="BU319" s="1"/>
      <c r="BV319" s="1"/>
      <c r="BW319" s="1"/>
    </row>
    <row r="320" spans="2:83" s="67" customFormat="1" ht="11.25" customHeight="1" x14ac:dyDescent="0.15">
      <c r="B320" s="235" t="s">
        <v>151</v>
      </c>
      <c r="C320" s="172"/>
      <c r="D320" s="173"/>
      <c r="E320" s="173"/>
      <c r="F320" s="173"/>
      <c r="G320" s="173"/>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BG320" s="1"/>
      <c r="BH320" s="1"/>
      <c r="BI320" s="1"/>
      <c r="BJ320" s="1"/>
      <c r="BK320" s="1"/>
      <c r="BL320" s="1"/>
      <c r="BM320" s="1"/>
      <c r="BN320" s="1"/>
      <c r="BO320" s="1"/>
      <c r="BP320" s="1"/>
      <c r="BQ320" s="1"/>
      <c r="BR320" s="1"/>
      <c r="BS320" s="1"/>
      <c r="BT320" s="1"/>
      <c r="BU320" s="1"/>
      <c r="BV320" s="1"/>
      <c r="BW320" s="1"/>
    </row>
    <row r="321" spans="2:75" s="67" customFormat="1" ht="11.25" customHeight="1" x14ac:dyDescent="0.15">
      <c r="B321" s="57" t="s">
        <v>152</v>
      </c>
      <c r="C321" s="172"/>
      <c r="D321" s="173"/>
      <c r="E321" s="173"/>
      <c r="F321" s="173"/>
      <c r="G321" s="173"/>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BG321" s="1"/>
      <c r="BH321" s="1"/>
      <c r="BI321" s="1"/>
      <c r="BJ321" s="1"/>
      <c r="BK321" s="1"/>
      <c r="BL321" s="1"/>
      <c r="BM321" s="1"/>
      <c r="BN321" s="1"/>
      <c r="BO321" s="1"/>
      <c r="BP321" s="1"/>
      <c r="BQ321" s="1"/>
      <c r="BR321" s="1"/>
      <c r="BS321" s="1"/>
      <c r="BT321" s="1"/>
      <c r="BU321" s="1"/>
      <c r="BV321" s="1"/>
      <c r="BW321" s="1"/>
    </row>
    <row r="322" spans="2:75" ht="5.0999999999999996" customHeight="1" x14ac:dyDescent="0.15">
      <c r="C322" s="170"/>
      <c r="D322" s="28"/>
      <c r="E322" s="28"/>
      <c r="F322" s="28"/>
      <c r="G322" s="28"/>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row>
    <row r="323" spans="2:75" ht="5.0999999999999996" customHeight="1" x14ac:dyDescent="0.15">
      <c r="C323" s="170"/>
      <c r="D323" s="28"/>
      <c r="E323" s="28"/>
      <c r="F323" s="28"/>
      <c r="G323" s="28"/>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row>
    <row r="324" spans="2:75" ht="5.0999999999999996" customHeight="1" x14ac:dyDescent="0.15">
      <c r="C324" s="170"/>
      <c r="D324" s="28"/>
      <c r="E324" s="28"/>
      <c r="F324" s="28"/>
      <c r="G324" s="28"/>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row>
    <row r="325" spans="2:75" ht="5.0999999999999996" customHeight="1" x14ac:dyDescent="0.15">
      <c r="C325" s="170"/>
      <c r="D325" s="28"/>
      <c r="E325" s="28"/>
      <c r="F325" s="28"/>
      <c r="G325" s="28"/>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row>
    <row r="326" spans="2:75" ht="5.0999999999999996" customHeight="1" x14ac:dyDescent="0.15">
      <c r="C326" s="170"/>
      <c r="D326" s="28"/>
      <c r="E326" s="28"/>
      <c r="F326" s="28"/>
      <c r="G326" s="28"/>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row>
    <row r="327" spans="2:75" ht="5.0999999999999996" customHeight="1" x14ac:dyDescent="0.15">
      <c r="C327" s="170"/>
      <c r="D327" s="28"/>
      <c r="E327" s="28"/>
      <c r="F327" s="28"/>
      <c r="G327" s="28"/>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row>
    <row r="328" spans="2:75" ht="5.0999999999999996" customHeight="1" x14ac:dyDescent="0.15">
      <c r="C328" s="170"/>
      <c r="D328" s="28"/>
      <c r="E328" s="28"/>
      <c r="F328" s="28"/>
      <c r="G328" s="28"/>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row>
    <row r="329" spans="2:75" ht="5.0999999999999996" customHeight="1" x14ac:dyDescent="0.15">
      <c r="C329" s="170"/>
      <c r="D329" s="28"/>
      <c r="E329" s="28"/>
      <c r="F329" s="28"/>
      <c r="G329" s="28"/>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row>
    <row r="330" spans="2:75" ht="5.0999999999999996" customHeight="1" x14ac:dyDescent="0.15">
      <c r="C330" s="170"/>
      <c r="D330" s="28"/>
      <c r="E330" s="28"/>
      <c r="F330" s="28"/>
      <c r="G330" s="28"/>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row>
    <row r="331" spans="2:75" ht="5.0999999999999996" customHeight="1" x14ac:dyDescent="0.15">
      <c r="C331" s="170"/>
      <c r="D331" s="28"/>
      <c r="E331" s="28"/>
      <c r="F331" s="28"/>
      <c r="G331" s="28"/>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row>
    <row r="332" spans="2:75" ht="5.0999999999999996" customHeight="1" x14ac:dyDescent="0.15">
      <c r="C332" s="170"/>
      <c r="D332" s="28"/>
      <c r="E332" s="28"/>
      <c r="F332" s="28"/>
      <c r="G332" s="28"/>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row>
  </sheetData>
  <sheetProtection selectLockedCells="1"/>
  <mergeCells count="345">
    <mergeCell ref="BF2:BX4"/>
    <mergeCell ref="AI8:AP10"/>
    <mergeCell ref="AI11:AP25"/>
    <mergeCell ref="H19:K24"/>
    <mergeCell ref="L19:M21"/>
    <mergeCell ref="X19:AA24"/>
    <mergeCell ref="AB19:AC21"/>
    <mergeCell ref="V22:W24"/>
    <mergeCell ref="BF292:CV297"/>
    <mergeCell ref="AF22:AG24"/>
    <mergeCell ref="AI42:AJ47"/>
    <mergeCell ref="AK42:AM47"/>
    <mergeCell ref="AN42:AO47"/>
    <mergeCell ref="AP42:AR47"/>
    <mergeCell ref="AS42:AT47"/>
    <mergeCell ref="AU42:AW47"/>
    <mergeCell ref="AF42:AH47"/>
    <mergeCell ref="AK48:AM53"/>
    <mergeCell ref="AN48:AO53"/>
    <mergeCell ref="AP48:AR53"/>
    <mergeCell ref="AS48:AT53"/>
    <mergeCell ref="AU48:AW53"/>
    <mergeCell ref="B72:V74"/>
    <mergeCell ref="AC72:AD75"/>
    <mergeCell ref="B26:G28"/>
    <mergeCell ref="H26:K31"/>
    <mergeCell ref="L26:T31"/>
    <mergeCell ref="U26:Z31"/>
    <mergeCell ref="AA26:BC31"/>
    <mergeCell ref="B29:G31"/>
    <mergeCell ref="L2:AP7"/>
    <mergeCell ref="AQ2:BC4"/>
    <mergeCell ref="AW32:BC35"/>
    <mergeCell ref="B34:G41"/>
    <mergeCell ref="H34:W41"/>
    <mergeCell ref="AC36:AE41"/>
    <mergeCell ref="AF36:BC41"/>
    <mergeCell ref="AF32:AS35"/>
    <mergeCell ref="AT32:AV35"/>
    <mergeCell ref="AQ57:AS60"/>
    <mergeCell ref="AT57:AU60"/>
    <mergeCell ref="AV57:AX60"/>
    <mergeCell ref="B42:G47"/>
    <mergeCell ref="H42:J47"/>
    <mergeCell ref="K42:M47"/>
    <mergeCell ref="N42:O47"/>
    <mergeCell ref="P42:R47"/>
    <mergeCell ref="B32:G33"/>
    <mergeCell ref="H32:W33"/>
    <mergeCell ref="X32:AB41"/>
    <mergeCell ref="AC32:AE35"/>
    <mergeCell ref="S42:T47"/>
    <mergeCell ref="U42:W47"/>
    <mergeCell ref="X42:Y47"/>
    <mergeCell ref="Z42:AB47"/>
    <mergeCell ref="AC42:AE47"/>
    <mergeCell ref="U48:W53"/>
    <mergeCell ref="X48:Y53"/>
    <mergeCell ref="Z48:AB53"/>
    <mergeCell ref="AC48:AE53"/>
    <mergeCell ref="AF48:AH53"/>
    <mergeCell ref="AI48:AJ53"/>
    <mergeCell ref="B48:G53"/>
    <mergeCell ref="H48:J53"/>
    <mergeCell ref="K48:M53"/>
    <mergeCell ref="N48:O53"/>
    <mergeCell ref="P48:R53"/>
    <mergeCell ref="S48:T53"/>
    <mergeCell ref="B65:G70"/>
    <mergeCell ref="H65:T70"/>
    <mergeCell ref="U65:V70"/>
    <mergeCell ref="W65:AC70"/>
    <mergeCell ref="AD65:AH70"/>
    <mergeCell ref="AI65:AJ70"/>
    <mergeCell ref="AL57:AL60"/>
    <mergeCell ref="AM57:AO60"/>
    <mergeCell ref="AP57:AP60"/>
    <mergeCell ref="M57:O64"/>
    <mergeCell ref="P57:Q64"/>
    <mergeCell ref="R57:V64"/>
    <mergeCell ref="W57:AE64"/>
    <mergeCell ref="AF57:AG64"/>
    <mergeCell ref="AH57:AK60"/>
    <mergeCell ref="B54:G64"/>
    <mergeCell ref="H54:AG56"/>
    <mergeCell ref="AH54:BC56"/>
    <mergeCell ref="H57:J64"/>
    <mergeCell ref="K57:L64"/>
    <mergeCell ref="AY57:BA60"/>
    <mergeCell ref="AH61:AK64"/>
    <mergeCell ref="AL61:AT64"/>
    <mergeCell ref="AU61:AV64"/>
    <mergeCell ref="N79:O84"/>
    <mergeCell ref="P79:R84"/>
    <mergeCell ref="S79:T84"/>
    <mergeCell ref="U82:X84"/>
    <mergeCell ref="Z82:AB87"/>
    <mergeCell ref="AC82:AY87"/>
    <mergeCell ref="AE72:AN75"/>
    <mergeCell ref="B75:V77"/>
    <mergeCell ref="Z76:AB81"/>
    <mergeCell ref="AC76:BC81"/>
    <mergeCell ref="C79:E84"/>
    <mergeCell ref="F79:H84"/>
    <mergeCell ref="I79:J84"/>
    <mergeCell ref="K79:M84"/>
    <mergeCell ref="AZ82:BC87"/>
    <mergeCell ref="C85:T87"/>
    <mergeCell ref="U85:X87"/>
    <mergeCell ref="S100:T105"/>
    <mergeCell ref="U100:AB105"/>
    <mergeCell ref="AC100:BC105"/>
    <mergeCell ref="U106:Y111"/>
    <mergeCell ref="Z106:AC111"/>
    <mergeCell ref="AD106:AZ111"/>
    <mergeCell ref="BA107:BB110"/>
    <mergeCell ref="AS88:AS93"/>
    <mergeCell ref="B96:Y98"/>
    <mergeCell ref="AC96:AD99"/>
    <mergeCell ref="AE96:AN99"/>
    <mergeCell ref="C100:E105"/>
    <mergeCell ref="F100:H105"/>
    <mergeCell ref="I100:J105"/>
    <mergeCell ref="K100:M105"/>
    <mergeCell ref="N100:O105"/>
    <mergeCell ref="P100:R105"/>
    <mergeCell ref="Z88:AC93"/>
    <mergeCell ref="AD88:AD93"/>
    <mergeCell ref="AE88:AH93"/>
    <mergeCell ref="AI88:AI93"/>
    <mergeCell ref="AJ88:AM93"/>
    <mergeCell ref="AN88:AN93"/>
    <mergeCell ref="AO88:AR93"/>
    <mergeCell ref="AA142:AF147"/>
    <mergeCell ref="AG142:AH147"/>
    <mergeCell ref="AI142:AN147"/>
    <mergeCell ref="AO112:AR117"/>
    <mergeCell ref="AS112:AS117"/>
    <mergeCell ref="AV119:BC120"/>
    <mergeCell ref="C132:BB134"/>
    <mergeCell ref="C136:R138"/>
    <mergeCell ref="C139:J141"/>
    <mergeCell ref="K139:R141"/>
    <mergeCell ref="S139:Z141"/>
    <mergeCell ref="AA139:AH141"/>
    <mergeCell ref="AI139:AP141"/>
    <mergeCell ref="Z112:AC117"/>
    <mergeCell ref="AD112:AD117"/>
    <mergeCell ref="AE112:AH117"/>
    <mergeCell ref="AI112:AI117"/>
    <mergeCell ref="AJ112:AM117"/>
    <mergeCell ref="AN112:AN117"/>
    <mergeCell ref="AQ139:AX141"/>
    <mergeCell ref="B166:F169"/>
    <mergeCell ref="G166:L169"/>
    <mergeCell ref="M166:BC169"/>
    <mergeCell ref="C172:E172"/>
    <mergeCell ref="F172:H172"/>
    <mergeCell ref="I172:J172"/>
    <mergeCell ref="K172:M172"/>
    <mergeCell ref="N172:O172"/>
    <mergeCell ref="AO142:AP147"/>
    <mergeCell ref="AQ142:AV147"/>
    <mergeCell ref="AW142:AX147"/>
    <mergeCell ref="C151:H156"/>
    <mergeCell ref="I151:P156"/>
    <mergeCell ref="Q151:R156"/>
    <mergeCell ref="S151:AB156"/>
    <mergeCell ref="AC151:AH156"/>
    <mergeCell ref="AI151:AP156"/>
    <mergeCell ref="AQ151:AR156"/>
    <mergeCell ref="C142:H147"/>
    <mergeCell ref="I142:J147"/>
    <mergeCell ref="K142:P147"/>
    <mergeCell ref="Q142:R147"/>
    <mergeCell ref="S142:X147"/>
    <mergeCell ref="Y142:Z147"/>
    <mergeCell ref="AA173:AG177"/>
    <mergeCell ref="AI173:BB179"/>
    <mergeCell ref="C174:E179"/>
    <mergeCell ref="F174:H179"/>
    <mergeCell ref="I174:J179"/>
    <mergeCell ref="K174:M179"/>
    <mergeCell ref="N174:O179"/>
    <mergeCell ref="P174:R179"/>
    <mergeCell ref="S174:T179"/>
    <mergeCell ref="AA178:AG190"/>
    <mergeCell ref="C187:H189"/>
    <mergeCell ref="K187:M189"/>
    <mergeCell ref="O187:Y189"/>
    <mergeCell ref="C193:H195"/>
    <mergeCell ref="I193:L198"/>
    <mergeCell ref="M193:AA198"/>
    <mergeCell ref="AI180:AL185"/>
    <mergeCell ref="AM180:BB185"/>
    <mergeCell ref="AI186:AL190"/>
    <mergeCell ref="AM186:AM190"/>
    <mergeCell ref="AN186:AQ190"/>
    <mergeCell ref="AR186:AR190"/>
    <mergeCell ref="AS186:AV190"/>
    <mergeCell ref="AW186:AW190"/>
    <mergeCell ref="AX186:BA190"/>
    <mergeCell ref="BB186:BB190"/>
    <mergeCell ref="AI206:AR208"/>
    <mergeCell ref="AS206:AZ208"/>
    <mergeCell ref="BA206:BB208"/>
    <mergeCell ref="AI209:AR211"/>
    <mergeCell ref="AS209:AZ211"/>
    <mergeCell ref="BA209:BB211"/>
    <mergeCell ref="AG193:BB198"/>
    <mergeCell ref="C196:H198"/>
    <mergeCell ref="C199:H206"/>
    <mergeCell ref="I199:AA206"/>
    <mergeCell ref="AG199:AH223"/>
    <mergeCell ref="AI199:AR202"/>
    <mergeCell ref="AS199:BB202"/>
    <mergeCell ref="AI203:AR205"/>
    <mergeCell ref="AS203:AZ205"/>
    <mergeCell ref="BA203:BB205"/>
    <mergeCell ref="C218:R223"/>
    <mergeCell ref="S218:Z223"/>
    <mergeCell ref="AA218:AB223"/>
    <mergeCell ref="AI218:AR223"/>
    <mergeCell ref="AS218:AZ223"/>
    <mergeCell ref="BA218:BB223"/>
    <mergeCell ref="C210:M215"/>
    <mergeCell ref="N210:U215"/>
    <mergeCell ref="V210:W215"/>
    <mergeCell ref="AI212:AR214"/>
    <mergeCell ref="AS212:AZ214"/>
    <mergeCell ref="BA212:BB214"/>
    <mergeCell ref="AI215:AR217"/>
    <mergeCell ref="AS215:AZ217"/>
    <mergeCell ref="BA215:BB217"/>
    <mergeCell ref="AG226:BB229"/>
    <mergeCell ref="C227:P229"/>
    <mergeCell ref="Q227:U232"/>
    <mergeCell ref="V227:W232"/>
    <mergeCell ref="C230:P232"/>
    <mergeCell ref="AG230:AH275"/>
    <mergeCell ref="AI230:AR233"/>
    <mergeCell ref="AS230:BB233"/>
    <mergeCell ref="AI234:AR236"/>
    <mergeCell ref="AS234:AZ236"/>
    <mergeCell ref="BA234:BB236"/>
    <mergeCell ref="C235:P237"/>
    <mergeCell ref="Q235:U240"/>
    <mergeCell ref="V235:W240"/>
    <mergeCell ref="AI237:AR239"/>
    <mergeCell ref="AS237:AZ239"/>
    <mergeCell ref="BA237:BB239"/>
    <mergeCell ref="C238:P240"/>
    <mergeCell ref="AI240:AR242"/>
    <mergeCell ref="AS240:AZ242"/>
    <mergeCell ref="AS246:AZ248"/>
    <mergeCell ref="BA246:BB248"/>
    <mergeCell ref="C249:M251"/>
    <mergeCell ref="AI249:AR251"/>
    <mergeCell ref="AS249:AZ251"/>
    <mergeCell ref="BA249:BB251"/>
    <mergeCell ref="BA240:BB242"/>
    <mergeCell ref="C243:U245"/>
    <mergeCell ref="AI243:AR245"/>
    <mergeCell ref="AS243:AZ245"/>
    <mergeCell ref="BA243:BB245"/>
    <mergeCell ref="C246:M248"/>
    <mergeCell ref="N246:U251"/>
    <mergeCell ref="V246:W251"/>
    <mergeCell ref="X246:AF251"/>
    <mergeCell ref="AI246:AR248"/>
    <mergeCell ref="AS258:AZ260"/>
    <mergeCell ref="BA258:BB260"/>
    <mergeCell ref="C261:M263"/>
    <mergeCell ref="AI261:AR263"/>
    <mergeCell ref="AS261:AZ263"/>
    <mergeCell ref="BA261:BB263"/>
    <mergeCell ref="BA252:BB254"/>
    <mergeCell ref="C255:M257"/>
    <mergeCell ref="AI255:AR257"/>
    <mergeCell ref="AS255:AZ257"/>
    <mergeCell ref="BA255:BB257"/>
    <mergeCell ref="C258:M260"/>
    <mergeCell ref="N258:U263"/>
    <mergeCell ref="V258:W263"/>
    <mergeCell ref="X258:AF263"/>
    <mergeCell ref="AI258:AR260"/>
    <mergeCell ref="C252:M254"/>
    <mergeCell ref="N252:U257"/>
    <mergeCell ref="V252:W257"/>
    <mergeCell ref="X252:AF257"/>
    <mergeCell ref="AI252:AR254"/>
    <mergeCell ref="AS252:AZ254"/>
    <mergeCell ref="BA264:BB266"/>
    <mergeCell ref="AI267:AR269"/>
    <mergeCell ref="AS267:AZ269"/>
    <mergeCell ref="BA267:BB269"/>
    <mergeCell ref="C270:M275"/>
    <mergeCell ref="N270:U275"/>
    <mergeCell ref="V270:W275"/>
    <mergeCell ref="X270:AF275"/>
    <mergeCell ref="AI270:AR275"/>
    <mergeCell ref="AS270:AZ275"/>
    <mergeCell ref="C264:M269"/>
    <mergeCell ref="N264:U269"/>
    <mergeCell ref="V264:W269"/>
    <mergeCell ref="X264:AF269"/>
    <mergeCell ref="AI264:AR266"/>
    <mergeCell ref="AS264:AZ266"/>
    <mergeCell ref="C289:S294"/>
    <mergeCell ref="T289:X294"/>
    <mergeCell ref="Y289:AF294"/>
    <mergeCell ref="AG289:AH294"/>
    <mergeCell ref="AI289:BB294"/>
    <mergeCell ref="BF289:CV291"/>
    <mergeCell ref="BA270:BB275"/>
    <mergeCell ref="C281:P286"/>
    <mergeCell ref="Q281:Y286"/>
    <mergeCell ref="Z281:AG286"/>
    <mergeCell ref="AH281:AI286"/>
    <mergeCell ref="AJ281:AR286"/>
    <mergeCell ref="BB299:BC304"/>
    <mergeCell ref="BI301:BR303"/>
    <mergeCell ref="BS301:BY303"/>
    <mergeCell ref="C302:Q306"/>
    <mergeCell ref="BI304:BR306"/>
    <mergeCell ref="BS304:BY306"/>
    <mergeCell ref="BI298:BR300"/>
    <mergeCell ref="BS298:BY300"/>
    <mergeCell ref="C299:Q301"/>
    <mergeCell ref="R299:T306"/>
    <mergeCell ref="U299:V306"/>
    <mergeCell ref="W299:AN304"/>
    <mergeCell ref="AO299:AS304"/>
    <mergeCell ref="AT299:BA304"/>
    <mergeCell ref="AY311:AZ316"/>
    <mergeCell ref="BI307:BR309"/>
    <mergeCell ref="BS307:BY309"/>
    <mergeCell ref="BI310:BR312"/>
    <mergeCell ref="BS310:BY312"/>
    <mergeCell ref="C311:J316"/>
    <mergeCell ref="K311:R316"/>
    <mergeCell ref="S311:T316"/>
    <mergeCell ref="U311:AK316"/>
    <mergeCell ref="AL311:AP316"/>
    <mergeCell ref="AQ311:AX316"/>
  </mergeCells>
  <phoneticPr fontId="2"/>
  <dataValidations count="13">
    <dataValidation type="list" allowBlank="1" showInputMessage="1" showErrorMessage="1" promptTitle="▼をクリックして" prompt="該当する場合は✓を選択してください。_x000a_✓をはずしたいときは、空白を選択してください。" sqref="N188 J188" xr:uid="{C8B90A14-B3C4-458A-9E56-7668D179488B}">
      <formula1>"✓,　"</formula1>
    </dataValidation>
    <dataValidation type="whole" imeMode="halfAlpha" allowBlank="1" showInputMessage="1" showErrorMessage="1" errorTitle="入力誤り" error="入力した日数が誤っています。_x000a_[キャンセル]をクリックして再入力してください。" sqref="AD65:AH70" xr:uid="{DF57D1BB-4188-43AD-8A95-51C594AA6241}">
      <formula1>0</formula1>
      <formula2>23</formula2>
    </dataValidation>
    <dataValidation type="list" showInputMessage="1" showErrorMessage="1" promptTitle="▼をクリックして" prompt="該当する者をリストの中から選択してください。_x000a_リストにない者は、介護休業手当金の対象者ではありません。" sqref="AW32:BC35" xr:uid="{D88BDE77-9A89-4039-93B4-93AB58214E61}">
      <formula1>"配偶者,内縁の配偶者,実父,実母,子,配偶者の父,配偶者の母,内縁の配偶者の父,内縁の配偶者の母,祖父（同居）,祖母（同居）,孫（同居）,兄（同居）,姉（同居）,弟（同居）,妹（同居）,実父の配偶者（同居）,実母の配偶者（同居）,配偶者の父の配偶者（同居）,配偶者の母の配偶者（同居）,子の配偶者（同居）,配偶者の子（同居）,　"</formula1>
    </dataValidation>
    <dataValidation imeMode="fullKatakana" allowBlank="1" showInputMessage="1" showErrorMessage="1" sqref="H32:W33" xr:uid="{09EBAEEF-EEB6-48E1-BD9C-43B8EEBA5F5F}"/>
    <dataValidation type="whole" allowBlank="1" showInputMessage="1" showErrorMessage="1" errorTitle="入力誤り" error="入力した日数が誤っています。_x000a_[キャンセル]をクリックして再入力してください。" sqref="R299:T306" xr:uid="{A1FBB668-1AEB-46A8-8C7C-CD9087AB5014}">
      <formula1>0</formula1>
      <formula2>Q235</formula2>
    </dataValidation>
    <dataValidation type="whole" allowBlank="1" showInputMessage="1" showErrorMessage="1" errorTitle="入力誤り" error="入力した日数が誤っています。_x000a_[キャンセル]をクリックして再入力してください。" sqref="Q235:U242" xr:uid="{483B211B-8FE3-4F2B-ADF6-3EA23CFB211D}">
      <formula1>1</formula1>
      <formula2>Q227</formula2>
    </dataValidation>
    <dataValidation type="whole" imeMode="halfAlpha" allowBlank="1" showInputMessage="1" showErrorMessage="1" errorTitle="入力誤り" error="入力した日数が誤っています。_x000a_[キャンセル]をクリックして再入力してください。" sqref="Q307:S307" xr:uid="{5C80070E-1768-49BA-8868-5D9B4EB20980}">
      <formula1>0</formula1>
      <formula2>Q233</formula2>
    </dataValidation>
    <dataValidation type="whole" operator="greaterThan" allowBlank="1" showInputMessage="1" showErrorMessage="1" errorTitle="入力誤り" error="[キャンセル]をクリックして，給与条例等を確認の上，再入力してください。" sqref="S218:Z223" xr:uid="{FD6E0409-5C2F-4182-8400-E52F17469240}">
      <formula1>0</formula1>
    </dataValidation>
    <dataValidation type="whole" allowBlank="1" showInputMessage="1" showErrorMessage="1" errorTitle="入力誤り" error="入力した日数が誤っています。_x000a_[キャンセル]をクリックして再入力してください。" sqref="Q227:U232" xr:uid="{D9CD6E58-9914-4BF2-9505-AB0F06DBB336}">
      <formula1>1</formula1>
      <formula2>23</formula2>
    </dataValidation>
    <dataValidation type="whole" allowBlank="1" showInputMessage="1" showErrorMessage="1" errorTitle="入力誤り" error="入力した月が誤っています。_x000a_[キャンセル]をクリックして再入力してください。" sqref="K172:M172" xr:uid="{609A2265-7618-411E-AA11-A8486FFBB6F5}">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U42:W53 AP42:AR53 P174:R179" xr:uid="{C3518686-DC08-4318-B5D6-45911E170C58}">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P42:R53 AK42:AM47 K174:M179" xr:uid="{8ADCBE14-13AE-4685-A741-C4855A460E89}">
      <formula1>1</formula1>
      <formula2>12</formula2>
    </dataValidation>
    <dataValidation imeMode="halfAlpha" allowBlank="1" showInputMessage="1" showErrorMessage="1" sqref="M193 W57:AE64 AL61:AV64 AK48:AM53 K42:M53 AF42:AH53 AO112:AR117 AJ112:AM117 AE112:AH117 F100:H105 P100:R105 K100:M105 L26:T31 AE88:AH93 F79:H84 AJ88:AM93 H65:T70 AO88:AR93 P79:R84 K79:M84 AX92 M191 P180:R185 K180:M185 F174:H185 AS186:AV190 AN186:AQ190 AX186:BA190" xr:uid="{F27A1A1A-83A3-4AED-942E-B950DF031F4C}"/>
  </dataValidations>
  <pageMargins left="0.70866141732283472" right="0.51181102362204722" top="0.15748031496062992" bottom="0.35433070866141736" header="0.31496062992125984" footer="0.31496062992125984"/>
  <pageSetup paperSize="9" orientation="portrait" r:id="rId1"/>
  <headerFooter>
    <oddFooter>&amp;C&amp;P/&amp;N&amp;R&amp;9R6.4改定〔整理番号26-2〕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2933-FC1B-4612-AE2E-380C8F3E08F7}">
  <sheetPr>
    <tabColor rgb="FF00B0F0"/>
  </sheetPr>
  <dimension ref="B1:CV332"/>
  <sheetViews>
    <sheetView showGridLines="0" view="pageBreakPreview" topLeftCell="A164" zoomScale="130" zoomScaleNormal="130" zoomScaleSheetLayoutView="130" workbookViewId="0">
      <selection activeCell="F172" sqref="F172:H172"/>
    </sheetView>
  </sheetViews>
  <sheetFormatPr defaultColWidth="1.625" defaultRowHeight="5.0999999999999996" customHeight="1" x14ac:dyDescent="0.15"/>
  <cols>
    <col min="1" max="1" width="1.625" style="1" customWidth="1"/>
    <col min="2" max="58" width="1.625" style="1"/>
    <col min="59" max="59" width="1.625" style="1" customWidth="1"/>
    <col min="60" max="16384" width="1.625" style="1"/>
  </cols>
  <sheetData>
    <row r="1" spans="2:76" ht="5.0999999999999996" hidden="1" customHeight="1" x14ac:dyDescent="0.15"/>
    <row r="2" spans="2:76" ht="5.0999999999999996" hidden="1" customHeight="1" x14ac:dyDescent="0.15">
      <c r="C2" s="18"/>
      <c r="D2" s="18"/>
      <c r="E2" s="18"/>
      <c r="F2" s="18"/>
      <c r="G2" s="18"/>
      <c r="H2" s="18"/>
      <c r="I2" s="18"/>
      <c r="J2" s="18"/>
      <c r="K2" s="18"/>
      <c r="L2" s="669" t="s">
        <v>57</v>
      </c>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c r="AQ2" s="582" t="s">
        <v>46</v>
      </c>
      <c r="AR2" s="304"/>
      <c r="AS2" s="304"/>
      <c r="AT2" s="304"/>
      <c r="AU2" s="304"/>
      <c r="AV2" s="304"/>
      <c r="AW2" s="304"/>
      <c r="AX2" s="304"/>
      <c r="AY2" s="304"/>
      <c r="AZ2" s="304"/>
      <c r="BA2" s="304"/>
      <c r="BB2" s="304"/>
      <c r="BC2" s="583"/>
      <c r="BF2" s="545" t="s">
        <v>64</v>
      </c>
      <c r="BG2" s="545"/>
      <c r="BH2" s="545"/>
      <c r="BI2" s="545"/>
      <c r="BJ2" s="545"/>
      <c r="BK2" s="545"/>
      <c r="BL2" s="545"/>
      <c r="BM2" s="545"/>
      <c r="BN2" s="545"/>
      <c r="BO2" s="545"/>
      <c r="BP2" s="545"/>
      <c r="BQ2" s="545"/>
      <c r="BR2" s="545"/>
      <c r="BS2" s="545"/>
      <c r="BT2" s="545"/>
      <c r="BU2" s="545"/>
      <c r="BV2" s="545"/>
      <c r="BW2" s="545"/>
      <c r="BX2" s="545"/>
    </row>
    <row r="3" spans="2:76" ht="5.0999999999999996" hidden="1" customHeight="1" x14ac:dyDescent="0.15">
      <c r="B3" s="18"/>
      <c r="C3" s="18"/>
      <c r="D3" s="18"/>
      <c r="E3" s="18"/>
      <c r="F3" s="18"/>
      <c r="G3" s="18"/>
      <c r="H3" s="18"/>
      <c r="I3" s="18"/>
      <c r="J3" s="18"/>
      <c r="K3" s="18"/>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c r="AQ3" s="393"/>
      <c r="AR3" s="306"/>
      <c r="AS3" s="306"/>
      <c r="AT3" s="306"/>
      <c r="AU3" s="306"/>
      <c r="AV3" s="306"/>
      <c r="AW3" s="306"/>
      <c r="AX3" s="306"/>
      <c r="AY3" s="306"/>
      <c r="AZ3" s="306"/>
      <c r="BA3" s="306"/>
      <c r="BB3" s="306"/>
      <c r="BC3" s="394"/>
      <c r="BF3" s="545"/>
      <c r="BG3" s="545"/>
      <c r="BH3" s="545"/>
      <c r="BI3" s="545"/>
      <c r="BJ3" s="545"/>
      <c r="BK3" s="545"/>
      <c r="BL3" s="545"/>
      <c r="BM3" s="545"/>
      <c r="BN3" s="545"/>
      <c r="BO3" s="545"/>
      <c r="BP3" s="545"/>
      <c r="BQ3" s="545"/>
      <c r="BR3" s="545"/>
      <c r="BS3" s="545"/>
      <c r="BT3" s="545"/>
      <c r="BU3" s="545"/>
      <c r="BV3" s="545"/>
      <c r="BW3" s="545"/>
      <c r="BX3" s="545"/>
    </row>
    <row r="4" spans="2:76" ht="5.0999999999999996" hidden="1" customHeight="1" x14ac:dyDescent="0.15">
      <c r="B4" s="18"/>
      <c r="C4" s="18"/>
      <c r="D4" s="18"/>
      <c r="E4" s="18"/>
      <c r="F4" s="18"/>
      <c r="G4" s="18"/>
      <c r="H4" s="18"/>
      <c r="I4" s="18"/>
      <c r="J4" s="18"/>
      <c r="K4" s="18"/>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70"/>
      <c r="AQ4" s="571"/>
      <c r="AR4" s="308"/>
      <c r="AS4" s="308"/>
      <c r="AT4" s="308"/>
      <c r="AU4" s="308"/>
      <c r="AV4" s="308"/>
      <c r="AW4" s="308"/>
      <c r="AX4" s="308"/>
      <c r="AY4" s="308"/>
      <c r="AZ4" s="308"/>
      <c r="BA4" s="308"/>
      <c r="BB4" s="308"/>
      <c r="BC4" s="572"/>
      <c r="BF4" s="545"/>
      <c r="BG4" s="545"/>
      <c r="BH4" s="545"/>
      <c r="BI4" s="545"/>
      <c r="BJ4" s="545"/>
      <c r="BK4" s="545"/>
      <c r="BL4" s="545"/>
      <c r="BM4" s="545"/>
      <c r="BN4" s="545"/>
      <c r="BO4" s="545"/>
      <c r="BP4" s="545"/>
      <c r="BQ4" s="545"/>
      <c r="BR4" s="545"/>
      <c r="BS4" s="545"/>
      <c r="BT4" s="545"/>
      <c r="BU4" s="545"/>
      <c r="BV4" s="545"/>
      <c r="BW4" s="545"/>
      <c r="BX4" s="545"/>
    </row>
    <row r="5" spans="2:76" ht="5.0999999999999996" hidden="1" customHeight="1" x14ac:dyDescent="0.15">
      <c r="B5" s="18"/>
      <c r="C5" s="18"/>
      <c r="D5" s="18"/>
      <c r="E5" s="18"/>
      <c r="F5" s="18"/>
      <c r="G5" s="18"/>
      <c r="H5" s="18"/>
      <c r="I5" s="18"/>
      <c r="J5" s="18"/>
      <c r="K5" s="18"/>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70"/>
      <c r="AQ5" s="4"/>
      <c r="AR5" s="5"/>
      <c r="AS5" s="5"/>
      <c r="AT5" s="5"/>
      <c r="AU5" s="5"/>
      <c r="AV5" s="5"/>
      <c r="AW5" s="5"/>
      <c r="AX5" s="5"/>
      <c r="AY5" s="5"/>
      <c r="AZ5" s="5"/>
      <c r="BA5" s="5"/>
      <c r="BB5" s="5"/>
      <c r="BC5" s="12"/>
    </row>
    <row r="6" spans="2:76" ht="5.0999999999999996" hidden="1" customHeight="1" x14ac:dyDescent="0.15">
      <c r="B6" s="18"/>
      <c r="C6" s="18"/>
      <c r="D6" s="18"/>
      <c r="E6" s="18"/>
      <c r="F6" s="18"/>
      <c r="G6" s="18"/>
      <c r="H6" s="18"/>
      <c r="I6" s="18"/>
      <c r="J6" s="18"/>
      <c r="K6" s="18"/>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70"/>
      <c r="AQ6" s="4"/>
      <c r="AR6" s="5"/>
      <c r="AS6" s="5"/>
      <c r="AT6" s="5"/>
      <c r="AU6" s="5"/>
      <c r="AV6" s="5"/>
      <c r="AW6" s="5"/>
      <c r="AX6" s="5"/>
      <c r="AY6" s="5"/>
      <c r="AZ6" s="5"/>
      <c r="BA6" s="5"/>
      <c r="BB6" s="5"/>
      <c r="BC6" s="12"/>
    </row>
    <row r="7" spans="2:76" ht="5.0999999999999996" hidden="1" customHeight="1" x14ac:dyDescent="0.15">
      <c r="B7" s="18"/>
      <c r="C7" s="18"/>
      <c r="D7" s="18"/>
      <c r="E7" s="18"/>
      <c r="F7" s="18"/>
      <c r="G7" s="18"/>
      <c r="H7" s="18"/>
      <c r="I7" s="18"/>
      <c r="J7" s="18"/>
      <c r="K7" s="18"/>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70"/>
      <c r="AQ7" s="4"/>
      <c r="AR7" s="5"/>
      <c r="AS7" s="5"/>
      <c r="AT7" s="5"/>
      <c r="AU7" s="5"/>
      <c r="AV7" s="5"/>
      <c r="AW7" s="5"/>
      <c r="AX7" s="5"/>
      <c r="AY7" s="5"/>
      <c r="AZ7" s="5"/>
      <c r="BA7" s="5"/>
      <c r="BB7" s="5"/>
      <c r="BC7" s="12"/>
    </row>
    <row r="8" spans="2:76" ht="5.0999999999999996" hidden="1" customHeight="1" x14ac:dyDescent="0.15">
      <c r="AI8" s="274" t="s">
        <v>17</v>
      </c>
      <c r="AJ8" s="661"/>
      <c r="AK8" s="661"/>
      <c r="AL8" s="661"/>
      <c r="AM8" s="661"/>
      <c r="AN8" s="661"/>
      <c r="AO8" s="661"/>
      <c r="AP8" s="662"/>
      <c r="AQ8" s="4"/>
      <c r="AR8" s="5"/>
      <c r="AS8" s="5"/>
      <c r="AT8" s="5"/>
      <c r="AU8" s="5"/>
      <c r="AV8" s="5"/>
      <c r="AW8" s="5"/>
      <c r="AX8" s="5"/>
      <c r="AY8" s="5"/>
      <c r="AZ8" s="5"/>
      <c r="BA8" s="5"/>
      <c r="BB8" s="5"/>
      <c r="BC8" s="12"/>
    </row>
    <row r="9" spans="2:76" ht="5.0999999999999996" hidden="1" customHeight="1" x14ac:dyDescent="0.15">
      <c r="AI9" s="663"/>
      <c r="AJ9" s="664"/>
      <c r="AK9" s="664"/>
      <c r="AL9" s="664"/>
      <c r="AM9" s="664"/>
      <c r="AN9" s="664"/>
      <c r="AO9" s="664"/>
      <c r="AP9" s="665"/>
      <c r="AQ9" s="4"/>
      <c r="AR9" s="5"/>
      <c r="AS9" s="5"/>
      <c r="AT9" s="5"/>
      <c r="AU9" s="5"/>
      <c r="AV9" s="5"/>
      <c r="AW9" s="5"/>
      <c r="AX9" s="5"/>
      <c r="AY9" s="5"/>
      <c r="AZ9" s="5"/>
      <c r="BA9" s="5"/>
      <c r="BB9" s="5"/>
      <c r="BC9" s="12"/>
    </row>
    <row r="10" spans="2:76" ht="5.0999999999999996" hidden="1" customHeight="1" x14ac:dyDescent="0.15">
      <c r="AI10" s="666"/>
      <c r="AJ10" s="667"/>
      <c r="AK10" s="667"/>
      <c r="AL10" s="667"/>
      <c r="AM10" s="667"/>
      <c r="AN10" s="667"/>
      <c r="AO10" s="667"/>
      <c r="AP10" s="668"/>
      <c r="AQ10" s="4"/>
      <c r="AR10" s="5"/>
      <c r="AS10" s="5"/>
      <c r="AT10" s="5"/>
      <c r="AU10" s="5"/>
      <c r="AV10" s="5"/>
      <c r="AW10" s="5"/>
      <c r="AX10" s="5"/>
      <c r="AY10" s="5"/>
      <c r="AZ10" s="5"/>
      <c r="BA10" s="5"/>
      <c r="BB10" s="5"/>
      <c r="BC10" s="12"/>
    </row>
    <row r="11" spans="2:76" ht="5.0999999999999996" hidden="1" customHeight="1" x14ac:dyDescent="0.15">
      <c r="AI11" s="582" t="s">
        <v>31</v>
      </c>
      <c r="AJ11" s="304"/>
      <c r="AK11" s="304"/>
      <c r="AL11" s="304"/>
      <c r="AM11" s="304"/>
      <c r="AN11" s="304"/>
      <c r="AO11" s="304"/>
      <c r="AP11" s="583"/>
      <c r="AQ11" s="4"/>
      <c r="AR11" s="5"/>
      <c r="AS11" s="5"/>
      <c r="AT11" s="5"/>
      <c r="AU11" s="5"/>
      <c r="AV11" s="5"/>
      <c r="AW11" s="5"/>
      <c r="AX11" s="5"/>
      <c r="AY11" s="5"/>
      <c r="AZ11" s="5"/>
      <c r="BA11" s="5"/>
      <c r="BB11" s="5"/>
      <c r="BC11" s="12"/>
    </row>
    <row r="12" spans="2:76" ht="5.0999999999999996" hidden="1" customHeight="1" x14ac:dyDescent="0.15">
      <c r="AI12" s="393"/>
      <c r="AJ12" s="306"/>
      <c r="AK12" s="306"/>
      <c r="AL12" s="306"/>
      <c r="AM12" s="306"/>
      <c r="AN12" s="306"/>
      <c r="AO12" s="306"/>
      <c r="AP12" s="394"/>
      <c r="AQ12" s="4"/>
      <c r="AR12" s="5"/>
      <c r="AS12" s="5"/>
      <c r="AT12" s="5"/>
      <c r="AU12" s="5"/>
      <c r="AV12" s="5"/>
      <c r="AW12" s="5"/>
      <c r="AX12" s="5"/>
      <c r="AY12" s="5"/>
      <c r="AZ12" s="5"/>
      <c r="BA12" s="5"/>
      <c r="BB12" s="5"/>
      <c r="BC12" s="12"/>
    </row>
    <row r="13" spans="2:76" ht="5.0999999999999996" hidden="1" customHeight="1" x14ac:dyDescent="0.15">
      <c r="AI13" s="393"/>
      <c r="AJ13" s="306"/>
      <c r="AK13" s="306"/>
      <c r="AL13" s="306"/>
      <c r="AM13" s="306"/>
      <c r="AN13" s="306"/>
      <c r="AO13" s="306"/>
      <c r="AP13" s="394"/>
      <c r="AQ13" s="4"/>
      <c r="AR13" s="5"/>
      <c r="AS13" s="5"/>
      <c r="AT13" s="5"/>
      <c r="AU13" s="5"/>
      <c r="AV13" s="5"/>
      <c r="AW13" s="5"/>
      <c r="AX13" s="5"/>
      <c r="AY13" s="5"/>
      <c r="AZ13" s="5"/>
      <c r="BA13" s="5"/>
      <c r="BB13" s="5"/>
      <c r="BC13" s="12"/>
    </row>
    <row r="14" spans="2:76" ht="5.0999999999999996" hidden="1" customHeight="1" x14ac:dyDescent="0.15">
      <c r="AI14" s="393"/>
      <c r="AJ14" s="306"/>
      <c r="AK14" s="306"/>
      <c r="AL14" s="306"/>
      <c r="AM14" s="306"/>
      <c r="AN14" s="306"/>
      <c r="AO14" s="306"/>
      <c r="AP14" s="394"/>
      <c r="AQ14" s="4"/>
      <c r="AR14" s="5"/>
      <c r="AS14" s="5"/>
      <c r="AT14" s="5"/>
      <c r="AU14" s="5"/>
      <c r="AV14" s="5"/>
      <c r="AW14" s="5"/>
      <c r="AX14" s="5"/>
      <c r="AY14" s="5"/>
      <c r="AZ14" s="5"/>
      <c r="BA14" s="5"/>
      <c r="BB14" s="5"/>
      <c r="BC14" s="12"/>
    </row>
    <row r="15" spans="2:76" ht="5.0999999999999996" hidden="1" customHeight="1" x14ac:dyDescent="0.15">
      <c r="AI15" s="393"/>
      <c r="AJ15" s="306"/>
      <c r="AK15" s="306"/>
      <c r="AL15" s="306"/>
      <c r="AM15" s="306"/>
      <c r="AN15" s="306"/>
      <c r="AO15" s="306"/>
      <c r="AP15" s="394"/>
      <c r="AQ15" s="4"/>
      <c r="AR15" s="5"/>
      <c r="AS15" s="5"/>
      <c r="AT15" s="5"/>
      <c r="AU15" s="5"/>
      <c r="AV15" s="5"/>
      <c r="AW15" s="5"/>
      <c r="AX15" s="5"/>
      <c r="AY15" s="5"/>
      <c r="AZ15" s="5"/>
      <c r="BA15" s="5"/>
      <c r="BB15" s="5"/>
      <c r="BC15" s="12"/>
    </row>
    <row r="16" spans="2:76" ht="5.0999999999999996" hidden="1" customHeight="1" x14ac:dyDescent="0.15">
      <c r="AI16" s="393"/>
      <c r="AJ16" s="306"/>
      <c r="AK16" s="306"/>
      <c r="AL16" s="306"/>
      <c r="AM16" s="306"/>
      <c r="AN16" s="306"/>
      <c r="AO16" s="306"/>
      <c r="AP16" s="394"/>
      <c r="AQ16" s="4"/>
      <c r="AR16" s="5"/>
      <c r="AS16" s="5"/>
      <c r="AT16" s="5"/>
      <c r="AU16" s="5"/>
      <c r="AV16" s="5"/>
      <c r="AW16" s="5"/>
      <c r="AX16" s="5"/>
      <c r="AY16" s="5"/>
      <c r="AZ16" s="5"/>
      <c r="BA16" s="5"/>
      <c r="BB16" s="5"/>
      <c r="BC16" s="12"/>
    </row>
    <row r="17" spans="2:55" ht="5.0999999999999996" hidden="1" customHeight="1" x14ac:dyDescent="0.15">
      <c r="AI17" s="393"/>
      <c r="AJ17" s="306"/>
      <c r="AK17" s="306"/>
      <c r="AL17" s="306"/>
      <c r="AM17" s="306"/>
      <c r="AN17" s="306"/>
      <c r="AO17" s="306"/>
      <c r="AP17" s="394"/>
      <c r="AQ17" s="4"/>
      <c r="AR17" s="5"/>
      <c r="AS17" s="5"/>
      <c r="AT17" s="5"/>
      <c r="AU17" s="5"/>
      <c r="AV17" s="5"/>
      <c r="AW17" s="5"/>
      <c r="AX17" s="5"/>
      <c r="AY17" s="5"/>
      <c r="AZ17" s="5"/>
      <c r="BA17" s="5"/>
      <c r="BB17" s="5"/>
      <c r="BC17" s="12"/>
    </row>
    <row r="18" spans="2:55" ht="5.0999999999999996" hidden="1" customHeight="1" x14ac:dyDescent="0.15">
      <c r="AI18" s="393"/>
      <c r="AJ18" s="306"/>
      <c r="AK18" s="306"/>
      <c r="AL18" s="306"/>
      <c r="AM18" s="306"/>
      <c r="AN18" s="306"/>
      <c r="AO18" s="306"/>
      <c r="AP18" s="394"/>
      <c r="AQ18" s="4"/>
      <c r="AR18" s="5"/>
      <c r="AS18" s="5"/>
      <c r="AT18" s="5"/>
      <c r="AU18" s="5"/>
      <c r="AV18" s="5"/>
      <c r="AW18" s="5"/>
      <c r="AX18" s="5"/>
      <c r="AY18" s="5"/>
      <c r="AZ18" s="5"/>
      <c r="BA18" s="5"/>
      <c r="BB18" s="5"/>
      <c r="BC18" s="12"/>
    </row>
    <row r="19" spans="2:55" ht="5.0999999999999996" hidden="1" customHeight="1" x14ac:dyDescent="0.15">
      <c r="H19" s="651" t="s">
        <v>32</v>
      </c>
      <c r="I19" s="651"/>
      <c r="J19" s="651"/>
      <c r="K19" s="652"/>
      <c r="L19" s="653" t="s">
        <v>41</v>
      </c>
      <c r="M19" s="654"/>
      <c r="N19" s="241"/>
      <c r="O19" s="241"/>
      <c r="P19" s="25"/>
      <c r="Q19" s="25"/>
      <c r="R19" s="226"/>
      <c r="S19" s="226"/>
      <c r="T19" s="226"/>
      <c r="U19" s="226"/>
      <c r="V19" s="226"/>
      <c r="W19" s="226"/>
      <c r="X19" s="274" t="s">
        <v>33</v>
      </c>
      <c r="Y19" s="275"/>
      <c r="Z19" s="275"/>
      <c r="AA19" s="276"/>
      <c r="AB19" s="653" t="s">
        <v>41</v>
      </c>
      <c r="AC19" s="654"/>
      <c r="AD19" s="25"/>
      <c r="AE19" s="226"/>
      <c r="AF19" s="226"/>
      <c r="AG19" s="15"/>
      <c r="AI19" s="393"/>
      <c r="AJ19" s="306"/>
      <c r="AK19" s="306"/>
      <c r="AL19" s="306"/>
      <c r="AM19" s="306"/>
      <c r="AN19" s="306"/>
      <c r="AO19" s="306"/>
      <c r="AP19" s="394"/>
      <c r="AQ19" s="4"/>
      <c r="AR19" s="5"/>
      <c r="AS19" s="5"/>
      <c r="AT19" s="5"/>
      <c r="AU19" s="5"/>
      <c r="AV19" s="5"/>
      <c r="AW19" s="5"/>
      <c r="AX19" s="5"/>
      <c r="AY19" s="5"/>
      <c r="AZ19" s="5"/>
      <c r="BA19" s="5"/>
      <c r="BB19" s="5"/>
      <c r="BC19" s="12"/>
    </row>
    <row r="20" spans="2:55" ht="5.0999999999999996" hidden="1" customHeight="1" x14ac:dyDescent="0.15">
      <c r="H20" s="651"/>
      <c r="I20" s="651"/>
      <c r="J20" s="651"/>
      <c r="K20" s="652"/>
      <c r="L20" s="655"/>
      <c r="M20" s="656"/>
      <c r="N20" s="268"/>
      <c r="O20" s="268"/>
      <c r="P20" s="21"/>
      <c r="Q20" s="21"/>
      <c r="R20" s="267"/>
      <c r="S20" s="267"/>
      <c r="T20" s="267"/>
      <c r="U20" s="267"/>
      <c r="V20" s="267"/>
      <c r="W20" s="267"/>
      <c r="X20" s="277"/>
      <c r="Y20" s="278"/>
      <c r="Z20" s="278"/>
      <c r="AA20" s="279"/>
      <c r="AB20" s="655"/>
      <c r="AC20" s="656"/>
      <c r="AD20" s="21"/>
      <c r="AE20" s="267"/>
      <c r="AF20" s="267"/>
      <c r="AG20" s="220"/>
      <c r="AI20" s="393"/>
      <c r="AJ20" s="306"/>
      <c r="AK20" s="306"/>
      <c r="AL20" s="306"/>
      <c r="AM20" s="306"/>
      <c r="AN20" s="306"/>
      <c r="AO20" s="306"/>
      <c r="AP20" s="394"/>
      <c r="AQ20" s="4"/>
      <c r="AR20" s="5"/>
      <c r="AS20" s="5"/>
      <c r="AT20" s="5"/>
      <c r="AU20" s="5"/>
      <c r="AV20" s="5"/>
      <c r="AW20" s="5"/>
      <c r="AX20" s="5"/>
      <c r="AY20" s="5"/>
      <c r="AZ20" s="5"/>
      <c r="BA20" s="5"/>
      <c r="BB20" s="5"/>
      <c r="BC20" s="12"/>
    </row>
    <row r="21" spans="2:55" ht="5.0999999999999996" hidden="1" customHeight="1" x14ac:dyDescent="0.15">
      <c r="H21" s="651"/>
      <c r="I21" s="651"/>
      <c r="J21" s="651"/>
      <c r="K21" s="652"/>
      <c r="L21" s="655"/>
      <c r="M21" s="656"/>
      <c r="N21" s="268"/>
      <c r="O21" s="268"/>
      <c r="P21" s="21"/>
      <c r="Q21" s="21"/>
      <c r="R21" s="267"/>
      <c r="S21" s="267"/>
      <c r="T21" s="267"/>
      <c r="U21" s="267"/>
      <c r="V21" s="267"/>
      <c r="W21" s="267"/>
      <c r="X21" s="277"/>
      <c r="Y21" s="278"/>
      <c r="Z21" s="278"/>
      <c r="AA21" s="279"/>
      <c r="AB21" s="655"/>
      <c r="AC21" s="656"/>
      <c r="AD21" s="21"/>
      <c r="AE21" s="267"/>
      <c r="AF21" s="267"/>
      <c r="AG21" s="220"/>
      <c r="AI21" s="393"/>
      <c r="AJ21" s="306"/>
      <c r="AK21" s="306"/>
      <c r="AL21" s="306"/>
      <c r="AM21" s="306"/>
      <c r="AN21" s="306"/>
      <c r="AO21" s="306"/>
      <c r="AP21" s="394"/>
      <c r="AQ21" s="4"/>
      <c r="AR21" s="5"/>
      <c r="AS21" s="5"/>
      <c r="AT21" s="5"/>
      <c r="AU21" s="5"/>
      <c r="AV21" s="5"/>
      <c r="AW21" s="5"/>
      <c r="AX21" s="5"/>
      <c r="AY21" s="5"/>
      <c r="AZ21" s="5"/>
      <c r="BA21" s="5"/>
      <c r="BB21" s="5"/>
      <c r="BC21" s="12"/>
    </row>
    <row r="22" spans="2:55" ht="5.0999999999999996" hidden="1" customHeight="1" x14ac:dyDescent="0.15">
      <c r="H22" s="651"/>
      <c r="I22" s="651"/>
      <c r="J22" s="651"/>
      <c r="K22" s="652"/>
      <c r="L22" s="103"/>
      <c r="M22" s="268"/>
      <c r="N22" s="268"/>
      <c r="O22" s="268"/>
      <c r="P22" s="267"/>
      <c r="Q22" s="267"/>
      <c r="R22" s="267"/>
      <c r="S22" s="267"/>
      <c r="T22" s="267"/>
      <c r="U22" s="267"/>
      <c r="V22" s="657" t="s">
        <v>15</v>
      </c>
      <c r="W22" s="657"/>
      <c r="X22" s="277"/>
      <c r="Y22" s="278"/>
      <c r="Z22" s="278"/>
      <c r="AA22" s="279"/>
      <c r="AB22" s="103"/>
      <c r="AC22" s="267"/>
      <c r="AD22" s="267"/>
      <c r="AE22" s="267"/>
      <c r="AF22" s="657" t="s">
        <v>6</v>
      </c>
      <c r="AG22" s="659"/>
      <c r="AI22" s="393"/>
      <c r="AJ22" s="306"/>
      <c r="AK22" s="306"/>
      <c r="AL22" s="306"/>
      <c r="AM22" s="306"/>
      <c r="AN22" s="306"/>
      <c r="AO22" s="306"/>
      <c r="AP22" s="394"/>
      <c r="AQ22" s="4"/>
      <c r="AR22" s="5"/>
      <c r="AS22" s="5"/>
      <c r="AT22" s="5"/>
      <c r="AU22" s="5"/>
      <c r="AV22" s="5"/>
      <c r="AW22" s="5"/>
      <c r="AX22" s="5"/>
      <c r="AY22" s="5"/>
      <c r="AZ22" s="5"/>
      <c r="BA22" s="5"/>
      <c r="BB22" s="5"/>
      <c r="BC22" s="12"/>
    </row>
    <row r="23" spans="2:55" ht="5.0999999999999996" hidden="1" customHeight="1" x14ac:dyDescent="0.15">
      <c r="H23" s="651"/>
      <c r="I23" s="651"/>
      <c r="J23" s="651"/>
      <c r="K23" s="652"/>
      <c r="L23" s="103"/>
      <c r="M23" s="268"/>
      <c r="N23" s="268"/>
      <c r="O23" s="268"/>
      <c r="P23" s="267"/>
      <c r="Q23" s="267"/>
      <c r="R23" s="267"/>
      <c r="S23" s="267"/>
      <c r="T23" s="267"/>
      <c r="U23" s="267"/>
      <c r="V23" s="657"/>
      <c r="W23" s="657"/>
      <c r="X23" s="277"/>
      <c r="Y23" s="278"/>
      <c r="Z23" s="278"/>
      <c r="AA23" s="279"/>
      <c r="AB23" s="103"/>
      <c r="AC23" s="267"/>
      <c r="AD23" s="267"/>
      <c r="AE23" s="267"/>
      <c r="AF23" s="657"/>
      <c r="AG23" s="659"/>
      <c r="AI23" s="393"/>
      <c r="AJ23" s="306"/>
      <c r="AK23" s="306"/>
      <c r="AL23" s="306"/>
      <c r="AM23" s="306"/>
      <c r="AN23" s="306"/>
      <c r="AO23" s="306"/>
      <c r="AP23" s="394"/>
      <c r="AQ23" s="4"/>
      <c r="AR23" s="5"/>
      <c r="AS23" s="5"/>
      <c r="AT23" s="5"/>
      <c r="AU23" s="5"/>
      <c r="AV23" s="5"/>
      <c r="AW23" s="5"/>
      <c r="AX23" s="5"/>
      <c r="AY23" s="5"/>
      <c r="AZ23" s="5"/>
      <c r="BA23" s="5"/>
      <c r="BB23" s="5"/>
      <c r="BC23" s="12"/>
    </row>
    <row r="24" spans="2:55" ht="5.0999999999999996" hidden="1" customHeight="1" x14ac:dyDescent="0.15">
      <c r="H24" s="651"/>
      <c r="I24" s="651"/>
      <c r="J24" s="651"/>
      <c r="K24" s="652"/>
      <c r="L24" s="104"/>
      <c r="M24" s="237"/>
      <c r="N24" s="237"/>
      <c r="O24" s="237"/>
      <c r="P24" s="17"/>
      <c r="Q24" s="17"/>
      <c r="R24" s="17"/>
      <c r="S24" s="17"/>
      <c r="T24" s="17"/>
      <c r="U24" s="17"/>
      <c r="V24" s="658"/>
      <c r="W24" s="658"/>
      <c r="X24" s="280"/>
      <c r="Y24" s="281"/>
      <c r="Z24" s="281"/>
      <c r="AA24" s="282"/>
      <c r="AB24" s="104"/>
      <c r="AC24" s="17"/>
      <c r="AD24" s="17"/>
      <c r="AE24" s="17"/>
      <c r="AF24" s="658"/>
      <c r="AG24" s="660"/>
      <c r="AI24" s="393"/>
      <c r="AJ24" s="306"/>
      <c r="AK24" s="306"/>
      <c r="AL24" s="306"/>
      <c r="AM24" s="306"/>
      <c r="AN24" s="306"/>
      <c r="AO24" s="306"/>
      <c r="AP24" s="394"/>
      <c r="AQ24" s="4"/>
      <c r="AR24" s="5"/>
      <c r="AS24" s="5"/>
      <c r="AT24" s="5"/>
      <c r="AU24" s="5"/>
      <c r="AV24" s="5"/>
      <c r="AW24" s="5"/>
      <c r="AX24" s="5"/>
      <c r="AY24" s="5"/>
      <c r="AZ24" s="5"/>
      <c r="BA24" s="5"/>
      <c r="BB24" s="5"/>
      <c r="BC24" s="12"/>
    </row>
    <row r="25" spans="2:55" ht="5.0999999999999996" hidden="1" customHeight="1" x14ac:dyDescent="0.15">
      <c r="AI25" s="571"/>
      <c r="AJ25" s="308"/>
      <c r="AK25" s="308"/>
      <c r="AL25" s="308"/>
      <c r="AM25" s="308"/>
      <c r="AN25" s="308"/>
      <c r="AO25" s="308"/>
      <c r="AP25" s="572"/>
      <c r="AQ25" s="6"/>
      <c r="AR25" s="7"/>
      <c r="AS25" s="7"/>
      <c r="AT25" s="7"/>
      <c r="AU25" s="7"/>
      <c r="AV25" s="7"/>
      <c r="AW25" s="7"/>
      <c r="AX25" s="7"/>
      <c r="AY25" s="7"/>
      <c r="AZ25" s="7"/>
      <c r="BA25" s="7"/>
      <c r="BB25" s="7"/>
      <c r="BC25" s="13"/>
    </row>
    <row r="26" spans="2:55" ht="5.0999999999999996" hidden="1" customHeight="1" x14ac:dyDescent="0.15">
      <c r="B26" s="625" t="s">
        <v>2</v>
      </c>
      <c r="C26" s="625"/>
      <c r="D26" s="625"/>
      <c r="E26" s="625"/>
      <c r="F26" s="625"/>
      <c r="G26" s="625"/>
      <c r="H26" s="625" t="s">
        <v>0</v>
      </c>
      <c r="I26" s="625"/>
      <c r="J26" s="625"/>
      <c r="K26" s="627"/>
      <c r="L26" s="922"/>
      <c r="M26" s="629"/>
      <c r="N26" s="629"/>
      <c r="O26" s="629"/>
      <c r="P26" s="629"/>
      <c r="Q26" s="629"/>
      <c r="R26" s="629"/>
      <c r="S26" s="629"/>
      <c r="T26" s="630"/>
      <c r="U26" s="582" t="s">
        <v>1</v>
      </c>
      <c r="V26" s="304"/>
      <c r="W26" s="304"/>
      <c r="X26" s="304"/>
      <c r="Y26" s="304"/>
      <c r="Z26" s="583"/>
      <c r="AA26" s="637"/>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9"/>
    </row>
    <row r="27" spans="2:55" ht="5.0999999999999996" hidden="1" customHeight="1" x14ac:dyDescent="0.15">
      <c r="B27" s="625"/>
      <c r="C27" s="625"/>
      <c r="D27" s="625"/>
      <c r="E27" s="625"/>
      <c r="F27" s="625"/>
      <c r="G27" s="625"/>
      <c r="H27" s="625"/>
      <c r="I27" s="625"/>
      <c r="J27" s="625"/>
      <c r="K27" s="627"/>
      <c r="L27" s="923"/>
      <c r="M27" s="632"/>
      <c r="N27" s="632"/>
      <c r="O27" s="632"/>
      <c r="P27" s="632"/>
      <c r="Q27" s="632"/>
      <c r="R27" s="632"/>
      <c r="S27" s="632"/>
      <c r="T27" s="633"/>
      <c r="U27" s="393"/>
      <c r="V27" s="306"/>
      <c r="W27" s="306"/>
      <c r="X27" s="306"/>
      <c r="Y27" s="306"/>
      <c r="Z27" s="394"/>
      <c r="AA27" s="576"/>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B27" s="577"/>
      <c r="BC27" s="578"/>
    </row>
    <row r="28" spans="2:55" ht="5.0999999999999996" hidden="1" customHeight="1" x14ac:dyDescent="0.15">
      <c r="B28" s="626"/>
      <c r="C28" s="626"/>
      <c r="D28" s="626"/>
      <c r="E28" s="626"/>
      <c r="F28" s="626"/>
      <c r="G28" s="626"/>
      <c r="H28" s="625"/>
      <c r="I28" s="625"/>
      <c r="J28" s="625"/>
      <c r="K28" s="627"/>
      <c r="L28" s="923"/>
      <c r="M28" s="632"/>
      <c r="N28" s="632"/>
      <c r="O28" s="632"/>
      <c r="P28" s="632"/>
      <c r="Q28" s="632"/>
      <c r="R28" s="632"/>
      <c r="S28" s="632"/>
      <c r="T28" s="633"/>
      <c r="U28" s="393"/>
      <c r="V28" s="306"/>
      <c r="W28" s="306"/>
      <c r="X28" s="306"/>
      <c r="Y28" s="306"/>
      <c r="Z28" s="394"/>
      <c r="AA28" s="576"/>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7"/>
      <c r="AY28" s="577"/>
      <c r="AZ28" s="577"/>
      <c r="BA28" s="577"/>
      <c r="BB28" s="577"/>
      <c r="BC28" s="578"/>
    </row>
    <row r="29" spans="2:55" ht="5.0999999999999996" hidden="1" customHeight="1" x14ac:dyDescent="0.15">
      <c r="B29" s="640" t="s">
        <v>3</v>
      </c>
      <c r="C29" s="640"/>
      <c r="D29" s="640"/>
      <c r="E29" s="640"/>
      <c r="F29" s="640"/>
      <c r="G29" s="640"/>
      <c r="H29" s="625"/>
      <c r="I29" s="625"/>
      <c r="J29" s="625"/>
      <c r="K29" s="627"/>
      <c r="L29" s="923"/>
      <c r="M29" s="632"/>
      <c r="N29" s="632"/>
      <c r="O29" s="632"/>
      <c r="P29" s="632"/>
      <c r="Q29" s="632"/>
      <c r="R29" s="632"/>
      <c r="S29" s="632"/>
      <c r="T29" s="633"/>
      <c r="U29" s="393"/>
      <c r="V29" s="306"/>
      <c r="W29" s="306"/>
      <c r="X29" s="306"/>
      <c r="Y29" s="306"/>
      <c r="Z29" s="394"/>
      <c r="AA29" s="576"/>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7"/>
      <c r="AY29" s="577"/>
      <c r="AZ29" s="577"/>
      <c r="BA29" s="577"/>
      <c r="BB29" s="577"/>
      <c r="BC29" s="578"/>
    </row>
    <row r="30" spans="2:55" ht="5.0999999999999996" hidden="1" customHeight="1" x14ac:dyDescent="0.15">
      <c r="B30" s="625"/>
      <c r="C30" s="625"/>
      <c r="D30" s="625"/>
      <c r="E30" s="625"/>
      <c r="F30" s="625"/>
      <c r="G30" s="625"/>
      <c r="H30" s="625"/>
      <c r="I30" s="625"/>
      <c r="J30" s="625"/>
      <c r="K30" s="627"/>
      <c r="L30" s="923"/>
      <c r="M30" s="632"/>
      <c r="N30" s="632"/>
      <c r="O30" s="632"/>
      <c r="P30" s="632"/>
      <c r="Q30" s="632"/>
      <c r="R30" s="632"/>
      <c r="S30" s="632"/>
      <c r="T30" s="633"/>
      <c r="U30" s="393"/>
      <c r="V30" s="306"/>
      <c r="W30" s="306"/>
      <c r="X30" s="306"/>
      <c r="Y30" s="306"/>
      <c r="Z30" s="394"/>
      <c r="AA30" s="576"/>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7"/>
      <c r="AY30" s="577"/>
      <c r="AZ30" s="577"/>
      <c r="BA30" s="577"/>
      <c r="BB30" s="577"/>
      <c r="BC30" s="578"/>
    </row>
    <row r="31" spans="2:55" ht="5.0999999999999996" hidden="1" customHeight="1" x14ac:dyDescent="0.15">
      <c r="B31" s="625"/>
      <c r="C31" s="625"/>
      <c r="D31" s="625"/>
      <c r="E31" s="625"/>
      <c r="F31" s="625"/>
      <c r="G31" s="625"/>
      <c r="H31" s="625"/>
      <c r="I31" s="625"/>
      <c r="J31" s="625"/>
      <c r="K31" s="627"/>
      <c r="L31" s="924"/>
      <c r="M31" s="635"/>
      <c r="N31" s="635"/>
      <c r="O31" s="635"/>
      <c r="P31" s="635"/>
      <c r="Q31" s="635"/>
      <c r="R31" s="635"/>
      <c r="S31" s="635"/>
      <c r="T31" s="636"/>
      <c r="U31" s="571"/>
      <c r="V31" s="308"/>
      <c r="W31" s="308"/>
      <c r="X31" s="308"/>
      <c r="Y31" s="308"/>
      <c r="Z31" s="572"/>
      <c r="AA31" s="579"/>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1"/>
    </row>
    <row r="32" spans="2:55" ht="9" hidden="1" customHeight="1" x14ac:dyDescent="0.15">
      <c r="B32" s="582" t="s">
        <v>5</v>
      </c>
      <c r="C32" s="304"/>
      <c r="D32" s="304"/>
      <c r="E32" s="304"/>
      <c r="F32" s="304"/>
      <c r="G32" s="583"/>
      <c r="H32" s="637"/>
      <c r="I32" s="638"/>
      <c r="J32" s="638"/>
      <c r="K32" s="638"/>
      <c r="L32" s="638"/>
      <c r="M32" s="638"/>
      <c r="N32" s="638"/>
      <c r="O32" s="638"/>
      <c r="P32" s="638"/>
      <c r="Q32" s="638"/>
      <c r="R32" s="638"/>
      <c r="S32" s="638"/>
      <c r="T32" s="638"/>
      <c r="U32" s="638"/>
      <c r="V32" s="638"/>
      <c r="W32" s="639"/>
      <c r="X32" s="464" t="s">
        <v>60</v>
      </c>
      <c r="Y32" s="304"/>
      <c r="Z32" s="304"/>
      <c r="AA32" s="304"/>
      <c r="AB32" s="583"/>
      <c r="AC32" s="582" t="s">
        <v>28</v>
      </c>
      <c r="AD32" s="304"/>
      <c r="AE32" s="721"/>
      <c r="AF32" s="934"/>
      <c r="AG32" s="642"/>
      <c r="AH32" s="642"/>
      <c r="AI32" s="642"/>
      <c r="AJ32" s="642"/>
      <c r="AK32" s="642"/>
      <c r="AL32" s="642"/>
      <c r="AM32" s="642"/>
      <c r="AN32" s="642"/>
      <c r="AO32" s="642"/>
      <c r="AP32" s="642"/>
      <c r="AQ32" s="642"/>
      <c r="AR32" s="642"/>
      <c r="AS32" s="935"/>
      <c r="AT32" s="941" t="s">
        <v>45</v>
      </c>
      <c r="AU32" s="304"/>
      <c r="AV32" s="721"/>
      <c r="AW32" s="925"/>
      <c r="AX32" s="926"/>
      <c r="AY32" s="926"/>
      <c r="AZ32" s="926"/>
      <c r="BA32" s="926"/>
      <c r="BB32" s="926"/>
      <c r="BC32" s="927"/>
    </row>
    <row r="33" spans="2:69" ht="9.75" hidden="1" customHeight="1" x14ac:dyDescent="0.15">
      <c r="B33" s="393"/>
      <c r="C33" s="306"/>
      <c r="D33" s="306"/>
      <c r="E33" s="306"/>
      <c r="F33" s="306"/>
      <c r="G33" s="394"/>
      <c r="H33" s="648"/>
      <c r="I33" s="649"/>
      <c r="J33" s="649"/>
      <c r="K33" s="649"/>
      <c r="L33" s="649"/>
      <c r="M33" s="649"/>
      <c r="N33" s="649"/>
      <c r="O33" s="649"/>
      <c r="P33" s="649"/>
      <c r="Q33" s="649"/>
      <c r="R33" s="649"/>
      <c r="S33" s="649"/>
      <c r="T33" s="649"/>
      <c r="U33" s="649"/>
      <c r="V33" s="649"/>
      <c r="W33" s="650"/>
      <c r="X33" s="393"/>
      <c r="Y33" s="306"/>
      <c r="Z33" s="306"/>
      <c r="AA33" s="306"/>
      <c r="AB33" s="394"/>
      <c r="AC33" s="393"/>
      <c r="AD33" s="306"/>
      <c r="AE33" s="591"/>
      <c r="AF33" s="936"/>
      <c r="AG33" s="644"/>
      <c r="AH33" s="644"/>
      <c r="AI33" s="644"/>
      <c r="AJ33" s="644"/>
      <c r="AK33" s="644"/>
      <c r="AL33" s="644"/>
      <c r="AM33" s="644"/>
      <c r="AN33" s="644"/>
      <c r="AO33" s="644"/>
      <c r="AP33" s="644"/>
      <c r="AQ33" s="644"/>
      <c r="AR33" s="644"/>
      <c r="AS33" s="937"/>
      <c r="AT33" s="594"/>
      <c r="AU33" s="306"/>
      <c r="AV33" s="591"/>
      <c r="AW33" s="928"/>
      <c r="AX33" s="929"/>
      <c r="AY33" s="929"/>
      <c r="AZ33" s="929"/>
      <c r="BA33" s="929"/>
      <c r="BB33" s="929"/>
      <c r="BC33" s="930"/>
    </row>
    <row r="34" spans="2:69" ht="5.0999999999999996" hidden="1" customHeight="1" x14ac:dyDescent="0.15">
      <c r="B34" s="568" t="s">
        <v>4</v>
      </c>
      <c r="C34" s="569"/>
      <c r="D34" s="569"/>
      <c r="E34" s="569"/>
      <c r="F34" s="569"/>
      <c r="G34" s="570"/>
      <c r="H34" s="573"/>
      <c r="I34" s="574"/>
      <c r="J34" s="574"/>
      <c r="K34" s="574"/>
      <c r="L34" s="574"/>
      <c r="M34" s="574"/>
      <c r="N34" s="574"/>
      <c r="O34" s="574"/>
      <c r="P34" s="574"/>
      <c r="Q34" s="574"/>
      <c r="R34" s="574"/>
      <c r="S34" s="574"/>
      <c r="T34" s="574"/>
      <c r="U34" s="574"/>
      <c r="V34" s="574"/>
      <c r="W34" s="575"/>
      <c r="X34" s="393"/>
      <c r="Y34" s="306"/>
      <c r="Z34" s="306"/>
      <c r="AA34" s="306"/>
      <c r="AB34" s="394"/>
      <c r="AC34" s="393"/>
      <c r="AD34" s="306"/>
      <c r="AE34" s="591"/>
      <c r="AF34" s="936"/>
      <c r="AG34" s="644"/>
      <c r="AH34" s="644"/>
      <c r="AI34" s="644"/>
      <c r="AJ34" s="644"/>
      <c r="AK34" s="644"/>
      <c r="AL34" s="644"/>
      <c r="AM34" s="644"/>
      <c r="AN34" s="644"/>
      <c r="AO34" s="644"/>
      <c r="AP34" s="644"/>
      <c r="AQ34" s="644"/>
      <c r="AR34" s="644"/>
      <c r="AS34" s="937"/>
      <c r="AT34" s="594"/>
      <c r="AU34" s="306"/>
      <c r="AV34" s="591"/>
      <c r="AW34" s="928"/>
      <c r="AX34" s="929"/>
      <c r="AY34" s="929"/>
      <c r="AZ34" s="929"/>
      <c r="BA34" s="929"/>
      <c r="BB34" s="929"/>
      <c r="BC34" s="930"/>
    </row>
    <row r="35" spans="2:69" ht="5.0999999999999996" hidden="1" customHeight="1" x14ac:dyDescent="0.15">
      <c r="B35" s="393"/>
      <c r="C35" s="306"/>
      <c r="D35" s="306"/>
      <c r="E35" s="306"/>
      <c r="F35" s="306"/>
      <c r="G35" s="394"/>
      <c r="H35" s="576"/>
      <c r="I35" s="577"/>
      <c r="J35" s="577"/>
      <c r="K35" s="577"/>
      <c r="L35" s="577"/>
      <c r="M35" s="577"/>
      <c r="N35" s="577"/>
      <c r="O35" s="577"/>
      <c r="P35" s="577"/>
      <c r="Q35" s="577"/>
      <c r="R35" s="577"/>
      <c r="S35" s="577"/>
      <c r="T35" s="577"/>
      <c r="U35" s="577"/>
      <c r="V35" s="577"/>
      <c r="W35" s="578"/>
      <c r="X35" s="393"/>
      <c r="Y35" s="306"/>
      <c r="Z35" s="306"/>
      <c r="AA35" s="306"/>
      <c r="AB35" s="394"/>
      <c r="AC35" s="393"/>
      <c r="AD35" s="306"/>
      <c r="AE35" s="591"/>
      <c r="AF35" s="938"/>
      <c r="AG35" s="939"/>
      <c r="AH35" s="939"/>
      <c r="AI35" s="939"/>
      <c r="AJ35" s="939"/>
      <c r="AK35" s="939"/>
      <c r="AL35" s="939"/>
      <c r="AM35" s="939"/>
      <c r="AN35" s="939"/>
      <c r="AO35" s="939"/>
      <c r="AP35" s="939"/>
      <c r="AQ35" s="939"/>
      <c r="AR35" s="939"/>
      <c r="AS35" s="940"/>
      <c r="AT35" s="594"/>
      <c r="AU35" s="306"/>
      <c r="AV35" s="591"/>
      <c r="AW35" s="931"/>
      <c r="AX35" s="932"/>
      <c r="AY35" s="932"/>
      <c r="AZ35" s="932"/>
      <c r="BA35" s="932"/>
      <c r="BB35" s="932"/>
      <c r="BC35" s="933"/>
    </row>
    <row r="36" spans="2:69" ht="5.0999999999999996" hidden="1" customHeight="1" x14ac:dyDescent="0.15">
      <c r="B36" s="393"/>
      <c r="C36" s="306"/>
      <c r="D36" s="306"/>
      <c r="E36" s="306"/>
      <c r="F36" s="306"/>
      <c r="G36" s="394"/>
      <c r="H36" s="576"/>
      <c r="I36" s="577"/>
      <c r="J36" s="577"/>
      <c r="K36" s="577"/>
      <c r="L36" s="577"/>
      <c r="M36" s="577"/>
      <c r="N36" s="577"/>
      <c r="O36" s="577"/>
      <c r="P36" s="577"/>
      <c r="Q36" s="577"/>
      <c r="R36" s="577"/>
      <c r="S36" s="577"/>
      <c r="T36" s="577"/>
      <c r="U36" s="577"/>
      <c r="V36" s="577"/>
      <c r="W36" s="578"/>
      <c r="X36" s="393"/>
      <c r="Y36" s="306"/>
      <c r="Z36" s="306"/>
      <c r="AA36" s="306"/>
      <c r="AB36" s="394"/>
      <c r="AC36" s="568" t="s">
        <v>26</v>
      </c>
      <c r="AD36" s="569"/>
      <c r="AE36" s="590"/>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5"/>
      <c r="BJ36" s="19"/>
    </row>
    <row r="37" spans="2:69" ht="5.0999999999999996" hidden="1" customHeight="1" x14ac:dyDescent="0.15">
      <c r="B37" s="393"/>
      <c r="C37" s="306"/>
      <c r="D37" s="306"/>
      <c r="E37" s="306"/>
      <c r="F37" s="306"/>
      <c r="G37" s="394"/>
      <c r="H37" s="576"/>
      <c r="I37" s="577"/>
      <c r="J37" s="577"/>
      <c r="K37" s="577"/>
      <c r="L37" s="577"/>
      <c r="M37" s="577"/>
      <c r="N37" s="577"/>
      <c r="O37" s="577"/>
      <c r="P37" s="577"/>
      <c r="Q37" s="577"/>
      <c r="R37" s="577"/>
      <c r="S37" s="577"/>
      <c r="T37" s="577"/>
      <c r="U37" s="577"/>
      <c r="V37" s="577"/>
      <c r="W37" s="578"/>
      <c r="X37" s="393"/>
      <c r="Y37" s="306"/>
      <c r="Z37" s="306"/>
      <c r="AA37" s="306"/>
      <c r="AB37" s="394"/>
      <c r="AC37" s="393"/>
      <c r="AD37" s="306"/>
      <c r="AE37" s="591"/>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7"/>
      <c r="BC37" s="578"/>
    </row>
    <row r="38" spans="2:69" ht="5.0999999999999996" hidden="1" customHeight="1" x14ac:dyDescent="0.15">
      <c r="B38" s="393"/>
      <c r="C38" s="306"/>
      <c r="D38" s="306"/>
      <c r="E38" s="306"/>
      <c r="F38" s="306"/>
      <c r="G38" s="394"/>
      <c r="H38" s="576"/>
      <c r="I38" s="577"/>
      <c r="J38" s="577"/>
      <c r="K38" s="577"/>
      <c r="L38" s="577"/>
      <c r="M38" s="577"/>
      <c r="N38" s="577"/>
      <c r="O38" s="577"/>
      <c r="P38" s="577"/>
      <c r="Q38" s="577"/>
      <c r="R38" s="577"/>
      <c r="S38" s="577"/>
      <c r="T38" s="577"/>
      <c r="U38" s="577"/>
      <c r="V38" s="577"/>
      <c r="W38" s="578"/>
      <c r="X38" s="393"/>
      <c r="Y38" s="306"/>
      <c r="Z38" s="306"/>
      <c r="AA38" s="306"/>
      <c r="AB38" s="394"/>
      <c r="AC38" s="393"/>
      <c r="AD38" s="306"/>
      <c r="AE38" s="591"/>
      <c r="AF38" s="577"/>
      <c r="AG38" s="577"/>
      <c r="AH38" s="577"/>
      <c r="AI38" s="577"/>
      <c r="AJ38" s="577"/>
      <c r="AK38" s="577"/>
      <c r="AL38" s="577"/>
      <c r="AM38" s="577"/>
      <c r="AN38" s="577"/>
      <c r="AO38" s="577"/>
      <c r="AP38" s="577"/>
      <c r="AQ38" s="577"/>
      <c r="AR38" s="577"/>
      <c r="AS38" s="577"/>
      <c r="AT38" s="577"/>
      <c r="AU38" s="577"/>
      <c r="AV38" s="577"/>
      <c r="AW38" s="577"/>
      <c r="AX38" s="577"/>
      <c r="AY38" s="577"/>
      <c r="AZ38" s="577"/>
      <c r="BA38" s="577"/>
      <c r="BB38" s="577"/>
      <c r="BC38" s="578"/>
    </row>
    <row r="39" spans="2:69" ht="5.0999999999999996" hidden="1" customHeight="1" x14ac:dyDescent="0.15">
      <c r="B39" s="393"/>
      <c r="C39" s="306"/>
      <c r="D39" s="306"/>
      <c r="E39" s="306"/>
      <c r="F39" s="306"/>
      <c r="G39" s="394"/>
      <c r="H39" s="576"/>
      <c r="I39" s="577"/>
      <c r="J39" s="577"/>
      <c r="K39" s="577"/>
      <c r="L39" s="577"/>
      <c r="M39" s="577"/>
      <c r="N39" s="577"/>
      <c r="O39" s="577"/>
      <c r="P39" s="577"/>
      <c r="Q39" s="577"/>
      <c r="R39" s="577"/>
      <c r="S39" s="577"/>
      <c r="T39" s="577"/>
      <c r="U39" s="577"/>
      <c r="V39" s="577"/>
      <c r="W39" s="578"/>
      <c r="X39" s="393"/>
      <c r="Y39" s="306"/>
      <c r="Z39" s="306"/>
      <c r="AA39" s="306"/>
      <c r="AB39" s="394"/>
      <c r="AC39" s="393"/>
      <c r="AD39" s="306"/>
      <c r="AE39" s="591"/>
      <c r="AF39" s="577"/>
      <c r="AG39" s="577"/>
      <c r="AH39" s="577"/>
      <c r="AI39" s="577"/>
      <c r="AJ39" s="577"/>
      <c r="AK39" s="577"/>
      <c r="AL39" s="577"/>
      <c r="AM39" s="577"/>
      <c r="AN39" s="577"/>
      <c r="AO39" s="577"/>
      <c r="AP39" s="577"/>
      <c r="AQ39" s="577"/>
      <c r="AR39" s="577"/>
      <c r="AS39" s="577"/>
      <c r="AT39" s="577"/>
      <c r="AU39" s="577"/>
      <c r="AV39" s="577"/>
      <c r="AW39" s="577"/>
      <c r="AX39" s="577"/>
      <c r="AY39" s="577"/>
      <c r="AZ39" s="577"/>
      <c r="BA39" s="577"/>
      <c r="BB39" s="577"/>
      <c r="BC39" s="578"/>
    </row>
    <row r="40" spans="2:69" ht="5.0999999999999996" hidden="1" customHeight="1" x14ac:dyDescent="0.15">
      <c r="B40" s="393"/>
      <c r="C40" s="306"/>
      <c r="D40" s="306"/>
      <c r="E40" s="306"/>
      <c r="F40" s="306"/>
      <c r="G40" s="394"/>
      <c r="H40" s="576"/>
      <c r="I40" s="577"/>
      <c r="J40" s="577"/>
      <c r="K40" s="577"/>
      <c r="L40" s="577"/>
      <c r="M40" s="577"/>
      <c r="N40" s="577"/>
      <c r="O40" s="577"/>
      <c r="P40" s="577"/>
      <c r="Q40" s="577"/>
      <c r="R40" s="577"/>
      <c r="S40" s="577"/>
      <c r="T40" s="577"/>
      <c r="U40" s="577"/>
      <c r="V40" s="577"/>
      <c r="W40" s="578"/>
      <c r="X40" s="393"/>
      <c r="Y40" s="306"/>
      <c r="Z40" s="306"/>
      <c r="AA40" s="306"/>
      <c r="AB40" s="394"/>
      <c r="AC40" s="393"/>
      <c r="AD40" s="306"/>
      <c r="AE40" s="591"/>
      <c r="AF40" s="577"/>
      <c r="AG40" s="577"/>
      <c r="AH40" s="577"/>
      <c r="AI40" s="577"/>
      <c r="AJ40" s="577"/>
      <c r="AK40" s="577"/>
      <c r="AL40" s="577"/>
      <c r="AM40" s="577"/>
      <c r="AN40" s="577"/>
      <c r="AO40" s="577"/>
      <c r="AP40" s="577"/>
      <c r="AQ40" s="577"/>
      <c r="AR40" s="577"/>
      <c r="AS40" s="577"/>
      <c r="AT40" s="577"/>
      <c r="AU40" s="577"/>
      <c r="AV40" s="577"/>
      <c r="AW40" s="577"/>
      <c r="AX40" s="577"/>
      <c r="AY40" s="577"/>
      <c r="AZ40" s="577"/>
      <c r="BA40" s="577"/>
      <c r="BB40" s="577"/>
      <c r="BC40" s="578"/>
    </row>
    <row r="41" spans="2:69" ht="5.0999999999999996" hidden="1" customHeight="1" x14ac:dyDescent="0.15">
      <c r="B41" s="571"/>
      <c r="C41" s="308"/>
      <c r="D41" s="308"/>
      <c r="E41" s="308"/>
      <c r="F41" s="308"/>
      <c r="G41" s="572"/>
      <c r="H41" s="579"/>
      <c r="I41" s="580"/>
      <c r="J41" s="580"/>
      <c r="K41" s="580"/>
      <c r="L41" s="580"/>
      <c r="M41" s="580"/>
      <c r="N41" s="580"/>
      <c r="O41" s="580"/>
      <c r="P41" s="580"/>
      <c r="Q41" s="580"/>
      <c r="R41" s="580"/>
      <c r="S41" s="580"/>
      <c r="T41" s="580"/>
      <c r="U41" s="580"/>
      <c r="V41" s="580"/>
      <c r="W41" s="581"/>
      <c r="X41" s="571"/>
      <c r="Y41" s="308"/>
      <c r="Z41" s="308"/>
      <c r="AA41" s="308"/>
      <c r="AB41" s="572"/>
      <c r="AC41" s="571"/>
      <c r="AD41" s="308"/>
      <c r="AE41" s="592"/>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1"/>
    </row>
    <row r="42" spans="2:69" ht="5.0999999999999996" hidden="1" customHeight="1" x14ac:dyDescent="0.15">
      <c r="B42" s="464" t="s">
        <v>58</v>
      </c>
      <c r="C42" s="304"/>
      <c r="D42" s="304"/>
      <c r="E42" s="304"/>
      <c r="F42" s="304"/>
      <c r="G42" s="583"/>
      <c r="H42" s="582" t="s">
        <v>9</v>
      </c>
      <c r="I42" s="304"/>
      <c r="J42" s="304"/>
      <c r="K42" s="641"/>
      <c r="L42" s="641"/>
      <c r="M42" s="641"/>
      <c r="N42" s="304" t="s">
        <v>8</v>
      </c>
      <c r="O42" s="304"/>
      <c r="P42" s="641"/>
      <c r="Q42" s="641"/>
      <c r="R42" s="641"/>
      <c r="S42" s="304" t="s">
        <v>7</v>
      </c>
      <c r="T42" s="304"/>
      <c r="U42" s="641"/>
      <c r="V42" s="641"/>
      <c r="W42" s="641"/>
      <c r="X42" s="304" t="s">
        <v>6</v>
      </c>
      <c r="Y42" s="304"/>
      <c r="Z42" s="645" t="s">
        <v>10</v>
      </c>
      <c r="AA42" s="645"/>
      <c r="AB42" s="645"/>
      <c r="AC42" s="304" t="s">
        <v>9</v>
      </c>
      <c r="AD42" s="304"/>
      <c r="AE42" s="304"/>
      <c r="AF42" s="641"/>
      <c r="AG42" s="641"/>
      <c r="AH42" s="641"/>
      <c r="AI42" s="304" t="s">
        <v>8</v>
      </c>
      <c r="AJ42" s="304"/>
      <c r="AK42" s="641"/>
      <c r="AL42" s="641"/>
      <c r="AM42" s="641"/>
      <c r="AN42" s="304" t="s">
        <v>7</v>
      </c>
      <c r="AO42" s="304"/>
      <c r="AP42" s="641"/>
      <c r="AQ42" s="641"/>
      <c r="AR42" s="641"/>
      <c r="AS42" s="304" t="s">
        <v>6</v>
      </c>
      <c r="AT42" s="304"/>
      <c r="AU42" s="645" t="s">
        <v>11</v>
      </c>
      <c r="AV42" s="645"/>
      <c r="AW42" s="645"/>
      <c r="AX42" s="176"/>
      <c r="AY42" s="176"/>
      <c r="AZ42" s="176"/>
      <c r="BA42" s="176"/>
      <c r="BB42" s="176"/>
      <c r="BC42" s="9"/>
    </row>
    <row r="43" spans="2:69" ht="5.0999999999999996" hidden="1" customHeight="1" x14ac:dyDescent="0.15">
      <c r="B43" s="393"/>
      <c r="C43" s="306"/>
      <c r="D43" s="306"/>
      <c r="E43" s="306"/>
      <c r="F43" s="306"/>
      <c r="G43" s="394"/>
      <c r="H43" s="393"/>
      <c r="I43" s="306"/>
      <c r="J43" s="306"/>
      <c r="K43" s="598"/>
      <c r="L43" s="598"/>
      <c r="M43" s="598"/>
      <c r="N43" s="306"/>
      <c r="O43" s="306"/>
      <c r="P43" s="598"/>
      <c r="Q43" s="598"/>
      <c r="R43" s="598"/>
      <c r="S43" s="306"/>
      <c r="T43" s="306"/>
      <c r="U43" s="598"/>
      <c r="V43" s="598"/>
      <c r="W43" s="598"/>
      <c r="X43" s="306"/>
      <c r="Y43" s="306"/>
      <c r="Z43" s="646"/>
      <c r="AA43" s="646"/>
      <c r="AB43" s="646"/>
      <c r="AC43" s="306"/>
      <c r="AD43" s="306"/>
      <c r="AE43" s="306"/>
      <c r="AF43" s="598"/>
      <c r="AG43" s="598"/>
      <c r="AH43" s="598"/>
      <c r="AI43" s="306"/>
      <c r="AJ43" s="306"/>
      <c r="AK43" s="598"/>
      <c r="AL43" s="598"/>
      <c r="AM43" s="598"/>
      <c r="AN43" s="306"/>
      <c r="AO43" s="306"/>
      <c r="AP43" s="598"/>
      <c r="AQ43" s="598"/>
      <c r="AR43" s="598"/>
      <c r="AS43" s="306"/>
      <c r="AT43" s="306"/>
      <c r="AU43" s="646"/>
      <c r="AV43" s="646"/>
      <c r="AW43" s="646"/>
      <c r="AX43" s="271"/>
      <c r="AY43" s="271"/>
      <c r="AZ43" s="271"/>
      <c r="BA43" s="271"/>
      <c r="BB43" s="271"/>
      <c r="BC43" s="230"/>
    </row>
    <row r="44" spans="2:69" ht="5.0999999999999996" hidden="1" customHeight="1" x14ac:dyDescent="0.15">
      <c r="B44" s="393"/>
      <c r="C44" s="306"/>
      <c r="D44" s="306"/>
      <c r="E44" s="306"/>
      <c r="F44" s="306"/>
      <c r="G44" s="394"/>
      <c r="H44" s="393"/>
      <c r="I44" s="306"/>
      <c r="J44" s="306"/>
      <c r="K44" s="598"/>
      <c r="L44" s="598"/>
      <c r="M44" s="598"/>
      <c r="N44" s="306"/>
      <c r="O44" s="306"/>
      <c r="P44" s="598"/>
      <c r="Q44" s="598"/>
      <c r="R44" s="598"/>
      <c r="S44" s="306"/>
      <c r="T44" s="306"/>
      <c r="U44" s="598"/>
      <c r="V44" s="598"/>
      <c r="W44" s="598"/>
      <c r="X44" s="306"/>
      <c r="Y44" s="306"/>
      <c r="Z44" s="646"/>
      <c r="AA44" s="646"/>
      <c r="AB44" s="646"/>
      <c r="AC44" s="306"/>
      <c r="AD44" s="306"/>
      <c r="AE44" s="306"/>
      <c r="AF44" s="598"/>
      <c r="AG44" s="598"/>
      <c r="AH44" s="598"/>
      <c r="AI44" s="306"/>
      <c r="AJ44" s="306"/>
      <c r="AK44" s="598"/>
      <c r="AL44" s="598"/>
      <c r="AM44" s="598"/>
      <c r="AN44" s="306"/>
      <c r="AO44" s="306"/>
      <c r="AP44" s="598"/>
      <c r="AQ44" s="598"/>
      <c r="AR44" s="598"/>
      <c r="AS44" s="306"/>
      <c r="AT44" s="306"/>
      <c r="AU44" s="646"/>
      <c r="AV44" s="646"/>
      <c r="AW44" s="646"/>
      <c r="AX44" s="271"/>
      <c r="AY44" s="271"/>
      <c r="AZ44" s="271"/>
      <c r="BA44" s="271"/>
      <c r="BB44" s="271"/>
      <c r="BC44" s="230"/>
      <c r="BN44" s="55"/>
      <c r="BO44" s="55"/>
      <c r="BP44" s="55"/>
      <c r="BQ44" s="55"/>
    </row>
    <row r="45" spans="2:69" ht="5.0999999999999996" hidden="1" customHeight="1" x14ac:dyDescent="0.15">
      <c r="B45" s="393"/>
      <c r="C45" s="306"/>
      <c r="D45" s="306"/>
      <c r="E45" s="306"/>
      <c r="F45" s="306"/>
      <c r="G45" s="394"/>
      <c r="H45" s="393"/>
      <c r="I45" s="306"/>
      <c r="J45" s="306"/>
      <c r="K45" s="598"/>
      <c r="L45" s="598"/>
      <c r="M45" s="598"/>
      <c r="N45" s="306"/>
      <c r="O45" s="306"/>
      <c r="P45" s="598"/>
      <c r="Q45" s="598"/>
      <c r="R45" s="598"/>
      <c r="S45" s="306"/>
      <c r="T45" s="306"/>
      <c r="U45" s="598"/>
      <c r="V45" s="598"/>
      <c r="W45" s="598"/>
      <c r="X45" s="306"/>
      <c r="Y45" s="306"/>
      <c r="Z45" s="646"/>
      <c r="AA45" s="646"/>
      <c r="AB45" s="646"/>
      <c r="AC45" s="306"/>
      <c r="AD45" s="306"/>
      <c r="AE45" s="306"/>
      <c r="AF45" s="598"/>
      <c r="AG45" s="598"/>
      <c r="AH45" s="598"/>
      <c r="AI45" s="306"/>
      <c r="AJ45" s="306"/>
      <c r="AK45" s="598"/>
      <c r="AL45" s="598"/>
      <c r="AM45" s="598"/>
      <c r="AN45" s="306"/>
      <c r="AO45" s="306"/>
      <c r="AP45" s="598"/>
      <c r="AQ45" s="598"/>
      <c r="AR45" s="598"/>
      <c r="AS45" s="306"/>
      <c r="AT45" s="306"/>
      <c r="AU45" s="646"/>
      <c r="AV45" s="646"/>
      <c r="AW45" s="646"/>
      <c r="AX45" s="271"/>
      <c r="AY45" s="271"/>
      <c r="AZ45" s="271"/>
      <c r="BA45" s="271"/>
      <c r="BB45" s="271"/>
      <c r="BC45" s="230"/>
      <c r="BN45" s="55"/>
      <c r="BO45" s="55"/>
      <c r="BP45" s="55"/>
      <c r="BQ45" s="55"/>
    </row>
    <row r="46" spans="2:69" ht="5.0999999999999996" hidden="1" customHeight="1" x14ac:dyDescent="0.15">
      <c r="B46" s="393"/>
      <c r="C46" s="306"/>
      <c r="D46" s="306"/>
      <c r="E46" s="306"/>
      <c r="F46" s="306"/>
      <c r="G46" s="394"/>
      <c r="H46" s="393"/>
      <c r="I46" s="306"/>
      <c r="J46" s="306"/>
      <c r="K46" s="598"/>
      <c r="L46" s="598"/>
      <c r="M46" s="598"/>
      <c r="N46" s="306"/>
      <c r="O46" s="306"/>
      <c r="P46" s="598"/>
      <c r="Q46" s="598"/>
      <c r="R46" s="598"/>
      <c r="S46" s="306"/>
      <c r="T46" s="306"/>
      <c r="U46" s="598"/>
      <c r="V46" s="598"/>
      <c r="W46" s="598"/>
      <c r="X46" s="306"/>
      <c r="Y46" s="306"/>
      <c r="Z46" s="646"/>
      <c r="AA46" s="646"/>
      <c r="AB46" s="646"/>
      <c r="AC46" s="306"/>
      <c r="AD46" s="306"/>
      <c r="AE46" s="306"/>
      <c r="AF46" s="598"/>
      <c r="AG46" s="598"/>
      <c r="AH46" s="598"/>
      <c r="AI46" s="306"/>
      <c r="AJ46" s="306"/>
      <c r="AK46" s="598"/>
      <c r="AL46" s="598"/>
      <c r="AM46" s="598"/>
      <c r="AN46" s="306"/>
      <c r="AO46" s="306"/>
      <c r="AP46" s="598"/>
      <c r="AQ46" s="598"/>
      <c r="AR46" s="598"/>
      <c r="AS46" s="306"/>
      <c r="AT46" s="306"/>
      <c r="AU46" s="646"/>
      <c r="AV46" s="646"/>
      <c r="AW46" s="646"/>
      <c r="AX46" s="271"/>
      <c r="AY46" s="271"/>
      <c r="AZ46" s="271"/>
      <c r="BA46" s="271"/>
      <c r="BB46" s="271"/>
      <c r="BC46" s="230"/>
      <c r="BN46" s="55"/>
      <c r="BO46" s="55"/>
      <c r="BP46" s="55"/>
      <c r="BQ46" s="55"/>
    </row>
    <row r="47" spans="2:69" ht="5.0999999999999996" hidden="1" customHeight="1" x14ac:dyDescent="0.15">
      <c r="B47" s="571"/>
      <c r="C47" s="308"/>
      <c r="D47" s="308"/>
      <c r="E47" s="308"/>
      <c r="F47" s="308"/>
      <c r="G47" s="572"/>
      <c r="H47" s="571"/>
      <c r="I47" s="308"/>
      <c r="J47" s="308"/>
      <c r="K47" s="617"/>
      <c r="L47" s="617"/>
      <c r="M47" s="617"/>
      <c r="N47" s="308"/>
      <c r="O47" s="308"/>
      <c r="P47" s="617"/>
      <c r="Q47" s="617"/>
      <c r="R47" s="617"/>
      <c r="S47" s="308"/>
      <c r="T47" s="308"/>
      <c r="U47" s="617"/>
      <c r="V47" s="617"/>
      <c r="W47" s="617"/>
      <c r="X47" s="308"/>
      <c r="Y47" s="308"/>
      <c r="Z47" s="647"/>
      <c r="AA47" s="647"/>
      <c r="AB47" s="647"/>
      <c r="AC47" s="308"/>
      <c r="AD47" s="308"/>
      <c r="AE47" s="308"/>
      <c r="AF47" s="617"/>
      <c r="AG47" s="617"/>
      <c r="AH47" s="617"/>
      <c r="AI47" s="308"/>
      <c r="AJ47" s="308"/>
      <c r="AK47" s="617"/>
      <c r="AL47" s="617"/>
      <c r="AM47" s="617"/>
      <c r="AN47" s="308"/>
      <c r="AO47" s="308"/>
      <c r="AP47" s="617"/>
      <c r="AQ47" s="617"/>
      <c r="AR47" s="617"/>
      <c r="AS47" s="308"/>
      <c r="AT47" s="308"/>
      <c r="AU47" s="647"/>
      <c r="AV47" s="647"/>
      <c r="AW47" s="647"/>
      <c r="AX47" s="177"/>
      <c r="AY47" s="177"/>
      <c r="AZ47" s="177"/>
      <c r="BA47" s="177"/>
      <c r="BB47" s="177"/>
      <c r="BC47" s="11"/>
      <c r="BN47" s="55"/>
      <c r="BO47" s="55"/>
      <c r="BP47" s="55"/>
      <c r="BQ47" s="55"/>
    </row>
    <row r="48" spans="2:69" ht="5.0999999999999996" hidden="1" customHeight="1" x14ac:dyDescent="0.15">
      <c r="B48" s="464" t="s">
        <v>56</v>
      </c>
      <c r="C48" s="304"/>
      <c r="D48" s="304"/>
      <c r="E48" s="304"/>
      <c r="F48" s="304"/>
      <c r="G48" s="583"/>
      <c r="H48" s="582" t="s">
        <v>9</v>
      </c>
      <c r="I48" s="304"/>
      <c r="J48" s="304"/>
      <c r="K48" s="641"/>
      <c r="L48" s="641"/>
      <c r="M48" s="641"/>
      <c r="N48" s="304" t="s">
        <v>8</v>
      </c>
      <c r="O48" s="304"/>
      <c r="P48" s="641"/>
      <c r="Q48" s="641"/>
      <c r="R48" s="641"/>
      <c r="S48" s="304" t="s">
        <v>7</v>
      </c>
      <c r="T48" s="304"/>
      <c r="U48" s="641"/>
      <c r="V48" s="641"/>
      <c r="W48" s="641"/>
      <c r="X48" s="304" t="s">
        <v>6</v>
      </c>
      <c r="Y48" s="304"/>
      <c r="Z48" s="645" t="s">
        <v>10</v>
      </c>
      <c r="AA48" s="645"/>
      <c r="AB48" s="645"/>
      <c r="AC48" s="304" t="s">
        <v>9</v>
      </c>
      <c r="AD48" s="304"/>
      <c r="AE48" s="304"/>
      <c r="AF48" s="914" t="str">
        <f>IF(K48="","",K48)</f>
        <v/>
      </c>
      <c r="AG48" s="914"/>
      <c r="AH48" s="914"/>
      <c r="AI48" s="304" t="s">
        <v>8</v>
      </c>
      <c r="AJ48" s="304"/>
      <c r="AK48" s="914" t="str">
        <f>IF(P48="","",P48)</f>
        <v/>
      </c>
      <c r="AL48" s="914"/>
      <c r="AM48" s="914"/>
      <c r="AN48" s="304" t="s">
        <v>7</v>
      </c>
      <c r="AO48" s="304"/>
      <c r="AP48" s="641"/>
      <c r="AQ48" s="641"/>
      <c r="AR48" s="641"/>
      <c r="AS48" s="304" t="s">
        <v>6</v>
      </c>
      <c r="AT48" s="304"/>
      <c r="AU48" s="645" t="s">
        <v>11</v>
      </c>
      <c r="AV48" s="645"/>
      <c r="AW48" s="645"/>
      <c r="AX48" s="176"/>
      <c r="AY48" s="176"/>
      <c r="AZ48" s="176"/>
      <c r="BA48" s="176"/>
      <c r="BB48" s="176"/>
      <c r="BC48" s="9"/>
      <c r="BN48" s="55"/>
      <c r="BO48" s="55"/>
      <c r="BP48" s="55"/>
      <c r="BQ48" s="55"/>
    </row>
    <row r="49" spans="2:69" ht="5.0999999999999996" hidden="1" customHeight="1" x14ac:dyDescent="0.15">
      <c r="B49" s="393"/>
      <c r="C49" s="306"/>
      <c r="D49" s="306"/>
      <c r="E49" s="306"/>
      <c r="F49" s="306"/>
      <c r="G49" s="394"/>
      <c r="H49" s="393"/>
      <c r="I49" s="306"/>
      <c r="J49" s="306"/>
      <c r="K49" s="598"/>
      <c r="L49" s="598"/>
      <c r="M49" s="598"/>
      <c r="N49" s="306"/>
      <c r="O49" s="306"/>
      <c r="P49" s="598"/>
      <c r="Q49" s="598"/>
      <c r="R49" s="598"/>
      <c r="S49" s="306"/>
      <c r="T49" s="306"/>
      <c r="U49" s="598"/>
      <c r="V49" s="598"/>
      <c r="W49" s="598"/>
      <c r="X49" s="306"/>
      <c r="Y49" s="306"/>
      <c r="Z49" s="646"/>
      <c r="AA49" s="646"/>
      <c r="AB49" s="646"/>
      <c r="AC49" s="306"/>
      <c r="AD49" s="306"/>
      <c r="AE49" s="306"/>
      <c r="AF49" s="915"/>
      <c r="AG49" s="915"/>
      <c r="AH49" s="915"/>
      <c r="AI49" s="306"/>
      <c r="AJ49" s="306"/>
      <c r="AK49" s="915"/>
      <c r="AL49" s="915"/>
      <c r="AM49" s="915"/>
      <c r="AN49" s="306"/>
      <c r="AO49" s="306"/>
      <c r="AP49" s="598"/>
      <c r="AQ49" s="598"/>
      <c r="AR49" s="598"/>
      <c r="AS49" s="306"/>
      <c r="AT49" s="306"/>
      <c r="AU49" s="646"/>
      <c r="AV49" s="646"/>
      <c r="AW49" s="646"/>
      <c r="AX49" s="271"/>
      <c r="AY49" s="271"/>
      <c r="AZ49" s="271"/>
      <c r="BA49" s="271"/>
      <c r="BB49" s="271"/>
      <c r="BC49" s="230"/>
      <c r="BN49" s="55"/>
      <c r="BO49" s="55"/>
      <c r="BP49" s="55"/>
      <c r="BQ49" s="55"/>
    </row>
    <row r="50" spans="2:69" ht="5.0999999999999996" hidden="1" customHeight="1" x14ac:dyDescent="0.15">
      <c r="B50" s="393"/>
      <c r="C50" s="306"/>
      <c r="D50" s="306"/>
      <c r="E50" s="306"/>
      <c r="F50" s="306"/>
      <c r="G50" s="394"/>
      <c r="H50" s="393"/>
      <c r="I50" s="306"/>
      <c r="J50" s="306"/>
      <c r="K50" s="598"/>
      <c r="L50" s="598"/>
      <c r="M50" s="598"/>
      <c r="N50" s="306"/>
      <c r="O50" s="306"/>
      <c r="P50" s="598"/>
      <c r="Q50" s="598"/>
      <c r="R50" s="598"/>
      <c r="S50" s="306"/>
      <c r="T50" s="306"/>
      <c r="U50" s="598"/>
      <c r="V50" s="598"/>
      <c r="W50" s="598"/>
      <c r="X50" s="306"/>
      <c r="Y50" s="306"/>
      <c r="Z50" s="646"/>
      <c r="AA50" s="646"/>
      <c r="AB50" s="646"/>
      <c r="AC50" s="306"/>
      <c r="AD50" s="306"/>
      <c r="AE50" s="306"/>
      <c r="AF50" s="915"/>
      <c r="AG50" s="915"/>
      <c r="AH50" s="915"/>
      <c r="AI50" s="306"/>
      <c r="AJ50" s="306"/>
      <c r="AK50" s="915"/>
      <c r="AL50" s="915"/>
      <c r="AM50" s="915"/>
      <c r="AN50" s="306"/>
      <c r="AO50" s="306"/>
      <c r="AP50" s="598"/>
      <c r="AQ50" s="598"/>
      <c r="AR50" s="598"/>
      <c r="AS50" s="306"/>
      <c r="AT50" s="306"/>
      <c r="AU50" s="646"/>
      <c r="AV50" s="646"/>
      <c r="AW50" s="646"/>
      <c r="AX50" s="271"/>
      <c r="AY50" s="271"/>
      <c r="AZ50" s="271"/>
      <c r="BA50" s="271"/>
      <c r="BB50" s="271"/>
      <c r="BC50" s="230"/>
      <c r="BN50" s="55"/>
      <c r="BO50" s="55"/>
      <c r="BP50" s="55"/>
      <c r="BQ50" s="55"/>
    </row>
    <row r="51" spans="2:69" ht="5.0999999999999996" hidden="1" customHeight="1" x14ac:dyDescent="0.15">
      <c r="B51" s="393"/>
      <c r="C51" s="306"/>
      <c r="D51" s="306"/>
      <c r="E51" s="306"/>
      <c r="F51" s="306"/>
      <c r="G51" s="394"/>
      <c r="H51" s="393"/>
      <c r="I51" s="306"/>
      <c r="J51" s="306"/>
      <c r="K51" s="598"/>
      <c r="L51" s="598"/>
      <c r="M51" s="598"/>
      <c r="N51" s="306"/>
      <c r="O51" s="306"/>
      <c r="P51" s="598"/>
      <c r="Q51" s="598"/>
      <c r="R51" s="598"/>
      <c r="S51" s="306"/>
      <c r="T51" s="306"/>
      <c r="U51" s="598"/>
      <c r="V51" s="598"/>
      <c r="W51" s="598"/>
      <c r="X51" s="306"/>
      <c r="Y51" s="306"/>
      <c r="Z51" s="646"/>
      <c r="AA51" s="646"/>
      <c r="AB51" s="646"/>
      <c r="AC51" s="306"/>
      <c r="AD51" s="306"/>
      <c r="AE51" s="306"/>
      <c r="AF51" s="915"/>
      <c r="AG51" s="915"/>
      <c r="AH51" s="915"/>
      <c r="AI51" s="306"/>
      <c r="AJ51" s="306"/>
      <c r="AK51" s="915"/>
      <c r="AL51" s="915"/>
      <c r="AM51" s="915"/>
      <c r="AN51" s="306"/>
      <c r="AO51" s="306"/>
      <c r="AP51" s="598"/>
      <c r="AQ51" s="598"/>
      <c r="AR51" s="598"/>
      <c r="AS51" s="306"/>
      <c r="AT51" s="306"/>
      <c r="AU51" s="646"/>
      <c r="AV51" s="646"/>
      <c r="AW51" s="646"/>
      <c r="AX51" s="271"/>
      <c r="AY51" s="271"/>
      <c r="AZ51" s="271"/>
      <c r="BA51" s="271"/>
      <c r="BB51" s="271"/>
      <c r="BC51" s="230"/>
      <c r="BN51" s="55"/>
      <c r="BO51" s="139"/>
      <c r="BP51" s="55"/>
      <c r="BQ51" s="55"/>
    </row>
    <row r="52" spans="2:69" ht="5.0999999999999996" hidden="1" customHeight="1" x14ac:dyDescent="0.15">
      <c r="B52" s="393"/>
      <c r="C52" s="306"/>
      <c r="D52" s="306"/>
      <c r="E52" s="306"/>
      <c r="F52" s="306"/>
      <c r="G52" s="394"/>
      <c r="H52" s="393"/>
      <c r="I52" s="306"/>
      <c r="J52" s="306"/>
      <c r="K52" s="598"/>
      <c r="L52" s="598"/>
      <c r="M52" s="598"/>
      <c r="N52" s="306"/>
      <c r="O52" s="306"/>
      <c r="P52" s="598"/>
      <c r="Q52" s="598"/>
      <c r="R52" s="598"/>
      <c r="S52" s="306"/>
      <c r="T52" s="306"/>
      <c r="U52" s="598"/>
      <c r="V52" s="598"/>
      <c r="W52" s="598"/>
      <c r="X52" s="306"/>
      <c r="Y52" s="306"/>
      <c r="Z52" s="646"/>
      <c r="AA52" s="646"/>
      <c r="AB52" s="646"/>
      <c r="AC52" s="306"/>
      <c r="AD52" s="306"/>
      <c r="AE52" s="306"/>
      <c r="AF52" s="915"/>
      <c r="AG52" s="915"/>
      <c r="AH52" s="915"/>
      <c r="AI52" s="306"/>
      <c r="AJ52" s="306"/>
      <c r="AK52" s="915"/>
      <c r="AL52" s="915"/>
      <c r="AM52" s="915"/>
      <c r="AN52" s="306"/>
      <c r="AO52" s="306"/>
      <c r="AP52" s="598"/>
      <c r="AQ52" s="598"/>
      <c r="AR52" s="598"/>
      <c r="AS52" s="306"/>
      <c r="AT52" s="306"/>
      <c r="AU52" s="646"/>
      <c r="AV52" s="646"/>
      <c r="AW52" s="646"/>
      <c r="AX52" s="271"/>
      <c r="AY52" s="271"/>
      <c r="AZ52" s="271"/>
      <c r="BA52" s="271"/>
      <c r="BB52" s="271"/>
      <c r="BC52" s="230"/>
      <c r="BN52" s="55"/>
      <c r="BO52" s="55"/>
      <c r="BP52" s="55"/>
      <c r="BQ52" s="55"/>
    </row>
    <row r="53" spans="2:69" ht="5.0999999999999996" hidden="1" customHeight="1" x14ac:dyDescent="0.15">
      <c r="B53" s="571"/>
      <c r="C53" s="308"/>
      <c r="D53" s="308"/>
      <c r="E53" s="308"/>
      <c r="F53" s="308"/>
      <c r="G53" s="572"/>
      <c r="H53" s="571"/>
      <c r="I53" s="308"/>
      <c r="J53" s="308"/>
      <c r="K53" s="617"/>
      <c r="L53" s="617"/>
      <c r="M53" s="617"/>
      <c r="N53" s="308"/>
      <c r="O53" s="308"/>
      <c r="P53" s="617"/>
      <c r="Q53" s="617"/>
      <c r="R53" s="617"/>
      <c r="S53" s="308"/>
      <c r="T53" s="308"/>
      <c r="U53" s="617"/>
      <c r="V53" s="617"/>
      <c r="W53" s="617"/>
      <c r="X53" s="308"/>
      <c r="Y53" s="308"/>
      <c r="Z53" s="647"/>
      <c r="AA53" s="647"/>
      <c r="AB53" s="647"/>
      <c r="AC53" s="308"/>
      <c r="AD53" s="308"/>
      <c r="AE53" s="308"/>
      <c r="AF53" s="916"/>
      <c r="AG53" s="916"/>
      <c r="AH53" s="916"/>
      <c r="AI53" s="308"/>
      <c r="AJ53" s="308"/>
      <c r="AK53" s="916"/>
      <c r="AL53" s="916"/>
      <c r="AM53" s="916"/>
      <c r="AN53" s="308"/>
      <c r="AO53" s="308"/>
      <c r="AP53" s="617"/>
      <c r="AQ53" s="617"/>
      <c r="AR53" s="617"/>
      <c r="AS53" s="308"/>
      <c r="AT53" s="308"/>
      <c r="AU53" s="647"/>
      <c r="AV53" s="647"/>
      <c r="AW53" s="647"/>
      <c r="AX53" s="177"/>
      <c r="AY53" s="177"/>
      <c r="AZ53" s="177"/>
      <c r="BA53" s="177"/>
      <c r="BB53" s="177"/>
      <c r="BC53" s="11"/>
      <c r="BN53" s="55"/>
      <c r="BO53" s="55"/>
      <c r="BP53" s="55"/>
      <c r="BQ53" s="55"/>
    </row>
    <row r="54" spans="2:69" ht="5.0999999999999996" hidden="1" customHeight="1" x14ac:dyDescent="0.15">
      <c r="B54" s="733" t="s">
        <v>18</v>
      </c>
      <c r="C54" s="734"/>
      <c r="D54" s="734"/>
      <c r="E54" s="734"/>
      <c r="F54" s="734"/>
      <c r="G54" s="734"/>
      <c r="H54" s="679" t="s">
        <v>61</v>
      </c>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1"/>
      <c r="AH54" s="679" t="s">
        <v>63</v>
      </c>
      <c r="AI54" s="680"/>
      <c r="AJ54" s="680"/>
      <c r="AK54" s="680"/>
      <c r="AL54" s="680"/>
      <c r="AM54" s="680"/>
      <c r="AN54" s="680"/>
      <c r="AO54" s="680"/>
      <c r="AP54" s="680"/>
      <c r="AQ54" s="680"/>
      <c r="AR54" s="680"/>
      <c r="AS54" s="680"/>
      <c r="AT54" s="680"/>
      <c r="AU54" s="680"/>
      <c r="AV54" s="680"/>
      <c r="AW54" s="680"/>
      <c r="AX54" s="680"/>
      <c r="AY54" s="680"/>
      <c r="AZ54" s="680"/>
      <c r="BA54" s="680"/>
      <c r="BB54" s="680"/>
      <c r="BC54" s="681"/>
      <c r="BN54" s="55"/>
      <c r="BO54" s="55"/>
      <c r="BP54" s="55"/>
      <c r="BQ54" s="55"/>
    </row>
    <row r="55" spans="2:69" ht="5.0999999999999996" hidden="1" customHeight="1" x14ac:dyDescent="0.15">
      <c r="B55" s="735"/>
      <c r="C55" s="736"/>
      <c r="D55" s="736"/>
      <c r="E55" s="736"/>
      <c r="F55" s="736"/>
      <c r="G55" s="736"/>
      <c r="H55" s="682"/>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4"/>
      <c r="AH55" s="682"/>
      <c r="AI55" s="683"/>
      <c r="AJ55" s="683"/>
      <c r="AK55" s="683"/>
      <c r="AL55" s="683"/>
      <c r="AM55" s="683"/>
      <c r="AN55" s="683"/>
      <c r="AO55" s="683"/>
      <c r="AP55" s="683"/>
      <c r="AQ55" s="683"/>
      <c r="AR55" s="683"/>
      <c r="AS55" s="683"/>
      <c r="AT55" s="683"/>
      <c r="AU55" s="683"/>
      <c r="AV55" s="683"/>
      <c r="AW55" s="683"/>
      <c r="AX55" s="683"/>
      <c r="AY55" s="683"/>
      <c r="AZ55" s="683"/>
      <c r="BA55" s="683"/>
      <c r="BB55" s="683"/>
      <c r="BC55" s="684"/>
      <c r="BN55" s="55"/>
      <c r="BO55" s="55"/>
      <c r="BP55" s="55"/>
      <c r="BQ55" s="55"/>
    </row>
    <row r="56" spans="2:69" ht="5.0999999999999996" hidden="1" customHeight="1" x14ac:dyDescent="0.15">
      <c r="B56" s="735"/>
      <c r="C56" s="736"/>
      <c r="D56" s="736"/>
      <c r="E56" s="736"/>
      <c r="F56" s="736"/>
      <c r="G56" s="736"/>
      <c r="H56" s="685"/>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7"/>
      <c r="AH56" s="682"/>
      <c r="AI56" s="683"/>
      <c r="AJ56" s="683"/>
      <c r="AK56" s="683"/>
      <c r="AL56" s="683"/>
      <c r="AM56" s="683"/>
      <c r="AN56" s="683"/>
      <c r="AO56" s="683"/>
      <c r="AP56" s="683"/>
      <c r="AQ56" s="683"/>
      <c r="AR56" s="683"/>
      <c r="AS56" s="683"/>
      <c r="AT56" s="683"/>
      <c r="AU56" s="683"/>
      <c r="AV56" s="683"/>
      <c r="AW56" s="683"/>
      <c r="AX56" s="683"/>
      <c r="AY56" s="683"/>
      <c r="AZ56" s="683"/>
      <c r="BA56" s="683"/>
      <c r="BB56" s="683"/>
      <c r="BC56" s="684"/>
      <c r="BN56" s="55"/>
      <c r="BO56" s="55"/>
      <c r="BP56" s="55"/>
      <c r="BQ56" s="55"/>
    </row>
    <row r="57" spans="2:69" ht="5.0999999999999996" hidden="1" customHeight="1" x14ac:dyDescent="0.15">
      <c r="B57" s="735"/>
      <c r="C57" s="736"/>
      <c r="D57" s="736"/>
      <c r="E57" s="736"/>
      <c r="F57" s="736"/>
      <c r="G57" s="736"/>
      <c r="H57" s="568" t="s">
        <v>12</v>
      </c>
      <c r="I57" s="569"/>
      <c r="J57" s="569"/>
      <c r="K57" s="569" t="s">
        <v>13</v>
      </c>
      <c r="L57" s="569"/>
      <c r="M57" s="616"/>
      <c r="N57" s="616"/>
      <c r="O57" s="616"/>
      <c r="P57" s="569" t="s">
        <v>14</v>
      </c>
      <c r="Q57" s="590"/>
      <c r="R57" s="593" t="s">
        <v>62</v>
      </c>
      <c r="S57" s="569"/>
      <c r="T57" s="569"/>
      <c r="U57" s="569"/>
      <c r="V57" s="569"/>
      <c r="W57" s="601"/>
      <c r="X57" s="601"/>
      <c r="Y57" s="601"/>
      <c r="Z57" s="601"/>
      <c r="AA57" s="601"/>
      <c r="AB57" s="601"/>
      <c r="AC57" s="601"/>
      <c r="AD57" s="601"/>
      <c r="AE57" s="601"/>
      <c r="AF57" s="604" t="s">
        <v>15</v>
      </c>
      <c r="AG57" s="605"/>
      <c r="AH57" s="568" t="s">
        <v>16</v>
      </c>
      <c r="AI57" s="569"/>
      <c r="AJ57" s="569"/>
      <c r="AK57" s="569"/>
      <c r="AL57" s="569" t="s">
        <v>19</v>
      </c>
      <c r="AM57" s="913"/>
      <c r="AN57" s="913"/>
      <c r="AO57" s="913"/>
      <c r="AP57" s="569" t="s">
        <v>20</v>
      </c>
      <c r="AQ57" s="913"/>
      <c r="AR57" s="913"/>
      <c r="AS57" s="913"/>
      <c r="AT57" s="569" t="s">
        <v>14</v>
      </c>
      <c r="AU57" s="569"/>
      <c r="AV57" s="913"/>
      <c r="AW57" s="913"/>
      <c r="AX57" s="913"/>
      <c r="AY57" s="917" t="s">
        <v>22</v>
      </c>
      <c r="AZ57" s="917"/>
      <c r="BA57" s="917"/>
      <c r="BB57" s="48"/>
      <c r="BC57" s="49"/>
    </row>
    <row r="58" spans="2:69" ht="5.0999999999999996" hidden="1" customHeight="1" x14ac:dyDescent="0.15">
      <c r="B58" s="735"/>
      <c r="C58" s="736"/>
      <c r="D58" s="736"/>
      <c r="E58" s="736"/>
      <c r="F58" s="736"/>
      <c r="G58" s="736"/>
      <c r="H58" s="393"/>
      <c r="I58" s="306"/>
      <c r="J58" s="306"/>
      <c r="K58" s="306"/>
      <c r="L58" s="306"/>
      <c r="M58" s="598"/>
      <c r="N58" s="598"/>
      <c r="O58" s="598"/>
      <c r="P58" s="306"/>
      <c r="Q58" s="591"/>
      <c r="R58" s="594"/>
      <c r="S58" s="306"/>
      <c r="T58" s="306"/>
      <c r="U58" s="306"/>
      <c r="V58" s="306"/>
      <c r="W58" s="602"/>
      <c r="X58" s="602"/>
      <c r="Y58" s="602"/>
      <c r="Z58" s="602"/>
      <c r="AA58" s="602"/>
      <c r="AB58" s="602"/>
      <c r="AC58" s="602"/>
      <c r="AD58" s="602"/>
      <c r="AE58" s="602"/>
      <c r="AF58" s="606"/>
      <c r="AG58" s="607"/>
      <c r="AH58" s="393"/>
      <c r="AI58" s="306"/>
      <c r="AJ58" s="306"/>
      <c r="AK58" s="306"/>
      <c r="AL58" s="306"/>
      <c r="AM58" s="486"/>
      <c r="AN58" s="486"/>
      <c r="AO58" s="486"/>
      <c r="AP58" s="306"/>
      <c r="AQ58" s="486"/>
      <c r="AR58" s="486"/>
      <c r="AS58" s="486"/>
      <c r="AT58" s="306"/>
      <c r="AU58" s="306"/>
      <c r="AV58" s="486"/>
      <c r="AW58" s="486"/>
      <c r="AX58" s="486"/>
      <c r="AY58" s="278"/>
      <c r="AZ58" s="278"/>
      <c r="BA58" s="278"/>
      <c r="BB58" s="5"/>
      <c r="BC58" s="12"/>
    </row>
    <row r="59" spans="2:69" ht="5.0999999999999996" hidden="1" customHeight="1" x14ac:dyDescent="0.15">
      <c r="B59" s="735"/>
      <c r="C59" s="736"/>
      <c r="D59" s="736"/>
      <c r="E59" s="736"/>
      <c r="F59" s="736"/>
      <c r="G59" s="736"/>
      <c r="H59" s="393"/>
      <c r="I59" s="306"/>
      <c r="J59" s="306"/>
      <c r="K59" s="306"/>
      <c r="L59" s="306"/>
      <c r="M59" s="598"/>
      <c r="N59" s="598"/>
      <c r="O59" s="598"/>
      <c r="P59" s="306"/>
      <c r="Q59" s="591"/>
      <c r="R59" s="594"/>
      <c r="S59" s="306"/>
      <c r="T59" s="306"/>
      <c r="U59" s="306"/>
      <c r="V59" s="306"/>
      <c r="W59" s="602"/>
      <c r="X59" s="602"/>
      <c r="Y59" s="602"/>
      <c r="Z59" s="602"/>
      <c r="AA59" s="602"/>
      <c r="AB59" s="602"/>
      <c r="AC59" s="602"/>
      <c r="AD59" s="602"/>
      <c r="AE59" s="602"/>
      <c r="AF59" s="606"/>
      <c r="AG59" s="607"/>
      <c r="AH59" s="393"/>
      <c r="AI59" s="306"/>
      <c r="AJ59" s="306"/>
      <c r="AK59" s="306"/>
      <c r="AL59" s="306"/>
      <c r="AM59" s="486"/>
      <c r="AN59" s="486"/>
      <c r="AO59" s="486"/>
      <c r="AP59" s="306"/>
      <c r="AQ59" s="486"/>
      <c r="AR59" s="486"/>
      <c r="AS59" s="486"/>
      <c r="AT59" s="306"/>
      <c r="AU59" s="306"/>
      <c r="AV59" s="486"/>
      <c r="AW59" s="486"/>
      <c r="AX59" s="486"/>
      <c r="AY59" s="278"/>
      <c r="AZ59" s="278"/>
      <c r="BA59" s="278"/>
      <c r="BB59" s="5"/>
      <c r="BC59" s="12"/>
    </row>
    <row r="60" spans="2:69" ht="5.0999999999999996" hidden="1" customHeight="1" x14ac:dyDescent="0.15">
      <c r="B60" s="735"/>
      <c r="C60" s="736"/>
      <c r="D60" s="736"/>
      <c r="E60" s="736"/>
      <c r="F60" s="736"/>
      <c r="G60" s="736"/>
      <c r="H60" s="393"/>
      <c r="I60" s="306"/>
      <c r="J60" s="306"/>
      <c r="K60" s="306"/>
      <c r="L60" s="306"/>
      <c r="M60" s="598"/>
      <c r="N60" s="598"/>
      <c r="O60" s="598"/>
      <c r="P60" s="306"/>
      <c r="Q60" s="591"/>
      <c r="R60" s="594"/>
      <c r="S60" s="306"/>
      <c r="T60" s="306"/>
      <c r="U60" s="306"/>
      <c r="V60" s="306"/>
      <c r="W60" s="602"/>
      <c r="X60" s="602"/>
      <c r="Y60" s="602"/>
      <c r="Z60" s="602"/>
      <c r="AA60" s="602"/>
      <c r="AB60" s="602"/>
      <c r="AC60" s="602"/>
      <c r="AD60" s="602"/>
      <c r="AE60" s="602"/>
      <c r="AF60" s="606"/>
      <c r="AG60" s="607"/>
      <c r="AH60" s="393"/>
      <c r="AI60" s="306"/>
      <c r="AJ60" s="306"/>
      <c r="AK60" s="306"/>
      <c r="AL60" s="306"/>
      <c r="AM60" s="486"/>
      <c r="AN60" s="486"/>
      <c r="AO60" s="486"/>
      <c r="AP60" s="306"/>
      <c r="AQ60" s="486"/>
      <c r="AR60" s="486"/>
      <c r="AS60" s="486"/>
      <c r="AT60" s="306"/>
      <c r="AU60" s="306"/>
      <c r="AV60" s="486"/>
      <c r="AW60" s="486"/>
      <c r="AX60" s="486"/>
      <c r="AY60" s="278"/>
      <c r="AZ60" s="278"/>
      <c r="BA60" s="278"/>
      <c r="BB60" s="5"/>
      <c r="BC60" s="12"/>
    </row>
    <row r="61" spans="2:69" ht="5.0999999999999996" hidden="1" customHeight="1" x14ac:dyDescent="0.15">
      <c r="B61" s="735"/>
      <c r="C61" s="736"/>
      <c r="D61" s="736"/>
      <c r="E61" s="736"/>
      <c r="F61" s="736"/>
      <c r="G61" s="736"/>
      <c r="H61" s="393"/>
      <c r="I61" s="306"/>
      <c r="J61" s="306"/>
      <c r="K61" s="306"/>
      <c r="L61" s="306"/>
      <c r="M61" s="598"/>
      <c r="N61" s="598"/>
      <c r="O61" s="598"/>
      <c r="P61" s="306"/>
      <c r="Q61" s="591"/>
      <c r="R61" s="594"/>
      <c r="S61" s="306"/>
      <c r="T61" s="306"/>
      <c r="U61" s="306"/>
      <c r="V61" s="306"/>
      <c r="W61" s="602"/>
      <c r="X61" s="602"/>
      <c r="Y61" s="602"/>
      <c r="Z61" s="602"/>
      <c r="AA61" s="602"/>
      <c r="AB61" s="602"/>
      <c r="AC61" s="602"/>
      <c r="AD61" s="602"/>
      <c r="AE61" s="602"/>
      <c r="AF61" s="606"/>
      <c r="AG61" s="607"/>
      <c r="AH61" s="277" t="s">
        <v>21</v>
      </c>
      <c r="AI61" s="278"/>
      <c r="AJ61" s="278"/>
      <c r="AK61" s="278"/>
      <c r="AL61" s="918"/>
      <c r="AM61" s="918"/>
      <c r="AN61" s="918"/>
      <c r="AO61" s="918"/>
      <c r="AP61" s="918"/>
      <c r="AQ61" s="918"/>
      <c r="AR61" s="918"/>
      <c r="AS61" s="918"/>
      <c r="AT61" s="918"/>
      <c r="AU61" s="920" t="s">
        <v>15</v>
      </c>
      <c r="AV61" s="920"/>
      <c r="AW61" s="51"/>
      <c r="AX61" s="51"/>
      <c r="AY61" s="51"/>
      <c r="AZ61" s="51"/>
      <c r="BA61" s="51"/>
      <c r="BB61" s="51"/>
      <c r="BC61" s="52"/>
    </row>
    <row r="62" spans="2:69" ht="5.0999999999999996" hidden="1" customHeight="1" x14ac:dyDescent="0.15">
      <c r="B62" s="735"/>
      <c r="C62" s="736"/>
      <c r="D62" s="736"/>
      <c r="E62" s="736"/>
      <c r="F62" s="736"/>
      <c r="G62" s="736"/>
      <c r="H62" s="393"/>
      <c r="I62" s="306"/>
      <c r="J62" s="306"/>
      <c r="K62" s="306"/>
      <c r="L62" s="306"/>
      <c r="M62" s="598"/>
      <c r="N62" s="598"/>
      <c r="O62" s="598"/>
      <c r="P62" s="306"/>
      <c r="Q62" s="591"/>
      <c r="R62" s="594"/>
      <c r="S62" s="306"/>
      <c r="T62" s="306"/>
      <c r="U62" s="306"/>
      <c r="V62" s="306"/>
      <c r="W62" s="602"/>
      <c r="X62" s="602"/>
      <c r="Y62" s="602"/>
      <c r="Z62" s="602"/>
      <c r="AA62" s="602"/>
      <c r="AB62" s="602"/>
      <c r="AC62" s="602"/>
      <c r="AD62" s="602"/>
      <c r="AE62" s="602"/>
      <c r="AF62" s="606"/>
      <c r="AG62" s="607"/>
      <c r="AH62" s="277"/>
      <c r="AI62" s="278"/>
      <c r="AJ62" s="278"/>
      <c r="AK62" s="278"/>
      <c r="AL62" s="918"/>
      <c r="AM62" s="918"/>
      <c r="AN62" s="918"/>
      <c r="AO62" s="918"/>
      <c r="AP62" s="918"/>
      <c r="AQ62" s="918"/>
      <c r="AR62" s="918"/>
      <c r="AS62" s="918"/>
      <c r="AT62" s="918"/>
      <c r="AU62" s="920"/>
      <c r="AV62" s="920"/>
      <c r="AW62" s="51"/>
      <c r="AX62" s="51"/>
      <c r="AY62" s="51"/>
      <c r="AZ62" s="51"/>
      <c r="BA62" s="51"/>
      <c r="BB62" s="51"/>
      <c r="BC62" s="52"/>
    </row>
    <row r="63" spans="2:69" ht="5.0999999999999996" hidden="1" customHeight="1" x14ac:dyDescent="0.15">
      <c r="B63" s="735"/>
      <c r="C63" s="736"/>
      <c r="D63" s="736"/>
      <c r="E63" s="736"/>
      <c r="F63" s="736"/>
      <c r="G63" s="736"/>
      <c r="H63" s="393"/>
      <c r="I63" s="306"/>
      <c r="J63" s="306"/>
      <c r="K63" s="306"/>
      <c r="L63" s="306"/>
      <c r="M63" s="598"/>
      <c r="N63" s="598"/>
      <c r="O63" s="598"/>
      <c r="P63" s="306"/>
      <c r="Q63" s="591"/>
      <c r="R63" s="594"/>
      <c r="S63" s="306"/>
      <c r="T63" s="306"/>
      <c r="U63" s="306"/>
      <c r="V63" s="306"/>
      <c r="W63" s="602"/>
      <c r="X63" s="602"/>
      <c r="Y63" s="602"/>
      <c r="Z63" s="602"/>
      <c r="AA63" s="602"/>
      <c r="AB63" s="602"/>
      <c r="AC63" s="602"/>
      <c r="AD63" s="602"/>
      <c r="AE63" s="602"/>
      <c r="AF63" s="606"/>
      <c r="AG63" s="607"/>
      <c r="AH63" s="277"/>
      <c r="AI63" s="278"/>
      <c r="AJ63" s="278"/>
      <c r="AK63" s="278"/>
      <c r="AL63" s="918"/>
      <c r="AM63" s="918"/>
      <c r="AN63" s="918"/>
      <c r="AO63" s="918"/>
      <c r="AP63" s="918"/>
      <c r="AQ63" s="918"/>
      <c r="AR63" s="918"/>
      <c r="AS63" s="918"/>
      <c r="AT63" s="918"/>
      <c r="AU63" s="920"/>
      <c r="AV63" s="920"/>
      <c r="AW63" s="51"/>
      <c r="AX63" s="51"/>
      <c r="AY63" s="51"/>
      <c r="AZ63" s="51"/>
      <c r="BA63" s="51"/>
      <c r="BB63" s="51"/>
      <c r="BC63" s="52"/>
    </row>
    <row r="64" spans="2:69" ht="5.0999999999999996" hidden="1" customHeight="1" x14ac:dyDescent="0.15">
      <c r="B64" s="737"/>
      <c r="C64" s="738"/>
      <c r="D64" s="738"/>
      <c r="E64" s="738"/>
      <c r="F64" s="738"/>
      <c r="G64" s="738"/>
      <c r="H64" s="571"/>
      <c r="I64" s="308"/>
      <c r="J64" s="308"/>
      <c r="K64" s="308"/>
      <c r="L64" s="308"/>
      <c r="M64" s="617"/>
      <c r="N64" s="617"/>
      <c r="O64" s="617"/>
      <c r="P64" s="308"/>
      <c r="Q64" s="592"/>
      <c r="R64" s="595"/>
      <c r="S64" s="308"/>
      <c r="T64" s="308"/>
      <c r="U64" s="308"/>
      <c r="V64" s="308"/>
      <c r="W64" s="603"/>
      <c r="X64" s="603"/>
      <c r="Y64" s="603"/>
      <c r="Z64" s="603"/>
      <c r="AA64" s="603"/>
      <c r="AB64" s="603"/>
      <c r="AC64" s="603"/>
      <c r="AD64" s="603"/>
      <c r="AE64" s="603"/>
      <c r="AF64" s="608"/>
      <c r="AG64" s="609"/>
      <c r="AH64" s="280"/>
      <c r="AI64" s="281"/>
      <c r="AJ64" s="281"/>
      <c r="AK64" s="281"/>
      <c r="AL64" s="919"/>
      <c r="AM64" s="919"/>
      <c r="AN64" s="919"/>
      <c r="AO64" s="919"/>
      <c r="AP64" s="919"/>
      <c r="AQ64" s="919"/>
      <c r="AR64" s="919"/>
      <c r="AS64" s="919"/>
      <c r="AT64" s="919"/>
      <c r="AU64" s="921"/>
      <c r="AV64" s="921"/>
      <c r="AW64" s="53"/>
      <c r="AX64" s="53"/>
      <c r="AY64" s="53"/>
      <c r="AZ64" s="53"/>
      <c r="BA64" s="53"/>
      <c r="BB64" s="53"/>
      <c r="BC64" s="54"/>
    </row>
    <row r="65" spans="2:55" ht="5.0999999999999996" hidden="1" customHeight="1" x14ac:dyDescent="0.15">
      <c r="B65" s="582" t="s">
        <v>23</v>
      </c>
      <c r="C65" s="304"/>
      <c r="D65" s="304"/>
      <c r="E65" s="304"/>
      <c r="F65" s="304"/>
      <c r="G65" s="304"/>
      <c r="H65" s="618"/>
      <c r="I65" s="619"/>
      <c r="J65" s="619"/>
      <c r="K65" s="619"/>
      <c r="L65" s="619"/>
      <c r="M65" s="619"/>
      <c r="N65" s="619"/>
      <c r="O65" s="619"/>
      <c r="P65" s="619"/>
      <c r="Q65" s="619"/>
      <c r="R65" s="619"/>
      <c r="S65" s="619"/>
      <c r="T65" s="619"/>
      <c r="U65" s="612" t="s">
        <v>15</v>
      </c>
      <c r="V65" s="613"/>
      <c r="W65" s="464" t="s">
        <v>115</v>
      </c>
      <c r="X65" s="465"/>
      <c r="Y65" s="465"/>
      <c r="Z65" s="465"/>
      <c r="AA65" s="465"/>
      <c r="AB65" s="465"/>
      <c r="AC65" s="466"/>
      <c r="AD65" s="744"/>
      <c r="AE65" s="745"/>
      <c r="AF65" s="745"/>
      <c r="AG65" s="745"/>
      <c r="AH65" s="745"/>
      <c r="AI65" s="612" t="s">
        <v>6</v>
      </c>
      <c r="AJ65" s="613"/>
      <c r="AK65" s="34"/>
      <c r="AL65" s="34"/>
      <c r="AM65" s="34"/>
      <c r="AN65" s="34"/>
      <c r="AO65" s="34"/>
      <c r="AP65" s="34"/>
      <c r="AQ65" s="34"/>
      <c r="AR65" s="34"/>
      <c r="AS65" s="34"/>
      <c r="AT65" s="34"/>
      <c r="AU65" s="34"/>
      <c r="AV65" s="34"/>
      <c r="AW65" s="34"/>
      <c r="AX65" s="34"/>
      <c r="AY65" s="34"/>
      <c r="AZ65" s="34"/>
      <c r="BA65" s="34"/>
      <c r="BB65" s="34"/>
      <c r="BC65" s="35"/>
    </row>
    <row r="66" spans="2:55" ht="5.0999999999999996" hidden="1" customHeight="1" x14ac:dyDescent="0.15">
      <c r="B66" s="393"/>
      <c r="C66" s="306"/>
      <c r="D66" s="306"/>
      <c r="E66" s="306"/>
      <c r="F66" s="306"/>
      <c r="G66" s="306"/>
      <c r="H66" s="620"/>
      <c r="I66" s="602"/>
      <c r="J66" s="602"/>
      <c r="K66" s="602"/>
      <c r="L66" s="602"/>
      <c r="M66" s="602"/>
      <c r="N66" s="602"/>
      <c r="O66" s="602"/>
      <c r="P66" s="602"/>
      <c r="Q66" s="602"/>
      <c r="R66" s="602"/>
      <c r="S66" s="602"/>
      <c r="T66" s="602"/>
      <c r="U66" s="606"/>
      <c r="V66" s="607"/>
      <c r="W66" s="467"/>
      <c r="X66" s="468"/>
      <c r="Y66" s="468"/>
      <c r="Z66" s="468"/>
      <c r="AA66" s="468"/>
      <c r="AB66" s="468"/>
      <c r="AC66" s="469"/>
      <c r="AD66" s="746"/>
      <c r="AE66" s="747"/>
      <c r="AF66" s="747"/>
      <c r="AG66" s="747"/>
      <c r="AH66" s="747"/>
      <c r="AI66" s="606"/>
      <c r="AJ66" s="607"/>
      <c r="AK66" s="36"/>
      <c r="AL66" s="36"/>
      <c r="AM66" s="36"/>
      <c r="AN66" s="36"/>
      <c r="AO66" s="36"/>
      <c r="AP66" s="36"/>
      <c r="AQ66" s="36"/>
      <c r="AR66" s="36"/>
      <c r="AS66" s="36"/>
      <c r="AT66" s="36"/>
      <c r="AU66" s="36"/>
      <c r="AV66" s="36"/>
      <c r="AW66" s="36"/>
      <c r="AX66" s="36"/>
      <c r="AY66" s="36"/>
      <c r="AZ66" s="36"/>
      <c r="BA66" s="36"/>
      <c r="BB66" s="36"/>
      <c r="BC66" s="37"/>
    </row>
    <row r="67" spans="2:55" ht="5.0999999999999996" hidden="1" customHeight="1" x14ac:dyDescent="0.15">
      <c r="B67" s="393"/>
      <c r="C67" s="306"/>
      <c r="D67" s="306"/>
      <c r="E67" s="306"/>
      <c r="F67" s="306"/>
      <c r="G67" s="306"/>
      <c r="H67" s="620"/>
      <c r="I67" s="602"/>
      <c r="J67" s="602"/>
      <c r="K67" s="602"/>
      <c r="L67" s="602"/>
      <c r="M67" s="602"/>
      <c r="N67" s="602"/>
      <c r="O67" s="602"/>
      <c r="P67" s="602"/>
      <c r="Q67" s="602"/>
      <c r="R67" s="602"/>
      <c r="S67" s="602"/>
      <c r="T67" s="602"/>
      <c r="U67" s="606"/>
      <c r="V67" s="607"/>
      <c r="W67" s="467"/>
      <c r="X67" s="468"/>
      <c r="Y67" s="468"/>
      <c r="Z67" s="468"/>
      <c r="AA67" s="468"/>
      <c r="AB67" s="468"/>
      <c r="AC67" s="469"/>
      <c r="AD67" s="746"/>
      <c r="AE67" s="747"/>
      <c r="AF67" s="747"/>
      <c r="AG67" s="747"/>
      <c r="AH67" s="747"/>
      <c r="AI67" s="606"/>
      <c r="AJ67" s="607"/>
      <c r="AK67" s="36"/>
      <c r="AL67" s="36"/>
      <c r="AM67" s="36"/>
      <c r="AN67" s="36"/>
      <c r="AO67" s="36"/>
      <c r="AP67" s="36"/>
      <c r="AQ67" s="36"/>
      <c r="AR67" s="36"/>
      <c r="AS67" s="36"/>
      <c r="AT67" s="36"/>
      <c r="AU67" s="36"/>
      <c r="AV67" s="36"/>
      <c r="AW67" s="36"/>
      <c r="AX67" s="36"/>
      <c r="AY67" s="36"/>
      <c r="AZ67" s="36"/>
      <c r="BA67" s="36"/>
      <c r="BB67" s="36"/>
      <c r="BC67" s="37"/>
    </row>
    <row r="68" spans="2:55" ht="5.0999999999999996" hidden="1" customHeight="1" x14ac:dyDescent="0.15">
      <c r="B68" s="393"/>
      <c r="C68" s="306"/>
      <c r="D68" s="306"/>
      <c r="E68" s="306"/>
      <c r="F68" s="306"/>
      <c r="G68" s="306"/>
      <c r="H68" s="620"/>
      <c r="I68" s="602"/>
      <c r="J68" s="602"/>
      <c r="K68" s="602"/>
      <c r="L68" s="602"/>
      <c r="M68" s="602"/>
      <c r="N68" s="602"/>
      <c r="O68" s="602"/>
      <c r="P68" s="602"/>
      <c r="Q68" s="602"/>
      <c r="R68" s="602"/>
      <c r="S68" s="602"/>
      <c r="T68" s="602"/>
      <c r="U68" s="606"/>
      <c r="V68" s="607"/>
      <c r="W68" s="467"/>
      <c r="X68" s="468"/>
      <c r="Y68" s="468"/>
      <c r="Z68" s="468"/>
      <c r="AA68" s="468"/>
      <c r="AB68" s="468"/>
      <c r="AC68" s="469"/>
      <c r="AD68" s="746"/>
      <c r="AE68" s="747"/>
      <c r="AF68" s="747"/>
      <c r="AG68" s="747"/>
      <c r="AH68" s="747"/>
      <c r="AI68" s="606"/>
      <c r="AJ68" s="607"/>
      <c r="AK68" s="36"/>
      <c r="AL68" s="36"/>
      <c r="AM68" s="36"/>
      <c r="AN68" s="36"/>
      <c r="AO68" s="36"/>
      <c r="AP68" s="36"/>
      <c r="AQ68" s="36"/>
      <c r="AR68" s="36"/>
      <c r="AS68" s="36"/>
      <c r="AT68" s="36"/>
      <c r="AU68" s="36"/>
      <c r="AV68" s="36"/>
      <c r="AW68" s="36"/>
      <c r="AX68" s="36"/>
      <c r="AY68" s="36"/>
      <c r="AZ68" s="36"/>
      <c r="BA68" s="36"/>
      <c r="BB68" s="36"/>
      <c r="BC68" s="37"/>
    </row>
    <row r="69" spans="2:55" ht="5.0999999999999996" hidden="1" customHeight="1" x14ac:dyDescent="0.15">
      <c r="B69" s="393"/>
      <c r="C69" s="306"/>
      <c r="D69" s="306"/>
      <c r="E69" s="306"/>
      <c r="F69" s="306"/>
      <c r="G69" s="306"/>
      <c r="H69" s="620"/>
      <c r="I69" s="602"/>
      <c r="J69" s="602"/>
      <c r="K69" s="602"/>
      <c r="L69" s="602"/>
      <c r="M69" s="602"/>
      <c r="N69" s="602"/>
      <c r="O69" s="602"/>
      <c r="P69" s="602"/>
      <c r="Q69" s="602"/>
      <c r="R69" s="602"/>
      <c r="S69" s="602"/>
      <c r="T69" s="602"/>
      <c r="U69" s="606"/>
      <c r="V69" s="607"/>
      <c r="W69" s="467"/>
      <c r="X69" s="468"/>
      <c r="Y69" s="468"/>
      <c r="Z69" s="468"/>
      <c r="AA69" s="468"/>
      <c r="AB69" s="468"/>
      <c r="AC69" s="469"/>
      <c r="AD69" s="746"/>
      <c r="AE69" s="747"/>
      <c r="AF69" s="747"/>
      <c r="AG69" s="747"/>
      <c r="AH69" s="747"/>
      <c r="AI69" s="606"/>
      <c r="AJ69" s="607"/>
      <c r="AK69" s="36"/>
      <c r="AL69" s="36"/>
      <c r="AM69" s="36"/>
      <c r="AN69" s="36"/>
      <c r="AO69" s="36"/>
      <c r="AP69" s="36"/>
      <c r="AQ69" s="36"/>
      <c r="AR69" s="36"/>
      <c r="AS69" s="36"/>
      <c r="AT69" s="36"/>
      <c r="AU69" s="36"/>
      <c r="AV69" s="36"/>
      <c r="AW69" s="36"/>
      <c r="AX69" s="36"/>
      <c r="AY69" s="36"/>
      <c r="AZ69" s="36"/>
      <c r="BA69" s="36"/>
      <c r="BB69" s="36"/>
      <c r="BC69" s="37"/>
    </row>
    <row r="70" spans="2:55" ht="5.0999999999999996" hidden="1" customHeight="1" x14ac:dyDescent="0.15">
      <c r="B70" s="571"/>
      <c r="C70" s="308"/>
      <c r="D70" s="308"/>
      <c r="E70" s="308"/>
      <c r="F70" s="308"/>
      <c r="G70" s="308"/>
      <c r="H70" s="621"/>
      <c r="I70" s="603"/>
      <c r="J70" s="603"/>
      <c r="K70" s="603"/>
      <c r="L70" s="603"/>
      <c r="M70" s="603"/>
      <c r="N70" s="603"/>
      <c r="O70" s="603"/>
      <c r="P70" s="603"/>
      <c r="Q70" s="603"/>
      <c r="R70" s="603"/>
      <c r="S70" s="603"/>
      <c r="T70" s="603"/>
      <c r="U70" s="608"/>
      <c r="V70" s="609"/>
      <c r="W70" s="470"/>
      <c r="X70" s="471"/>
      <c r="Y70" s="471"/>
      <c r="Z70" s="471"/>
      <c r="AA70" s="471"/>
      <c r="AB70" s="471"/>
      <c r="AC70" s="472"/>
      <c r="AD70" s="748"/>
      <c r="AE70" s="749"/>
      <c r="AF70" s="749"/>
      <c r="AG70" s="749"/>
      <c r="AH70" s="749"/>
      <c r="AI70" s="608"/>
      <c r="AJ70" s="609"/>
      <c r="AK70" s="38"/>
      <c r="AL70" s="38"/>
      <c r="AM70" s="38"/>
      <c r="AN70" s="38"/>
      <c r="AO70" s="38"/>
      <c r="AP70" s="38"/>
      <c r="AQ70" s="38"/>
      <c r="AR70" s="38"/>
      <c r="AS70" s="38"/>
      <c r="AT70" s="38"/>
      <c r="AU70" s="38"/>
      <c r="AV70" s="38"/>
      <c r="AW70" s="38"/>
      <c r="AX70" s="38"/>
      <c r="AY70" s="38"/>
      <c r="AZ70" s="38"/>
      <c r="BA70" s="38"/>
      <c r="BB70" s="38"/>
      <c r="BC70" s="39"/>
    </row>
    <row r="71" spans="2:55" ht="5.0999999999999996" hidden="1" customHeight="1" x14ac:dyDescent="0.15">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20"/>
    </row>
    <row r="72" spans="2:55" ht="5.0999999999999996" hidden="1" customHeight="1" x14ac:dyDescent="0.15">
      <c r="B72" s="614" t="s">
        <v>24</v>
      </c>
      <c r="C72" s="615"/>
      <c r="D72" s="615"/>
      <c r="E72" s="615"/>
      <c r="F72" s="615"/>
      <c r="G72" s="615"/>
      <c r="H72" s="615"/>
      <c r="I72" s="615"/>
      <c r="J72" s="615"/>
      <c r="K72" s="615"/>
      <c r="L72" s="615"/>
      <c r="M72" s="615"/>
      <c r="N72" s="615"/>
      <c r="O72" s="615"/>
      <c r="P72" s="615"/>
      <c r="Q72" s="615"/>
      <c r="R72" s="615"/>
      <c r="S72" s="615"/>
      <c r="T72" s="615"/>
      <c r="U72" s="615"/>
      <c r="V72" s="615"/>
      <c r="W72" s="267"/>
      <c r="X72" s="267"/>
      <c r="Y72" s="267"/>
      <c r="Z72" s="267"/>
      <c r="AA72" s="267"/>
      <c r="AB72" s="267"/>
      <c r="AC72" s="306" t="s">
        <v>27</v>
      </c>
      <c r="AD72" s="306"/>
      <c r="AE72" s="689"/>
      <c r="AF72" s="689"/>
      <c r="AG72" s="689"/>
      <c r="AH72" s="689"/>
      <c r="AI72" s="689"/>
      <c r="AJ72" s="689"/>
      <c r="AK72" s="689"/>
      <c r="AL72" s="689"/>
      <c r="AM72" s="689"/>
      <c r="AN72" s="689"/>
      <c r="AO72" s="267"/>
      <c r="AP72" s="267"/>
      <c r="AQ72" s="267"/>
      <c r="AR72" s="267"/>
      <c r="AS72" s="267"/>
      <c r="AT72" s="267"/>
      <c r="AU72" s="267"/>
      <c r="AV72" s="267"/>
      <c r="AW72" s="267"/>
      <c r="AX72" s="267"/>
      <c r="AY72" s="267"/>
      <c r="AZ72" s="267"/>
      <c r="BA72" s="267"/>
      <c r="BB72" s="5"/>
      <c r="BC72" s="12"/>
    </row>
    <row r="73" spans="2:55" ht="5.0999999999999996" hidden="1" customHeight="1" x14ac:dyDescent="0.15">
      <c r="B73" s="614"/>
      <c r="C73" s="615"/>
      <c r="D73" s="615"/>
      <c r="E73" s="615"/>
      <c r="F73" s="615"/>
      <c r="G73" s="615"/>
      <c r="H73" s="615"/>
      <c r="I73" s="615"/>
      <c r="J73" s="615"/>
      <c r="K73" s="615"/>
      <c r="L73" s="615"/>
      <c r="M73" s="615"/>
      <c r="N73" s="615"/>
      <c r="O73" s="615"/>
      <c r="P73" s="615"/>
      <c r="Q73" s="615"/>
      <c r="R73" s="615"/>
      <c r="S73" s="615"/>
      <c r="T73" s="615"/>
      <c r="U73" s="615"/>
      <c r="V73" s="615"/>
      <c r="W73" s="267"/>
      <c r="X73" s="267"/>
      <c r="Y73" s="267"/>
      <c r="Z73" s="267"/>
      <c r="AA73" s="267"/>
      <c r="AB73" s="267"/>
      <c r="AC73" s="306"/>
      <c r="AD73" s="306"/>
      <c r="AE73" s="689"/>
      <c r="AF73" s="689"/>
      <c r="AG73" s="689"/>
      <c r="AH73" s="689"/>
      <c r="AI73" s="689"/>
      <c r="AJ73" s="689"/>
      <c r="AK73" s="689"/>
      <c r="AL73" s="689"/>
      <c r="AM73" s="689"/>
      <c r="AN73" s="689"/>
      <c r="AO73" s="267"/>
      <c r="AP73" s="267"/>
      <c r="AQ73" s="267"/>
      <c r="AR73" s="267"/>
      <c r="AS73" s="267"/>
      <c r="AT73" s="267"/>
      <c r="AU73" s="267"/>
      <c r="AV73" s="267"/>
      <c r="AW73" s="267"/>
      <c r="AX73" s="267"/>
      <c r="AY73" s="267"/>
      <c r="AZ73" s="267"/>
      <c r="BA73" s="267"/>
      <c r="BB73" s="5"/>
      <c r="BC73" s="12"/>
    </row>
    <row r="74" spans="2:55" ht="5.0999999999999996" hidden="1" customHeight="1" x14ac:dyDescent="0.15">
      <c r="B74" s="614"/>
      <c r="C74" s="615"/>
      <c r="D74" s="615"/>
      <c r="E74" s="615"/>
      <c r="F74" s="615"/>
      <c r="G74" s="615"/>
      <c r="H74" s="615"/>
      <c r="I74" s="615"/>
      <c r="J74" s="615"/>
      <c r="K74" s="615"/>
      <c r="L74" s="615"/>
      <c r="M74" s="615"/>
      <c r="N74" s="615"/>
      <c r="O74" s="615"/>
      <c r="P74" s="615"/>
      <c r="Q74" s="615"/>
      <c r="R74" s="615"/>
      <c r="S74" s="615"/>
      <c r="T74" s="615"/>
      <c r="U74" s="615"/>
      <c r="V74" s="615"/>
      <c r="W74" s="267"/>
      <c r="X74" s="267"/>
      <c r="Y74" s="267"/>
      <c r="Z74" s="267"/>
      <c r="AA74" s="267"/>
      <c r="AB74" s="267"/>
      <c r="AC74" s="306"/>
      <c r="AD74" s="306"/>
      <c r="AE74" s="689"/>
      <c r="AF74" s="689"/>
      <c r="AG74" s="689"/>
      <c r="AH74" s="689"/>
      <c r="AI74" s="689"/>
      <c r="AJ74" s="689"/>
      <c r="AK74" s="689"/>
      <c r="AL74" s="689"/>
      <c r="AM74" s="689"/>
      <c r="AN74" s="689"/>
      <c r="AO74" s="267"/>
      <c r="AP74" s="267"/>
      <c r="AQ74" s="267"/>
      <c r="AR74" s="267"/>
      <c r="AS74" s="267"/>
      <c r="AT74" s="267"/>
      <c r="AU74" s="267"/>
      <c r="AV74" s="267"/>
      <c r="AW74" s="267"/>
      <c r="AX74" s="267"/>
      <c r="AY74" s="267"/>
      <c r="AZ74" s="267"/>
      <c r="BA74" s="267"/>
      <c r="BB74" s="5"/>
      <c r="BC74" s="12"/>
    </row>
    <row r="75" spans="2:55" ht="5.0999999999999996" hidden="1" customHeight="1" x14ac:dyDescent="0.15">
      <c r="B75" s="614" t="s">
        <v>25</v>
      </c>
      <c r="C75" s="615"/>
      <c r="D75" s="615"/>
      <c r="E75" s="615"/>
      <c r="F75" s="615"/>
      <c r="G75" s="615"/>
      <c r="H75" s="615"/>
      <c r="I75" s="615"/>
      <c r="J75" s="615"/>
      <c r="K75" s="615"/>
      <c r="L75" s="615"/>
      <c r="M75" s="615"/>
      <c r="N75" s="615"/>
      <c r="O75" s="615"/>
      <c r="P75" s="615"/>
      <c r="Q75" s="615"/>
      <c r="R75" s="615"/>
      <c r="S75" s="615"/>
      <c r="T75" s="615"/>
      <c r="U75" s="615"/>
      <c r="V75" s="615"/>
      <c r="W75" s="267"/>
      <c r="X75" s="267"/>
      <c r="Y75" s="267"/>
      <c r="Z75" s="267"/>
      <c r="AA75" s="267"/>
      <c r="AB75" s="21"/>
      <c r="AC75" s="306"/>
      <c r="AD75" s="306"/>
      <c r="AE75" s="689"/>
      <c r="AF75" s="689"/>
      <c r="AG75" s="689"/>
      <c r="AH75" s="689"/>
      <c r="AI75" s="689"/>
      <c r="AJ75" s="689"/>
      <c r="AK75" s="689"/>
      <c r="AL75" s="689"/>
      <c r="AM75" s="689"/>
      <c r="AN75" s="689"/>
      <c r="AO75" s="267"/>
      <c r="AP75" s="267"/>
      <c r="AQ75" s="267"/>
      <c r="AR75" s="267"/>
      <c r="AS75" s="267"/>
      <c r="AT75" s="267"/>
      <c r="AU75" s="267"/>
      <c r="AV75" s="267"/>
      <c r="AW75" s="267"/>
      <c r="AX75" s="267"/>
      <c r="AY75" s="267"/>
      <c r="AZ75" s="267"/>
      <c r="BA75" s="267"/>
      <c r="BB75" s="5"/>
      <c r="BC75" s="12"/>
    </row>
    <row r="76" spans="2:55" ht="5.0999999999999996" hidden="1" customHeight="1" x14ac:dyDescent="0.15">
      <c r="B76" s="614"/>
      <c r="C76" s="615"/>
      <c r="D76" s="615"/>
      <c r="E76" s="615"/>
      <c r="F76" s="615"/>
      <c r="G76" s="615"/>
      <c r="H76" s="615"/>
      <c r="I76" s="615"/>
      <c r="J76" s="615"/>
      <c r="K76" s="615"/>
      <c r="L76" s="615"/>
      <c r="M76" s="615"/>
      <c r="N76" s="615"/>
      <c r="O76" s="615"/>
      <c r="P76" s="615"/>
      <c r="Q76" s="615"/>
      <c r="R76" s="615"/>
      <c r="S76" s="615"/>
      <c r="T76" s="615"/>
      <c r="U76" s="615"/>
      <c r="V76" s="615"/>
      <c r="W76" s="267"/>
      <c r="X76" s="267"/>
      <c r="Y76" s="267"/>
      <c r="Z76" s="485" t="s">
        <v>26</v>
      </c>
      <c r="AA76" s="485"/>
      <c r="AB76" s="485"/>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688"/>
    </row>
    <row r="77" spans="2:55" ht="5.0999999999999996" hidden="1" customHeight="1" x14ac:dyDescent="0.15">
      <c r="B77" s="614"/>
      <c r="C77" s="615"/>
      <c r="D77" s="615"/>
      <c r="E77" s="615"/>
      <c r="F77" s="615"/>
      <c r="G77" s="615"/>
      <c r="H77" s="615"/>
      <c r="I77" s="615"/>
      <c r="J77" s="615"/>
      <c r="K77" s="615"/>
      <c r="L77" s="615"/>
      <c r="M77" s="615"/>
      <c r="N77" s="615"/>
      <c r="O77" s="615"/>
      <c r="P77" s="615"/>
      <c r="Q77" s="615"/>
      <c r="R77" s="615"/>
      <c r="S77" s="615"/>
      <c r="T77" s="615"/>
      <c r="U77" s="615"/>
      <c r="V77" s="615"/>
      <c r="W77" s="267"/>
      <c r="X77" s="267"/>
      <c r="Y77" s="267"/>
      <c r="Z77" s="485"/>
      <c r="AA77" s="485"/>
      <c r="AB77" s="485"/>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6"/>
      <c r="AY77" s="596"/>
      <c r="AZ77" s="596"/>
      <c r="BA77" s="596"/>
      <c r="BB77" s="596"/>
      <c r="BC77" s="688"/>
    </row>
    <row r="78" spans="2:55" ht="5.0999999999999996" hidden="1" customHeight="1" x14ac:dyDescent="0.15">
      <c r="B78" s="4"/>
      <c r="C78" s="5"/>
      <c r="D78" s="5"/>
      <c r="E78" s="5"/>
      <c r="F78" s="5"/>
      <c r="G78" s="5"/>
      <c r="H78" s="5"/>
      <c r="I78" s="5"/>
      <c r="J78" s="5"/>
      <c r="K78" s="5"/>
      <c r="L78" s="5"/>
      <c r="M78" s="5"/>
      <c r="N78" s="5"/>
      <c r="O78" s="5"/>
      <c r="P78" s="5"/>
      <c r="Q78" s="5"/>
      <c r="R78" s="5"/>
      <c r="S78" s="5"/>
      <c r="T78" s="5"/>
      <c r="U78" s="5"/>
      <c r="V78" s="5"/>
      <c r="W78" s="5"/>
      <c r="X78" s="5"/>
      <c r="Y78" s="5"/>
      <c r="Z78" s="485"/>
      <c r="AA78" s="485"/>
      <c r="AB78" s="485"/>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6"/>
      <c r="AY78" s="596"/>
      <c r="AZ78" s="596"/>
      <c r="BA78" s="596"/>
      <c r="BB78" s="596"/>
      <c r="BC78" s="688"/>
    </row>
    <row r="79" spans="2:55" ht="5.0999999999999996" hidden="1" customHeight="1" x14ac:dyDescent="0.15">
      <c r="B79" s="4"/>
      <c r="C79" s="306" t="s">
        <v>9</v>
      </c>
      <c r="D79" s="306"/>
      <c r="E79" s="306"/>
      <c r="F79" s="598"/>
      <c r="G79" s="598"/>
      <c r="H79" s="598"/>
      <c r="I79" s="306" t="s">
        <v>8</v>
      </c>
      <c r="J79" s="306"/>
      <c r="K79" s="598"/>
      <c r="L79" s="598"/>
      <c r="M79" s="598"/>
      <c r="N79" s="306" t="s">
        <v>7</v>
      </c>
      <c r="O79" s="306"/>
      <c r="P79" s="598"/>
      <c r="Q79" s="598"/>
      <c r="R79" s="598"/>
      <c r="S79" s="306" t="s">
        <v>6</v>
      </c>
      <c r="T79" s="306"/>
      <c r="U79" s="5"/>
      <c r="V79" s="5"/>
      <c r="W79" s="5"/>
      <c r="X79" s="5"/>
      <c r="Y79" s="5"/>
      <c r="Z79" s="485"/>
      <c r="AA79" s="485"/>
      <c r="AB79" s="485"/>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688"/>
    </row>
    <row r="80" spans="2:55" ht="5.0999999999999996" hidden="1" customHeight="1" x14ac:dyDescent="0.15">
      <c r="B80" s="4"/>
      <c r="C80" s="306"/>
      <c r="D80" s="306"/>
      <c r="E80" s="306"/>
      <c r="F80" s="598"/>
      <c r="G80" s="598"/>
      <c r="H80" s="598"/>
      <c r="I80" s="306"/>
      <c r="J80" s="306"/>
      <c r="K80" s="598"/>
      <c r="L80" s="598"/>
      <c r="M80" s="598"/>
      <c r="N80" s="306"/>
      <c r="O80" s="306"/>
      <c r="P80" s="598"/>
      <c r="Q80" s="598"/>
      <c r="R80" s="598"/>
      <c r="S80" s="306"/>
      <c r="T80" s="306"/>
      <c r="U80" s="5"/>
      <c r="V80" s="5"/>
      <c r="W80" s="5"/>
      <c r="X80" s="5"/>
      <c r="Y80" s="5"/>
      <c r="Z80" s="485"/>
      <c r="AA80" s="485"/>
      <c r="AB80" s="485"/>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6"/>
      <c r="AY80" s="596"/>
      <c r="AZ80" s="596"/>
      <c r="BA80" s="596"/>
      <c r="BB80" s="596"/>
      <c r="BC80" s="688"/>
    </row>
    <row r="81" spans="2:55" ht="5.0999999999999996" hidden="1" customHeight="1" x14ac:dyDescent="0.15">
      <c r="B81" s="4"/>
      <c r="C81" s="306"/>
      <c r="D81" s="306"/>
      <c r="E81" s="306"/>
      <c r="F81" s="598"/>
      <c r="G81" s="598"/>
      <c r="H81" s="598"/>
      <c r="I81" s="306"/>
      <c r="J81" s="306"/>
      <c r="K81" s="598"/>
      <c r="L81" s="598"/>
      <c r="M81" s="598"/>
      <c r="N81" s="306"/>
      <c r="O81" s="306"/>
      <c r="P81" s="598"/>
      <c r="Q81" s="598"/>
      <c r="R81" s="598"/>
      <c r="S81" s="306"/>
      <c r="T81" s="306"/>
      <c r="U81" s="5"/>
      <c r="V81" s="5"/>
      <c r="W81" s="5"/>
      <c r="X81" s="5"/>
      <c r="Y81" s="5"/>
      <c r="Z81" s="485"/>
      <c r="AA81" s="485"/>
      <c r="AB81" s="485"/>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596"/>
      <c r="AY81" s="596"/>
      <c r="AZ81" s="596"/>
      <c r="BA81" s="596"/>
      <c r="BB81" s="596"/>
      <c r="BC81" s="688"/>
    </row>
    <row r="82" spans="2:55" ht="5.0999999999999996" hidden="1" customHeight="1" x14ac:dyDescent="0.15">
      <c r="B82" s="4"/>
      <c r="C82" s="306"/>
      <c r="D82" s="306"/>
      <c r="E82" s="306"/>
      <c r="F82" s="598"/>
      <c r="G82" s="598"/>
      <c r="H82" s="598"/>
      <c r="I82" s="306"/>
      <c r="J82" s="306"/>
      <c r="K82" s="598"/>
      <c r="L82" s="598"/>
      <c r="M82" s="598"/>
      <c r="N82" s="306"/>
      <c r="O82" s="306"/>
      <c r="P82" s="598"/>
      <c r="Q82" s="598"/>
      <c r="R82" s="598"/>
      <c r="S82" s="306"/>
      <c r="T82" s="306"/>
      <c r="U82" s="278" t="s">
        <v>36</v>
      </c>
      <c r="V82" s="278"/>
      <c r="W82" s="278"/>
      <c r="X82" s="278"/>
      <c r="Y82" s="271"/>
      <c r="Z82" s="485" t="s">
        <v>28</v>
      </c>
      <c r="AA82" s="485"/>
      <c r="AB82" s="485"/>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596"/>
      <c r="AY82" s="596"/>
      <c r="AZ82" s="731" t="s">
        <v>31</v>
      </c>
      <c r="BA82" s="731"/>
      <c r="BB82" s="731"/>
      <c r="BC82" s="732"/>
    </row>
    <row r="83" spans="2:55" ht="5.0999999999999996" hidden="1" customHeight="1" x14ac:dyDescent="0.15">
      <c r="B83" s="4"/>
      <c r="C83" s="306"/>
      <c r="D83" s="306"/>
      <c r="E83" s="306"/>
      <c r="F83" s="598"/>
      <c r="G83" s="598"/>
      <c r="H83" s="598"/>
      <c r="I83" s="306"/>
      <c r="J83" s="306"/>
      <c r="K83" s="598"/>
      <c r="L83" s="598"/>
      <c r="M83" s="598"/>
      <c r="N83" s="306"/>
      <c r="O83" s="306"/>
      <c r="P83" s="598"/>
      <c r="Q83" s="598"/>
      <c r="R83" s="598"/>
      <c r="S83" s="306"/>
      <c r="T83" s="306"/>
      <c r="U83" s="278"/>
      <c r="V83" s="278"/>
      <c r="W83" s="278"/>
      <c r="X83" s="278"/>
      <c r="Y83" s="271"/>
      <c r="Z83" s="485"/>
      <c r="AA83" s="485"/>
      <c r="AB83" s="485"/>
      <c r="AC83" s="596"/>
      <c r="AD83" s="596"/>
      <c r="AE83" s="596"/>
      <c r="AF83" s="596"/>
      <c r="AG83" s="596"/>
      <c r="AH83" s="596"/>
      <c r="AI83" s="596"/>
      <c r="AJ83" s="596"/>
      <c r="AK83" s="596"/>
      <c r="AL83" s="596"/>
      <c r="AM83" s="596"/>
      <c r="AN83" s="596"/>
      <c r="AO83" s="596"/>
      <c r="AP83" s="596"/>
      <c r="AQ83" s="596"/>
      <c r="AR83" s="596"/>
      <c r="AS83" s="596"/>
      <c r="AT83" s="596"/>
      <c r="AU83" s="596"/>
      <c r="AV83" s="596"/>
      <c r="AW83" s="596"/>
      <c r="AX83" s="596"/>
      <c r="AY83" s="596"/>
      <c r="AZ83" s="731"/>
      <c r="BA83" s="731"/>
      <c r="BB83" s="731"/>
      <c r="BC83" s="732"/>
    </row>
    <row r="84" spans="2:55" ht="5.0999999999999996" hidden="1" customHeight="1" x14ac:dyDescent="0.15">
      <c r="B84" s="4"/>
      <c r="C84" s="306"/>
      <c r="D84" s="306"/>
      <c r="E84" s="306"/>
      <c r="F84" s="598"/>
      <c r="G84" s="598"/>
      <c r="H84" s="598"/>
      <c r="I84" s="306"/>
      <c r="J84" s="306"/>
      <c r="K84" s="598"/>
      <c r="L84" s="598"/>
      <c r="M84" s="598"/>
      <c r="N84" s="306"/>
      <c r="O84" s="306"/>
      <c r="P84" s="598"/>
      <c r="Q84" s="598"/>
      <c r="R84" s="598"/>
      <c r="S84" s="306"/>
      <c r="T84" s="306"/>
      <c r="U84" s="278"/>
      <c r="V84" s="278"/>
      <c r="W84" s="278"/>
      <c r="X84" s="278"/>
      <c r="Y84" s="271"/>
      <c r="Z84" s="485"/>
      <c r="AA84" s="485"/>
      <c r="AB84" s="485"/>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731"/>
      <c r="BA84" s="731"/>
      <c r="BB84" s="731"/>
      <c r="BC84" s="732"/>
    </row>
    <row r="85" spans="2:55" ht="5.0999999999999996" hidden="1" customHeight="1" x14ac:dyDescent="0.15">
      <c r="B85" s="4"/>
      <c r="C85" s="912" t="s">
        <v>116</v>
      </c>
      <c r="D85" s="912"/>
      <c r="E85" s="912"/>
      <c r="F85" s="912"/>
      <c r="G85" s="912"/>
      <c r="H85" s="912"/>
      <c r="I85" s="912"/>
      <c r="J85" s="912"/>
      <c r="K85" s="912"/>
      <c r="L85" s="912"/>
      <c r="M85" s="912"/>
      <c r="N85" s="912"/>
      <c r="O85" s="912"/>
      <c r="P85" s="912"/>
      <c r="Q85" s="912"/>
      <c r="R85" s="912"/>
      <c r="S85" s="912"/>
      <c r="T85" s="912"/>
      <c r="U85" s="278"/>
      <c r="V85" s="278"/>
      <c r="W85" s="278"/>
      <c r="X85" s="278"/>
      <c r="Y85" s="271"/>
      <c r="Z85" s="485"/>
      <c r="AA85" s="485"/>
      <c r="AB85" s="485"/>
      <c r="AC85" s="596"/>
      <c r="AD85" s="596"/>
      <c r="AE85" s="596"/>
      <c r="AF85" s="596"/>
      <c r="AG85" s="596"/>
      <c r="AH85" s="596"/>
      <c r="AI85" s="596"/>
      <c r="AJ85" s="596"/>
      <c r="AK85" s="596"/>
      <c r="AL85" s="596"/>
      <c r="AM85" s="596"/>
      <c r="AN85" s="596"/>
      <c r="AO85" s="596"/>
      <c r="AP85" s="596"/>
      <c r="AQ85" s="596"/>
      <c r="AR85" s="596"/>
      <c r="AS85" s="596"/>
      <c r="AT85" s="596"/>
      <c r="AU85" s="596"/>
      <c r="AV85" s="596"/>
      <c r="AW85" s="596"/>
      <c r="AX85" s="596"/>
      <c r="AY85" s="596"/>
      <c r="AZ85" s="731"/>
      <c r="BA85" s="731"/>
      <c r="BB85" s="731"/>
      <c r="BC85" s="732"/>
    </row>
    <row r="86" spans="2:55" ht="5.0999999999999996" hidden="1" customHeight="1" x14ac:dyDescent="0.15">
      <c r="B86" s="4"/>
      <c r="C86" s="912"/>
      <c r="D86" s="912"/>
      <c r="E86" s="912"/>
      <c r="F86" s="912"/>
      <c r="G86" s="912"/>
      <c r="H86" s="912"/>
      <c r="I86" s="912"/>
      <c r="J86" s="912"/>
      <c r="K86" s="912"/>
      <c r="L86" s="912"/>
      <c r="M86" s="912"/>
      <c r="N86" s="912"/>
      <c r="O86" s="912"/>
      <c r="P86" s="912"/>
      <c r="Q86" s="912"/>
      <c r="R86" s="912"/>
      <c r="S86" s="912"/>
      <c r="T86" s="912"/>
      <c r="U86" s="278"/>
      <c r="V86" s="278"/>
      <c r="W86" s="278"/>
      <c r="X86" s="278"/>
      <c r="Y86" s="271"/>
      <c r="Z86" s="485"/>
      <c r="AA86" s="485"/>
      <c r="AB86" s="485"/>
      <c r="AC86" s="596"/>
      <c r="AD86" s="596"/>
      <c r="AE86" s="596"/>
      <c r="AF86" s="596"/>
      <c r="AG86" s="596"/>
      <c r="AH86" s="596"/>
      <c r="AI86" s="596"/>
      <c r="AJ86" s="596"/>
      <c r="AK86" s="596"/>
      <c r="AL86" s="596"/>
      <c r="AM86" s="596"/>
      <c r="AN86" s="596"/>
      <c r="AO86" s="596"/>
      <c r="AP86" s="596"/>
      <c r="AQ86" s="596"/>
      <c r="AR86" s="596"/>
      <c r="AS86" s="596"/>
      <c r="AT86" s="596"/>
      <c r="AU86" s="596"/>
      <c r="AV86" s="596"/>
      <c r="AW86" s="596"/>
      <c r="AX86" s="596"/>
      <c r="AY86" s="596"/>
      <c r="AZ86" s="731"/>
      <c r="BA86" s="731"/>
      <c r="BB86" s="731"/>
      <c r="BC86" s="732"/>
    </row>
    <row r="87" spans="2:55" ht="5.0999999999999996" hidden="1" customHeight="1" x14ac:dyDescent="0.15">
      <c r="B87" s="4"/>
      <c r="C87" s="912"/>
      <c r="D87" s="912"/>
      <c r="E87" s="912"/>
      <c r="F87" s="912"/>
      <c r="G87" s="912"/>
      <c r="H87" s="912"/>
      <c r="I87" s="912"/>
      <c r="J87" s="912"/>
      <c r="K87" s="912"/>
      <c r="L87" s="912"/>
      <c r="M87" s="912"/>
      <c r="N87" s="912"/>
      <c r="O87" s="912"/>
      <c r="P87" s="912"/>
      <c r="Q87" s="912"/>
      <c r="R87" s="912"/>
      <c r="S87" s="912"/>
      <c r="T87" s="912"/>
      <c r="U87" s="278"/>
      <c r="V87" s="278"/>
      <c r="W87" s="278"/>
      <c r="X87" s="278"/>
      <c r="Y87" s="271"/>
      <c r="Z87" s="485"/>
      <c r="AA87" s="485"/>
      <c r="AB87" s="485"/>
      <c r="AC87" s="596"/>
      <c r="AD87" s="596"/>
      <c r="AE87" s="596"/>
      <c r="AF87" s="596"/>
      <c r="AG87" s="596"/>
      <c r="AH87" s="596"/>
      <c r="AI87" s="596"/>
      <c r="AJ87" s="596"/>
      <c r="AK87" s="596"/>
      <c r="AL87" s="596"/>
      <c r="AM87" s="596"/>
      <c r="AN87" s="596"/>
      <c r="AO87" s="596"/>
      <c r="AP87" s="596"/>
      <c r="AQ87" s="596"/>
      <c r="AR87" s="596"/>
      <c r="AS87" s="596"/>
      <c r="AT87" s="596"/>
      <c r="AU87" s="596"/>
      <c r="AV87" s="596"/>
      <c r="AW87" s="596"/>
      <c r="AX87" s="596"/>
      <c r="AY87" s="596"/>
      <c r="AZ87" s="731"/>
      <c r="BA87" s="731"/>
      <c r="BB87" s="731"/>
      <c r="BC87" s="732"/>
    </row>
    <row r="88" spans="2:55" ht="5.0999999999999996" hidden="1" customHeight="1" x14ac:dyDescent="0.15">
      <c r="B88" s="4"/>
      <c r="C88" s="5"/>
      <c r="D88" s="5"/>
      <c r="E88" s="5"/>
      <c r="F88" s="5"/>
      <c r="G88" s="5"/>
      <c r="H88" s="5"/>
      <c r="I88" s="5"/>
      <c r="J88" s="5"/>
      <c r="K88" s="5"/>
      <c r="L88" s="5"/>
      <c r="M88" s="5"/>
      <c r="N88" s="5"/>
      <c r="O88" s="5"/>
      <c r="P88" s="5"/>
      <c r="Q88" s="5"/>
      <c r="R88" s="5"/>
      <c r="S88" s="5"/>
      <c r="T88" s="5"/>
      <c r="U88" s="5"/>
      <c r="V88" s="5"/>
      <c r="W88" s="5"/>
      <c r="X88" s="5"/>
      <c r="Y88" s="5"/>
      <c r="Z88" s="671" t="s">
        <v>29</v>
      </c>
      <c r="AA88" s="671"/>
      <c r="AB88" s="671"/>
      <c r="AC88" s="671"/>
      <c r="AD88" s="278" t="s">
        <v>19</v>
      </c>
      <c r="AE88" s="486"/>
      <c r="AF88" s="486"/>
      <c r="AG88" s="486"/>
      <c r="AH88" s="486"/>
      <c r="AI88" s="278" t="s">
        <v>34</v>
      </c>
      <c r="AJ88" s="486"/>
      <c r="AK88" s="486"/>
      <c r="AL88" s="486"/>
      <c r="AM88" s="486"/>
      <c r="AN88" s="278" t="s">
        <v>34</v>
      </c>
      <c r="AO88" s="486"/>
      <c r="AP88" s="486"/>
      <c r="AQ88" s="486"/>
      <c r="AR88" s="486"/>
      <c r="AS88" s="278" t="s">
        <v>20</v>
      </c>
      <c r="AT88" s="5"/>
      <c r="AU88" s="5"/>
      <c r="AV88" s="5"/>
      <c r="AW88" s="5"/>
      <c r="AX88" s="5"/>
      <c r="AY88" s="5"/>
      <c r="AZ88" s="5"/>
      <c r="BA88" s="5"/>
      <c r="BB88" s="5"/>
      <c r="BC88" s="12"/>
    </row>
    <row r="89" spans="2:55" ht="5.0999999999999996" hidden="1" customHeight="1" x14ac:dyDescent="0.15">
      <c r="B89" s="4"/>
      <c r="C89" s="5"/>
      <c r="D89" s="5"/>
      <c r="E89" s="5"/>
      <c r="F89" s="5"/>
      <c r="G89" s="5"/>
      <c r="H89" s="5"/>
      <c r="I89" s="5"/>
      <c r="J89" s="5"/>
      <c r="K89" s="5"/>
      <c r="L89" s="5"/>
      <c r="M89" s="5"/>
      <c r="N89" s="5"/>
      <c r="O89" s="5"/>
      <c r="P89" s="5"/>
      <c r="Q89" s="5"/>
      <c r="R89" s="5"/>
      <c r="S89" s="5"/>
      <c r="T89" s="5"/>
      <c r="U89" s="5"/>
      <c r="V89" s="5"/>
      <c r="W89" s="5"/>
      <c r="X89" s="5"/>
      <c r="Y89" s="5"/>
      <c r="Z89" s="671"/>
      <c r="AA89" s="671"/>
      <c r="AB89" s="671"/>
      <c r="AC89" s="671"/>
      <c r="AD89" s="278"/>
      <c r="AE89" s="486"/>
      <c r="AF89" s="486"/>
      <c r="AG89" s="486"/>
      <c r="AH89" s="486"/>
      <c r="AI89" s="278"/>
      <c r="AJ89" s="486"/>
      <c r="AK89" s="486"/>
      <c r="AL89" s="486"/>
      <c r="AM89" s="486"/>
      <c r="AN89" s="278"/>
      <c r="AO89" s="486"/>
      <c r="AP89" s="486"/>
      <c r="AQ89" s="486"/>
      <c r="AR89" s="486"/>
      <c r="AS89" s="278"/>
      <c r="AT89" s="5"/>
      <c r="AU89" s="5"/>
      <c r="AV89" s="5"/>
      <c r="AW89" s="5"/>
      <c r="AX89" s="5"/>
      <c r="AY89" s="5"/>
      <c r="AZ89" s="5"/>
      <c r="BA89" s="5"/>
      <c r="BB89" s="5"/>
      <c r="BC89" s="12"/>
    </row>
    <row r="90" spans="2:55" ht="5.0999999999999996" hidden="1" customHeight="1" x14ac:dyDescent="0.15">
      <c r="B90" s="4"/>
      <c r="C90" s="5"/>
      <c r="D90" s="5"/>
      <c r="E90" s="5"/>
      <c r="F90" s="5"/>
      <c r="G90" s="5"/>
      <c r="H90" s="5"/>
      <c r="I90" s="5"/>
      <c r="J90" s="5"/>
      <c r="K90" s="5"/>
      <c r="L90" s="5"/>
      <c r="M90" s="5"/>
      <c r="N90" s="5"/>
      <c r="O90" s="5"/>
      <c r="P90" s="5"/>
      <c r="Q90" s="5"/>
      <c r="R90" s="5"/>
      <c r="S90" s="5"/>
      <c r="T90" s="5"/>
      <c r="U90" s="5"/>
      <c r="V90" s="5"/>
      <c r="W90" s="5"/>
      <c r="X90" s="5"/>
      <c r="Y90" s="5"/>
      <c r="Z90" s="671"/>
      <c r="AA90" s="671"/>
      <c r="AB90" s="671"/>
      <c r="AC90" s="671"/>
      <c r="AD90" s="278"/>
      <c r="AE90" s="486"/>
      <c r="AF90" s="486"/>
      <c r="AG90" s="486"/>
      <c r="AH90" s="486"/>
      <c r="AI90" s="278"/>
      <c r="AJ90" s="486"/>
      <c r="AK90" s="486"/>
      <c r="AL90" s="486"/>
      <c r="AM90" s="486"/>
      <c r="AN90" s="278"/>
      <c r="AO90" s="486"/>
      <c r="AP90" s="486"/>
      <c r="AQ90" s="486"/>
      <c r="AR90" s="486"/>
      <c r="AS90" s="278"/>
      <c r="AT90" s="5"/>
      <c r="AU90" s="5"/>
      <c r="AV90" s="5"/>
      <c r="AW90" s="5"/>
      <c r="AX90" s="5"/>
      <c r="AY90" s="5"/>
      <c r="AZ90" s="5"/>
      <c r="BA90" s="5"/>
      <c r="BB90" s="5"/>
      <c r="BC90" s="12"/>
    </row>
    <row r="91" spans="2:55" ht="5.0999999999999996" hidden="1" customHeight="1" x14ac:dyDescent="0.15">
      <c r="B91" s="4"/>
      <c r="C91" s="5"/>
      <c r="D91" s="5"/>
      <c r="E91" s="5"/>
      <c r="F91" s="5"/>
      <c r="G91" s="5"/>
      <c r="H91" s="5"/>
      <c r="I91" s="5"/>
      <c r="J91" s="5"/>
      <c r="K91" s="5"/>
      <c r="L91" s="5"/>
      <c r="M91" s="5"/>
      <c r="N91" s="5"/>
      <c r="O91" s="5"/>
      <c r="P91" s="5"/>
      <c r="Q91" s="5"/>
      <c r="R91" s="5"/>
      <c r="S91" s="5"/>
      <c r="T91" s="5"/>
      <c r="U91" s="5"/>
      <c r="V91" s="5"/>
      <c r="W91" s="5"/>
      <c r="X91" s="5"/>
      <c r="Y91" s="5"/>
      <c r="Z91" s="671"/>
      <c r="AA91" s="671"/>
      <c r="AB91" s="671"/>
      <c r="AC91" s="671"/>
      <c r="AD91" s="278"/>
      <c r="AE91" s="486"/>
      <c r="AF91" s="486"/>
      <c r="AG91" s="486"/>
      <c r="AH91" s="486"/>
      <c r="AI91" s="278"/>
      <c r="AJ91" s="486"/>
      <c r="AK91" s="486"/>
      <c r="AL91" s="486"/>
      <c r="AM91" s="486"/>
      <c r="AN91" s="278"/>
      <c r="AO91" s="486"/>
      <c r="AP91" s="486"/>
      <c r="AQ91" s="486"/>
      <c r="AR91" s="486"/>
      <c r="AS91" s="278"/>
      <c r="AT91" s="5"/>
      <c r="AU91" s="5"/>
      <c r="AV91" s="5"/>
      <c r="AW91" s="5"/>
      <c r="AX91" s="5"/>
      <c r="AY91" s="5"/>
      <c r="AZ91" s="5"/>
      <c r="BA91" s="5"/>
      <c r="BB91" s="5"/>
      <c r="BC91" s="12"/>
    </row>
    <row r="92" spans="2:55" ht="5.0999999999999996" hidden="1" customHeight="1" x14ac:dyDescent="0.15">
      <c r="B92" s="4"/>
      <c r="C92" s="5"/>
      <c r="D92" s="5"/>
      <c r="E92" s="5"/>
      <c r="F92" s="5"/>
      <c r="G92" s="5"/>
      <c r="H92" s="5"/>
      <c r="I92" s="5"/>
      <c r="J92" s="5"/>
      <c r="K92" s="5"/>
      <c r="L92" s="5"/>
      <c r="M92" s="5"/>
      <c r="N92" s="5"/>
      <c r="O92" s="5"/>
      <c r="P92" s="5"/>
      <c r="Q92" s="5"/>
      <c r="R92" s="5"/>
      <c r="S92" s="5"/>
      <c r="T92" s="5"/>
      <c r="U92" s="5"/>
      <c r="V92" s="5"/>
      <c r="W92" s="5"/>
      <c r="X92" s="5"/>
      <c r="Y92" s="5"/>
      <c r="Z92" s="671"/>
      <c r="AA92" s="671"/>
      <c r="AB92" s="671"/>
      <c r="AC92" s="671"/>
      <c r="AD92" s="278"/>
      <c r="AE92" s="486"/>
      <c r="AF92" s="486"/>
      <c r="AG92" s="486"/>
      <c r="AH92" s="486"/>
      <c r="AI92" s="278"/>
      <c r="AJ92" s="486"/>
      <c r="AK92" s="486"/>
      <c r="AL92" s="486"/>
      <c r="AM92" s="486"/>
      <c r="AN92" s="278"/>
      <c r="AO92" s="486"/>
      <c r="AP92" s="486"/>
      <c r="AQ92" s="486"/>
      <c r="AR92" s="486"/>
      <c r="AS92" s="278"/>
      <c r="AT92" s="5"/>
      <c r="AU92" s="5"/>
      <c r="AV92" s="5"/>
      <c r="AW92" s="5"/>
      <c r="AX92" s="5"/>
      <c r="AY92" s="5"/>
      <c r="AZ92" s="5"/>
      <c r="BA92" s="5"/>
      <c r="BB92" s="5"/>
      <c r="BC92" s="12"/>
    </row>
    <row r="93" spans="2:55" ht="5.0999999999999996" hidden="1" customHeight="1" x14ac:dyDescent="0.15">
      <c r="B93" s="4"/>
      <c r="C93" s="5"/>
      <c r="D93" s="5"/>
      <c r="E93" s="5"/>
      <c r="F93" s="5"/>
      <c r="G93" s="5"/>
      <c r="H93" s="5"/>
      <c r="I93" s="5"/>
      <c r="J93" s="5"/>
      <c r="K93" s="5"/>
      <c r="L93" s="5"/>
      <c r="M93" s="5"/>
      <c r="N93" s="5"/>
      <c r="O93" s="5"/>
      <c r="P93" s="5"/>
      <c r="Q93" s="5"/>
      <c r="R93" s="5"/>
      <c r="S93" s="5"/>
      <c r="T93" s="5"/>
      <c r="U93" s="5"/>
      <c r="V93" s="5"/>
      <c r="W93" s="5"/>
      <c r="X93" s="5"/>
      <c r="Y93" s="5"/>
      <c r="Z93" s="671"/>
      <c r="AA93" s="671"/>
      <c r="AB93" s="671"/>
      <c r="AC93" s="671"/>
      <c r="AD93" s="278"/>
      <c r="AE93" s="486"/>
      <c r="AF93" s="486"/>
      <c r="AG93" s="486"/>
      <c r="AH93" s="486"/>
      <c r="AI93" s="278"/>
      <c r="AJ93" s="486"/>
      <c r="AK93" s="486"/>
      <c r="AL93" s="486"/>
      <c r="AM93" s="486"/>
      <c r="AN93" s="278"/>
      <c r="AO93" s="486"/>
      <c r="AP93" s="486"/>
      <c r="AQ93" s="486"/>
      <c r="AR93" s="486"/>
      <c r="AS93" s="278"/>
      <c r="AT93" s="5"/>
      <c r="AU93" s="5"/>
      <c r="AV93" s="5"/>
      <c r="AW93" s="5"/>
      <c r="AX93" s="5"/>
      <c r="AY93" s="5"/>
      <c r="AZ93" s="5"/>
      <c r="BA93" s="5"/>
      <c r="BB93" s="5"/>
      <c r="BC93" s="12"/>
    </row>
    <row r="94" spans="2:55" ht="5.0999999999999996" hidden="1" customHeight="1" x14ac:dyDescent="0.15">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13"/>
    </row>
    <row r="95" spans="2:55" ht="5.0999999999999996" hidden="1" customHeight="1" x14ac:dyDescent="0.1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20"/>
    </row>
    <row r="96" spans="2:55" ht="5.0999999999999996" hidden="1" customHeight="1" x14ac:dyDescent="0.15">
      <c r="B96" s="614" t="s">
        <v>35</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5"/>
      <c r="AA96" s="5"/>
      <c r="AB96" s="5"/>
      <c r="AC96" s="306" t="s">
        <v>27</v>
      </c>
      <c r="AD96" s="306"/>
      <c r="AE96" s="689"/>
      <c r="AF96" s="689"/>
      <c r="AG96" s="689"/>
      <c r="AH96" s="689"/>
      <c r="AI96" s="689"/>
      <c r="AJ96" s="689"/>
      <c r="AK96" s="689"/>
      <c r="AL96" s="689"/>
      <c r="AM96" s="689"/>
      <c r="AN96" s="689"/>
      <c r="AO96" s="5"/>
      <c r="AP96" s="5"/>
      <c r="AQ96" s="5"/>
      <c r="AR96" s="5"/>
      <c r="AS96" s="5"/>
      <c r="AT96" s="5"/>
      <c r="AU96" s="5"/>
      <c r="AV96" s="5"/>
      <c r="AW96" s="5"/>
      <c r="AX96" s="5"/>
      <c r="AY96" s="5"/>
      <c r="AZ96" s="5"/>
      <c r="BA96" s="5"/>
      <c r="BB96" s="5"/>
      <c r="BC96" s="12"/>
    </row>
    <row r="97" spans="2:55" ht="5.0999999999999996" hidden="1" customHeight="1" x14ac:dyDescent="0.15">
      <c r="B97" s="614"/>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5"/>
      <c r="AA97" s="5"/>
      <c r="AB97" s="5"/>
      <c r="AC97" s="306"/>
      <c r="AD97" s="306"/>
      <c r="AE97" s="689"/>
      <c r="AF97" s="689"/>
      <c r="AG97" s="689"/>
      <c r="AH97" s="689"/>
      <c r="AI97" s="689"/>
      <c r="AJ97" s="689"/>
      <c r="AK97" s="689"/>
      <c r="AL97" s="689"/>
      <c r="AM97" s="689"/>
      <c r="AN97" s="689"/>
      <c r="AO97" s="5"/>
      <c r="AP97" s="5"/>
      <c r="AQ97" s="5"/>
      <c r="AR97" s="5"/>
      <c r="AS97" s="5"/>
      <c r="AT97" s="5"/>
      <c r="AU97" s="5"/>
      <c r="AV97" s="5"/>
      <c r="AW97" s="5"/>
      <c r="AX97" s="5"/>
      <c r="AY97" s="5"/>
      <c r="AZ97" s="5"/>
      <c r="BA97" s="5"/>
      <c r="BB97" s="5"/>
      <c r="BC97" s="12"/>
    </row>
    <row r="98" spans="2:55" ht="5.0999999999999996" hidden="1" customHeight="1" x14ac:dyDescent="0.15">
      <c r="B98" s="614"/>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5"/>
      <c r="AA98" s="5"/>
      <c r="AB98" s="5"/>
      <c r="AC98" s="306"/>
      <c r="AD98" s="306"/>
      <c r="AE98" s="689"/>
      <c r="AF98" s="689"/>
      <c r="AG98" s="689"/>
      <c r="AH98" s="689"/>
      <c r="AI98" s="689"/>
      <c r="AJ98" s="689"/>
      <c r="AK98" s="689"/>
      <c r="AL98" s="689"/>
      <c r="AM98" s="689"/>
      <c r="AN98" s="689"/>
      <c r="AO98" s="5"/>
      <c r="AP98" s="5"/>
      <c r="AQ98" s="5"/>
      <c r="AR98" s="5"/>
      <c r="AS98" s="5"/>
      <c r="AT98" s="5"/>
      <c r="AU98" s="5"/>
      <c r="AV98" s="5"/>
      <c r="AW98" s="5"/>
      <c r="AX98" s="5"/>
      <c r="AY98" s="5"/>
      <c r="AZ98" s="5"/>
      <c r="BA98" s="5"/>
      <c r="BB98" s="5"/>
      <c r="BC98" s="12"/>
    </row>
    <row r="99" spans="2:55" ht="5.0999999999999996" hidden="1" customHeight="1" x14ac:dyDescent="0.15">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306"/>
      <c r="AD99" s="306"/>
      <c r="AE99" s="689"/>
      <c r="AF99" s="689"/>
      <c r="AG99" s="689"/>
      <c r="AH99" s="689"/>
      <c r="AI99" s="689"/>
      <c r="AJ99" s="689"/>
      <c r="AK99" s="689"/>
      <c r="AL99" s="689"/>
      <c r="AM99" s="689"/>
      <c r="AN99" s="689"/>
      <c r="AO99" s="5"/>
      <c r="AP99" s="5"/>
      <c r="AQ99" s="5"/>
      <c r="AR99" s="5"/>
      <c r="AS99" s="5"/>
      <c r="AT99" s="5"/>
      <c r="AU99" s="5"/>
      <c r="AV99" s="5"/>
      <c r="AW99" s="5"/>
      <c r="AX99" s="5"/>
      <c r="AY99" s="5"/>
      <c r="AZ99" s="5"/>
      <c r="BA99" s="5"/>
      <c r="BB99" s="5"/>
      <c r="BC99" s="12"/>
    </row>
    <row r="100" spans="2:55" ht="5.0999999999999996" hidden="1" customHeight="1" x14ac:dyDescent="0.15">
      <c r="B100" s="4"/>
      <c r="C100" s="306" t="s">
        <v>9</v>
      </c>
      <c r="D100" s="306"/>
      <c r="E100" s="306"/>
      <c r="F100" s="598"/>
      <c r="G100" s="598"/>
      <c r="H100" s="598"/>
      <c r="I100" s="306" t="s">
        <v>8</v>
      </c>
      <c r="J100" s="306"/>
      <c r="K100" s="598"/>
      <c r="L100" s="598"/>
      <c r="M100" s="598"/>
      <c r="N100" s="306" t="s">
        <v>7</v>
      </c>
      <c r="O100" s="306"/>
      <c r="P100" s="598"/>
      <c r="Q100" s="598"/>
      <c r="R100" s="598"/>
      <c r="S100" s="306" t="s">
        <v>6</v>
      </c>
      <c r="T100" s="306"/>
      <c r="U100" s="739" t="s">
        <v>38</v>
      </c>
      <c r="V100" s="739"/>
      <c r="W100" s="739"/>
      <c r="X100" s="739"/>
      <c r="Y100" s="739"/>
      <c r="Z100" s="739"/>
      <c r="AA100" s="739"/>
      <c r="AB100" s="739"/>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6"/>
      <c r="AZ100" s="596"/>
      <c r="BA100" s="596"/>
      <c r="BB100" s="596"/>
      <c r="BC100" s="688"/>
    </row>
    <row r="101" spans="2:55" ht="5.0999999999999996" hidden="1" customHeight="1" x14ac:dyDescent="0.15">
      <c r="B101" s="4"/>
      <c r="C101" s="306"/>
      <c r="D101" s="306"/>
      <c r="E101" s="306"/>
      <c r="F101" s="598"/>
      <c r="G101" s="598"/>
      <c r="H101" s="598"/>
      <c r="I101" s="306"/>
      <c r="J101" s="306"/>
      <c r="K101" s="598"/>
      <c r="L101" s="598"/>
      <c r="M101" s="598"/>
      <c r="N101" s="306"/>
      <c r="O101" s="306"/>
      <c r="P101" s="598"/>
      <c r="Q101" s="598"/>
      <c r="R101" s="598"/>
      <c r="S101" s="306"/>
      <c r="T101" s="306"/>
      <c r="U101" s="739"/>
      <c r="V101" s="739"/>
      <c r="W101" s="739"/>
      <c r="X101" s="739"/>
      <c r="Y101" s="739"/>
      <c r="Z101" s="739"/>
      <c r="AA101" s="739"/>
      <c r="AB101" s="739"/>
      <c r="AC101" s="596"/>
      <c r="AD101" s="596"/>
      <c r="AE101" s="596"/>
      <c r="AF101" s="596"/>
      <c r="AG101" s="596"/>
      <c r="AH101" s="596"/>
      <c r="AI101" s="596"/>
      <c r="AJ101" s="596"/>
      <c r="AK101" s="596"/>
      <c r="AL101" s="596"/>
      <c r="AM101" s="596"/>
      <c r="AN101" s="596"/>
      <c r="AO101" s="596"/>
      <c r="AP101" s="596"/>
      <c r="AQ101" s="596"/>
      <c r="AR101" s="596"/>
      <c r="AS101" s="596"/>
      <c r="AT101" s="596"/>
      <c r="AU101" s="596"/>
      <c r="AV101" s="596"/>
      <c r="AW101" s="596"/>
      <c r="AX101" s="596"/>
      <c r="AY101" s="596"/>
      <c r="AZ101" s="596"/>
      <c r="BA101" s="596"/>
      <c r="BB101" s="596"/>
      <c r="BC101" s="688"/>
    </row>
    <row r="102" spans="2:55" ht="5.0999999999999996" hidden="1" customHeight="1" x14ac:dyDescent="0.15">
      <c r="B102" s="4"/>
      <c r="C102" s="306"/>
      <c r="D102" s="306"/>
      <c r="E102" s="306"/>
      <c r="F102" s="598"/>
      <c r="G102" s="598"/>
      <c r="H102" s="598"/>
      <c r="I102" s="306"/>
      <c r="J102" s="306"/>
      <c r="K102" s="598"/>
      <c r="L102" s="598"/>
      <c r="M102" s="598"/>
      <c r="N102" s="306"/>
      <c r="O102" s="306"/>
      <c r="P102" s="598"/>
      <c r="Q102" s="598"/>
      <c r="R102" s="598"/>
      <c r="S102" s="306"/>
      <c r="T102" s="306"/>
      <c r="U102" s="739"/>
      <c r="V102" s="739"/>
      <c r="W102" s="739"/>
      <c r="X102" s="739"/>
      <c r="Y102" s="739"/>
      <c r="Z102" s="739"/>
      <c r="AA102" s="739"/>
      <c r="AB102" s="739"/>
      <c r="AC102" s="596"/>
      <c r="AD102" s="596"/>
      <c r="AE102" s="596"/>
      <c r="AF102" s="596"/>
      <c r="AG102" s="596"/>
      <c r="AH102" s="596"/>
      <c r="AI102" s="596"/>
      <c r="AJ102" s="596"/>
      <c r="AK102" s="596"/>
      <c r="AL102" s="596"/>
      <c r="AM102" s="596"/>
      <c r="AN102" s="596"/>
      <c r="AO102" s="596"/>
      <c r="AP102" s="596"/>
      <c r="AQ102" s="596"/>
      <c r="AR102" s="596"/>
      <c r="AS102" s="596"/>
      <c r="AT102" s="596"/>
      <c r="AU102" s="596"/>
      <c r="AV102" s="596"/>
      <c r="AW102" s="596"/>
      <c r="AX102" s="596"/>
      <c r="AY102" s="596"/>
      <c r="AZ102" s="596"/>
      <c r="BA102" s="596"/>
      <c r="BB102" s="596"/>
      <c r="BC102" s="688"/>
    </row>
    <row r="103" spans="2:55" ht="5.0999999999999996" hidden="1" customHeight="1" x14ac:dyDescent="0.15">
      <c r="B103" s="4"/>
      <c r="C103" s="306"/>
      <c r="D103" s="306"/>
      <c r="E103" s="306"/>
      <c r="F103" s="598"/>
      <c r="G103" s="598"/>
      <c r="H103" s="598"/>
      <c r="I103" s="306"/>
      <c r="J103" s="306"/>
      <c r="K103" s="598"/>
      <c r="L103" s="598"/>
      <c r="M103" s="598"/>
      <c r="N103" s="306"/>
      <c r="O103" s="306"/>
      <c r="P103" s="598"/>
      <c r="Q103" s="598"/>
      <c r="R103" s="598"/>
      <c r="S103" s="306"/>
      <c r="T103" s="306"/>
      <c r="U103" s="739"/>
      <c r="V103" s="739"/>
      <c r="W103" s="739"/>
      <c r="X103" s="739"/>
      <c r="Y103" s="739"/>
      <c r="Z103" s="739"/>
      <c r="AA103" s="739"/>
      <c r="AB103" s="739"/>
      <c r="AC103" s="596"/>
      <c r="AD103" s="596"/>
      <c r="AE103" s="596"/>
      <c r="AF103" s="596"/>
      <c r="AG103" s="596"/>
      <c r="AH103" s="596"/>
      <c r="AI103" s="596"/>
      <c r="AJ103" s="596"/>
      <c r="AK103" s="596"/>
      <c r="AL103" s="596"/>
      <c r="AM103" s="596"/>
      <c r="AN103" s="596"/>
      <c r="AO103" s="596"/>
      <c r="AP103" s="596"/>
      <c r="AQ103" s="596"/>
      <c r="AR103" s="596"/>
      <c r="AS103" s="596"/>
      <c r="AT103" s="596"/>
      <c r="AU103" s="596"/>
      <c r="AV103" s="596"/>
      <c r="AW103" s="596"/>
      <c r="AX103" s="596"/>
      <c r="AY103" s="596"/>
      <c r="AZ103" s="596"/>
      <c r="BA103" s="596"/>
      <c r="BB103" s="596"/>
      <c r="BC103" s="688"/>
    </row>
    <row r="104" spans="2:55" ht="5.0999999999999996" hidden="1" customHeight="1" x14ac:dyDescent="0.15">
      <c r="B104" s="4"/>
      <c r="C104" s="306"/>
      <c r="D104" s="306"/>
      <c r="E104" s="306"/>
      <c r="F104" s="598"/>
      <c r="G104" s="598"/>
      <c r="H104" s="598"/>
      <c r="I104" s="306"/>
      <c r="J104" s="306"/>
      <c r="K104" s="598"/>
      <c r="L104" s="598"/>
      <c r="M104" s="598"/>
      <c r="N104" s="306"/>
      <c r="O104" s="306"/>
      <c r="P104" s="598"/>
      <c r="Q104" s="598"/>
      <c r="R104" s="598"/>
      <c r="S104" s="306"/>
      <c r="T104" s="306"/>
      <c r="U104" s="739"/>
      <c r="V104" s="739"/>
      <c r="W104" s="739"/>
      <c r="X104" s="739"/>
      <c r="Y104" s="739"/>
      <c r="Z104" s="739"/>
      <c r="AA104" s="739"/>
      <c r="AB104" s="739"/>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6"/>
      <c r="AY104" s="596"/>
      <c r="AZ104" s="596"/>
      <c r="BA104" s="596"/>
      <c r="BB104" s="596"/>
      <c r="BC104" s="688"/>
    </row>
    <row r="105" spans="2:55" ht="5.0999999999999996" hidden="1" customHeight="1" x14ac:dyDescent="0.15">
      <c r="B105" s="4"/>
      <c r="C105" s="306"/>
      <c r="D105" s="306"/>
      <c r="E105" s="306"/>
      <c r="F105" s="598"/>
      <c r="G105" s="598"/>
      <c r="H105" s="598"/>
      <c r="I105" s="306"/>
      <c r="J105" s="306"/>
      <c r="K105" s="598"/>
      <c r="L105" s="598"/>
      <c r="M105" s="598"/>
      <c r="N105" s="306"/>
      <c r="O105" s="306"/>
      <c r="P105" s="598"/>
      <c r="Q105" s="598"/>
      <c r="R105" s="598"/>
      <c r="S105" s="306"/>
      <c r="T105" s="306"/>
      <c r="U105" s="739"/>
      <c r="V105" s="739"/>
      <c r="W105" s="739"/>
      <c r="X105" s="739"/>
      <c r="Y105" s="739"/>
      <c r="Z105" s="739"/>
      <c r="AA105" s="739"/>
      <c r="AB105" s="739"/>
      <c r="AC105" s="596"/>
      <c r="AD105" s="596"/>
      <c r="AE105" s="596"/>
      <c r="AF105" s="596"/>
      <c r="AG105" s="596"/>
      <c r="AH105" s="596"/>
      <c r="AI105" s="596"/>
      <c r="AJ105" s="596"/>
      <c r="AK105" s="596"/>
      <c r="AL105" s="596"/>
      <c r="AM105" s="596"/>
      <c r="AN105" s="596"/>
      <c r="AO105" s="596"/>
      <c r="AP105" s="596"/>
      <c r="AQ105" s="596"/>
      <c r="AR105" s="596"/>
      <c r="AS105" s="596"/>
      <c r="AT105" s="596"/>
      <c r="AU105" s="596"/>
      <c r="AV105" s="596"/>
      <c r="AW105" s="596"/>
      <c r="AX105" s="596"/>
      <c r="AY105" s="596"/>
      <c r="AZ105" s="596"/>
      <c r="BA105" s="596"/>
      <c r="BB105" s="596"/>
      <c r="BC105" s="688"/>
    </row>
    <row r="106" spans="2:55" ht="5.0999999999999996" hidden="1" customHeight="1" x14ac:dyDescent="0.15">
      <c r="B106" s="4"/>
      <c r="C106" s="5"/>
      <c r="D106" s="5"/>
      <c r="E106" s="5"/>
      <c r="F106" s="5"/>
      <c r="G106" s="5"/>
      <c r="H106" s="5"/>
      <c r="I106" s="5"/>
      <c r="J106" s="5"/>
      <c r="K106" s="5"/>
      <c r="L106" s="5"/>
      <c r="M106" s="5"/>
      <c r="N106" s="5"/>
      <c r="O106" s="5"/>
      <c r="P106" s="5"/>
      <c r="Q106" s="5"/>
      <c r="R106" s="5"/>
      <c r="S106" s="5"/>
      <c r="T106" s="5"/>
      <c r="U106" s="671" t="s">
        <v>39</v>
      </c>
      <c r="V106" s="671"/>
      <c r="W106" s="671"/>
      <c r="X106" s="671"/>
      <c r="Y106" s="671"/>
      <c r="Z106" s="671" t="s">
        <v>37</v>
      </c>
      <c r="AA106" s="671"/>
      <c r="AB106" s="671"/>
      <c r="AC106" s="671"/>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269"/>
      <c r="BB106" s="269"/>
      <c r="BC106" s="270"/>
    </row>
    <row r="107" spans="2:55" ht="5.0999999999999996" hidden="1" customHeight="1" x14ac:dyDescent="0.15">
      <c r="B107" s="4"/>
      <c r="C107" s="5"/>
      <c r="D107" s="5"/>
      <c r="E107" s="5"/>
      <c r="F107" s="5"/>
      <c r="G107" s="5"/>
      <c r="H107" s="5"/>
      <c r="I107" s="5"/>
      <c r="J107" s="5"/>
      <c r="K107" s="5"/>
      <c r="L107" s="5"/>
      <c r="M107" s="5"/>
      <c r="N107" s="5"/>
      <c r="O107" s="5"/>
      <c r="P107" s="5"/>
      <c r="Q107" s="5"/>
      <c r="R107" s="5"/>
      <c r="S107" s="5"/>
      <c r="T107" s="5"/>
      <c r="U107" s="671"/>
      <c r="V107" s="671"/>
      <c r="W107" s="671"/>
      <c r="X107" s="671"/>
      <c r="Y107" s="671"/>
      <c r="Z107" s="671"/>
      <c r="AA107" s="671"/>
      <c r="AB107" s="671"/>
      <c r="AC107" s="671"/>
      <c r="AD107" s="596"/>
      <c r="AE107" s="596"/>
      <c r="AF107" s="596"/>
      <c r="AG107" s="596"/>
      <c r="AH107" s="596"/>
      <c r="AI107" s="596"/>
      <c r="AJ107" s="596"/>
      <c r="AK107" s="596"/>
      <c r="AL107" s="596"/>
      <c r="AM107" s="596"/>
      <c r="AN107" s="596"/>
      <c r="AO107" s="596"/>
      <c r="AP107" s="596"/>
      <c r="AQ107" s="596"/>
      <c r="AR107" s="596"/>
      <c r="AS107" s="596"/>
      <c r="AT107" s="596"/>
      <c r="AU107" s="596"/>
      <c r="AV107" s="596"/>
      <c r="AW107" s="596"/>
      <c r="AX107" s="596"/>
      <c r="AY107" s="596"/>
      <c r="AZ107" s="596"/>
      <c r="BA107" s="584" t="s">
        <v>40</v>
      </c>
      <c r="BB107" s="585"/>
      <c r="BC107" s="270"/>
    </row>
    <row r="108" spans="2:55" ht="5.0999999999999996" hidden="1" customHeight="1" x14ac:dyDescent="0.15">
      <c r="B108" s="4"/>
      <c r="C108" s="5"/>
      <c r="D108" s="5"/>
      <c r="E108" s="5"/>
      <c r="F108" s="5"/>
      <c r="G108" s="5"/>
      <c r="H108" s="5"/>
      <c r="I108" s="5"/>
      <c r="J108" s="5"/>
      <c r="K108" s="5"/>
      <c r="L108" s="5"/>
      <c r="M108" s="5"/>
      <c r="N108" s="5"/>
      <c r="O108" s="5"/>
      <c r="P108" s="5"/>
      <c r="Q108" s="5"/>
      <c r="R108" s="5"/>
      <c r="S108" s="5"/>
      <c r="T108" s="5"/>
      <c r="U108" s="671"/>
      <c r="V108" s="671"/>
      <c r="W108" s="671"/>
      <c r="X108" s="671"/>
      <c r="Y108" s="671"/>
      <c r="Z108" s="671"/>
      <c r="AA108" s="671"/>
      <c r="AB108" s="671"/>
      <c r="AC108" s="671"/>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596"/>
      <c r="AY108" s="596"/>
      <c r="AZ108" s="596"/>
      <c r="BA108" s="586"/>
      <c r="BB108" s="587"/>
      <c r="BC108" s="270"/>
    </row>
    <row r="109" spans="2:55" ht="5.0999999999999996" hidden="1" customHeight="1" x14ac:dyDescent="0.15">
      <c r="B109" s="4"/>
      <c r="C109" s="5"/>
      <c r="D109" s="5"/>
      <c r="E109" s="5"/>
      <c r="F109" s="5"/>
      <c r="G109" s="5"/>
      <c r="H109" s="5"/>
      <c r="I109" s="5"/>
      <c r="J109" s="5"/>
      <c r="K109" s="5"/>
      <c r="L109" s="5"/>
      <c r="M109" s="5"/>
      <c r="N109" s="5"/>
      <c r="O109" s="5"/>
      <c r="P109" s="5"/>
      <c r="Q109" s="5"/>
      <c r="R109" s="5"/>
      <c r="S109" s="5"/>
      <c r="T109" s="5"/>
      <c r="U109" s="671"/>
      <c r="V109" s="671"/>
      <c r="W109" s="671"/>
      <c r="X109" s="671"/>
      <c r="Y109" s="671"/>
      <c r="Z109" s="671"/>
      <c r="AA109" s="671"/>
      <c r="AB109" s="671"/>
      <c r="AC109" s="671"/>
      <c r="AD109" s="596"/>
      <c r="AE109" s="596"/>
      <c r="AF109" s="596"/>
      <c r="AG109" s="596"/>
      <c r="AH109" s="596"/>
      <c r="AI109" s="596"/>
      <c r="AJ109" s="596"/>
      <c r="AK109" s="596"/>
      <c r="AL109" s="596"/>
      <c r="AM109" s="596"/>
      <c r="AN109" s="596"/>
      <c r="AO109" s="596"/>
      <c r="AP109" s="596"/>
      <c r="AQ109" s="596"/>
      <c r="AR109" s="596"/>
      <c r="AS109" s="596"/>
      <c r="AT109" s="596"/>
      <c r="AU109" s="596"/>
      <c r="AV109" s="596"/>
      <c r="AW109" s="596"/>
      <c r="AX109" s="596"/>
      <c r="AY109" s="596"/>
      <c r="AZ109" s="596"/>
      <c r="BA109" s="586"/>
      <c r="BB109" s="587"/>
      <c r="BC109" s="270"/>
    </row>
    <row r="110" spans="2:55" ht="5.0999999999999996" hidden="1" customHeight="1" x14ac:dyDescent="0.15">
      <c r="B110" s="4"/>
      <c r="C110" s="5"/>
      <c r="D110" s="5"/>
      <c r="E110" s="5"/>
      <c r="F110" s="5"/>
      <c r="G110" s="5"/>
      <c r="H110" s="5"/>
      <c r="I110" s="5"/>
      <c r="J110" s="5"/>
      <c r="K110" s="5"/>
      <c r="L110" s="5"/>
      <c r="M110" s="5"/>
      <c r="N110" s="5"/>
      <c r="O110" s="5"/>
      <c r="P110" s="5"/>
      <c r="Q110" s="5"/>
      <c r="R110" s="5"/>
      <c r="S110" s="5"/>
      <c r="T110" s="5"/>
      <c r="U110" s="671"/>
      <c r="V110" s="671"/>
      <c r="W110" s="671"/>
      <c r="X110" s="671"/>
      <c r="Y110" s="671"/>
      <c r="Z110" s="671"/>
      <c r="AA110" s="671"/>
      <c r="AB110" s="671"/>
      <c r="AC110" s="671"/>
      <c r="AD110" s="596"/>
      <c r="AE110" s="596"/>
      <c r="AF110" s="596"/>
      <c r="AG110" s="596"/>
      <c r="AH110" s="596"/>
      <c r="AI110" s="596"/>
      <c r="AJ110" s="596"/>
      <c r="AK110" s="596"/>
      <c r="AL110" s="596"/>
      <c r="AM110" s="596"/>
      <c r="AN110" s="596"/>
      <c r="AO110" s="596"/>
      <c r="AP110" s="596"/>
      <c r="AQ110" s="596"/>
      <c r="AR110" s="596"/>
      <c r="AS110" s="596"/>
      <c r="AT110" s="596"/>
      <c r="AU110" s="596"/>
      <c r="AV110" s="596"/>
      <c r="AW110" s="596"/>
      <c r="AX110" s="596"/>
      <c r="AY110" s="596"/>
      <c r="AZ110" s="596"/>
      <c r="BA110" s="588"/>
      <c r="BB110" s="589"/>
      <c r="BC110" s="270"/>
    </row>
    <row r="111" spans="2:55" ht="5.0999999999999996" hidden="1" customHeight="1" x14ac:dyDescent="0.15">
      <c r="B111" s="4"/>
      <c r="C111" s="5"/>
      <c r="D111" s="5"/>
      <c r="E111" s="5"/>
      <c r="F111" s="5"/>
      <c r="G111" s="5"/>
      <c r="H111" s="5"/>
      <c r="I111" s="5"/>
      <c r="J111" s="5"/>
      <c r="K111" s="5"/>
      <c r="L111" s="5"/>
      <c r="M111" s="5"/>
      <c r="N111" s="5"/>
      <c r="O111" s="5"/>
      <c r="P111" s="5"/>
      <c r="Q111" s="5"/>
      <c r="R111" s="5"/>
      <c r="S111" s="5"/>
      <c r="T111" s="5"/>
      <c r="U111" s="671"/>
      <c r="V111" s="671"/>
      <c r="W111" s="671"/>
      <c r="X111" s="671"/>
      <c r="Y111" s="671"/>
      <c r="Z111" s="671"/>
      <c r="AA111" s="671"/>
      <c r="AB111" s="671"/>
      <c r="AC111" s="671"/>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6"/>
      <c r="AY111" s="596"/>
      <c r="AZ111" s="596"/>
      <c r="BA111" s="269"/>
      <c r="BB111" s="269"/>
      <c r="BC111" s="270"/>
    </row>
    <row r="112" spans="2:55" ht="5.0999999999999996" hidden="1" customHeight="1" x14ac:dyDescent="0.15">
      <c r="B112" s="4"/>
      <c r="C112" s="5"/>
      <c r="D112" s="5"/>
      <c r="E112" s="5"/>
      <c r="F112" s="5"/>
      <c r="G112" s="5"/>
      <c r="H112" s="5"/>
      <c r="I112" s="5"/>
      <c r="J112" s="5"/>
      <c r="K112" s="5"/>
      <c r="L112" s="5"/>
      <c r="M112" s="5"/>
      <c r="N112" s="5"/>
      <c r="O112" s="5"/>
      <c r="P112" s="5"/>
      <c r="Q112" s="5"/>
      <c r="R112" s="5"/>
      <c r="S112" s="5"/>
      <c r="T112" s="5"/>
      <c r="U112" s="5"/>
      <c r="V112" s="5"/>
      <c r="W112" s="5"/>
      <c r="X112" s="5"/>
      <c r="Y112" s="5"/>
      <c r="Z112" s="671" t="s">
        <v>29</v>
      </c>
      <c r="AA112" s="671"/>
      <c r="AB112" s="671"/>
      <c r="AC112" s="671"/>
      <c r="AD112" s="278" t="s">
        <v>19</v>
      </c>
      <c r="AE112" s="486"/>
      <c r="AF112" s="486"/>
      <c r="AG112" s="486"/>
      <c r="AH112" s="486"/>
      <c r="AI112" s="278" t="s">
        <v>34</v>
      </c>
      <c r="AJ112" s="486"/>
      <c r="AK112" s="486"/>
      <c r="AL112" s="486"/>
      <c r="AM112" s="486"/>
      <c r="AN112" s="278" t="s">
        <v>34</v>
      </c>
      <c r="AO112" s="486"/>
      <c r="AP112" s="486"/>
      <c r="AQ112" s="486"/>
      <c r="AR112" s="486"/>
      <c r="AS112" s="278" t="s">
        <v>20</v>
      </c>
      <c r="AT112" s="5"/>
      <c r="AU112" s="5"/>
      <c r="AV112" s="5"/>
      <c r="AW112" s="5"/>
      <c r="AX112" s="5"/>
      <c r="AY112" s="5"/>
      <c r="AZ112" s="5"/>
      <c r="BA112" s="5"/>
      <c r="BB112" s="5"/>
      <c r="BC112" s="12"/>
    </row>
    <row r="113" spans="2:55" ht="5.0999999999999996" hidden="1" customHeight="1" x14ac:dyDescent="0.15">
      <c r="B113" s="4"/>
      <c r="C113" s="5"/>
      <c r="D113" s="5"/>
      <c r="E113" s="5"/>
      <c r="F113" s="5"/>
      <c r="G113" s="5"/>
      <c r="H113" s="5"/>
      <c r="I113" s="5"/>
      <c r="J113" s="5"/>
      <c r="K113" s="5"/>
      <c r="L113" s="5"/>
      <c r="M113" s="5"/>
      <c r="N113" s="5"/>
      <c r="O113" s="5"/>
      <c r="P113" s="5"/>
      <c r="Q113" s="5"/>
      <c r="R113" s="5"/>
      <c r="S113" s="5"/>
      <c r="T113" s="5"/>
      <c r="U113" s="5"/>
      <c r="V113" s="5"/>
      <c r="W113" s="5"/>
      <c r="X113" s="5"/>
      <c r="Y113" s="5"/>
      <c r="Z113" s="671"/>
      <c r="AA113" s="671"/>
      <c r="AB113" s="671"/>
      <c r="AC113" s="671"/>
      <c r="AD113" s="278"/>
      <c r="AE113" s="486"/>
      <c r="AF113" s="486"/>
      <c r="AG113" s="486"/>
      <c r="AH113" s="486"/>
      <c r="AI113" s="278"/>
      <c r="AJ113" s="486"/>
      <c r="AK113" s="486"/>
      <c r="AL113" s="486"/>
      <c r="AM113" s="486"/>
      <c r="AN113" s="278"/>
      <c r="AO113" s="486"/>
      <c r="AP113" s="486"/>
      <c r="AQ113" s="486"/>
      <c r="AR113" s="486"/>
      <c r="AS113" s="278"/>
      <c r="AT113" s="5"/>
      <c r="AU113" s="5"/>
      <c r="AV113" s="5"/>
      <c r="AW113" s="5"/>
      <c r="AX113" s="5"/>
      <c r="AY113" s="5"/>
      <c r="AZ113" s="5"/>
      <c r="BA113" s="5"/>
      <c r="BB113" s="5"/>
      <c r="BC113" s="12"/>
    </row>
    <row r="114" spans="2:55" ht="5.0999999999999996" hidden="1" customHeight="1" x14ac:dyDescent="0.15">
      <c r="B114" s="4"/>
      <c r="C114" s="5"/>
      <c r="D114" s="5"/>
      <c r="E114" s="5"/>
      <c r="F114" s="5"/>
      <c r="G114" s="5"/>
      <c r="H114" s="5"/>
      <c r="I114" s="5"/>
      <c r="J114" s="5"/>
      <c r="K114" s="5"/>
      <c r="L114" s="5"/>
      <c r="M114" s="5"/>
      <c r="N114" s="5"/>
      <c r="O114" s="5"/>
      <c r="P114" s="5"/>
      <c r="Q114" s="5"/>
      <c r="R114" s="5"/>
      <c r="S114" s="5"/>
      <c r="T114" s="5"/>
      <c r="U114" s="5"/>
      <c r="V114" s="5"/>
      <c r="W114" s="5"/>
      <c r="X114" s="5"/>
      <c r="Y114" s="5"/>
      <c r="Z114" s="671"/>
      <c r="AA114" s="671"/>
      <c r="AB114" s="671"/>
      <c r="AC114" s="671"/>
      <c r="AD114" s="278"/>
      <c r="AE114" s="486"/>
      <c r="AF114" s="486"/>
      <c r="AG114" s="486"/>
      <c r="AH114" s="486"/>
      <c r="AI114" s="278"/>
      <c r="AJ114" s="486"/>
      <c r="AK114" s="486"/>
      <c r="AL114" s="486"/>
      <c r="AM114" s="486"/>
      <c r="AN114" s="278"/>
      <c r="AO114" s="486"/>
      <c r="AP114" s="486"/>
      <c r="AQ114" s="486"/>
      <c r="AR114" s="486"/>
      <c r="AS114" s="278"/>
      <c r="AT114" s="5"/>
      <c r="AU114" s="5"/>
      <c r="AV114" s="5"/>
      <c r="AW114" s="5"/>
      <c r="AX114" s="5"/>
      <c r="AY114" s="5"/>
      <c r="AZ114" s="5"/>
      <c r="BA114" s="5"/>
      <c r="BB114" s="5"/>
      <c r="BC114" s="12"/>
    </row>
    <row r="115" spans="2:55" ht="5.0999999999999996" hidden="1" customHeight="1" x14ac:dyDescent="0.15">
      <c r="B115" s="4"/>
      <c r="C115" s="5"/>
      <c r="D115" s="5"/>
      <c r="E115" s="5"/>
      <c r="F115" s="5"/>
      <c r="G115" s="5"/>
      <c r="H115" s="5"/>
      <c r="I115" s="5"/>
      <c r="J115" s="5"/>
      <c r="K115" s="5"/>
      <c r="L115" s="5"/>
      <c r="M115" s="5"/>
      <c r="N115" s="5"/>
      <c r="O115" s="5"/>
      <c r="P115" s="5"/>
      <c r="Q115" s="5"/>
      <c r="R115" s="5"/>
      <c r="S115" s="5"/>
      <c r="T115" s="5"/>
      <c r="U115" s="5"/>
      <c r="V115" s="5"/>
      <c r="W115" s="5"/>
      <c r="X115" s="5"/>
      <c r="Y115" s="5"/>
      <c r="Z115" s="671"/>
      <c r="AA115" s="671"/>
      <c r="AB115" s="671"/>
      <c r="AC115" s="671"/>
      <c r="AD115" s="278"/>
      <c r="AE115" s="486"/>
      <c r="AF115" s="486"/>
      <c r="AG115" s="486"/>
      <c r="AH115" s="486"/>
      <c r="AI115" s="278"/>
      <c r="AJ115" s="486"/>
      <c r="AK115" s="486"/>
      <c r="AL115" s="486"/>
      <c r="AM115" s="486"/>
      <c r="AN115" s="278"/>
      <c r="AO115" s="486"/>
      <c r="AP115" s="486"/>
      <c r="AQ115" s="486"/>
      <c r="AR115" s="486"/>
      <c r="AS115" s="278"/>
      <c r="AT115" s="5"/>
      <c r="AU115" s="5"/>
      <c r="AV115" s="5"/>
      <c r="AW115" s="5"/>
      <c r="AX115" s="5"/>
      <c r="AY115" s="5"/>
      <c r="AZ115" s="5"/>
      <c r="BA115" s="5"/>
      <c r="BB115" s="5"/>
      <c r="BC115" s="12"/>
    </row>
    <row r="116" spans="2:55" ht="5.0999999999999996" hidden="1" customHeight="1" x14ac:dyDescent="0.15">
      <c r="B116" s="4"/>
      <c r="C116" s="5"/>
      <c r="D116" s="5"/>
      <c r="E116" s="5"/>
      <c r="F116" s="5"/>
      <c r="G116" s="5"/>
      <c r="H116" s="5"/>
      <c r="I116" s="5"/>
      <c r="J116" s="5"/>
      <c r="K116" s="5"/>
      <c r="L116" s="5"/>
      <c r="M116" s="5"/>
      <c r="N116" s="5"/>
      <c r="O116" s="5"/>
      <c r="P116" s="5"/>
      <c r="Q116" s="5"/>
      <c r="R116" s="5"/>
      <c r="S116" s="5"/>
      <c r="T116" s="5"/>
      <c r="U116" s="5"/>
      <c r="V116" s="5"/>
      <c r="W116" s="5"/>
      <c r="X116" s="5"/>
      <c r="Y116" s="5"/>
      <c r="Z116" s="671"/>
      <c r="AA116" s="671"/>
      <c r="AB116" s="671"/>
      <c r="AC116" s="671"/>
      <c r="AD116" s="278"/>
      <c r="AE116" s="486"/>
      <c r="AF116" s="486"/>
      <c r="AG116" s="486"/>
      <c r="AH116" s="486"/>
      <c r="AI116" s="278"/>
      <c r="AJ116" s="486"/>
      <c r="AK116" s="486"/>
      <c r="AL116" s="486"/>
      <c r="AM116" s="486"/>
      <c r="AN116" s="278"/>
      <c r="AO116" s="486"/>
      <c r="AP116" s="486"/>
      <c r="AQ116" s="486"/>
      <c r="AR116" s="486"/>
      <c r="AS116" s="278"/>
      <c r="AT116" s="5"/>
      <c r="AU116" s="5"/>
      <c r="AV116" s="5"/>
      <c r="AW116" s="5"/>
      <c r="AX116" s="5"/>
      <c r="AY116" s="5"/>
      <c r="AZ116" s="5"/>
      <c r="BA116" s="5"/>
      <c r="BB116" s="5"/>
      <c r="BC116" s="12"/>
    </row>
    <row r="117" spans="2:55" ht="5.0999999999999996" hidden="1" customHeight="1" x14ac:dyDescent="0.15">
      <c r="B117" s="4"/>
      <c r="C117" s="5"/>
      <c r="D117" s="5"/>
      <c r="E117" s="5"/>
      <c r="F117" s="5"/>
      <c r="G117" s="5"/>
      <c r="H117" s="5"/>
      <c r="I117" s="5"/>
      <c r="J117" s="5"/>
      <c r="K117" s="5"/>
      <c r="L117" s="5"/>
      <c r="M117" s="5"/>
      <c r="N117" s="5"/>
      <c r="O117" s="5"/>
      <c r="P117" s="5"/>
      <c r="Q117" s="5"/>
      <c r="R117" s="5"/>
      <c r="S117" s="5"/>
      <c r="T117" s="5"/>
      <c r="U117" s="5"/>
      <c r="V117" s="5"/>
      <c r="W117" s="5"/>
      <c r="X117" s="5"/>
      <c r="Y117" s="5"/>
      <c r="Z117" s="671"/>
      <c r="AA117" s="671"/>
      <c r="AB117" s="671"/>
      <c r="AC117" s="671"/>
      <c r="AD117" s="278"/>
      <c r="AE117" s="486"/>
      <c r="AF117" s="486"/>
      <c r="AG117" s="486"/>
      <c r="AH117" s="486"/>
      <c r="AI117" s="278"/>
      <c r="AJ117" s="486"/>
      <c r="AK117" s="486"/>
      <c r="AL117" s="486"/>
      <c r="AM117" s="486"/>
      <c r="AN117" s="278"/>
      <c r="AO117" s="486"/>
      <c r="AP117" s="486"/>
      <c r="AQ117" s="486"/>
      <c r="AR117" s="486"/>
      <c r="AS117" s="278"/>
      <c r="AT117" s="5"/>
      <c r="AU117" s="5"/>
      <c r="AV117" s="5"/>
      <c r="AW117" s="5"/>
      <c r="AX117" s="5"/>
      <c r="AY117" s="5"/>
      <c r="AZ117" s="5"/>
      <c r="BA117" s="5"/>
      <c r="BB117" s="5"/>
      <c r="BC117" s="12"/>
    </row>
    <row r="118" spans="2:55" ht="5.0999999999999996" hidden="1" customHeight="1" x14ac:dyDescent="0.15">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13"/>
    </row>
    <row r="119" spans="2:55" ht="5.0999999999999996" hidden="1"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487" t="s">
        <v>65</v>
      </c>
      <c r="AW119" s="487"/>
      <c r="AX119" s="487"/>
      <c r="AY119" s="487"/>
      <c r="AZ119" s="487"/>
      <c r="BA119" s="487"/>
      <c r="BB119" s="487"/>
      <c r="BC119" s="487"/>
    </row>
    <row r="120" spans="2:55" s="58" customFormat="1" ht="11.25" hidden="1" customHeight="1" x14ac:dyDescent="0.15">
      <c r="B120" s="235" t="s">
        <v>66</v>
      </c>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488"/>
      <c r="AW120" s="488"/>
      <c r="AX120" s="488"/>
      <c r="AY120" s="488"/>
      <c r="AZ120" s="488"/>
      <c r="BA120" s="488"/>
      <c r="BB120" s="488"/>
      <c r="BC120" s="488"/>
    </row>
    <row r="121" spans="2:55" s="58" customFormat="1" ht="11.25" hidden="1" customHeight="1" x14ac:dyDescent="0.15">
      <c r="B121" s="228" t="s">
        <v>111</v>
      </c>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60"/>
      <c r="AW121" s="260"/>
      <c r="AX121" s="260"/>
      <c r="AY121" s="260"/>
      <c r="AZ121" s="260"/>
      <c r="BA121" s="260"/>
      <c r="BB121" s="260"/>
      <c r="BC121" s="260"/>
    </row>
    <row r="122" spans="2:55" s="58" customFormat="1" ht="11.25" hidden="1" customHeight="1" x14ac:dyDescent="0.15">
      <c r="B122" s="228" t="s">
        <v>112</v>
      </c>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60"/>
      <c r="AW122" s="260"/>
      <c r="AX122" s="260"/>
      <c r="AY122" s="260"/>
      <c r="AZ122" s="260"/>
      <c r="BA122" s="260"/>
      <c r="BB122" s="260"/>
      <c r="BC122" s="260"/>
    </row>
    <row r="123" spans="2:55" s="58" customFormat="1" ht="11.25" hidden="1" customHeight="1" x14ac:dyDescent="0.15">
      <c r="B123" s="228" t="s">
        <v>128</v>
      </c>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row>
    <row r="124" spans="2:55" s="58" customFormat="1" ht="11.25" hidden="1" customHeight="1" x14ac:dyDescent="0.15">
      <c r="B124" s="228" t="s">
        <v>129</v>
      </c>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row>
    <row r="125" spans="2:55" s="58" customFormat="1" ht="11.25" hidden="1" customHeight="1" x14ac:dyDescent="0.15">
      <c r="B125" s="228" t="s">
        <v>113</v>
      </c>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row>
    <row r="126" spans="2:55" s="58" customFormat="1" ht="11.25" hidden="1" customHeight="1" x14ac:dyDescent="0.15">
      <c r="B126" s="228" t="s">
        <v>124</v>
      </c>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row>
    <row r="127" spans="2:55" s="58" customFormat="1" ht="11.25" hidden="1" customHeight="1" x14ac:dyDescent="0.15">
      <c r="B127" s="228" t="s">
        <v>125</v>
      </c>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row>
    <row r="128" spans="2:55" s="58" customFormat="1" ht="11.25" hidden="1" customHeight="1" x14ac:dyDescent="0.15">
      <c r="B128" s="228" t="s">
        <v>126</v>
      </c>
      <c r="C128" s="228" t="s">
        <v>127</v>
      </c>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row>
    <row r="129" spans="2:55" ht="5.0999999999999996" hidden="1" customHeight="1" x14ac:dyDescent="0.15">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267"/>
      <c r="AD129" s="267"/>
      <c r="AE129" s="267"/>
      <c r="AF129" s="267"/>
      <c r="AG129" s="267"/>
      <c r="AH129" s="267"/>
      <c r="AI129" s="267"/>
      <c r="AJ129" s="267"/>
      <c r="AK129" s="267"/>
      <c r="AL129" s="267"/>
      <c r="AM129" s="267"/>
      <c r="AN129" s="267"/>
      <c r="AO129" s="267"/>
      <c r="AP129" s="267"/>
      <c r="AQ129" s="267"/>
      <c r="AR129" s="267"/>
      <c r="AS129" s="267"/>
      <c r="AT129" s="169"/>
      <c r="AU129" s="169"/>
      <c r="AV129" s="169"/>
      <c r="AW129" s="169"/>
      <c r="AX129" s="169"/>
      <c r="AY129" s="169"/>
      <c r="AZ129" s="169"/>
      <c r="BA129" s="169"/>
      <c r="BB129" s="169"/>
      <c r="BC129" s="169"/>
    </row>
    <row r="130" spans="2:55" ht="5.0999999999999996" hidden="1" customHeight="1" x14ac:dyDescent="0.15">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267"/>
      <c r="AD130" s="267"/>
      <c r="AE130" s="267"/>
      <c r="AF130" s="267"/>
      <c r="AG130" s="267"/>
      <c r="AH130" s="267"/>
      <c r="AI130" s="267"/>
      <c r="AJ130" s="267"/>
      <c r="AK130" s="267"/>
      <c r="AL130" s="267"/>
      <c r="AM130" s="267"/>
      <c r="AN130" s="267"/>
      <c r="AO130" s="267"/>
      <c r="AP130" s="267"/>
      <c r="AQ130" s="267"/>
      <c r="AR130" s="267"/>
      <c r="AS130" s="267"/>
      <c r="AT130" s="169"/>
      <c r="AU130" s="169"/>
      <c r="AV130" s="169"/>
      <c r="AW130" s="169"/>
      <c r="AX130" s="169"/>
      <c r="AY130" s="169"/>
      <c r="AZ130" s="169"/>
      <c r="BA130" s="169"/>
      <c r="BB130" s="169"/>
      <c r="BC130" s="169"/>
    </row>
    <row r="131" spans="2:55" ht="4.5" hidden="1" customHeight="1" x14ac:dyDescent="0.15">
      <c r="B131" s="5"/>
      <c r="C131" s="5"/>
      <c r="D131" s="5"/>
      <c r="E131" s="5"/>
      <c r="F131" s="5"/>
      <c r="G131" s="5"/>
      <c r="H131" s="5"/>
      <c r="I131" s="5"/>
      <c r="J131" s="5"/>
      <c r="K131" s="5"/>
      <c r="L131" s="5"/>
      <c r="M131" s="5"/>
      <c r="N131" s="5"/>
      <c r="O131" s="5"/>
      <c r="P131" s="5"/>
      <c r="Q131" s="264"/>
      <c r="R131" s="264"/>
      <c r="S131" s="264"/>
      <c r="T131" s="231"/>
      <c r="U131" s="231"/>
      <c r="V131" s="231"/>
      <c r="W131" s="231"/>
      <c r="X131" s="231"/>
      <c r="Y131" s="231"/>
      <c r="Z131" s="231"/>
      <c r="AA131" s="231"/>
      <c r="AB131" s="231"/>
      <c r="AC131" s="231"/>
      <c r="AD131" s="231"/>
      <c r="AE131" s="231"/>
      <c r="AF131" s="231"/>
      <c r="AG131" s="231"/>
      <c r="AH131" s="231"/>
      <c r="AI131" s="231"/>
      <c r="AJ131" s="231"/>
      <c r="AK131" s="231"/>
      <c r="AL131" s="264"/>
      <c r="AM131" s="264"/>
      <c r="AN131" s="264"/>
      <c r="AO131" s="264"/>
      <c r="AP131" s="264"/>
      <c r="AQ131" s="5"/>
      <c r="AR131" s="5"/>
      <c r="AS131" s="5"/>
      <c r="AT131" s="5"/>
      <c r="AU131" s="5"/>
      <c r="AV131" s="5"/>
      <c r="AW131" s="5"/>
      <c r="AX131" s="5"/>
      <c r="AY131" s="5"/>
      <c r="AZ131" s="5"/>
      <c r="BA131" s="5"/>
      <c r="BB131" s="5"/>
      <c r="BC131" s="5"/>
    </row>
    <row r="132" spans="2:55" ht="5.0999999999999996" hidden="1" customHeight="1" x14ac:dyDescent="0.15">
      <c r="B132" s="125"/>
      <c r="C132" s="740" t="s">
        <v>59</v>
      </c>
      <c r="D132" s="740"/>
      <c r="E132" s="740"/>
      <c r="F132" s="740"/>
      <c r="G132" s="740"/>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0"/>
      <c r="AY132" s="740"/>
      <c r="AZ132" s="740"/>
      <c r="BA132" s="740"/>
      <c r="BB132" s="740"/>
      <c r="BC132" s="126"/>
    </row>
    <row r="133" spans="2:55" ht="5.0999999999999996" hidden="1" customHeight="1" x14ac:dyDescent="0.15">
      <c r="B133" s="127"/>
      <c r="C133" s="615"/>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5"/>
      <c r="AY133" s="615"/>
      <c r="AZ133" s="615"/>
      <c r="BA133" s="615"/>
      <c r="BB133" s="615"/>
      <c r="BC133" s="128"/>
    </row>
    <row r="134" spans="2:55" ht="5.0999999999999996" hidden="1" customHeight="1" x14ac:dyDescent="0.15">
      <c r="B134" s="127"/>
      <c r="C134" s="615"/>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615"/>
      <c r="AY134" s="615"/>
      <c r="AZ134" s="615"/>
      <c r="BA134" s="615"/>
      <c r="BB134" s="615"/>
      <c r="BC134" s="128"/>
    </row>
    <row r="135" spans="2:55" ht="5.0999999999999996" hidden="1" customHeight="1" x14ac:dyDescent="0.15">
      <c r="B135" s="12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267"/>
      <c r="AT135" s="267"/>
      <c r="AU135" s="267"/>
      <c r="AV135" s="267"/>
      <c r="AW135" s="267"/>
      <c r="AX135" s="267"/>
      <c r="AY135" s="267"/>
      <c r="AZ135" s="5"/>
      <c r="BA135" s="5"/>
      <c r="BB135" s="5"/>
      <c r="BC135" s="128"/>
    </row>
    <row r="136" spans="2:55" ht="5.0999999999999996" hidden="1" customHeight="1" x14ac:dyDescent="0.15">
      <c r="B136" s="127"/>
      <c r="C136" s="741" t="s">
        <v>54</v>
      </c>
      <c r="D136" s="741"/>
      <c r="E136" s="741"/>
      <c r="F136" s="741"/>
      <c r="G136" s="741"/>
      <c r="H136" s="741"/>
      <c r="I136" s="741"/>
      <c r="J136" s="741"/>
      <c r="K136" s="741"/>
      <c r="L136" s="741"/>
      <c r="M136" s="741"/>
      <c r="N136" s="741"/>
      <c r="O136" s="741"/>
      <c r="P136" s="741"/>
      <c r="Q136" s="741"/>
      <c r="R136" s="741"/>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7"/>
      <c r="AO136" s="267"/>
      <c r="AP136" s="267"/>
      <c r="AQ136" s="267"/>
      <c r="AR136" s="267"/>
      <c r="AS136" s="267"/>
      <c r="AT136" s="267"/>
      <c r="AU136" s="267"/>
      <c r="AV136" s="267"/>
      <c r="AW136" s="267"/>
      <c r="AX136" s="267"/>
      <c r="AY136" s="267"/>
      <c r="AZ136" s="5"/>
      <c r="BA136" s="5"/>
      <c r="BB136" s="5"/>
      <c r="BC136" s="128"/>
    </row>
    <row r="137" spans="2:55" ht="5.0999999999999996" hidden="1" customHeight="1" x14ac:dyDescent="0.15">
      <c r="B137" s="127"/>
      <c r="C137" s="741"/>
      <c r="D137" s="741"/>
      <c r="E137" s="741"/>
      <c r="F137" s="741"/>
      <c r="G137" s="741"/>
      <c r="H137" s="741"/>
      <c r="I137" s="741"/>
      <c r="J137" s="741"/>
      <c r="K137" s="741"/>
      <c r="L137" s="741"/>
      <c r="M137" s="741"/>
      <c r="N137" s="741"/>
      <c r="O137" s="741"/>
      <c r="P137" s="741"/>
      <c r="Q137" s="741"/>
      <c r="R137" s="741"/>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7"/>
      <c r="AX137" s="267"/>
      <c r="AY137" s="267"/>
      <c r="AZ137" s="5"/>
      <c r="BA137" s="5"/>
      <c r="BB137" s="5"/>
      <c r="BC137" s="128"/>
    </row>
    <row r="138" spans="2:55" ht="5.0999999999999996" hidden="1" customHeight="1" x14ac:dyDescent="0.15">
      <c r="B138" s="127"/>
      <c r="C138" s="742"/>
      <c r="D138" s="742"/>
      <c r="E138" s="742"/>
      <c r="F138" s="742"/>
      <c r="G138" s="742"/>
      <c r="H138" s="742"/>
      <c r="I138" s="742"/>
      <c r="J138" s="742"/>
      <c r="K138" s="742"/>
      <c r="L138" s="742"/>
      <c r="M138" s="742"/>
      <c r="N138" s="742"/>
      <c r="O138" s="742"/>
      <c r="P138" s="742"/>
      <c r="Q138" s="742"/>
      <c r="R138" s="742"/>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c r="AY138" s="5"/>
      <c r="AZ138" s="5"/>
      <c r="BA138" s="5"/>
      <c r="BB138" s="5"/>
      <c r="BC138" s="128"/>
    </row>
    <row r="139" spans="2:55" ht="5.0999999999999996" hidden="1" customHeight="1" x14ac:dyDescent="0.15">
      <c r="B139" s="127"/>
      <c r="C139" s="274" t="s">
        <v>48</v>
      </c>
      <c r="D139" s="275"/>
      <c r="E139" s="275"/>
      <c r="F139" s="275"/>
      <c r="G139" s="275"/>
      <c r="H139" s="275"/>
      <c r="I139" s="275"/>
      <c r="J139" s="276"/>
      <c r="K139" s="274" t="s">
        <v>49</v>
      </c>
      <c r="L139" s="275"/>
      <c r="M139" s="275"/>
      <c r="N139" s="275"/>
      <c r="O139" s="275"/>
      <c r="P139" s="275"/>
      <c r="Q139" s="275"/>
      <c r="R139" s="276"/>
      <c r="S139" s="274" t="s">
        <v>50</v>
      </c>
      <c r="T139" s="275"/>
      <c r="U139" s="275"/>
      <c r="V139" s="275"/>
      <c r="W139" s="275"/>
      <c r="X139" s="275"/>
      <c r="Y139" s="275"/>
      <c r="Z139" s="276"/>
      <c r="AA139" s="274" t="s">
        <v>51</v>
      </c>
      <c r="AB139" s="275"/>
      <c r="AC139" s="275"/>
      <c r="AD139" s="275"/>
      <c r="AE139" s="275"/>
      <c r="AF139" s="275"/>
      <c r="AG139" s="275"/>
      <c r="AH139" s="276"/>
      <c r="AI139" s="274" t="s">
        <v>52</v>
      </c>
      <c r="AJ139" s="275"/>
      <c r="AK139" s="275"/>
      <c r="AL139" s="275"/>
      <c r="AM139" s="275"/>
      <c r="AN139" s="275"/>
      <c r="AO139" s="275"/>
      <c r="AP139" s="275"/>
      <c r="AQ139" s="286" t="s">
        <v>98</v>
      </c>
      <c r="AR139" s="275"/>
      <c r="AS139" s="275"/>
      <c r="AT139" s="275"/>
      <c r="AU139" s="275"/>
      <c r="AV139" s="275"/>
      <c r="AW139" s="275"/>
      <c r="AX139" s="276"/>
      <c r="AY139" s="5"/>
      <c r="AZ139" s="5"/>
      <c r="BA139" s="5"/>
      <c r="BB139" s="5"/>
      <c r="BC139" s="128"/>
    </row>
    <row r="140" spans="2:55" ht="5.0999999999999996" hidden="1" customHeight="1" x14ac:dyDescent="0.15">
      <c r="B140" s="127"/>
      <c r="C140" s="277"/>
      <c r="D140" s="278"/>
      <c r="E140" s="278"/>
      <c r="F140" s="278"/>
      <c r="G140" s="278"/>
      <c r="H140" s="278"/>
      <c r="I140" s="278"/>
      <c r="J140" s="279"/>
      <c r="K140" s="277"/>
      <c r="L140" s="278"/>
      <c r="M140" s="278"/>
      <c r="N140" s="278"/>
      <c r="O140" s="278"/>
      <c r="P140" s="278"/>
      <c r="Q140" s="278"/>
      <c r="R140" s="279"/>
      <c r="S140" s="277"/>
      <c r="T140" s="278"/>
      <c r="U140" s="278"/>
      <c r="V140" s="278"/>
      <c r="W140" s="278"/>
      <c r="X140" s="278"/>
      <c r="Y140" s="278"/>
      <c r="Z140" s="279"/>
      <c r="AA140" s="277"/>
      <c r="AB140" s="278"/>
      <c r="AC140" s="278"/>
      <c r="AD140" s="278"/>
      <c r="AE140" s="278"/>
      <c r="AF140" s="278"/>
      <c r="AG140" s="278"/>
      <c r="AH140" s="279"/>
      <c r="AI140" s="277"/>
      <c r="AJ140" s="278"/>
      <c r="AK140" s="278"/>
      <c r="AL140" s="278"/>
      <c r="AM140" s="278"/>
      <c r="AN140" s="278"/>
      <c r="AO140" s="278"/>
      <c r="AP140" s="278"/>
      <c r="AQ140" s="287"/>
      <c r="AR140" s="278"/>
      <c r="AS140" s="278"/>
      <c r="AT140" s="278"/>
      <c r="AU140" s="278"/>
      <c r="AV140" s="278"/>
      <c r="AW140" s="278"/>
      <c r="AX140" s="279"/>
      <c r="AY140" s="5"/>
      <c r="AZ140" s="5"/>
      <c r="BA140" s="5"/>
      <c r="BB140" s="5"/>
      <c r="BC140" s="128"/>
    </row>
    <row r="141" spans="2:55" ht="5.0999999999999996" hidden="1" customHeight="1" x14ac:dyDescent="0.15">
      <c r="B141" s="127"/>
      <c r="C141" s="280"/>
      <c r="D141" s="281"/>
      <c r="E141" s="281"/>
      <c r="F141" s="281"/>
      <c r="G141" s="281"/>
      <c r="H141" s="281"/>
      <c r="I141" s="281"/>
      <c r="J141" s="282"/>
      <c r="K141" s="280"/>
      <c r="L141" s="281"/>
      <c r="M141" s="281"/>
      <c r="N141" s="281"/>
      <c r="O141" s="281"/>
      <c r="P141" s="281"/>
      <c r="Q141" s="281"/>
      <c r="R141" s="282"/>
      <c r="S141" s="280"/>
      <c r="T141" s="281"/>
      <c r="U141" s="281"/>
      <c r="V141" s="281"/>
      <c r="W141" s="281"/>
      <c r="X141" s="281"/>
      <c r="Y141" s="281"/>
      <c r="Z141" s="282"/>
      <c r="AA141" s="280"/>
      <c r="AB141" s="281"/>
      <c r="AC141" s="281"/>
      <c r="AD141" s="281"/>
      <c r="AE141" s="281"/>
      <c r="AF141" s="281"/>
      <c r="AG141" s="281"/>
      <c r="AH141" s="282"/>
      <c r="AI141" s="280"/>
      <c r="AJ141" s="281"/>
      <c r="AK141" s="281"/>
      <c r="AL141" s="281"/>
      <c r="AM141" s="281"/>
      <c r="AN141" s="281"/>
      <c r="AO141" s="281"/>
      <c r="AP141" s="281"/>
      <c r="AQ141" s="288"/>
      <c r="AR141" s="281"/>
      <c r="AS141" s="281"/>
      <c r="AT141" s="281"/>
      <c r="AU141" s="281"/>
      <c r="AV141" s="281"/>
      <c r="AW141" s="281"/>
      <c r="AX141" s="282"/>
      <c r="AY141" s="5"/>
      <c r="AZ141" s="5"/>
      <c r="BA141" s="5"/>
      <c r="BB141" s="5"/>
      <c r="BC141" s="128"/>
    </row>
    <row r="142" spans="2:55" ht="5.0999999999999996" hidden="1" customHeight="1" x14ac:dyDescent="0.15">
      <c r="B142" s="127"/>
      <c r="C142" s="903"/>
      <c r="D142" s="904"/>
      <c r="E142" s="904"/>
      <c r="F142" s="904"/>
      <c r="G142" s="904"/>
      <c r="H142" s="904"/>
      <c r="I142" s="895" t="s">
        <v>15</v>
      </c>
      <c r="J142" s="909"/>
      <c r="K142" s="903"/>
      <c r="L142" s="904"/>
      <c r="M142" s="904"/>
      <c r="N142" s="904"/>
      <c r="O142" s="904"/>
      <c r="P142" s="904"/>
      <c r="Q142" s="895" t="s">
        <v>15</v>
      </c>
      <c r="R142" s="909"/>
      <c r="S142" s="903"/>
      <c r="T142" s="904"/>
      <c r="U142" s="904"/>
      <c r="V142" s="904"/>
      <c r="W142" s="904"/>
      <c r="X142" s="904"/>
      <c r="Y142" s="895" t="s">
        <v>15</v>
      </c>
      <c r="Z142" s="909"/>
      <c r="AA142" s="903"/>
      <c r="AB142" s="904"/>
      <c r="AC142" s="904"/>
      <c r="AD142" s="904"/>
      <c r="AE142" s="904"/>
      <c r="AF142" s="904"/>
      <c r="AG142" s="895" t="s">
        <v>15</v>
      </c>
      <c r="AH142" s="909"/>
      <c r="AI142" s="903"/>
      <c r="AJ142" s="904"/>
      <c r="AK142" s="904"/>
      <c r="AL142" s="904"/>
      <c r="AM142" s="904"/>
      <c r="AN142" s="904"/>
      <c r="AO142" s="895" t="s">
        <v>15</v>
      </c>
      <c r="AP142" s="895"/>
      <c r="AQ142" s="898"/>
      <c r="AR142" s="899"/>
      <c r="AS142" s="899"/>
      <c r="AT142" s="899"/>
      <c r="AU142" s="899"/>
      <c r="AV142" s="899"/>
      <c r="AW142" s="304" t="s">
        <v>15</v>
      </c>
      <c r="AX142" s="583"/>
      <c r="AY142" s="5"/>
      <c r="AZ142" s="5"/>
      <c r="BA142" s="5"/>
      <c r="BB142" s="5"/>
      <c r="BC142" s="128"/>
    </row>
    <row r="143" spans="2:55" ht="5.0999999999999996" hidden="1" customHeight="1" x14ac:dyDescent="0.15">
      <c r="B143" s="127"/>
      <c r="C143" s="905"/>
      <c r="D143" s="906"/>
      <c r="E143" s="906"/>
      <c r="F143" s="906"/>
      <c r="G143" s="906"/>
      <c r="H143" s="906"/>
      <c r="I143" s="896"/>
      <c r="J143" s="910"/>
      <c r="K143" s="905"/>
      <c r="L143" s="906"/>
      <c r="M143" s="906"/>
      <c r="N143" s="906"/>
      <c r="O143" s="906"/>
      <c r="P143" s="906"/>
      <c r="Q143" s="896"/>
      <c r="R143" s="910"/>
      <c r="S143" s="905"/>
      <c r="T143" s="906"/>
      <c r="U143" s="906"/>
      <c r="V143" s="906"/>
      <c r="W143" s="906"/>
      <c r="X143" s="906"/>
      <c r="Y143" s="896"/>
      <c r="Z143" s="910"/>
      <c r="AA143" s="905"/>
      <c r="AB143" s="906"/>
      <c r="AC143" s="906"/>
      <c r="AD143" s="906"/>
      <c r="AE143" s="906"/>
      <c r="AF143" s="906"/>
      <c r="AG143" s="896"/>
      <c r="AH143" s="910"/>
      <c r="AI143" s="905"/>
      <c r="AJ143" s="906"/>
      <c r="AK143" s="906"/>
      <c r="AL143" s="906"/>
      <c r="AM143" s="906"/>
      <c r="AN143" s="906"/>
      <c r="AO143" s="896"/>
      <c r="AP143" s="896"/>
      <c r="AQ143" s="900"/>
      <c r="AR143" s="493"/>
      <c r="AS143" s="493"/>
      <c r="AT143" s="493"/>
      <c r="AU143" s="493"/>
      <c r="AV143" s="493"/>
      <c r="AW143" s="306"/>
      <c r="AX143" s="394"/>
      <c r="AY143" s="5"/>
      <c r="AZ143" s="5"/>
      <c r="BA143" s="5"/>
      <c r="BB143" s="5"/>
      <c r="BC143" s="128"/>
    </row>
    <row r="144" spans="2:55" ht="5.0999999999999996" hidden="1" customHeight="1" x14ac:dyDescent="0.15">
      <c r="B144" s="127"/>
      <c r="C144" s="905"/>
      <c r="D144" s="906"/>
      <c r="E144" s="906"/>
      <c r="F144" s="906"/>
      <c r="G144" s="906"/>
      <c r="H144" s="906"/>
      <c r="I144" s="896"/>
      <c r="J144" s="910"/>
      <c r="K144" s="905"/>
      <c r="L144" s="906"/>
      <c r="M144" s="906"/>
      <c r="N144" s="906"/>
      <c r="O144" s="906"/>
      <c r="P144" s="906"/>
      <c r="Q144" s="896"/>
      <c r="R144" s="910"/>
      <c r="S144" s="905"/>
      <c r="T144" s="906"/>
      <c r="U144" s="906"/>
      <c r="V144" s="906"/>
      <c r="W144" s="906"/>
      <c r="X144" s="906"/>
      <c r="Y144" s="896"/>
      <c r="Z144" s="910"/>
      <c r="AA144" s="905"/>
      <c r="AB144" s="906"/>
      <c r="AC144" s="906"/>
      <c r="AD144" s="906"/>
      <c r="AE144" s="906"/>
      <c r="AF144" s="906"/>
      <c r="AG144" s="896"/>
      <c r="AH144" s="910"/>
      <c r="AI144" s="905"/>
      <c r="AJ144" s="906"/>
      <c r="AK144" s="906"/>
      <c r="AL144" s="906"/>
      <c r="AM144" s="906"/>
      <c r="AN144" s="906"/>
      <c r="AO144" s="896"/>
      <c r="AP144" s="896"/>
      <c r="AQ144" s="900"/>
      <c r="AR144" s="493"/>
      <c r="AS144" s="493"/>
      <c r="AT144" s="493"/>
      <c r="AU144" s="493"/>
      <c r="AV144" s="493"/>
      <c r="AW144" s="306"/>
      <c r="AX144" s="394"/>
      <c r="AY144" s="5"/>
      <c r="AZ144" s="5"/>
      <c r="BA144" s="5"/>
      <c r="BB144" s="5"/>
      <c r="BC144" s="128"/>
    </row>
    <row r="145" spans="2:55" ht="5.0999999999999996" hidden="1" customHeight="1" x14ac:dyDescent="0.15">
      <c r="B145" s="127"/>
      <c r="C145" s="905"/>
      <c r="D145" s="906"/>
      <c r="E145" s="906"/>
      <c r="F145" s="906"/>
      <c r="G145" s="906"/>
      <c r="H145" s="906"/>
      <c r="I145" s="896"/>
      <c r="J145" s="910"/>
      <c r="K145" s="905"/>
      <c r="L145" s="906"/>
      <c r="M145" s="906"/>
      <c r="N145" s="906"/>
      <c r="O145" s="906"/>
      <c r="P145" s="906"/>
      <c r="Q145" s="896"/>
      <c r="R145" s="910"/>
      <c r="S145" s="905"/>
      <c r="T145" s="906"/>
      <c r="U145" s="906"/>
      <c r="V145" s="906"/>
      <c r="W145" s="906"/>
      <c r="X145" s="906"/>
      <c r="Y145" s="896"/>
      <c r="Z145" s="910"/>
      <c r="AA145" s="905"/>
      <c r="AB145" s="906"/>
      <c r="AC145" s="906"/>
      <c r="AD145" s="906"/>
      <c r="AE145" s="906"/>
      <c r="AF145" s="906"/>
      <c r="AG145" s="896"/>
      <c r="AH145" s="910"/>
      <c r="AI145" s="905"/>
      <c r="AJ145" s="906"/>
      <c r="AK145" s="906"/>
      <c r="AL145" s="906"/>
      <c r="AM145" s="906"/>
      <c r="AN145" s="906"/>
      <c r="AO145" s="896"/>
      <c r="AP145" s="896"/>
      <c r="AQ145" s="900"/>
      <c r="AR145" s="493"/>
      <c r="AS145" s="493"/>
      <c r="AT145" s="493"/>
      <c r="AU145" s="493"/>
      <c r="AV145" s="493"/>
      <c r="AW145" s="306"/>
      <c r="AX145" s="394"/>
      <c r="AY145" s="5"/>
      <c r="AZ145" s="5"/>
      <c r="BA145" s="5"/>
      <c r="BB145" s="5"/>
      <c r="BC145" s="128"/>
    </row>
    <row r="146" spans="2:55" ht="5.0999999999999996" hidden="1" customHeight="1" x14ac:dyDescent="0.15">
      <c r="B146" s="127"/>
      <c r="C146" s="905"/>
      <c r="D146" s="906"/>
      <c r="E146" s="906"/>
      <c r="F146" s="906"/>
      <c r="G146" s="906"/>
      <c r="H146" s="906"/>
      <c r="I146" s="896"/>
      <c r="J146" s="910"/>
      <c r="K146" s="905"/>
      <c r="L146" s="906"/>
      <c r="M146" s="906"/>
      <c r="N146" s="906"/>
      <c r="O146" s="906"/>
      <c r="P146" s="906"/>
      <c r="Q146" s="896"/>
      <c r="R146" s="910"/>
      <c r="S146" s="905"/>
      <c r="T146" s="906"/>
      <c r="U146" s="906"/>
      <c r="V146" s="906"/>
      <c r="W146" s="906"/>
      <c r="X146" s="906"/>
      <c r="Y146" s="896"/>
      <c r="Z146" s="910"/>
      <c r="AA146" s="905"/>
      <c r="AB146" s="906"/>
      <c r="AC146" s="906"/>
      <c r="AD146" s="906"/>
      <c r="AE146" s="906"/>
      <c r="AF146" s="906"/>
      <c r="AG146" s="896"/>
      <c r="AH146" s="910"/>
      <c r="AI146" s="905"/>
      <c r="AJ146" s="906"/>
      <c r="AK146" s="906"/>
      <c r="AL146" s="906"/>
      <c r="AM146" s="906"/>
      <c r="AN146" s="906"/>
      <c r="AO146" s="896"/>
      <c r="AP146" s="896"/>
      <c r="AQ146" s="900"/>
      <c r="AR146" s="493"/>
      <c r="AS146" s="493"/>
      <c r="AT146" s="493"/>
      <c r="AU146" s="493"/>
      <c r="AV146" s="493"/>
      <c r="AW146" s="306"/>
      <c r="AX146" s="394"/>
      <c r="AY146" s="5"/>
      <c r="AZ146" s="5"/>
      <c r="BA146" s="5"/>
      <c r="BB146" s="5"/>
      <c r="BC146" s="128"/>
    </row>
    <row r="147" spans="2:55" ht="5.0999999999999996" hidden="1" customHeight="1" x14ac:dyDescent="0.15">
      <c r="B147" s="127"/>
      <c r="C147" s="907"/>
      <c r="D147" s="908"/>
      <c r="E147" s="908"/>
      <c r="F147" s="908"/>
      <c r="G147" s="908"/>
      <c r="H147" s="908"/>
      <c r="I147" s="897"/>
      <c r="J147" s="911"/>
      <c r="K147" s="907"/>
      <c r="L147" s="908"/>
      <c r="M147" s="908"/>
      <c r="N147" s="908"/>
      <c r="O147" s="908"/>
      <c r="P147" s="908"/>
      <c r="Q147" s="897"/>
      <c r="R147" s="911"/>
      <c r="S147" s="907"/>
      <c r="T147" s="908"/>
      <c r="U147" s="908"/>
      <c r="V147" s="908"/>
      <c r="W147" s="908"/>
      <c r="X147" s="908"/>
      <c r="Y147" s="897"/>
      <c r="Z147" s="911"/>
      <c r="AA147" s="907"/>
      <c r="AB147" s="908"/>
      <c r="AC147" s="908"/>
      <c r="AD147" s="908"/>
      <c r="AE147" s="908"/>
      <c r="AF147" s="908"/>
      <c r="AG147" s="897"/>
      <c r="AH147" s="911"/>
      <c r="AI147" s="907"/>
      <c r="AJ147" s="908"/>
      <c r="AK147" s="908"/>
      <c r="AL147" s="908"/>
      <c r="AM147" s="908"/>
      <c r="AN147" s="908"/>
      <c r="AO147" s="897"/>
      <c r="AP147" s="897"/>
      <c r="AQ147" s="901"/>
      <c r="AR147" s="902"/>
      <c r="AS147" s="902"/>
      <c r="AT147" s="902"/>
      <c r="AU147" s="902"/>
      <c r="AV147" s="902"/>
      <c r="AW147" s="308"/>
      <c r="AX147" s="572"/>
      <c r="AY147" s="5"/>
      <c r="AZ147" s="5"/>
      <c r="BA147" s="5"/>
      <c r="BB147" s="5"/>
      <c r="BC147" s="128"/>
    </row>
    <row r="148" spans="2:55" ht="5.0999999999999996" hidden="1" customHeight="1" x14ac:dyDescent="0.15">
      <c r="B148" s="12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5"/>
      <c r="BA148" s="5"/>
      <c r="BB148" s="5"/>
      <c r="BC148" s="128"/>
    </row>
    <row r="149" spans="2:55" ht="5.0999999999999996" hidden="1" customHeight="1" x14ac:dyDescent="0.15">
      <c r="B149" s="12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5"/>
      <c r="BA149" s="5"/>
      <c r="BB149" s="5"/>
      <c r="BC149" s="128"/>
    </row>
    <row r="150" spans="2:55" ht="5.0999999999999996" hidden="1" customHeight="1" thickBot="1" x14ac:dyDescent="0.2">
      <c r="B150" s="127"/>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128"/>
    </row>
    <row r="151" spans="2:55" ht="5.0999999999999996" hidden="1" customHeight="1" thickTop="1" x14ac:dyDescent="0.15">
      <c r="B151" s="127"/>
      <c r="C151" s="708" t="s">
        <v>32</v>
      </c>
      <c r="D151" s="709"/>
      <c r="E151" s="709"/>
      <c r="F151" s="709"/>
      <c r="G151" s="709"/>
      <c r="H151" s="709"/>
      <c r="I151" s="672"/>
      <c r="J151" s="673"/>
      <c r="K151" s="673"/>
      <c r="L151" s="673"/>
      <c r="M151" s="673"/>
      <c r="N151" s="673"/>
      <c r="O151" s="673"/>
      <c r="P151" s="674"/>
      <c r="Q151" s="463" t="s">
        <v>15</v>
      </c>
      <c r="R151" s="306"/>
      <c r="S151" s="510" t="s">
        <v>99</v>
      </c>
      <c r="T151" s="510"/>
      <c r="U151" s="510"/>
      <c r="V151" s="510"/>
      <c r="W151" s="510"/>
      <c r="X151" s="510"/>
      <c r="Y151" s="510"/>
      <c r="Z151" s="510"/>
      <c r="AA151" s="510"/>
      <c r="AB151" s="511"/>
      <c r="AC151" s="349" t="s">
        <v>55</v>
      </c>
      <c r="AD151" s="350"/>
      <c r="AE151" s="350"/>
      <c r="AF151" s="350"/>
      <c r="AG151" s="350"/>
      <c r="AH151" s="350"/>
      <c r="AI151" s="489"/>
      <c r="AJ151" s="490"/>
      <c r="AK151" s="490"/>
      <c r="AL151" s="490"/>
      <c r="AM151" s="490"/>
      <c r="AN151" s="490"/>
      <c r="AO151" s="490"/>
      <c r="AP151" s="491"/>
      <c r="AQ151" s="306" t="s">
        <v>15</v>
      </c>
      <c r="AR151" s="306"/>
      <c r="AS151" s="261"/>
      <c r="AT151" s="261"/>
      <c r="AU151" s="261"/>
      <c r="AV151" s="261"/>
      <c r="AW151" s="261"/>
      <c r="AX151" s="261"/>
      <c r="AY151" s="261"/>
      <c r="AZ151" s="261"/>
      <c r="BA151" s="247"/>
      <c r="BB151" s="271"/>
      <c r="BC151" s="128"/>
    </row>
    <row r="152" spans="2:55" ht="5.0999999999999996" hidden="1" customHeight="1" x14ac:dyDescent="0.15">
      <c r="B152" s="127"/>
      <c r="C152" s="710"/>
      <c r="D152" s="468"/>
      <c r="E152" s="468"/>
      <c r="F152" s="468"/>
      <c r="G152" s="468"/>
      <c r="H152" s="468"/>
      <c r="I152" s="492"/>
      <c r="J152" s="493"/>
      <c r="K152" s="493"/>
      <c r="L152" s="493"/>
      <c r="M152" s="493"/>
      <c r="N152" s="493"/>
      <c r="O152" s="493"/>
      <c r="P152" s="675"/>
      <c r="Q152" s="463"/>
      <c r="R152" s="306"/>
      <c r="S152" s="510"/>
      <c r="T152" s="510"/>
      <c r="U152" s="510"/>
      <c r="V152" s="510"/>
      <c r="W152" s="510"/>
      <c r="X152" s="510"/>
      <c r="Y152" s="510"/>
      <c r="Z152" s="510"/>
      <c r="AA152" s="510"/>
      <c r="AB152" s="511"/>
      <c r="AC152" s="352"/>
      <c r="AD152" s="278"/>
      <c r="AE152" s="278"/>
      <c r="AF152" s="278"/>
      <c r="AG152" s="278"/>
      <c r="AH152" s="278"/>
      <c r="AI152" s="492"/>
      <c r="AJ152" s="493"/>
      <c r="AK152" s="493"/>
      <c r="AL152" s="493"/>
      <c r="AM152" s="493"/>
      <c r="AN152" s="493"/>
      <c r="AO152" s="493"/>
      <c r="AP152" s="494"/>
      <c r="AQ152" s="306"/>
      <c r="AR152" s="306"/>
      <c r="AS152" s="261"/>
      <c r="AT152" s="261"/>
      <c r="AU152" s="261"/>
      <c r="AV152" s="261"/>
      <c r="AW152" s="261"/>
      <c r="AX152" s="261"/>
      <c r="AY152" s="261"/>
      <c r="AZ152" s="261"/>
      <c r="BA152" s="247"/>
      <c r="BB152" s="271"/>
      <c r="BC152" s="128"/>
    </row>
    <row r="153" spans="2:55" ht="5.0999999999999996" hidden="1" customHeight="1" x14ac:dyDescent="0.15">
      <c r="B153" s="127"/>
      <c r="C153" s="710"/>
      <c r="D153" s="468"/>
      <c r="E153" s="468"/>
      <c r="F153" s="468"/>
      <c r="G153" s="468"/>
      <c r="H153" s="468"/>
      <c r="I153" s="492"/>
      <c r="J153" s="493"/>
      <c r="K153" s="493"/>
      <c r="L153" s="493"/>
      <c r="M153" s="493"/>
      <c r="N153" s="493"/>
      <c r="O153" s="493"/>
      <c r="P153" s="675"/>
      <c r="Q153" s="463"/>
      <c r="R153" s="306"/>
      <c r="S153" s="510"/>
      <c r="T153" s="510"/>
      <c r="U153" s="510"/>
      <c r="V153" s="510"/>
      <c r="W153" s="510"/>
      <c r="X153" s="510"/>
      <c r="Y153" s="510"/>
      <c r="Z153" s="510"/>
      <c r="AA153" s="510"/>
      <c r="AB153" s="511"/>
      <c r="AC153" s="352"/>
      <c r="AD153" s="278"/>
      <c r="AE153" s="278"/>
      <c r="AF153" s="278"/>
      <c r="AG153" s="278"/>
      <c r="AH153" s="278"/>
      <c r="AI153" s="492"/>
      <c r="AJ153" s="493"/>
      <c r="AK153" s="493"/>
      <c r="AL153" s="493"/>
      <c r="AM153" s="493"/>
      <c r="AN153" s="493"/>
      <c r="AO153" s="493"/>
      <c r="AP153" s="494"/>
      <c r="AQ153" s="306"/>
      <c r="AR153" s="306"/>
      <c r="AS153" s="261"/>
      <c r="AT153" s="261"/>
      <c r="AU153" s="261"/>
      <c r="AV153" s="261"/>
      <c r="AW153" s="261"/>
      <c r="AX153" s="261"/>
      <c r="AY153" s="261"/>
      <c r="AZ153" s="261"/>
      <c r="BA153" s="247"/>
      <c r="BB153" s="271"/>
      <c r="BC153" s="128"/>
    </row>
    <row r="154" spans="2:55" ht="5.0999999999999996" hidden="1" customHeight="1" x14ac:dyDescent="0.15">
      <c r="B154" s="127"/>
      <c r="C154" s="710"/>
      <c r="D154" s="468"/>
      <c r="E154" s="468"/>
      <c r="F154" s="468"/>
      <c r="G154" s="468"/>
      <c r="H154" s="468"/>
      <c r="I154" s="492"/>
      <c r="J154" s="493"/>
      <c r="K154" s="493"/>
      <c r="L154" s="493"/>
      <c r="M154" s="493"/>
      <c r="N154" s="493"/>
      <c r="O154" s="493"/>
      <c r="P154" s="675"/>
      <c r="Q154" s="463"/>
      <c r="R154" s="306"/>
      <c r="S154" s="510"/>
      <c r="T154" s="510"/>
      <c r="U154" s="510"/>
      <c r="V154" s="510"/>
      <c r="W154" s="510"/>
      <c r="X154" s="510"/>
      <c r="Y154" s="510"/>
      <c r="Z154" s="510"/>
      <c r="AA154" s="510"/>
      <c r="AB154" s="511"/>
      <c r="AC154" s="352"/>
      <c r="AD154" s="278"/>
      <c r="AE154" s="278"/>
      <c r="AF154" s="278"/>
      <c r="AG154" s="278"/>
      <c r="AH154" s="278"/>
      <c r="AI154" s="492"/>
      <c r="AJ154" s="493"/>
      <c r="AK154" s="493"/>
      <c r="AL154" s="493"/>
      <c r="AM154" s="493"/>
      <c r="AN154" s="493"/>
      <c r="AO154" s="493"/>
      <c r="AP154" s="494"/>
      <c r="AQ154" s="306"/>
      <c r="AR154" s="306"/>
      <c r="AS154" s="261"/>
      <c r="AT154" s="261"/>
      <c r="AU154" s="261"/>
      <c r="AV154" s="261"/>
      <c r="AW154" s="261"/>
      <c r="AX154" s="261"/>
      <c r="AY154" s="261"/>
      <c r="AZ154" s="261"/>
      <c r="BA154" s="247"/>
      <c r="BB154" s="271"/>
      <c r="BC154" s="128"/>
    </row>
    <row r="155" spans="2:55" ht="5.0999999999999996" hidden="1" customHeight="1" x14ac:dyDescent="0.15">
      <c r="B155" s="127"/>
      <c r="C155" s="710"/>
      <c r="D155" s="468"/>
      <c r="E155" s="468"/>
      <c r="F155" s="468"/>
      <c r="G155" s="468"/>
      <c r="H155" s="468"/>
      <c r="I155" s="492"/>
      <c r="J155" s="493"/>
      <c r="K155" s="493"/>
      <c r="L155" s="493"/>
      <c r="M155" s="493"/>
      <c r="N155" s="493"/>
      <c r="O155" s="493"/>
      <c r="P155" s="675"/>
      <c r="Q155" s="463"/>
      <c r="R155" s="306"/>
      <c r="S155" s="510"/>
      <c r="T155" s="510"/>
      <c r="U155" s="510"/>
      <c r="V155" s="510"/>
      <c r="W155" s="510"/>
      <c r="X155" s="510"/>
      <c r="Y155" s="510"/>
      <c r="Z155" s="510"/>
      <c r="AA155" s="510"/>
      <c r="AB155" s="511"/>
      <c r="AC155" s="352"/>
      <c r="AD155" s="278"/>
      <c r="AE155" s="278"/>
      <c r="AF155" s="278"/>
      <c r="AG155" s="278"/>
      <c r="AH155" s="278"/>
      <c r="AI155" s="492"/>
      <c r="AJ155" s="493"/>
      <c r="AK155" s="493"/>
      <c r="AL155" s="493"/>
      <c r="AM155" s="493"/>
      <c r="AN155" s="493"/>
      <c r="AO155" s="493"/>
      <c r="AP155" s="494"/>
      <c r="AQ155" s="306"/>
      <c r="AR155" s="306"/>
      <c r="AS155" s="261"/>
      <c r="AT155" s="261"/>
      <c r="AU155" s="261"/>
      <c r="AV155" s="261"/>
      <c r="AW155" s="261"/>
      <c r="AX155" s="261"/>
      <c r="AY155" s="261"/>
      <c r="AZ155" s="261"/>
      <c r="BA155" s="247"/>
      <c r="BB155" s="271"/>
      <c r="BC155" s="128"/>
    </row>
    <row r="156" spans="2:55" ht="5.0999999999999996" hidden="1" customHeight="1" thickBot="1" x14ac:dyDescent="0.2">
      <c r="B156" s="127"/>
      <c r="C156" s="711"/>
      <c r="D156" s="712"/>
      <c r="E156" s="712"/>
      <c r="F156" s="712"/>
      <c r="G156" s="712"/>
      <c r="H156" s="712"/>
      <c r="I156" s="676"/>
      <c r="J156" s="677"/>
      <c r="K156" s="677"/>
      <c r="L156" s="677"/>
      <c r="M156" s="677"/>
      <c r="N156" s="677"/>
      <c r="O156" s="677"/>
      <c r="P156" s="678"/>
      <c r="Q156" s="463"/>
      <c r="R156" s="306"/>
      <c r="S156" s="510"/>
      <c r="T156" s="510"/>
      <c r="U156" s="510"/>
      <c r="V156" s="510"/>
      <c r="W156" s="510"/>
      <c r="X156" s="510"/>
      <c r="Y156" s="510"/>
      <c r="Z156" s="510"/>
      <c r="AA156" s="510"/>
      <c r="AB156" s="511"/>
      <c r="AC156" s="512"/>
      <c r="AD156" s="513"/>
      <c r="AE156" s="513"/>
      <c r="AF156" s="513"/>
      <c r="AG156" s="513"/>
      <c r="AH156" s="513"/>
      <c r="AI156" s="495"/>
      <c r="AJ156" s="496"/>
      <c r="AK156" s="496"/>
      <c r="AL156" s="496"/>
      <c r="AM156" s="496"/>
      <c r="AN156" s="496"/>
      <c r="AO156" s="496"/>
      <c r="AP156" s="497"/>
      <c r="AQ156" s="306"/>
      <c r="AR156" s="306"/>
      <c r="AS156" s="261"/>
      <c r="AT156" s="261"/>
      <c r="AU156" s="261"/>
      <c r="AV156" s="261"/>
      <c r="AW156" s="261"/>
      <c r="AX156" s="261"/>
      <c r="AY156" s="261"/>
      <c r="AZ156" s="261"/>
      <c r="BA156" s="247"/>
      <c r="BB156" s="271"/>
      <c r="BC156" s="128"/>
    </row>
    <row r="157" spans="2:55" ht="5.0999999999999996" hidden="1" customHeight="1" thickTop="1" x14ac:dyDescent="0.15">
      <c r="B157" s="129"/>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1"/>
    </row>
    <row r="158" spans="2:55" ht="5.0999999999999996" hidden="1" customHeight="1" x14ac:dyDescent="0.1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row>
    <row r="159" spans="2:55" ht="5.0999999999999996" hidden="1" customHeight="1" x14ac:dyDescent="0.1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row>
    <row r="160" spans="2:55" ht="5.0999999999999996" hidden="1" customHeight="1" x14ac:dyDescent="0.1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row>
    <row r="161" spans="2:100" ht="5.0999999999999996" hidden="1"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row>
    <row r="162" spans="2:100" ht="5.0999999999999996" hidden="1" customHeight="1" x14ac:dyDescent="0.1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row>
    <row r="163" spans="2:100" ht="5.0999999999999996" hidden="1" customHeight="1" x14ac:dyDescent="0.1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row>
    <row r="164" spans="2:100" ht="5.0999999999999996" customHeight="1" x14ac:dyDescent="0.15">
      <c r="B164" s="28"/>
      <c r="C164" s="28"/>
      <c r="D164" s="28"/>
      <c r="E164" s="28"/>
      <c r="F164" s="28"/>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267"/>
      <c r="BC164" s="267"/>
    </row>
    <row r="165" spans="2:100" ht="5.0999999999999996" customHeight="1" thickBot="1" x14ac:dyDescent="0.2">
      <c r="B165" s="28"/>
      <c r="C165" s="28"/>
      <c r="D165" s="28"/>
      <c r="E165" s="28"/>
      <c r="F165" s="28"/>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row>
    <row r="166" spans="2:100" ht="5.0999999999999996" customHeight="1" thickTop="1" x14ac:dyDescent="0.15">
      <c r="B166" s="868" t="s">
        <v>43</v>
      </c>
      <c r="C166" s="869"/>
      <c r="D166" s="869"/>
      <c r="E166" s="869"/>
      <c r="F166" s="869"/>
      <c r="G166" s="874" t="s">
        <v>122</v>
      </c>
      <c r="H166" s="875"/>
      <c r="I166" s="875"/>
      <c r="J166" s="875"/>
      <c r="K166" s="875"/>
      <c r="L166" s="876"/>
      <c r="M166" s="883" t="s">
        <v>163</v>
      </c>
      <c r="N166" s="884"/>
      <c r="O166" s="884"/>
      <c r="P166" s="884"/>
      <c r="Q166" s="884"/>
      <c r="R166" s="884"/>
      <c r="S166" s="884"/>
      <c r="T166" s="884"/>
      <c r="U166" s="884"/>
      <c r="V166" s="884"/>
      <c r="W166" s="884"/>
      <c r="X166" s="884"/>
      <c r="Y166" s="884"/>
      <c r="Z166" s="884"/>
      <c r="AA166" s="884"/>
      <c r="AB166" s="884"/>
      <c r="AC166" s="884"/>
      <c r="AD166" s="884"/>
      <c r="AE166" s="884"/>
      <c r="AF166" s="884"/>
      <c r="AG166" s="884"/>
      <c r="AH166" s="884"/>
      <c r="AI166" s="884"/>
      <c r="AJ166" s="884"/>
      <c r="AK166" s="884"/>
      <c r="AL166" s="884"/>
      <c r="AM166" s="884"/>
      <c r="AN166" s="884"/>
      <c r="AO166" s="884"/>
      <c r="AP166" s="884"/>
      <c r="AQ166" s="884"/>
      <c r="AR166" s="884"/>
      <c r="AS166" s="884"/>
      <c r="AT166" s="884"/>
      <c r="AU166" s="884"/>
      <c r="AV166" s="884"/>
      <c r="AW166" s="884"/>
      <c r="AX166" s="884"/>
      <c r="AY166" s="884"/>
      <c r="AZ166" s="884"/>
      <c r="BA166" s="884"/>
      <c r="BB166" s="884"/>
      <c r="BC166" s="885"/>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row>
    <row r="167" spans="2:100" ht="5.0999999999999996" customHeight="1" x14ac:dyDescent="0.15">
      <c r="B167" s="870"/>
      <c r="C167" s="871"/>
      <c r="D167" s="871"/>
      <c r="E167" s="871"/>
      <c r="F167" s="871"/>
      <c r="G167" s="877"/>
      <c r="H167" s="878"/>
      <c r="I167" s="878"/>
      <c r="J167" s="878"/>
      <c r="K167" s="878"/>
      <c r="L167" s="879"/>
      <c r="M167" s="886"/>
      <c r="N167" s="887"/>
      <c r="O167" s="887"/>
      <c r="P167" s="887"/>
      <c r="Q167" s="887"/>
      <c r="R167" s="887"/>
      <c r="S167" s="887"/>
      <c r="T167" s="887"/>
      <c r="U167" s="887"/>
      <c r="V167" s="887"/>
      <c r="W167" s="887"/>
      <c r="X167" s="887"/>
      <c r="Y167" s="887"/>
      <c r="Z167" s="887"/>
      <c r="AA167" s="887"/>
      <c r="AB167" s="887"/>
      <c r="AC167" s="887"/>
      <c r="AD167" s="887"/>
      <c r="AE167" s="887"/>
      <c r="AF167" s="887"/>
      <c r="AG167" s="887"/>
      <c r="AH167" s="887"/>
      <c r="AI167" s="887"/>
      <c r="AJ167" s="887"/>
      <c r="AK167" s="887"/>
      <c r="AL167" s="887"/>
      <c r="AM167" s="887"/>
      <c r="AN167" s="887"/>
      <c r="AO167" s="887"/>
      <c r="AP167" s="887"/>
      <c r="AQ167" s="887"/>
      <c r="AR167" s="887"/>
      <c r="AS167" s="887"/>
      <c r="AT167" s="887"/>
      <c r="AU167" s="887"/>
      <c r="AV167" s="887"/>
      <c r="AW167" s="887"/>
      <c r="AX167" s="887"/>
      <c r="AY167" s="887"/>
      <c r="AZ167" s="887"/>
      <c r="BA167" s="887"/>
      <c r="BB167" s="887"/>
      <c r="BC167" s="888"/>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row>
    <row r="168" spans="2:100" ht="5.0999999999999996" customHeight="1" x14ac:dyDescent="0.15">
      <c r="B168" s="870"/>
      <c r="C168" s="871"/>
      <c r="D168" s="871"/>
      <c r="E168" s="871"/>
      <c r="F168" s="871"/>
      <c r="G168" s="877"/>
      <c r="H168" s="878"/>
      <c r="I168" s="878"/>
      <c r="J168" s="878"/>
      <c r="K168" s="878"/>
      <c r="L168" s="879"/>
      <c r="M168" s="886"/>
      <c r="N168" s="887"/>
      <c r="O168" s="887"/>
      <c r="P168" s="887"/>
      <c r="Q168" s="887"/>
      <c r="R168" s="887"/>
      <c r="S168" s="887"/>
      <c r="T168" s="887"/>
      <c r="U168" s="887"/>
      <c r="V168" s="887"/>
      <c r="W168" s="887"/>
      <c r="X168" s="887"/>
      <c r="Y168" s="887"/>
      <c r="Z168" s="887"/>
      <c r="AA168" s="887"/>
      <c r="AB168" s="887"/>
      <c r="AC168" s="887"/>
      <c r="AD168" s="887"/>
      <c r="AE168" s="887"/>
      <c r="AF168" s="887"/>
      <c r="AG168" s="887"/>
      <c r="AH168" s="887"/>
      <c r="AI168" s="887"/>
      <c r="AJ168" s="887"/>
      <c r="AK168" s="887"/>
      <c r="AL168" s="887"/>
      <c r="AM168" s="887"/>
      <c r="AN168" s="887"/>
      <c r="AO168" s="887"/>
      <c r="AP168" s="887"/>
      <c r="AQ168" s="887"/>
      <c r="AR168" s="887"/>
      <c r="AS168" s="887"/>
      <c r="AT168" s="887"/>
      <c r="AU168" s="887"/>
      <c r="AV168" s="887"/>
      <c r="AW168" s="887"/>
      <c r="AX168" s="887"/>
      <c r="AY168" s="887"/>
      <c r="AZ168" s="887"/>
      <c r="BA168" s="887"/>
      <c r="BB168" s="887"/>
      <c r="BC168" s="888"/>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row>
    <row r="169" spans="2:100" ht="5.0999999999999996" customHeight="1" thickBot="1" x14ac:dyDescent="0.2">
      <c r="B169" s="872"/>
      <c r="C169" s="873"/>
      <c r="D169" s="873"/>
      <c r="E169" s="873"/>
      <c r="F169" s="873"/>
      <c r="G169" s="880"/>
      <c r="H169" s="881"/>
      <c r="I169" s="881"/>
      <c r="J169" s="881"/>
      <c r="K169" s="881"/>
      <c r="L169" s="882"/>
      <c r="M169" s="889"/>
      <c r="N169" s="890"/>
      <c r="O169" s="890"/>
      <c r="P169" s="890"/>
      <c r="Q169" s="890"/>
      <c r="R169" s="890"/>
      <c r="S169" s="890"/>
      <c r="T169" s="890"/>
      <c r="U169" s="890"/>
      <c r="V169" s="890"/>
      <c r="W169" s="890"/>
      <c r="X169" s="890"/>
      <c r="Y169" s="890"/>
      <c r="Z169" s="890"/>
      <c r="AA169" s="890"/>
      <c r="AB169" s="890"/>
      <c r="AC169" s="890"/>
      <c r="AD169" s="890"/>
      <c r="AE169" s="890"/>
      <c r="AF169" s="890"/>
      <c r="AG169" s="890"/>
      <c r="AH169" s="890"/>
      <c r="AI169" s="890"/>
      <c r="AJ169" s="890"/>
      <c r="AK169" s="890"/>
      <c r="AL169" s="890"/>
      <c r="AM169" s="890"/>
      <c r="AN169" s="890"/>
      <c r="AO169" s="890"/>
      <c r="AP169" s="890"/>
      <c r="AQ169" s="890"/>
      <c r="AR169" s="890"/>
      <c r="AS169" s="890"/>
      <c r="AT169" s="890"/>
      <c r="AU169" s="890"/>
      <c r="AV169" s="890"/>
      <c r="AW169" s="890"/>
      <c r="AX169" s="890"/>
      <c r="AY169" s="890"/>
      <c r="AZ169" s="890"/>
      <c r="BA169" s="890"/>
      <c r="BB169" s="890"/>
      <c r="BC169" s="891"/>
    </row>
    <row r="170" spans="2:100" ht="5.0999999999999996" customHeight="1" thickTop="1" x14ac:dyDescent="0.15">
      <c r="B170" s="263"/>
      <c r="C170" s="264"/>
      <c r="D170" s="264"/>
      <c r="E170" s="264"/>
      <c r="F170" s="264"/>
      <c r="G170" s="267"/>
      <c r="H170" s="267"/>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7"/>
      <c r="AY170" s="267"/>
      <c r="AZ170" s="267"/>
      <c r="BA170" s="267"/>
      <c r="BB170" s="267"/>
      <c r="BC170" s="220"/>
    </row>
    <row r="171" spans="2:100" ht="5.0999999999999996" customHeight="1" x14ac:dyDescent="0.15">
      <c r="B171" s="263"/>
      <c r="C171" s="264"/>
      <c r="D171" s="264"/>
      <c r="E171" s="264"/>
      <c r="F171" s="264"/>
      <c r="G171" s="267"/>
      <c r="H171" s="267"/>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20"/>
    </row>
    <row r="172" spans="2:100" s="171" customFormat="1" ht="24" customHeight="1" x14ac:dyDescent="0.15">
      <c r="B172" s="263"/>
      <c r="C172" s="306" t="s">
        <v>161</v>
      </c>
      <c r="D172" s="306"/>
      <c r="E172" s="394"/>
      <c r="F172" s="892">
        <v>6</v>
      </c>
      <c r="G172" s="893"/>
      <c r="H172" s="894"/>
      <c r="I172" s="393" t="s">
        <v>8</v>
      </c>
      <c r="J172" s="306"/>
      <c r="K172" s="892">
        <v>3</v>
      </c>
      <c r="L172" s="893"/>
      <c r="M172" s="894"/>
      <c r="N172" s="393" t="s">
        <v>7</v>
      </c>
      <c r="O172" s="306"/>
      <c r="P172" s="271" t="s">
        <v>123</v>
      </c>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30"/>
    </row>
    <row r="173" spans="2:100" ht="5.0999999999999996" customHeight="1" x14ac:dyDescent="0.15">
      <c r="B173" s="263"/>
      <c r="C173" s="264"/>
      <c r="D173" s="264"/>
      <c r="E173" s="264"/>
      <c r="F173" s="264"/>
      <c r="G173" s="267"/>
      <c r="H173" s="267"/>
      <c r="I173" s="267"/>
      <c r="J173" s="267"/>
      <c r="K173" s="267"/>
      <c r="L173" s="267"/>
      <c r="M173" s="267"/>
      <c r="N173" s="267"/>
      <c r="O173" s="267"/>
      <c r="P173" s="267"/>
      <c r="Q173" s="267"/>
      <c r="R173" s="267"/>
      <c r="S173" s="267"/>
      <c r="T173" s="267"/>
      <c r="U173" s="267"/>
      <c r="V173" s="267"/>
      <c r="W173" s="267"/>
      <c r="X173" s="267"/>
      <c r="Y173" s="267"/>
      <c r="Z173" s="213"/>
      <c r="AA173" s="704" t="s">
        <v>147</v>
      </c>
      <c r="AB173" s="705"/>
      <c r="AC173" s="705"/>
      <c r="AD173" s="705"/>
      <c r="AE173" s="705"/>
      <c r="AF173" s="705"/>
      <c r="AG173" s="706"/>
      <c r="AH173" s="61"/>
      <c r="AI173" s="371" t="s">
        <v>148</v>
      </c>
      <c r="AJ173" s="275"/>
      <c r="AK173" s="275"/>
      <c r="AL173" s="275"/>
      <c r="AM173" s="275"/>
      <c r="AN173" s="275"/>
      <c r="AO173" s="275"/>
      <c r="AP173" s="275"/>
      <c r="AQ173" s="275"/>
      <c r="AR173" s="275"/>
      <c r="AS173" s="275"/>
      <c r="AT173" s="275"/>
      <c r="AU173" s="275"/>
      <c r="AV173" s="275"/>
      <c r="AW173" s="275"/>
      <c r="AX173" s="275"/>
      <c r="AY173" s="275"/>
      <c r="AZ173" s="275"/>
      <c r="BA173" s="275"/>
      <c r="BB173" s="276"/>
      <c r="BC173" s="220"/>
    </row>
    <row r="174" spans="2:100" ht="5.0999999999999996" customHeight="1" x14ac:dyDescent="0.15">
      <c r="B174" s="263"/>
      <c r="C174" s="306" t="s">
        <v>161</v>
      </c>
      <c r="D174" s="306"/>
      <c r="E174" s="306"/>
      <c r="F174" s="867">
        <v>6</v>
      </c>
      <c r="G174" s="867"/>
      <c r="H174" s="867"/>
      <c r="I174" s="306" t="s">
        <v>8</v>
      </c>
      <c r="J174" s="306"/>
      <c r="K174" s="867">
        <v>4</v>
      </c>
      <c r="L174" s="867"/>
      <c r="M174" s="867"/>
      <c r="N174" s="306" t="s">
        <v>7</v>
      </c>
      <c r="O174" s="306"/>
      <c r="P174" s="867">
        <v>25</v>
      </c>
      <c r="Q174" s="867"/>
      <c r="R174" s="867"/>
      <c r="S174" s="306" t="s">
        <v>6</v>
      </c>
      <c r="T174" s="306"/>
      <c r="U174" s="268"/>
      <c r="V174" s="268"/>
      <c r="W174" s="268"/>
      <c r="X174" s="268"/>
      <c r="Y174" s="271"/>
      <c r="Z174" s="215"/>
      <c r="AA174" s="367"/>
      <c r="AB174" s="368"/>
      <c r="AC174" s="368"/>
      <c r="AD174" s="368"/>
      <c r="AE174" s="368"/>
      <c r="AF174" s="368"/>
      <c r="AG174" s="707"/>
      <c r="AH174" s="212"/>
      <c r="AI174" s="277"/>
      <c r="AJ174" s="278"/>
      <c r="AK174" s="278"/>
      <c r="AL174" s="278"/>
      <c r="AM174" s="278"/>
      <c r="AN174" s="278"/>
      <c r="AO174" s="278"/>
      <c r="AP174" s="278"/>
      <c r="AQ174" s="278"/>
      <c r="AR174" s="278"/>
      <c r="AS174" s="278"/>
      <c r="AT174" s="278"/>
      <c r="AU174" s="278"/>
      <c r="AV174" s="278"/>
      <c r="AW174" s="278"/>
      <c r="AX174" s="278"/>
      <c r="AY174" s="278"/>
      <c r="AZ174" s="278"/>
      <c r="BA174" s="278"/>
      <c r="BB174" s="279"/>
      <c r="BC174" s="68"/>
      <c r="BJ174" s="58"/>
    </row>
    <row r="175" spans="2:100" ht="5.0999999999999996" customHeight="1" x14ac:dyDescent="0.15">
      <c r="B175" s="263"/>
      <c r="C175" s="306"/>
      <c r="D175" s="306"/>
      <c r="E175" s="306"/>
      <c r="F175" s="867"/>
      <c r="G175" s="867"/>
      <c r="H175" s="867"/>
      <c r="I175" s="306"/>
      <c r="J175" s="306"/>
      <c r="K175" s="867"/>
      <c r="L175" s="867"/>
      <c r="M175" s="867"/>
      <c r="N175" s="306"/>
      <c r="O175" s="306"/>
      <c r="P175" s="867"/>
      <c r="Q175" s="867"/>
      <c r="R175" s="867"/>
      <c r="S175" s="306"/>
      <c r="T175" s="306"/>
      <c r="U175" s="268"/>
      <c r="V175" s="268"/>
      <c r="W175" s="268"/>
      <c r="X175" s="268"/>
      <c r="Y175" s="271"/>
      <c r="Z175" s="215"/>
      <c r="AA175" s="367"/>
      <c r="AB175" s="368"/>
      <c r="AC175" s="368"/>
      <c r="AD175" s="368"/>
      <c r="AE175" s="368"/>
      <c r="AF175" s="368"/>
      <c r="AG175" s="707"/>
      <c r="AH175" s="212"/>
      <c r="AI175" s="277"/>
      <c r="AJ175" s="278"/>
      <c r="AK175" s="278"/>
      <c r="AL175" s="278"/>
      <c r="AM175" s="278"/>
      <c r="AN175" s="278"/>
      <c r="AO175" s="278"/>
      <c r="AP175" s="278"/>
      <c r="AQ175" s="278"/>
      <c r="AR175" s="278"/>
      <c r="AS175" s="278"/>
      <c r="AT175" s="278"/>
      <c r="AU175" s="278"/>
      <c r="AV175" s="278"/>
      <c r="AW175" s="278"/>
      <c r="AX175" s="278"/>
      <c r="AY175" s="278"/>
      <c r="AZ175" s="278"/>
      <c r="BA175" s="278"/>
      <c r="BB175" s="279"/>
      <c r="BC175" s="68"/>
    </row>
    <row r="176" spans="2:100" ht="5.0999999999999996" customHeight="1" x14ac:dyDescent="0.15">
      <c r="B176" s="263"/>
      <c r="C176" s="306"/>
      <c r="D176" s="306"/>
      <c r="E176" s="306"/>
      <c r="F176" s="867"/>
      <c r="G176" s="867"/>
      <c r="H176" s="867"/>
      <c r="I176" s="306"/>
      <c r="J176" s="306"/>
      <c r="K176" s="867"/>
      <c r="L176" s="867"/>
      <c r="M176" s="867"/>
      <c r="N176" s="306"/>
      <c r="O176" s="306"/>
      <c r="P176" s="867"/>
      <c r="Q176" s="867"/>
      <c r="R176" s="867"/>
      <c r="S176" s="306"/>
      <c r="T176" s="306"/>
      <c r="U176" s="268"/>
      <c r="V176" s="268"/>
      <c r="W176" s="268"/>
      <c r="X176" s="268"/>
      <c r="Y176" s="271"/>
      <c r="Z176" s="215"/>
      <c r="AA176" s="367"/>
      <c r="AB176" s="368"/>
      <c r="AC176" s="368"/>
      <c r="AD176" s="368"/>
      <c r="AE176" s="368"/>
      <c r="AF176" s="368"/>
      <c r="AG176" s="707"/>
      <c r="AH176" s="212"/>
      <c r="AI176" s="277"/>
      <c r="AJ176" s="278"/>
      <c r="AK176" s="278"/>
      <c r="AL176" s="278"/>
      <c r="AM176" s="278"/>
      <c r="AN176" s="278"/>
      <c r="AO176" s="278"/>
      <c r="AP176" s="278"/>
      <c r="AQ176" s="278"/>
      <c r="AR176" s="278"/>
      <c r="AS176" s="278"/>
      <c r="AT176" s="278"/>
      <c r="AU176" s="278"/>
      <c r="AV176" s="278"/>
      <c r="AW176" s="278"/>
      <c r="AX176" s="278"/>
      <c r="AY176" s="278"/>
      <c r="AZ176" s="278"/>
      <c r="BA176" s="278"/>
      <c r="BB176" s="279"/>
      <c r="BC176" s="68"/>
    </row>
    <row r="177" spans="2:67" ht="5.0999999999999996" customHeight="1" x14ac:dyDescent="0.15">
      <c r="B177" s="263"/>
      <c r="C177" s="306"/>
      <c r="D177" s="306"/>
      <c r="E177" s="306"/>
      <c r="F177" s="867"/>
      <c r="G177" s="867"/>
      <c r="H177" s="867"/>
      <c r="I177" s="306"/>
      <c r="J177" s="306"/>
      <c r="K177" s="867"/>
      <c r="L177" s="867"/>
      <c r="M177" s="867"/>
      <c r="N177" s="306"/>
      <c r="O177" s="306"/>
      <c r="P177" s="867"/>
      <c r="Q177" s="867"/>
      <c r="R177" s="867"/>
      <c r="S177" s="306"/>
      <c r="T177" s="306"/>
      <c r="U177" s="268"/>
      <c r="V177" s="268"/>
      <c r="W177" s="268"/>
      <c r="X177" s="268"/>
      <c r="Y177" s="268"/>
      <c r="Z177" s="225"/>
      <c r="AA177" s="367"/>
      <c r="AB177" s="368"/>
      <c r="AC177" s="368"/>
      <c r="AD177" s="368"/>
      <c r="AE177" s="368"/>
      <c r="AF177" s="368"/>
      <c r="AG177" s="707"/>
      <c r="AH177" s="212"/>
      <c r="AI177" s="277"/>
      <c r="AJ177" s="278"/>
      <c r="AK177" s="278"/>
      <c r="AL177" s="278"/>
      <c r="AM177" s="278"/>
      <c r="AN177" s="278"/>
      <c r="AO177" s="278"/>
      <c r="AP177" s="278"/>
      <c r="AQ177" s="278"/>
      <c r="AR177" s="278"/>
      <c r="AS177" s="278"/>
      <c r="AT177" s="278"/>
      <c r="AU177" s="278"/>
      <c r="AV177" s="278"/>
      <c r="AW177" s="278"/>
      <c r="AX177" s="278"/>
      <c r="AY177" s="278"/>
      <c r="AZ177" s="278"/>
      <c r="BA177" s="278"/>
      <c r="BB177" s="279"/>
      <c r="BC177" s="68"/>
    </row>
    <row r="178" spans="2:67" ht="5.0999999999999996" customHeight="1" x14ac:dyDescent="0.15">
      <c r="B178" s="263"/>
      <c r="C178" s="306"/>
      <c r="D178" s="306"/>
      <c r="E178" s="306"/>
      <c r="F178" s="867"/>
      <c r="G178" s="867"/>
      <c r="H178" s="867"/>
      <c r="I178" s="306"/>
      <c r="J178" s="306"/>
      <c r="K178" s="867"/>
      <c r="L178" s="867"/>
      <c r="M178" s="867"/>
      <c r="N178" s="306"/>
      <c r="O178" s="306"/>
      <c r="P178" s="867"/>
      <c r="Q178" s="867"/>
      <c r="R178" s="867"/>
      <c r="S178" s="306"/>
      <c r="T178" s="306"/>
      <c r="U178" s="268"/>
      <c r="V178" s="268"/>
      <c r="W178" s="268"/>
      <c r="X178" s="268"/>
      <c r="Y178" s="268"/>
      <c r="Z178" s="225"/>
      <c r="AA178" s="274" t="s">
        <v>30</v>
      </c>
      <c r="AB178" s="275"/>
      <c r="AC178" s="275"/>
      <c r="AD178" s="275"/>
      <c r="AE178" s="275"/>
      <c r="AF178" s="275"/>
      <c r="AG178" s="276"/>
      <c r="AH178" s="212"/>
      <c r="AI178" s="277"/>
      <c r="AJ178" s="278"/>
      <c r="AK178" s="278"/>
      <c r="AL178" s="278"/>
      <c r="AM178" s="278"/>
      <c r="AN178" s="278"/>
      <c r="AO178" s="278"/>
      <c r="AP178" s="278"/>
      <c r="AQ178" s="278"/>
      <c r="AR178" s="278"/>
      <c r="AS178" s="278"/>
      <c r="AT178" s="278"/>
      <c r="AU178" s="278"/>
      <c r="AV178" s="278"/>
      <c r="AW178" s="278"/>
      <c r="AX178" s="278"/>
      <c r="AY178" s="278"/>
      <c r="AZ178" s="278"/>
      <c r="BA178" s="278"/>
      <c r="BB178" s="279"/>
      <c r="BC178" s="68"/>
    </row>
    <row r="179" spans="2:67" ht="5.0999999999999996" customHeight="1" x14ac:dyDescent="0.15">
      <c r="B179" s="263"/>
      <c r="C179" s="306"/>
      <c r="D179" s="306"/>
      <c r="E179" s="306"/>
      <c r="F179" s="867"/>
      <c r="G179" s="867"/>
      <c r="H179" s="867"/>
      <c r="I179" s="306"/>
      <c r="J179" s="306"/>
      <c r="K179" s="867"/>
      <c r="L179" s="867"/>
      <c r="M179" s="867"/>
      <c r="N179" s="306"/>
      <c r="O179" s="306"/>
      <c r="P179" s="867"/>
      <c r="Q179" s="867"/>
      <c r="R179" s="867"/>
      <c r="S179" s="306"/>
      <c r="T179" s="306"/>
      <c r="U179" s="268"/>
      <c r="V179" s="268"/>
      <c r="W179" s="268"/>
      <c r="X179" s="268"/>
      <c r="Y179" s="268"/>
      <c r="Z179" s="225"/>
      <c r="AA179" s="277"/>
      <c r="AB179" s="278"/>
      <c r="AC179" s="278"/>
      <c r="AD179" s="278"/>
      <c r="AE179" s="278"/>
      <c r="AF179" s="278"/>
      <c r="AG179" s="279"/>
      <c r="AH179" s="212"/>
      <c r="AI179" s="280"/>
      <c r="AJ179" s="281"/>
      <c r="AK179" s="281"/>
      <c r="AL179" s="281"/>
      <c r="AM179" s="281"/>
      <c r="AN179" s="281"/>
      <c r="AO179" s="281"/>
      <c r="AP179" s="281"/>
      <c r="AQ179" s="281"/>
      <c r="AR179" s="281"/>
      <c r="AS179" s="281"/>
      <c r="AT179" s="281"/>
      <c r="AU179" s="281"/>
      <c r="AV179" s="281"/>
      <c r="AW179" s="281"/>
      <c r="AX179" s="281"/>
      <c r="AY179" s="281"/>
      <c r="AZ179" s="281"/>
      <c r="BA179" s="281"/>
      <c r="BB179" s="282"/>
      <c r="BC179" s="68"/>
    </row>
    <row r="180" spans="2:67" ht="5.0999999999999996" customHeight="1" x14ac:dyDescent="0.15">
      <c r="B180" s="263"/>
      <c r="C180" s="251"/>
      <c r="D180" s="251"/>
      <c r="E180" s="251"/>
      <c r="F180" s="219"/>
      <c r="G180" s="219"/>
      <c r="H180" s="219"/>
      <c r="I180" s="219"/>
      <c r="J180" s="219"/>
      <c r="K180" s="219"/>
      <c r="L180" s="219"/>
      <c r="M180" s="219"/>
      <c r="N180" s="219"/>
      <c r="O180" s="219"/>
      <c r="P180" s="219"/>
      <c r="Q180" s="219"/>
      <c r="R180" s="219"/>
      <c r="S180" s="219"/>
      <c r="U180" s="268"/>
      <c r="V180" s="268"/>
      <c r="W180" s="268"/>
      <c r="X180" s="268"/>
      <c r="Y180" s="268"/>
      <c r="Z180" s="225"/>
      <c r="AA180" s="277"/>
      <c r="AB180" s="278"/>
      <c r="AC180" s="278"/>
      <c r="AD180" s="278"/>
      <c r="AE180" s="278"/>
      <c r="AF180" s="278"/>
      <c r="AG180" s="279"/>
      <c r="AH180" s="245"/>
      <c r="AI180" s="274" t="s">
        <v>149</v>
      </c>
      <c r="AJ180" s="275"/>
      <c r="AK180" s="275"/>
      <c r="AL180" s="276"/>
      <c r="AM180" s="697"/>
      <c r="AN180" s="642"/>
      <c r="AO180" s="642"/>
      <c r="AP180" s="642"/>
      <c r="AQ180" s="642"/>
      <c r="AR180" s="642"/>
      <c r="AS180" s="642"/>
      <c r="AT180" s="642"/>
      <c r="AU180" s="642"/>
      <c r="AV180" s="642"/>
      <c r="AW180" s="642"/>
      <c r="AX180" s="642"/>
      <c r="AY180" s="642"/>
      <c r="AZ180" s="642"/>
      <c r="BA180" s="642"/>
      <c r="BB180" s="698"/>
      <c r="BC180" s="270"/>
    </row>
    <row r="181" spans="2:67" ht="5.0999999999999996" customHeight="1" x14ac:dyDescent="0.15">
      <c r="B181" s="263"/>
      <c r="C181" s="251"/>
      <c r="D181" s="251"/>
      <c r="E181" s="251"/>
      <c r="F181" s="219"/>
      <c r="G181" s="219"/>
      <c r="H181" s="219"/>
      <c r="I181" s="219"/>
      <c r="J181" s="219"/>
      <c r="K181" s="219"/>
      <c r="L181" s="219"/>
      <c r="M181" s="219"/>
      <c r="N181" s="219"/>
      <c r="O181" s="219"/>
      <c r="P181" s="219"/>
      <c r="Q181" s="219"/>
      <c r="R181" s="219"/>
      <c r="S181" s="219"/>
      <c r="T181" s="161"/>
      <c r="U181" s="268"/>
      <c r="V181" s="268"/>
      <c r="W181" s="268"/>
      <c r="X181" s="268"/>
      <c r="Y181" s="268"/>
      <c r="Z181" s="225"/>
      <c r="AA181" s="277"/>
      <c r="AB181" s="278"/>
      <c r="AC181" s="278"/>
      <c r="AD181" s="278"/>
      <c r="AE181" s="278"/>
      <c r="AF181" s="278"/>
      <c r="AG181" s="279"/>
      <c r="AH181" s="245"/>
      <c r="AI181" s="277"/>
      <c r="AJ181" s="278"/>
      <c r="AK181" s="278"/>
      <c r="AL181" s="279"/>
      <c r="AM181" s="699"/>
      <c r="AN181" s="644"/>
      <c r="AO181" s="644"/>
      <c r="AP181" s="644"/>
      <c r="AQ181" s="644"/>
      <c r="AR181" s="644"/>
      <c r="AS181" s="644"/>
      <c r="AT181" s="644"/>
      <c r="AU181" s="644"/>
      <c r="AV181" s="644"/>
      <c r="AW181" s="644"/>
      <c r="AX181" s="644"/>
      <c r="AY181" s="644"/>
      <c r="AZ181" s="644"/>
      <c r="BA181" s="644"/>
      <c r="BB181" s="700"/>
      <c r="BC181" s="270"/>
    </row>
    <row r="182" spans="2:67" ht="5.0999999999999996" customHeight="1" x14ac:dyDescent="0.15">
      <c r="B182" s="263"/>
      <c r="C182" s="251"/>
      <c r="D182" s="251"/>
      <c r="E182" s="251"/>
      <c r="F182" s="219"/>
      <c r="G182" s="219"/>
      <c r="H182" s="219"/>
      <c r="I182" s="219"/>
      <c r="J182" s="219"/>
      <c r="K182" s="219"/>
      <c r="L182" s="219"/>
      <c r="M182" s="219"/>
      <c r="N182" s="219"/>
      <c r="O182" s="219"/>
      <c r="P182" s="219"/>
      <c r="Q182" s="219"/>
      <c r="R182" s="219"/>
      <c r="S182" s="219"/>
      <c r="T182" s="161"/>
      <c r="U182" s="161"/>
      <c r="V182" s="161"/>
      <c r="W182" s="161"/>
      <c r="X182" s="161"/>
      <c r="Y182" s="161"/>
      <c r="Z182" s="214"/>
      <c r="AA182" s="277"/>
      <c r="AB182" s="278"/>
      <c r="AC182" s="278"/>
      <c r="AD182" s="278"/>
      <c r="AE182" s="278"/>
      <c r="AF182" s="278"/>
      <c r="AG182" s="279"/>
      <c r="AH182" s="245"/>
      <c r="AI182" s="277"/>
      <c r="AJ182" s="278"/>
      <c r="AK182" s="278"/>
      <c r="AL182" s="279"/>
      <c r="AM182" s="699"/>
      <c r="AN182" s="644"/>
      <c r="AO182" s="644"/>
      <c r="AP182" s="644"/>
      <c r="AQ182" s="644"/>
      <c r="AR182" s="644"/>
      <c r="AS182" s="644"/>
      <c r="AT182" s="644"/>
      <c r="AU182" s="644"/>
      <c r="AV182" s="644"/>
      <c r="AW182" s="644"/>
      <c r="AX182" s="644"/>
      <c r="AY182" s="644"/>
      <c r="AZ182" s="644"/>
      <c r="BA182" s="644"/>
      <c r="BB182" s="700"/>
      <c r="BC182" s="270"/>
    </row>
    <row r="183" spans="2:67" ht="5.0999999999999996" customHeight="1" x14ac:dyDescent="0.15">
      <c r="B183" s="263"/>
      <c r="C183" s="251"/>
      <c r="D183" s="251"/>
      <c r="E183" s="251"/>
      <c r="F183" s="219"/>
      <c r="G183" s="219"/>
      <c r="H183" s="219"/>
      <c r="I183" s="219"/>
      <c r="J183" s="219"/>
      <c r="K183" s="219"/>
      <c r="L183" s="219"/>
      <c r="M183" s="219"/>
      <c r="N183" s="219"/>
      <c r="O183" s="219"/>
      <c r="P183" s="219"/>
      <c r="Q183" s="219"/>
      <c r="R183" s="219"/>
      <c r="S183" s="219"/>
      <c r="T183" s="251"/>
      <c r="U183" s="161"/>
      <c r="V183" s="161"/>
      <c r="W183" s="161"/>
      <c r="X183" s="161"/>
      <c r="Y183" s="161"/>
      <c r="Z183" s="214"/>
      <c r="AA183" s="277"/>
      <c r="AB183" s="278"/>
      <c r="AC183" s="278"/>
      <c r="AD183" s="278"/>
      <c r="AE183" s="278"/>
      <c r="AF183" s="278"/>
      <c r="AG183" s="279"/>
      <c r="AH183" s="245"/>
      <c r="AI183" s="277"/>
      <c r="AJ183" s="278"/>
      <c r="AK183" s="278"/>
      <c r="AL183" s="279"/>
      <c r="AM183" s="699"/>
      <c r="AN183" s="644"/>
      <c r="AO183" s="644"/>
      <c r="AP183" s="644"/>
      <c r="AQ183" s="644"/>
      <c r="AR183" s="644"/>
      <c r="AS183" s="644"/>
      <c r="AT183" s="644"/>
      <c r="AU183" s="644"/>
      <c r="AV183" s="644"/>
      <c r="AW183" s="644"/>
      <c r="AX183" s="644"/>
      <c r="AY183" s="644"/>
      <c r="AZ183" s="644"/>
      <c r="BA183" s="644"/>
      <c r="BB183" s="700"/>
      <c r="BC183" s="270"/>
    </row>
    <row r="184" spans="2:67" ht="5.0999999999999996" customHeight="1" x14ac:dyDescent="0.15">
      <c r="B184" s="263"/>
      <c r="C184" s="251"/>
      <c r="D184" s="251"/>
      <c r="E184" s="251"/>
      <c r="F184" s="219"/>
      <c r="G184" s="219"/>
      <c r="H184" s="219"/>
      <c r="I184" s="219"/>
      <c r="J184" s="219"/>
      <c r="K184" s="219"/>
      <c r="L184" s="219"/>
      <c r="M184" s="219"/>
      <c r="N184" s="219"/>
      <c r="O184" s="219"/>
      <c r="P184" s="219"/>
      <c r="Q184" s="219"/>
      <c r="R184" s="219"/>
      <c r="S184" s="219"/>
      <c r="T184" s="251"/>
      <c r="U184" s="161"/>
      <c r="V184" s="161"/>
      <c r="W184" s="161"/>
      <c r="X184" s="161"/>
      <c r="Y184" s="161"/>
      <c r="Z184" s="214"/>
      <c r="AA184" s="277"/>
      <c r="AB184" s="278"/>
      <c r="AC184" s="278"/>
      <c r="AD184" s="278"/>
      <c r="AE184" s="278"/>
      <c r="AF184" s="278"/>
      <c r="AG184" s="279"/>
      <c r="AH184" s="245"/>
      <c r="AI184" s="277"/>
      <c r="AJ184" s="278"/>
      <c r="AK184" s="278"/>
      <c r="AL184" s="279"/>
      <c r="AM184" s="699"/>
      <c r="AN184" s="644"/>
      <c r="AO184" s="644"/>
      <c r="AP184" s="644"/>
      <c r="AQ184" s="644"/>
      <c r="AR184" s="644"/>
      <c r="AS184" s="644"/>
      <c r="AT184" s="644"/>
      <c r="AU184" s="644"/>
      <c r="AV184" s="644"/>
      <c r="AW184" s="644"/>
      <c r="AX184" s="644"/>
      <c r="AY184" s="644"/>
      <c r="AZ184" s="644"/>
      <c r="BA184" s="644"/>
      <c r="BB184" s="700"/>
      <c r="BC184" s="270"/>
    </row>
    <row r="185" spans="2:67" ht="5.0999999999999996" customHeight="1" x14ac:dyDescent="0.15">
      <c r="B185" s="263"/>
      <c r="C185" s="251"/>
      <c r="D185" s="251"/>
      <c r="E185" s="251"/>
      <c r="F185" s="219"/>
      <c r="G185" s="219"/>
      <c r="H185" s="219"/>
      <c r="I185" s="219"/>
      <c r="J185" s="219"/>
      <c r="K185" s="219"/>
      <c r="L185" s="219"/>
      <c r="M185" s="219"/>
      <c r="N185" s="219"/>
      <c r="O185" s="219"/>
      <c r="P185" s="219"/>
      <c r="Q185" s="219"/>
      <c r="R185" s="219"/>
      <c r="S185" s="219"/>
      <c r="T185" s="251"/>
      <c r="U185" s="249"/>
      <c r="V185" s="249"/>
      <c r="W185" s="249"/>
      <c r="X185" s="249"/>
      <c r="Y185" s="271"/>
      <c r="Z185" s="268"/>
      <c r="AA185" s="277"/>
      <c r="AB185" s="278"/>
      <c r="AC185" s="278"/>
      <c r="AD185" s="278"/>
      <c r="AE185" s="278"/>
      <c r="AF185" s="278"/>
      <c r="AG185" s="279"/>
      <c r="AH185" s="245"/>
      <c r="AI185" s="280"/>
      <c r="AJ185" s="281"/>
      <c r="AK185" s="281"/>
      <c r="AL185" s="282"/>
      <c r="AM185" s="701"/>
      <c r="AN185" s="702"/>
      <c r="AO185" s="702"/>
      <c r="AP185" s="702"/>
      <c r="AQ185" s="702"/>
      <c r="AR185" s="702"/>
      <c r="AS185" s="702"/>
      <c r="AT185" s="702"/>
      <c r="AU185" s="702"/>
      <c r="AV185" s="702"/>
      <c r="AW185" s="702"/>
      <c r="AX185" s="702"/>
      <c r="AY185" s="702"/>
      <c r="AZ185" s="702"/>
      <c r="BA185" s="702"/>
      <c r="BB185" s="703"/>
      <c r="BC185" s="270"/>
    </row>
    <row r="186" spans="2:67" ht="5.0999999999999996" customHeight="1" x14ac:dyDescent="0.15">
      <c r="B186" s="263"/>
      <c r="C186" s="264"/>
      <c r="D186" s="264"/>
      <c r="E186" s="264"/>
      <c r="F186" s="69"/>
      <c r="G186" s="26"/>
      <c r="H186" s="26"/>
      <c r="I186" s="26"/>
      <c r="J186" s="26"/>
      <c r="K186" s="26"/>
      <c r="L186" s="26"/>
      <c r="M186" s="26"/>
      <c r="N186" s="26"/>
      <c r="O186" s="26"/>
      <c r="P186" s="26"/>
      <c r="Q186" s="26"/>
      <c r="R186" s="26"/>
      <c r="S186" s="26"/>
      <c r="T186" s="267"/>
      <c r="U186" s="267"/>
      <c r="V186" s="267"/>
      <c r="W186" s="267"/>
      <c r="X186" s="267"/>
      <c r="Y186" s="267"/>
      <c r="Z186" s="267"/>
      <c r="AA186" s="277"/>
      <c r="AB186" s="278"/>
      <c r="AC186" s="278"/>
      <c r="AD186" s="278"/>
      <c r="AE186" s="278"/>
      <c r="AF186" s="278"/>
      <c r="AG186" s="279"/>
      <c r="AH186" s="61"/>
      <c r="AI186" s="274" t="s">
        <v>29</v>
      </c>
      <c r="AJ186" s="275"/>
      <c r="AK186" s="275"/>
      <c r="AL186" s="276"/>
      <c r="AM186" s="274" t="s">
        <v>19</v>
      </c>
      <c r="AN186" s="514"/>
      <c r="AO186" s="514"/>
      <c r="AP186" s="514"/>
      <c r="AQ186" s="514"/>
      <c r="AR186" s="275" t="s">
        <v>34</v>
      </c>
      <c r="AS186" s="514"/>
      <c r="AT186" s="514"/>
      <c r="AU186" s="514"/>
      <c r="AV186" s="514"/>
      <c r="AW186" s="275" t="s">
        <v>34</v>
      </c>
      <c r="AX186" s="514"/>
      <c r="AY186" s="514"/>
      <c r="AZ186" s="514"/>
      <c r="BA186" s="514"/>
      <c r="BB186" s="276" t="s">
        <v>20</v>
      </c>
      <c r="BC186" s="220"/>
    </row>
    <row r="187" spans="2:67" ht="5.0999999999999996" customHeight="1" x14ac:dyDescent="0.15">
      <c r="B187" s="263"/>
      <c r="C187" s="340" t="s">
        <v>118</v>
      </c>
      <c r="D187" s="341"/>
      <c r="E187" s="341"/>
      <c r="F187" s="341"/>
      <c r="G187" s="341"/>
      <c r="H187" s="342"/>
      <c r="I187" s="159"/>
      <c r="J187" s="3"/>
      <c r="K187" s="275" t="s">
        <v>117</v>
      </c>
      <c r="L187" s="275"/>
      <c r="M187" s="275"/>
      <c r="N187" s="159"/>
      <c r="O187" s="691" t="s">
        <v>119</v>
      </c>
      <c r="P187" s="691"/>
      <c r="Q187" s="691"/>
      <c r="R187" s="691"/>
      <c r="S187" s="691"/>
      <c r="T187" s="691"/>
      <c r="U187" s="691"/>
      <c r="V187" s="691"/>
      <c r="W187" s="691"/>
      <c r="X187" s="691"/>
      <c r="Y187" s="692"/>
      <c r="Z187" s="267"/>
      <c r="AA187" s="277"/>
      <c r="AB187" s="278"/>
      <c r="AC187" s="278"/>
      <c r="AD187" s="278"/>
      <c r="AE187" s="278"/>
      <c r="AF187" s="278"/>
      <c r="AG187" s="279"/>
      <c r="AH187" s="61"/>
      <c r="AI187" s="277"/>
      <c r="AJ187" s="278"/>
      <c r="AK187" s="278"/>
      <c r="AL187" s="279"/>
      <c r="AM187" s="277"/>
      <c r="AN187" s="486"/>
      <c r="AO187" s="486"/>
      <c r="AP187" s="486"/>
      <c r="AQ187" s="486"/>
      <c r="AR187" s="278"/>
      <c r="AS187" s="486"/>
      <c r="AT187" s="486"/>
      <c r="AU187" s="486"/>
      <c r="AV187" s="486"/>
      <c r="AW187" s="278"/>
      <c r="AX187" s="486"/>
      <c r="AY187" s="486"/>
      <c r="AZ187" s="486"/>
      <c r="BA187" s="486"/>
      <c r="BB187" s="279"/>
      <c r="BC187" s="220"/>
    </row>
    <row r="188" spans="2:67" ht="9.75" customHeight="1" x14ac:dyDescent="0.15">
      <c r="B188" s="263"/>
      <c r="C188" s="343"/>
      <c r="D188" s="344"/>
      <c r="E188" s="344"/>
      <c r="F188" s="344"/>
      <c r="G188" s="344"/>
      <c r="H188" s="345"/>
      <c r="I188" s="60"/>
      <c r="J188" s="163" t="s">
        <v>120</v>
      </c>
      <c r="K188" s="278"/>
      <c r="L188" s="278"/>
      <c r="M188" s="278"/>
      <c r="N188" s="233" t="s">
        <v>42</v>
      </c>
      <c r="O188" s="693"/>
      <c r="P188" s="693"/>
      <c r="Q188" s="693"/>
      <c r="R188" s="693"/>
      <c r="S188" s="693"/>
      <c r="T188" s="693"/>
      <c r="U188" s="693"/>
      <c r="V188" s="693"/>
      <c r="W188" s="693"/>
      <c r="X188" s="693"/>
      <c r="Y188" s="694"/>
      <c r="Z188" s="267"/>
      <c r="AA188" s="277"/>
      <c r="AB188" s="278"/>
      <c r="AC188" s="278"/>
      <c r="AD188" s="278"/>
      <c r="AE188" s="278"/>
      <c r="AF188" s="278"/>
      <c r="AG188" s="279"/>
      <c r="AH188" s="267"/>
      <c r="AI188" s="277"/>
      <c r="AJ188" s="278"/>
      <c r="AK188" s="278"/>
      <c r="AL188" s="279"/>
      <c r="AM188" s="277"/>
      <c r="AN188" s="486"/>
      <c r="AO188" s="486"/>
      <c r="AP188" s="486"/>
      <c r="AQ188" s="486"/>
      <c r="AR188" s="278"/>
      <c r="AS188" s="486"/>
      <c r="AT188" s="486"/>
      <c r="AU188" s="486"/>
      <c r="AV188" s="486"/>
      <c r="AW188" s="278"/>
      <c r="AX188" s="486"/>
      <c r="AY188" s="486"/>
      <c r="AZ188" s="486"/>
      <c r="BA188" s="486"/>
      <c r="BB188" s="279"/>
      <c r="BC188" s="220"/>
      <c r="BO188" s="166"/>
    </row>
    <row r="189" spans="2:67" ht="5.0999999999999996" customHeight="1" x14ac:dyDescent="0.15">
      <c r="B189" s="263"/>
      <c r="C189" s="346"/>
      <c r="D189" s="347"/>
      <c r="E189" s="347"/>
      <c r="F189" s="347"/>
      <c r="G189" s="347"/>
      <c r="H189" s="348"/>
      <c r="I189" s="160"/>
      <c r="J189" s="7"/>
      <c r="K189" s="281"/>
      <c r="L189" s="281"/>
      <c r="M189" s="281"/>
      <c r="N189" s="160"/>
      <c r="O189" s="695"/>
      <c r="P189" s="695"/>
      <c r="Q189" s="695"/>
      <c r="R189" s="695"/>
      <c r="S189" s="695"/>
      <c r="T189" s="695"/>
      <c r="U189" s="695"/>
      <c r="V189" s="695"/>
      <c r="W189" s="695"/>
      <c r="X189" s="695"/>
      <c r="Y189" s="696"/>
      <c r="Z189" s="267"/>
      <c r="AA189" s="277"/>
      <c r="AB189" s="278"/>
      <c r="AC189" s="278"/>
      <c r="AD189" s="278"/>
      <c r="AE189" s="278"/>
      <c r="AF189" s="278"/>
      <c r="AG189" s="279"/>
      <c r="AH189" s="267"/>
      <c r="AI189" s="277"/>
      <c r="AJ189" s="278"/>
      <c r="AK189" s="278"/>
      <c r="AL189" s="279"/>
      <c r="AM189" s="277"/>
      <c r="AN189" s="486"/>
      <c r="AO189" s="486"/>
      <c r="AP189" s="486"/>
      <c r="AQ189" s="486"/>
      <c r="AR189" s="278"/>
      <c r="AS189" s="486"/>
      <c r="AT189" s="486"/>
      <c r="AU189" s="486"/>
      <c r="AV189" s="486"/>
      <c r="AW189" s="278"/>
      <c r="AX189" s="486"/>
      <c r="AY189" s="486"/>
      <c r="AZ189" s="486"/>
      <c r="BA189" s="486"/>
      <c r="BB189" s="279"/>
      <c r="BC189" s="220"/>
    </row>
    <row r="190" spans="2:67" ht="5.0999999999999996" customHeight="1" x14ac:dyDescent="0.15">
      <c r="B190" s="263"/>
      <c r="C190" s="264"/>
      <c r="D190" s="264"/>
      <c r="E190" s="264"/>
      <c r="F190" s="264"/>
      <c r="G190" s="267"/>
      <c r="H190" s="267"/>
      <c r="I190" s="267"/>
      <c r="J190" s="267"/>
      <c r="K190" s="267"/>
      <c r="L190" s="267"/>
      <c r="M190" s="267"/>
      <c r="N190" s="267"/>
      <c r="O190" s="267"/>
      <c r="P190" s="267"/>
      <c r="Q190" s="267"/>
      <c r="R190" s="267"/>
      <c r="S190" s="267"/>
      <c r="T190" s="267"/>
      <c r="U190" s="267"/>
      <c r="V190" s="267"/>
      <c r="W190" s="267"/>
      <c r="X190" s="267"/>
      <c r="Y190" s="267"/>
      <c r="Z190" s="267"/>
      <c r="AA190" s="280"/>
      <c r="AB190" s="281"/>
      <c r="AC190" s="281"/>
      <c r="AD190" s="281"/>
      <c r="AE190" s="281"/>
      <c r="AF190" s="281"/>
      <c r="AG190" s="282"/>
      <c r="AH190" s="267"/>
      <c r="AI190" s="280"/>
      <c r="AJ190" s="281"/>
      <c r="AK190" s="281"/>
      <c r="AL190" s="282"/>
      <c r="AM190" s="280"/>
      <c r="AN190" s="515"/>
      <c r="AO190" s="515"/>
      <c r="AP190" s="515"/>
      <c r="AQ190" s="515"/>
      <c r="AR190" s="281"/>
      <c r="AS190" s="515"/>
      <c r="AT190" s="515"/>
      <c r="AU190" s="515"/>
      <c r="AV190" s="515"/>
      <c r="AW190" s="281"/>
      <c r="AX190" s="515"/>
      <c r="AY190" s="515"/>
      <c r="AZ190" s="515"/>
      <c r="BA190" s="515"/>
      <c r="BB190" s="282"/>
      <c r="BC190" s="220"/>
    </row>
    <row r="191" spans="2:67" ht="5.0999999999999996" customHeight="1" x14ac:dyDescent="0.15">
      <c r="B191" s="263"/>
      <c r="C191" s="247"/>
      <c r="D191" s="247"/>
      <c r="E191" s="247"/>
      <c r="F191" s="247"/>
      <c r="G191" s="247"/>
      <c r="H191" s="247"/>
      <c r="I191" s="247"/>
      <c r="J191" s="247"/>
      <c r="K191" s="247"/>
      <c r="L191" s="247"/>
      <c r="M191" s="262"/>
      <c r="N191" s="262"/>
      <c r="O191" s="262"/>
      <c r="P191" s="262"/>
      <c r="Q191" s="262"/>
      <c r="R191" s="262"/>
      <c r="S191" s="262"/>
      <c r="T191" s="262"/>
      <c r="U191" s="262"/>
      <c r="V191" s="262"/>
      <c r="W191" s="262"/>
      <c r="X191" s="262"/>
      <c r="Y191" s="262"/>
      <c r="Z191" s="262"/>
      <c r="AA191" s="262"/>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20"/>
    </row>
    <row r="192" spans="2:67" ht="5.0999999999999996" customHeight="1" thickBot="1" x14ac:dyDescent="0.2">
      <c r="B192" s="263"/>
      <c r="C192" s="247"/>
      <c r="D192" s="247"/>
      <c r="E192" s="247"/>
      <c r="F192" s="247"/>
      <c r="G192" s="247"/>
      <c r="H192" s="247"/>
      <c r="I192" s="247"/>
      <c r="J192" s="247"/>
      <c r="K192" s="247"/>
      <c r="L192" s="247"/>
      <c r="M192" s="262"/>
      <c r="N192" s="262"/>
      <c r="O192" s="262"/>
      <c r="P192" s="262"/>
      <c r="Q192" s="262"/>
      <c r="R192" s="262"/>
      <c r="S192" s="262"/>
      <c r="T192" s="262"/>
      <c r="U192" s="262"/>
      <c r="V192" s="262"/>
      <c r="W192" s="262"/>
      <c r="X192" s="262"/>
      <c r="Y192" s="262"/>
      <c r="Z192" s="262"/>
      <c r="AA192" s="262"/>
      <c r="AB192" s="267"/>
      <c r="AC192" s="267"/>
      <c r="AD192" s="267"/>
      <c r="AE192" s="267"/>
      <c r="AF192" s="267"/>
      <c r="AG192" s="267"/>
      <c r="AH192" s="267"/>
      <c r="AI192" s="267"/>
      <c r="AJ192" s="267"/>
      <c r="AK192" s="267"/>
      <c r="AL192" s="267"/>
      <c r="AM192" s="267"/>
      <c r="AN192" s="267"/>
      <c r="AO192" s="267"/>
      <c r="AP192" s="267"/>
      <c r="AQ192" s="267"/>
      <c r="AR192" s="267"/>
      <c r="AS192" s="267"/>
      <c r="AT192" s="267"/>
      <c r="AU192" s="267"/>
      <c r="AV192" s="267"/>
      <c r="AW192" s="267"/>
      <c r="AX192" s="267"/>
      <c r="AY192" s="267"/>
      <c r="AZ192" s="267"/>
      <c r="BA192" s="267"/>
      <c r="BB192" s="267"/>
      <c r="BC192" s="220"/>
    </row>
    <row r="193" spans="2:56" ht="5.0999999999999996" customHeight="1" x14ac:dyDescent="0.15">
      <c r="B193" s="263"/>
      <c r="C193" s="582" t="s">
        <v>2</v>
      </c>
      <c r="D193" s="304"/>
      <c r="E193" s="304"/>
      <c r="F193" s="304"/>
      <c r="G193" s="304"/>
      <c r="H193" s="583"/>
      <c r="I193" s="582" t="s">
        <v>0</v>
      </c>
      <c r="J193" s="304"/>
      <c r="K193" s="304"/>
      <c r="L193" s="721"/>
      <c r="M193" s="858" t="s">
        <v>131</v>
      </c>
      <c r="N193" s="859"/>
      <c r="O193" s="859"/>
      <c r="P193" s="859"/>
      <c r="Q193" s="859"/>
      <c r="R193" s="859"/>
      <c r="S193" s="859"/>
      <c r="T193" s="859"/>
      <c r="U193" s="859"/>
      <c r="V193" s="859"/>
      <c r="W193" s="859"/>
      <c r="X193" s="859"/>
      <c r="Y193" s="859"/>
      <c r="Z193" s="859"/>
      <c r="AA193" s="860"/>
      <c r="AB193" s="267"/>
      <c r="AC193" s="267"/>
      <c r="AD193" s="267"/>
      <c r="AE193" s="267"/>
      <c r="AF193" s="267"/>
      <c r="AG193" s="713" t="s">
        <v>143</v>
      </c>
      <c r="AH193" s="714"/>
      <c r="AI193" s="714"/>
      <c r="AJ193" s="714"/>
      <c r="AK193" s="714"/>
      <c r="AL193" s="714"/>
      <c r="AM193" s="714"/>
      <c r="AN193" s="714"/>
      <c r="AO193" s="714"/>
      <c r="AP193" s="714"/>
      <c r="AQ193" s="714"/>
      <c r="AR193" s="714"/>
      <c r="AS193" s="714"/>
      <c r="AT193" s="714"/>
      <c r="AU193" s="714"/>
      <c r="AV193" s="714"/>
      <c r="AW193" s="714"/>
      <c r="AX193" s="714"/>
      <c r="AY193" s="714"/>
      <c r="AZ193" s="714"/>
      <c r="BA193" s="714"/>
      <c r="BB193" s="715"/>
      <c r="BC193" s="220"/>
    </row>
    <row r="194" spans="2:56" ht="5.0999999999999996" customHeight="1" x14ac:dyDescent="0.15">
      <c r="B194" s="263"/>
      <c r="C194" s="393"/>
      <c r="D194" s="306"/>
      <c r="E194" s="306"/>
      <c r="F194" s="306"/>
      <c r="G194" s="306"/>
      <c r="H194" s="394"/>
      <c r="I194" s="393"/>
      <c r="J194" s="306"/>
      <c r="K194" s="306"/>
      <c r="L194" s="591"/>
      <c r="M194" s="861"/>
      <c r="N194" s="862"/>
      <c r="O194" s="862"/>
      <c r="P194" s="862"/>
      <c r="Q194" s="862"/>
      <c r="R194" s="862"/>
      <c r="S194" s="862"/>
      <c r="T194" s="862"/>
      <c r="U194" s="862"/>
      <c r="V194" s="862"/>
      <c r="W194" s="862"/>
      <c r="X194" s="862"/>
      <c r="Y194" s="862"/>
      <c r="Z194" s="862"/>
      <c r="AA194" s="863"/>
      <c r="AB194" s="267"/>
      <c r="AC194" s="267"/>
      <c r="AD194" s="267"/>
      <c r="AE194" s="267"/>
      <c r="AF194" s="267"/>
      <c r="AG194" s="716"/>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717"/>
      <c r="BC194" s="220"/>
    </row>
    <row r="195" spans="2:56" ht="4.5" customHeight="1" x14ac:dyDescent="0.15">
      <c r="B195" s="263"/>
      <c r="C195" s="393"/>
      <c r="D195" s="306"/>
      <c r="E195" s="306"/>
      <c r="F195" s="306"/>
      <c r="G195" s="306"/>
      <c r="H195" s="394"/>
      <c r="I195" s="393"/>
      <c r="J195" s="306"/>
      <c r="K195" s="306"/>
      <c r="L195" s="591"/>
      <c r="M195" s="861"/>
      <c r="N195" s="862"/>
      <c r="O195" s="862"/>
      <c r="P195" s="862"/>
      <c r="Q195" s="862"/>
      <c r="R195" s="862"/>
      <c r="S195" s="862"/>
      <c r="T195" s="862"/>
      <c r="U195" s="862"/>
      <c r="V195" s="862"/>
      <c r="W195" s="862"/>
      <c r="X195" s="862"/>
      <c r="Y195" s="862"/>
      <c r="Z195" s="862"/>
      <c r="AA195" s="863"/>
      <c r="AB195" s="267"/>
      <c r="AC195" s="267"/>
      <c r="AD195" s="267"/>
      <c r="AE195" s="267"/>
      <c r="AF195" s="267"/>
      <c r="AG195" s="716"/>
      <c r="AH195" s="468"/>
      <c r="AI195" s="468"/>
      <c r="AJ195" s="468"/>
      <c r="AK195" s="468"/>
      <c r="AL195" s="468"/>
      <c r="AM195" s="468"/>
      <c r="AN195" s="468"/>
      <c r="AO195" s="468"/>
      <c r="AP195" s="468"/>
      <c r="AQ195" s="468"/>
      <c r="AR195" s="468"/>
      <c r="AS195" s="468"/>
      <c r="AT195" s="468"/>
      <c r="AU195" s="468"/>
      <c r="AV195" s="468"/>
      <c r="AW195" s="468"/>
      <c r="AX195" s="468"/>
      <c r="AY195" s="468"/>
      <c r="AZ195" s="468"/>
      <c r="BA195" s="468"/>
      <c r="BB195" s="717"/>
      <c r="BC195" s="220"/>
    </row>
    <row r="196" spans="2:56" ht="5.0999999999999996" customHeight="1" x14ac:dyDescent="0.15">
      <c r="B196" s="263"/>
      <c r="C196" s="393" t="s">
        <v>3</v>
      </c>
      <c r="D196" s="306"/>
      <c r="E196" s="306"/>
      <c r="F196" s="306"/>
      <c r="G196" s="306"/>
      <c r="H196" s="394"/>
      <c r="I196" s="393"/>
      <c r="J196" s="306"/>
      <c r="K196" s="306"/>
      <c r="L196" s="591"/>
      <c r="M196" s="861"/>
      <c r="N196" s="862"/>
      <c r="O196" s="862"/>
      <c r="P196" s="862"/>
      <c r="Q196" s="862"/>
      <c r="R196" s="862"/>
      <c r="S196" s="862"/>
      <c r="T196" s="862"/>
      <c r="U196" s="862"/>
      <c r="V196" s="862"/>
      <c r="W196" s="862"/>
      <c r="X196" s="862"/>
      <c r="Y196" s="862"/>
      <c r="Z196" s="862"/>
      <c r="AA196" s="863"/>
      <c r="AB196" s="267"/>
      <c r="AC196" s="267"/>
      <c r="AD196" s="267"/>
      <c r="AE196" s="267"/>
      <c r="AF196" s="267"/>
      <c r="AG196" s="716"/>
      <c r="AH196" s="468"/>
      <c r="AI196" s="468"/>
      <c r="AJ196" s="468"/>
      <c r="AK196" s="468"/>
      <c r="AL196" s="468"/>
      <c r="AM196" s="468"/>
      <c r="AN196" s="468"/>
      <c r="AO196" s="468"/>
      <c r="AP196" s="468"/>
      <c r="AQ196" s="468"/>
      <c r="AR196" s="468"/>
      <c r="AS196" s="468"/>
      <c r="AT196" s="468"/>
      <c r="AU196" s="468"/>
      <c r="AV196" s="468"/>
      <c r="AW196" s="468"/>
      <c r="AX196" s="468"/>
      <c r="AY196" s="468"/>
      <c r="AZ196" s="468"/>
      <c r="BA196" s="468"/>
      <c r="BB196" s="717"/>
      <c r="BC196" s="220"/>
    </row>
    <row r="197" spans="2:56" ht="5.0999999999999996" customHeight="1" x14ac:dyDescent="0.15">
      <c r="B197" s="263"/>
      <c r="C197" s="393"/>
      <c r="D197" s="306"/>
      <c r="E197" s="306"/>
      <c r="F197" s="306"/>
      <c r="G197" s="306"/>
      <c r="H197" s="394"/>
      <c r="I197" s="393"/>
      <c r="J197" s="306"/>
      <c r="K197" s="306"/>
      <c r="L197" s="591"/>
      <c r="M197" s="861"/>
      <c r="N197" s="862"/>
      <c r="O197" s="862"/>
      <c r="P197" s="862"/>
      <c r="Q197" s="862"/>
      <c r="R197" s="862"/>
      <c r="S197" s="862"/>
      <c r="T197" s="862"/>
      <c r="U197" s="862"/>
      <c r="V197" s="862"/>
      <c r="W197" s="862"/>
      <c r="X197" s="862"/>
      <c r="Y197" s="862"/>
      <c r="Z197" s="862"/>
      <c r="AA197" s="863"/>
      <c r="AB197" s="267"/>
      <c r="AC197" s="267"/>
      <c r="AD197" s="267"/>
      <c r="AE197" s="267"/>
      <c r="AF197" s="267"/>
      <c r="AG197" s="716"/>
      <c r="AH197" s="468"/>
      <c r="AI197" s="468"/>
      <c r="AJ197" s="468"/>
      <c r="AK197" s="468"/>
      <c r="AL197" s="468"/>
      <c r="AM197" s="468"/>
      <c r="AN197" s="468"/>
      <c r="AO197" s="468"/>
      <c r="AP197" s="468"/>
      <c r="AQ197" s="468"/>
      <c r="AR197" s="468"/>
      <c r="AS197" s="468"/>
      <c r="AT197" s="468"/>
      <c r="AU197" s="468"/>
      <c r="AV197" s="468"/>
      <c r="AW197" s="468"/>
      <c r="AX197" s="468"/>
      <c r="AY197" s="468"/>
      <c r="AZ197" s="468"/>
      <c r="BA197" s="468"/>
      <c r="BB197" s="717"/>
      <c r="BC197" s="220"/>
    </row>
    <row r="198" spans="2:56" ht="5.0999999999999996" customHeight="1" thickBot="1" x14ac:dyDescent="0.2">
      <c r="B198" s="263"/>
      <c r="C198" s="571"/>
      <c r="D198" s="308"/>
      <c r="E198" s="308"/>
      <c r="F198" s="308"/>
      <c r="G198" s="308"/>
      <c r="H198" s="572"/>
      <c r="I198" s="571"/>
      <c r="J198" s="308"/>
      <c r="K198" s="308"/>
      <c r="L198" s="592"/>
      <c r="M198" s="864"/>
      <c r="N198" s="865"/>
      <c r="O198" s="865"/>
      <c r="P198" s="865"/>
      <c r="Q198" s="865"/>
      <c r="R198" s="865"/>
      <c r="S198" s="865"/>
      <c r="T198" s="865"/>
      <c r="U198" s="865"/>
      <c r="V198" s="865"/>
      <c r="W198" s="865"/>
      <c r="X198" s="865"/>
      <c r="Y198" s="865"/>
      <c r="Z198" s="865"/>
      <c r="AA198" s="866"/>
      <c r="AB198" s="267"/>
      <c r="AC198" s="267"/>
      <c r="AD198" s="267"/>
      <c r="AE198" s="267"/>
      <c r="AF198" s="267"/>
      <c r="AG198" s="718"/>
      <c r="AH198" s="719"/>
      <c r="AI198" s="719"/>
      <c r="AJ198" s="719"/>
      <c r="AK198" s="719"/>
      <c r="AL198" s="719"/>
      <c r="AM198" s="719"/>
      <c r="AN198" s="719"/>
      <c r="AO198" s="719"/>
      <c r="AP198" s="719"/>
      <c r="AQ198" s="719"/>
      <c r="AR198" s="719"/>
      <c r="AS198" s="719"/>
      <c r="AT198" s="719"/>
      <c r="AU198" s="719"/>
      <c r="AV198" s="719"/>
      <c r="AW198" s="719"/>
      <c r="AX198" s="719"/>
      <c r="AY198" s="719"/>
      <c r="AZ198" s="719"/>
      <c r="BA198" s="719"/>
      <c r="BB198" s="720"/>
      <c r="BC198" s="220"/>
    </row>
    <row r="199" spans="2:56" ht="4.5" customHeight="1" x14ac:dyDescent="0.15">
      <c r="B199" s="263"/>
      <c r="C199" s="274" t="s">
        <v>4</v>
      </c>
      <c r="D199" s="275"/>
      <c r="E199" s="275"/>
      <c r="F199" s="275"/>
      <c r="G199" s="275"/>
      <c r="H199" s="276"/>
      <c r="I199" s="846" t="s">
        <v>130</v>
      </c>
      <c r="J199" s="847"/>
      <c r="K199" s="847"/>
      <c r="L199" s="847"/>
      <c r="M199" s="847"/>
      <c r="N199" s="847"/>
      <c r="O199" s="847"/>
      <c r="P199" s="847"/>
      <c r="Q199" s="847"/>
      <c r="R199" s="847"/>
      <c r="S199" s="847"/>
      <c r="T199" s="847"/>
      <c r="U199" s="847"/>
      <c r="V199" s="847"/>
      <c r="W199" s="847"/>
      <c r="X199" s="847"/>
      <c r="Y199" s="847"/>
      <c r="Z199" s="847"/>
      <c r="AA199" s="848"/>
      <c r="AB199" s="267"/>
      <c r="AC199" s="267"/>
      <c r="AD199" s="267"/>
      <c r="AE199" s="267"/>
      <c r="AF199" s="267"/>
      <c r="AG199" s="534" t="s">
        <v>77</v>
      </c>
      <c r="AH199" s="535"/>
      <c r="AI199" s="498" t="s">
        <v>106</v>
      </c>
      <c r="AJ199" s="499"/>
      <c r="AK199" s="499"/>
      <c r="AL199" s="499"/>
      <c r="AM199" s="499"/>
      <c r="AN199" s="499"/>
      <c r="AO199" s="499"/>
      <c r="AP199" s="499"/>
      <c r="AQ199" s="499"/>
      <c r="AR199" s="500"/>
      <c r="AS199" s="501" t="s">
        <v>140</v>
      </c>
      <c r="AT199" s="502"/>
      <c r="AU199" s="502"/>
      <c r="AV199" s="502"/>
      <c r="AW199" s="502"/>
      <c r="AX199" s="502"/>
      <c r="AY199" s="502"/>
      <c r="AZ199" s="502"/>
      <c r="BA199" s="502"/>
      <c r="BB199" s="503"/>
      <c r="BC199" s="220"/>
    </row>
    <row r="200" spans="2:56" ht="5.0999999999999996" customHeight="1" x14ac:dyDescent="0.15">
      <c r="B200" s="263"/>
      <c r="C200" s="277"/>
      <c r="D200" s="278"/>
      <c r="E200" s="278"/>
      <c r="F200" s="278"/>
      <c r="G200" s="278"/>
      <c r="H200" s="279"/>
      <c r="I200" s="849"/>
      <c r="J200" s="850"/>
      <c r="K200" s="850"/>
      <c r="L200" s="850"/>
      <c r="M200" s="850"/>
      <c r="N200" s="850"/>
      <c r="O200" s="850"/>
      <c r="P200" s="850"/>
      <c r="Q200" s="850"/>
      <c r="R200" s="850"/>
      <c r="S200" s="850"/>
      <c r="T200" s="850"/>
      <c r="U200" s="850"/>
      <c r="V200" s="850"/>
      <c r="W200" s="850"/>
      <c r="X200" s="850"/>
      <c r="Y200" s="850"/>
      <c r="Z200" s="850"/>
      <c r="AA200" s="851"/>
      <c r="AB200" s="267"/>
      <c r="AC200" s="267"/>
      <c r="AD200" s="267"/>
      <c r="AE200" s="267"/>
      <c r="AF200" s="267"/>
      <c r="AG200" s="358"/>
      <c r="AH200" s="359"/>
      <c r="AI200" s="343"/>
      <c r="AJ200" s="344"/>
      <c r="AK200" s="344"/>
      <c r="AL200" s="344"/>
      <c r="AM200" s="344"/>
      <c r="AN200" s="344"/>
      <c r="AO200" s="344"/>
      <c r="AP200" s="344"/>
      <c r="AQ200" s="344"/>
      <c r="AR200" s="345"/>
      <c r="AS200" s="504"/>
      <c r="AT200" s="505"/>
      <c r="AU200" s="505"/>
      <c r="AV200" s="505"/>
      <c r="AW200" s="505"/>
      <c r="AX200" s="505"/>
      <c r="AY200" s="505"/>
      <c r="AZ200" s="505"/>
      <c r="BA200" s="505"/>
      <c r="BB200" s="506"/>
      <c r="BC200" s="220"/>
    </row>
    <row r="201" spans="2:56" ht="5.0999999999999996" customHeight="1" x14ac:dyDescent="0.15">
      <c r="B201" s="263"/>
      <c r="C201" s="277"/>
      <c r="D201" s="278"/>
      <c r="E201" s="278"/>
      <c r="F201" s="278"/>
      <c r="G201" s="278"/>
      <c r="H201" s="279"/>
      <c r="I201" s="849"/>
      <c r="J201" s="850"/>
      <c r="K201" s="850"/>
      <c r="L201" s="850"/>
      <c r="M201" s="850"/>
      <c r="N201" s="850"/>
      <c r="O201" s="850"/>
      <c r="P201" s="850"/>
      <c r="Q201" s="850"/>
      <c r="R201" s="850"/>
      <c r="S201" s="850"/>
      <c r="T201" s="850"/>
      <c r="U201" s="850"/>
      <c r="V201" s="850"/>
      <c r="W201" s="850"/>
      <c r="X201" s="850"/>
      <c r="Y201" s="850"/>
      <c r="Z201" s="850"/>
      <c r="AA201" s="851"/>
      <c r="AB201" s="267"/>
      <c r="AC201" s="267"/>
      <c r="AD201" s="267"/>
      <c r="AE201" s="267"/>
      <c r="AF201" s="267"/>
      <c r="AG201" s="358"/>
      <c r="AH201" s="359"/>
      <c r="AI201" s="343"/>
      <c r="AJ201" s="344"/>
      <c r="AK201" s="344"/>
      <c r="AL201" s="344"/>
      <c r="AM201" s="344"/>
      <c r="AN201" s="344"/>
      <c r="AO201" s="344"/>
      <c r="AP201" s="344"/>
      <c r="AQ201" s="344"/>
      <c r="AR201" s="345"/>
      <c r="AS201" s="504"/>
      <c r="AT201" s="505"/>
      <c r="AU201" s="505"/>
      <c r="AV201" s="505"/>
      <c r="AW201" s="505"/>
      <c r="AX201" s="505"/>
      <c r="AY201" s="505"/>
      <c r="AZ201" s="505"/>
      <c r="BA201" s="505"/>
      <c r="BB201" s="506"/>
      <c r="BC201" s="220"/>
    </row>
    <row r="202" spans="2:56" ht="5.0999999999999996" customHeight="1" x14ac:dyDescent="0.15">
      <c r="B202" s="263"/>
      <c r="C202" s="277"/>
      <c r="D202" s="278"/>
      <c r="E202" s="278"/>
      <c r="F202" s="278"/>
      <c r="G202" s="278"/>
      <c r="H202" s="279"/>
      <c r="I202" s="849"/>
      <c r="J202" s="850"/>
      <c r="K202" s="850"/>
      <c r="L202" s="850"/>
      <c r="M202" s="850"/>
      <c r="N202" s="850"/>
      <c r="O202" s="850"/>
      <c r="P202" s="850"/>
      <c r="Q202" s="850"/>
      <c r="R202" s="850"/>
      <c r="S202" s="850"/>
      <c r="T202" s="850"/>
      <c r="U202" s="850"/>
      <c r="V202" s="850"/>
      <c r="W202" s="850"/>
      <c r="X202" s="850"/>
      <c r="Y202" s="850"/>
      <c r="Z202" s="850"/>
      <c r="AA202" s="851"/>
      <c r="AB202" s="267"/>
      <c r="AC202" s="267"/>
      <c r="AD202" s="267"/>
      <c r="AE202" s="267"/>
      <c r="AF202" s="267"/>
      <c r="AG202" s="358"/>
      <c r="AH202" s="359"/>
      <c r="AI202" s="346"/>
      <c r="AJ202" s="347"/>
      <c r="AK202" s="347"/>
      <c r="AL202" s="347"/>
      <c r="AM202" s="347"/>
      <c r="AN202" s="347"/>
      <c r="AO202" s="347"/>
      <c r="AP202" s="347"/>
      <c r="AQ202" s="347"/>
      <c r="AR202" s="348"/>
      <c r="AS202" s="507"/>
      <c r="AT202" s="508"/>
      <c r="AU202" s="508"/>
      <c r="AV202" s="508"/>
      <c r="AW202" s="508"/>
      <c r="AX202" s="508"/>
      <c r="AY202" s="508"/>
      <c r="AZ202" s="508"/>
      <c r="BA202" s="508"/>
      <c r="BB202" s="509"/>
      <c r="BC202" s="220"/>
    </row>
    <row r="203" spans="2:56" ht="5.0999999999999996" customHeight="1" x14ac:dyDescent="0.15">
      <c r="B203" s="263"/>
      <c r="C203" s="277"/>
      <c r="D203" s="278"/>
      <c r="E203" s="278"/>
      <c r="F203" s="278"/>
      <c r="G203" s="278"/>
      <c r="H203" s="279"/>
      <c r="I203" s="849"/>
      <c r="J203" s="850"/>
      <c r="K203" s="850"/>
      <c r="L203" s="850"/>
      <c r="M203" s="850"/>
      <c r="N203" s="850"/>
      <c r="O203" s="850"/>
      <c r="P203" s="850"/>
      <c r="Q203" s="850"/>
      <c r="R203" s="850"/>
      <c r="S203" s="850"/>
      <c r="T203" s="850"/>
      <c r="U203" s="850"/>
      <c r="V203" s="850"/>
      <c r="W203" s="850"/>
      <c r="X203" s="850"/>
      <c r="Y203" s="850"/>
      <c r="Z203" s="850"/>
      <c r="AA203" s="851"/>
      <c r="AB203" s="267"/>
      <c r="AC203" s="267"/>
      <c r="AD203" s="267"/>
      <c r="AE203" s="267"/>
      <c r="AF203" s="267"/>
      <c r="AG203" s="358"/>
      <c r="AH203" s="359"/>
      <c r="AI203" s="516" t="s">
        <v>142</v>
      </c>
      <c r="AJ203" s="517"/>
      <c r="AK203" s="517"/>
      <c r="AL203" s="517"/>
      <c r="AM203" s="517"/>
      <c r="AN203" s="517"/>
      <c r="AO203" s="517"/>
      <c r="AP203" s="517"/>
      <c r="AQ203" s="517"/>
      <c r="AR203" s="518"/>
      <c r="AS203" s="837">
        <v>409600</v>
      </c>
      <c r="AT203" s="838"/>
      <c r="AU203" s="838"/>
      <c r="AV203" s="838"/>
      <c r="AW203" s="838"/>
      <c r="AX203" s="838"/>
      <c r="AY203" s="838"/>
      <c r="AZ203" s="838"/>
      <c r="BA203" s="304" t="s">
        <v>15</v>
      </c>
      <c r="BB203" s="305"/>
      <c r="BC203" s="220"/>
    </row>
    <row r="204" spans="2:56" ht="5.0999999999999996" customHeight="1" x14ac:dyDescent="0.15">
      <c r="B204" s="263"/>
      <c r="C204" s="277"/>
      <c r="D204" s="278"/>
      <c r="E204" s="278"/>
      <c r="F204" s="278"/>
      <c r="G204" s="278"/>
      <c r="H204" s="279"/>
      <c r="I204" s="849"/>
      <c r="J204" s="850"/>
      <c r="K204" s="850"/>
      <c r="L204" s="850"/>
      <c r="M204" s="850"/>
      <c r="N204" s="850"/>
      <c r="O204" s="850"/>
      <c r="P204" s="850"/>
      <c r="Q204" s="850"/>
      <c r="R204" s="850"/>
      <c r="S204" s="850"/>
      <c r="T204" s="850"/>
      <c r="U204" s="850"/>
      <c r="V204" s="850"/>
      <c r="W204" s="850"/>
      <c r="X204" s="850"/>
      <c r="Y204" s="850"/>
      <c r="Z204" s="850"/>
      <c r="AA204" s="851"/>
      <c r="AB204" s="267"/>
      <c r="AC204" s="267"/>
      <c r="AD204" s="267"/>
      <c r="AE204" s="267"/>
      <c r="AF204" s="267"/>
      <c r="AG204" s="358"/>
      <c r="AH204" s="359"/>
      <c r="AI204" s="519"/>
      <c r="AJ204" s="520"/>
      <c r="AK204" s="520"/>
      <c r="AL204" s="520"/>
      <c r="AM204" s="520"/>
      <c r="AN204" s="520"/>
      <c r="AO204" s="520"/>
      <c r="AP204" s="520"/>
      <c r="AQ204" s="520"/>
      <c r="AR204" s="521"/>
      <c r="AS204" s="839"/>
      <c r="AT204" s="840"/>
      <c r="AU204" s="840"/>
      <c r="AV204" s="840"/>
      <c r="AW204" s="840"/>
      <c r="AX204" s="840"/>
      <c r="AY204" s="840"/>
      <c r="AZ204" s="840"/>
      <c r="BA204" s="306"/>
      <c r="BB204" s="307"/>
      <c r="BC204" s="220"/>
      <c r="BD204" s="267"/>
    </row>
    <row r="205" spans="2:56" ht="5.0999999999999996" customHeight="1" x14ac:dyDescent="0.15">
      <c r="B205" s="263"/>
      <c r="C205" s="277"/>
      <c r="D205" s="278"/>
      <c r="E205" s="278"/>
      <c r="F205" s="278"/>
      <c r="G205" s="278"/>
      <c r="H205" s="279"/>
      <c r="I205" s="849"/>
      <c r="J205" s="850"/>
      <c r="K205" s="850"/>
      <c r="L205" s="850"/>
      <c r="M205" s="850"/>
      <c r="N205" s="850"/>
      <c r="O205" s="850"/>
      <c r="P205" s="850"/>
      <c r="Q205" s="850"/>
      <c r="R205" s="850"/>
      <c r="S205" s="850"/>
      <c r="T205" s="850"/>
      <c r="U205" s="850"/>
      <c r="V205" s="850"/>
      <c r="W205" s="850"/>
      <c r="X205" s="850"/>
      <c r="Y205" s="850"/>
      <c r="Z205" s="850"/>
      <c r="AA205" s="851"/>
      <c r="AB205" s="267"/>
      <c r="AC205" s="267"/>
      <c r="AD205" s="267"/>
      <c r="AE205" s="267"/>
      <c r="AF205" s="267"/>
      <c r="AG205" s="358"/>
      <c r="AH205" s="359"/>
      <c r="AI205" s="522"/>
      <c r="AJ205" s="523"/>
      <c r="AK205" s="523"/>
      <c r="AL205" s="523"/>
      <c r="AM205" s="523"/>
      <c r="AN205" s="523"/>
      <c r="AO205" s="523"/>
      <c r="AP205" s="523"/>
      <c r="AQ205" s="523"/>
      <c r="AR205" s="524"/>
      <c r="AS205" s="841"/>
      <c r="AT205" s="842"/>
      <c r="AU205" s="842"/>
      <c r="AV205" s="842"/>
      <c r="AW205" s="842"/>
      <c r="AX205" s="842"/>
      <c r="AY205" s="842"/>
      <c r="AZ205" s="842"/>
      <c r="BA205" s="308"/>
      <c r="BB205" s="309"/>
      <c r="BC205" s="220"/>
      <c r="BD205" s="267"/>
    </row>
    <row r="206" spans="2:56" ht="5.0999999999999996" customHeight="1" x14ac:dyDescent="0.15">
      <c r="B206" s="263"/>
      <c r="C206" s="280"/>
      <c r="D206" s="281"/>
      <c r="E206" s="281"/>
      <c r="F206" s="281"/>
      <c r="G206" s="281"/>
      <c r="H206" s="282"/>
      <c r="I206" s="852"/>
      <c r="J206" s="853"/>
      <c r="K206" s="853"/>
      <c r="L206" s="853"/>
      <c r="M206" s="853"/>
      <c r="N206" s="853"/>
      <c r="O206" s="853"/>
      <c r="P206" s="853"/>
      <c r="Q206" s="853"/>
      <c r="R206" s="853"/>
      <c r="S206" s="853"/>
      <c r="T206" s="853"/>
      <c r="U206" s="853"/>
      <c r="V206" s="853"/>
      <c r="W206" s="853"/>
      <c r="X206" s="853"/>
      <c r="Y206" s="853"/>
      <c r="Z206" s="853"/>
      <c r="AA206" s="854"/>
      <c r="AB206" s="267"/>
      <c r="AC206" s="267"/>
      <c r="AD206" s="267"/>
      <c r="AE206" s="267"/>
      <c r="AF206" s="267"/>
      <c r="AG206" s="358"/>
      <c r="AH206" s="359"/>
      <c r="AI206" s="516" t="s">
        <v>76</v>
      </c>
      <c r="AJ206" s="517"/>
      <c r="AK206" s="517"/>
      <c r="AL206" s="517"/>
      <c r="AM206" s="517"/>
      <c r="AN206" s="517"/>
      <c r="AO206" s="517"/>
      <c r="AP206" s="517"/>
      <c r="AQ206" s="517"/>
      <c r="AR206" s="518"/>
      <c r="AS206" s="837">
        <v>11000</v>
      </c>
      <c r="AT206" s="838"/>
      <c r="AU206" s="838"/>
      <c r="AV206" s="838"/>
      <c r="AW206" s="838"/>
      <c r="AX206" s="838"/>
      <c r="AY206" s="838"/>
      <c r="AZ206" s="838"/>
      <c r="BA206" s="304" t="s">
        <v>15</v>
      </c>
      <c r="BB206" s="305"/>
      <c r="BC206" s="220"/>
      <c r="BD206" s="267"/>
    </row>
    <row r="207" spans="2:56" ht="5.0999999999999996" customHeight="1" x14ac:dyDescent="0.15">
      <c r="B207" s="263"/>
      <c r="C207" s="221"/>
      <c r="D207" s="221"/>
      <c r="E207" s="221"/>
      <c r="F207" s="221"/>
      <c r="G207" s="221"/>
      <c r="H207" s="252"/>
      <c r="I207" s="240"/>
      <c r="J207" s="240"/>
      <c r="K207" s="240"/>
      <c r="L207" s="240"/>
      <c r="M207" s="240"/>
      <c r="N207" s="240"/>
      <c r="O207" s="240"/>
      <c r="P207" s="240"/>
      <c r="Q207" s="240"/>
      <c r="R207" s="240"/>
      <c r="S207" s="240"/>
      <c r="T207" s="240"/>
      <c r="U207" s="240"/>
      <c r="V207" s="240"/>
      <c r="W207" s="240"/>
      <c r="X207" s="240"/>
      <c r="Y207" s="240"/>
      <c r="Z207" s="240"/>
      <c r="AA207" s="240"/>
      <c r="AB207" s="224"/>
      <c r="AC207" s="224"/>
      <c r="AD207" s="224"/>
      <c r="AE207" s="224"/>
      <c r="AF207" s="224"/>
      <c r="AG207" s="358"/>
      <c r="AH207" s="359"/>
      <c r="AI207" s="519"/>
      <c r="AJ207" s="520"/>
      <c r="AK207" s="520"/>
      <c r="AL207" s="520"/>
      <c r="AM207" s="520"/>
      <c r="AN207" s="520"/>
      <c r="AO207" s="520"/>
      <c r="AP207" s="520"/>
      <c r="AQ207" s="520"/>
      <c r="AR207" s="521"/>
      <c r="AS207" s="839"/>
      <c r="AT207" s="840"/>
      <c r="AU207" s="840"/>
      <c r="AV207" s="840"/>
      <c r="AW207" s="840"/>
      <c r="AX207" s="840"/>
      <c r="AY207" s="840"/>
      <c r="AZ207" s="840"/>
      <c r="BA207" s="306"/>
      <c r="BB207" s="307"/>
      <c r="BC207" s="220"/>
      <c r="BD207" s="267"/>
    </row>
    <row r="208" spans="2:56" ht="5.0999999999999996" customHeight="1" x14ac:dyDescent="0.15">
      <c r="B208" s="263"/>
      <c r="C208" s="221"/>
      <c r="D208" s="221"/>
      <c r="E208" s="221"/>
      <c r="F208" s="221"/>
      <c r="G208" s="221"/>
      <c r="H208" s="252"/>
      <c r="I208" s="240"/>
      <c r="J208" s="240"/>
      <c r="K208" s="240"/>
      <c r="L208" s="240"/>
      <c r="M208" s="240"/>
      <c r="N208" s="240"/>
      <c r="O208" s="240"/>
      <c r="P208" s="240"/>
      <c r="Q208" s="240"/>
      <c r="R208" s="240"/>
      <c r="S208" s="240"/>
      <c r="T208" s="240"/>
      <c r="U208" s="240"/>
      <c r="V208" s="240"/>
      <c r="W208" s="240"/>
      <c r="X208" s="240"/>
      <c r="Y208" s="240"/>
      <c r="Z208" s="240"/>
      <c r="AA208" s="240"/>
      <c r="AB208" s="224"/>
      <c r="AC208" s="224"/>
      <c r="AD208" s="224"/>
      <c r="AE208" s="224"/>
      <c r="AF208" s="224"/>
      <c r="AG208" s="358"/>
      <c r="AH208" s="359"/>
      <c r="AI208" s="522"/>
      <c r="AJ208" s="523"/>
      <c r="AK208" s="523"/>
      <c r="AL208" s="523"/>
      <c r="AM208" s="523"/>
      <c r="AN208" s="523"/>
      <c r="AO208" s="523"/>
      <c r="AP208" s="523"/>
      <c r="AQ208" s="523"/>
      <c r="AR208" s="524"/>
      <c r="AS208" s="841"/>
      <c r="AT208" s="842"/>
      <c r="AU208" s="842"/>
      <c r="AV208" s="842"/>
      <c r="AW208" s="842"/>
      <c r="AX208" s="842"/>
      <c r="AY208" s="842"/>
      <c r="AZ208" s="842"/>
      <c r="BA208" s="308"/>
      <c r="BB208" s="309"/>
      <c r="BC208" s="220"/>
      <c r="BD208" s="267"/>
    </row>
    <row r="209" spans="2:66" ht="5.0999999999999996" customHeight="1" x14ac:dyDescent="0.15">
      <c r="B209" s="263"/>
      <c r="C209" s="221"/>
      <c r="D209" s="221"/>
      <c r="E209" s="221"/>
      <c r="F209" s="221"/>
      <c r="G209" s="221"/>
      <c r="H209" s="252"/>
      <c r="I209" s="240"/>
      <c r="J209" s="240"/>
      <c r="K209" s="240"/>
      <c r="L209" s="240"/>
      <c r="M209" s="240"/>
      <c r="N209" s="240"/>
      <c r="O209" s="240"/>
      <c r="P209" s="240"/>
      <c r="Q209" s="240"/>
      <c r="R209" s="240"/>
      <c r="S209" s="240"/>
      <c r="T209" s="240"/>
      <c r="U209" s="240"/>
      <c r="V209" s="240"/>
      <c r="W209" s="240"/>
      <c r="X209" s="240"/>
      <c r="Y209" s="240"/>
      <c r="Z209" s="240"/>
      <c r="AA209" s="240"/>
      <c r="AB209" s="224"/>
      <c r="AC209" s="224"/>
      <c r="AD209" s="224"/>
      <c r="AE209" s="224"/>
      <c r="AF209" s="224"/>
      <c r="AG209" s="358"/>
      <c r="AH209" s="359"/>
      <c r="AI209" s="516" t="s">
        <v>166</v>
      </c>
      <c r="AJ209" s="517"/>
      <c r="AK209" s="517"/>
      <c r="AL209" s="517"/>
      <c r="AM209" s="517"/>
      <c r="AN209" s="517"/>
      <c r="AO209" s="517"/>
      <c r="AP209" s="517"/>
      <c r="AQ209" s="517"/>
      <c r="AR209" s="518"/>
      <c r="AS209" s="837"/>
      <c r="AT209" s="838"/>
      <c r="AU209" s="838"/>
      <c r="AV209" s="838"/>
      <c r="AW209" s="838"/>
      <c r="AX209" s="838"/>
      <c r="AY209" s="838"/>
      <c r="AZ209" s="838"/>
      <c r="BA209" s="304" t="s">
        <v>15</v>
      </c>
      <c r="BB209" s="305"/>
      <c r="BC209" s="220"/>
      <c r="BD209" s="267"/>
    </row>
    <row r="210" spans="2:66" ht="5.0999999999999996" customHeight="1" x14ac:dyDescent="0.15">
      <c r="B210" s="263"/>
      <c r="C210" s="371" t="s">
        <v>67</v>
      </c>
      <c r="D210" s="372"/>
      <c r="E210" s="372"/>
      <c r="F210" s="372"/>
      <c r="G210" s="372"/>
      <c r="H210" s="372"/>
      <c r="I210" s="372"/>
      <c r="J210" s="372"/>
      <c r="K210" s="372"/>
      <c r="L210" s="372"/>
      <c r="M210" s="398"/>
      <c r="N210" s="758">
        <v>500000</v>
      </c>
      <c r="O210" s="759"/>
      <c r="P210" s="759"/>
      <c r="Q210" s="759"/>
      <c r="R210" s="759"/>
      <c r="S210" s="759"/>
      <c r="T210" s="759"/>
      <c r="U210" s="760"/>
      <c r="V210" s="393" t="s">
        <v>15</v>
      </c>
      <c r="W210" s="306"/>
      <c r="X210" s="240"/>
      <c r="Y210" s="240"/>
      <c r="Z210" s="240"/>
      <c r="AA210" s="240"/>
      <c r="AB210" s="224"/>
      <c r="AC210" s="224"/>
      <c r="AD210" s="224"/>
      <c r="AE210" s="224"/>
      <c r="AF210" s="224"/>
      <c r="AG210" s="358"/>
      <c r="AH210" s="359"/>
      <c r="AI210" s="519"/>
      <c r="AJ210" s="520"/>
      <c r="AK210" s="520"/>
      <c r="AL210" s="520"/>
      <c r="AM210" s="520"/>
      <c r="AN210" s="520"/>
      <c r="AO210" s="520"/>
      <c r="AP210" s="520"/>
      <c r="AQ210" s="520"/>
      <c r="AR210" s="521"/>
      <c r="AS210" s="839"/>
      <c r="AT210" s="840"/>
      <c r="AU210" s="840"/>
      <c r="AV210" s="840"/>
      <c r="AW210" s="840"/>
      <c r="AX210" s="840"/>
      <c r="AY210" s="840"/>
      <c r="AZ210" s="840"/>
      <c r="BA210" s="306"/>
      <c r="BB210" s="307"/>
      <c r="BC210" s="220"/>
      <c r="BD210" s="267"/>
    </row>
    <row r="211" spans="2:66" ht="5.0999999999999996" customHeight="1" x14ac:dyDescent="0.15">
      <c r="B211" s="263"/>
      <c r="C211" s="373"/>
      <c r="D211" s="374"/>
      <c r="E211" s="374"/>
      <c r="F211" s="374"/>
      <c r="G211" s="374"/>
      <c r="H211" s="374"/>
      <c r="I211" s="374"/>
      <c r="J211" s="374"/>
      <c r="K211" s="374"/>
      <c r="L211" s="374"/>
      <c r="M211" s="399"/>
      <c r="N211" s="761"/>
      <c r="O211" s="762"/>
      <c r="P211" s="762"/>
      <c r="Q211" s="762"/>
      <c r="R211" s="762"/>
      <c r="S211" s="762"/>
      <c r="T211" s="762"/>
      <c r="U211" s="763"/>
      <c r="V211" s="393"/>
      <c r="W211" s="306"/>
      <c r="X211" s="244"/>
      <c r="Y211" s="244"/>
      <c r="Z211" s="244"/>
      <c r="AA211" s="244"/>
      <c r="AB211" s="224"/>
      <c r="AC211" s="224"/>
      <c r="AD211" s="224"/>
      <c r="AE211" s="224"/>
      <c r="AF211" s="224"/>
      <c r="AG211" s="358"/>
      <c r="AH211" s="359"/>
      <c r="AI211" s="522"/>
      <c r="AJ211" s="523"/>
      <c r="AK211" s="523"/>
      <c r="AL211" s="523"/>
      <c r="AM211" s="523"/>
      <c r="AN211" s="523"/>
      <c r="AO211" s="523"/>
      <c r="AP211" s="523"/>
      <c r="AQ211" s="523"/>
      <c r="AR211" s="524"/>
      <c r="AS211" s="841"/>
      <c r="AT211" s="842"/>
      <c r="AU211" s="842"/>
      <c r="AV211" s="842"/>
      <c r="AW211" s="842"/>
      <c r="AX211" s="842"/>
      <c r="AY211" s="842"/>
      <c r="AZ211" s="842"/>
      <c r="BA211" s="308"/>
      <c r="BB211" s="309"/>
      <c r="BC211" s="220"/>
      <c r="BD211" s="267"/>
    </row>
    <row r="212" spans="2:66" ht="5.0999999999999996" customHeight="1" x14ac:dyDescent="0.15">
      <c r="B212" s="263"/>
      <c r="C212" s="373"/>
      <c r="D212" s="374"/>
      <c r="E212" s="374"/>
      <c r="F212" s="374"/>
      <c r="G212" s="374"/>
      <c r="H212" s="374"/>
      <c r="I212" s="374"/>
      <c r="J212" s="374"/>
      <c r="K212" s="374"/>
      <c r="L212" s="374"/>
      <c r="M212" s="399"/>
      <c r="N212" s="761"/>
      <c r="O212" s="762"/>
      <c r="P212" s="762"/>
      <c r="Q212" s="762"/>
      <c r="R212" s="762"/>
      <c r="S212" s="762"/>
      <c r="T212" s="762"/>
      <c r="U212" s="763"/>
      <c r="V212" s="393"/>
      <c r="W212" s="306"/>
      <c r="X212" s="244"/>
      <c r="Y212" s="244"/>
      <c r="Z212" s="244"/>
      <c r="AA212" s="244"/>
      <c r="AB212" s="224"/>
      <c r="AC212" s="224"/>
      <c r="AD212" s="224"/>
      <c r="AE212" s="224"/>
      <c r="AF212" s="224"/>
      <c r="AG212" s="358"/>
      <c r="AH212" s="359"/>
      <c r="AI212" s="516" t="s">
        <v>167</v>
      </c>
      <c r="AJ212" s="517"/>
      <c r="AK212" s="517"/>
      <c r="AL212" s="517"/>
      <c r="AM212" s="517"/>
      <c r="AN212" s="517"/>
      <c r="AO212" s="517"/>
      <c r="AP212" s="517"/>
      <c r="AQ212" s="517"/>
      <c r="AR212" s="518"/>
      <c r="AS212" s="837"/>
      <c r="AT212" s="838"/>
      <c r="AU212" s="838"/>
      <c r="AV212" s="838"/>
      <c r="AW212" s="838"/>
      <c r="AX212" s="838"/>
      <c r="AY212" s="838"/>
      <c r="AZ212" s="838"/>
      <c r="BA212" s="304" t="s">
        <v>15</v>
      </c>
      <c r="BB212" s="305"/>
      <c r="BC212" s="220"/>
      <c r="BD212" s="267"/>
    </row>
    <row r="213" spans="2:66" ht="5.0999999999999996" customHeight="1" x14ac:dyDescent="0.15">
      <c r="B213" s="263"/>
      <c r="C213" s="373"/>
      <c r="D213" s="374"/>
      <c r="E213" s="374"/>
      <c r="F213" s="374"/>
      <c r="G213" s="374"/>
      <c r="H213" s="374"/>
      <c r="I213" s="374"/>
      <c r="J213" s="374"/>
      <c r="K213" s="374"/>
      <c r="L213" s="374"/>
      <c r="M213" s="399"/>
      <c r="N213" s="761"/>
      <c r="O213" s="762"/>
      <c r="P213" s="762"/>
      <c r="Q213" s="762"/>
      <c r="R213" s="762"/>
      <c r="S213" s="762"/>
      <c r="T213" s="762"/>
      <c r="U213" s="763"/>
      <c r="V213" s="393"/>
      <c r="W213" s="306"/>
      <c r="X213" s="61"/>
      <c r="Y213" s="61"/>
      <c r="Z213" s="61"/>
      <c r="AA213" s="61"/>
      <c r="AB213" s="224"/>
      <c r="AC213" s="224"/>
      <c r="AD213" s="224"/>
      <c r="AE213" s="224"/>
      <c r="AF213" s="224"/>
      <c r="AG213" s="358"/>
      <c r="AH213" s="359"/>
      <c r="AI213" s="519"/>
      <c r="AJ213" s="520"/>
      <c r="AK213" s="520"/>
      <c r="AL213" s="520"/>
      <c r="AM213" s="520"/>
      <c r="AN213" s="520"/>
      <c r="AO213" s="520"/>
      <c r="AP213" s="520"/>
      <c r="AQ213" s="520"/>
      <c r="AR213" s="521"/>
      <c r="AS213" s="839"/>
      <c r="AT213" s="840"/>
      <c r="AU213" s="840"/>
      <c r="AV213" s="840"/>
      <c r="AW213" s="840"/>
      <c r="AX213" s="840"/>
      <c r="AY213" s="840"/>
      <c r="AZ213" s="840"/>
      <c r="BA213" s="306"/>
      <c r="BB213" s="307"/>
      <c r="BC213" s="220"/>
      <c r="BD213" s="267"/>
      <c r="BN213" s="162"/>
    </row>
    <row r="214" spans="2:66" ht="5.0999999999999996" customHeight="1" x14ac:dyDescent="0.15">
      <c r="B214" s="263"/>
      <c r="C214" s="373"/>
      <c r="D214" s="374"/>
      <c r="E214" s="374"/>
      <c r="F214" s="374"/>
      <c r="G214" s="374"/>
      <c r="H214" s="374"/>
      <c r="I214" s="374"/>
      <c r="J214" s="374"/>
      <c r="K214" s="374"/>
      <c r="L214" s="374"/>
      <c r="M214" s="399"/>
      <c r="N214" s="761"/>
      <c r="O214" s="762"/>
      <c r="P214" s="762"/>
      <c r="Q214" s="762"/>
      <c r="R214" s="762"/>
      <c r="S214" s="762"/>
      <c r="T214" s="762"/>
      <c r="U214" s="763"/>
      <c r="V214" s="393"/>
      <c r="W214" s="306"/>
      <c r="X214" s="224"/>
      <c r="Y214" s="224"/>
      <c r="Z214" s="224"/>
      <c r="AA214" s="224"/>
      <c r="AB214" s="224"/>
      <c r="AC214" s="224"/>
      <c r="AD214" s="224"/>
      <c r="AE214" s="224"/>
      <c r="AF214" s="224"/>
      <c r="AG214" s="358"/>
      <c r="AH214" s="359"/>
      <c r="AI214" s="522"/>
      <c r="AJ214" s="523"/>
      <c r="AK214" s="523"/>
      <c r="AL214" s="523"/>
      <c r="AM214" s="523"/>
      <c r="AN214" s="523"/>
      <c r="AO214" s="523"/>
      <c r="AP214" s="523"/>
      <c r="AQ214" s="523"/>
      <c r="AR214" s="524"/>
      <c r="AS214" s="841"/>
      <c r="AT214" s="842"/>
      <c r="AU214" s="842"/>
      <c r="AV214" s="842"/>
      <c r="AW214" s="842"/>
      <c r="AX214" s="842"/>
      <c r="AY214" s="842"/>
      <c r="AZ214" s="842"/>
      <c r="BA214" s="308"/>
      <c r="BB214" s="309"/>
      <c r="BC214" s="220"/>
      <c r="BD214" s="267"/>
    </row>
    <row r="215" spans="2:66" ht="5.0999999999999996" customHeight="1" x14ac:dyDescent="0.15">
      <c r="B215" s="263"/>
      <c r="C215" s="400"/>
      <c r="D215" s="401"/>
      <c r="E215" s="401"/>
      <c r="F215" s="401"/>
      <c r="G215" s="401"/>
      <c r="H215" s="401"/>
      <c r="I215" s="401"/>
      <c r="J215" s="401"/>
      <c r="K215" s="401"/>
      <c r="L215" s="401"/>
      <c r="M215" s="402"/>
      <c r="N215" s="764"/>
      <c r="O215" s="765"/>
      <c r="P215" s="765"/>
      <c r="Q215" s="765"/>
      <c r="R215" s="765"/>
      <c r="S215" s="765"/>
      <c r="T215" s="765"/>
      <c r="U215" s="766"/>
      <c r="V215" s="393"/>
      <c r="W215" s="306"/>
      <c r="X215" s="224"/>
      <c r="Y215" s="224"/>
      <c r="Z215" s="224"/>
      <c r="AA215" s="224"/>
      <c r="AB215" s="224"/>
      <c r="AC215" s="224"/>
      <c r="AD215" s="224"/>
      <c r="AE215" s="224"/>
      <c r="AF215" s="224"/>
      <c r="AG215" s="358"/>
      <c r="AH215" s="359"/>
      <c r="AI215" s="295"/>
      <c r="AJ215" s="296"/>
      <c r="AK215" s="296"/>
      <c r="AL215" s="296"/>
      <c r="AM215" s="296"/>
      <c r="AN215" s="296"/>
      <c r="AO215" s="296"/>
      <c r="AP215" s="296"/>
      <c r="AQ215" s="296"/>
      <c r="AR215" s="297"/>
      <c r="AS215" s="319"/>
      <c r="AT215" s="320"/>
      <c r="AU215" s="320"/>
      <c r="AV215" s="320"/>
      <c r="AW215" s="320"/>
      <c r="AX215" s="320"/>
      <c r="AY215" s="320"/>
      <c r="AZ215" s="320"/>
      <c r="BA215" s="304" t="s">
        <v>15</v>
      </c>
      <c r="BB215" s="305"/>
      <c r="BC215" s="220"/>
    </row>
    <row r="216" spans="2:66" ht="5.0999999999999996" customHeight="1" x14ac:dyDescent="0.15">
      <c r="B216" s="263"/>
      <c r="C216" s="243"/>
      <c r="D216" s="243"/>
      <c r="E216" s="243"/>
      <c r="F216" s="243"/>
      <c r="G216" s="243"/>
      <c r="H216" s="243"/>
      <c r="I216" s="243"/>
      <c r="J216" s="243"/>
      <c r="K216" s="243"/>
      <c r="L216" s="243"/>
      <c r="M216" s="243"/>
      <c r="N216" s="150"/>
      <c r="O216" s="150"/>
      <c r="P216" s="150"/>
      <c r="Q216" s="150"/>
      <c r="R216" s="150"/>
      <c r="S216" s="150"/>
      <c r="T216" s="150"/>
      <c r="U216" s="150"/>
      <c r="V216" s="217"/>
      <c r="W216" s="217"/>
      <c r="X216" s="224"/>
      <c r="Y216" s="224"/>
      <c r="Z216" s="224"/>
      <c r="AA216" s="224"/>
      <c r="AB216" s="224"/>
      <c r="AC216" s="224"/>
      <c r="AD216" s="224"/>
      <c r="AE216" s="224"/>
      <c r="AF216" s="224"/>
      <c r="AG216" s="358"/>
      <c r="AH216" s="359"/>
      <c r="AI216" s="298"/>
      <c r="AJ216" s="299"/>
      <c r="AK216" s="299"/>
      <c r="AL216" s="299"/>
      <c r="AM216" s="299"/>
      <c r="AN216" s="299"/>
      <c r="AO216" s="299"/>
      <c r="AP216" s="299"/>
      <c r="AQ216" s="299"/>
      <c r="AR216" s="300"/>
      <c r="AS216" s="321"/>
      <c r="AT216" s="322"/>
      <c r="AU216" s="322"/>
      <c r="AV216" s="322"/>
      <c r="AW216" s="322"/>
      <c r="AX216" s="322"/>
      <c r="AY216" s="322"/>
      <c r="AZ216" s="322"/>
      <c r="BA216" s="306"/>
      <c r="BB216" s="307"/>
      <c r="BC216" s="220"/>
    </row>
    <row r="217" spans="2:66" ht="5.0999999999999996" customHeight="1" thickBot="1" x14ac:dyDescent="0.2">
      <c r="B217" s="263"/>
      <c r="C217" s="236"/>
      <c r="D217" s="236"/>
      <c r="E217" s="236"/>
      <c r="F217" s="236"/>
      <c r="G217" s="236"/>
      <c r="H217" s="236"/>
      <c r="I217" s="62"/>
      <c r="J217" s="62"/>
      <c r="K217" s="62"/>
      <c r="L217" s="62"/>
      <c r="M217" s="62"/>
      <c r="N217" s="62"/>
      <c r="O217" s="62"/>
      <c r="P217" s="62"/>
      <c r="Q217" s="62"/>
      <c r="R217" s="224"/>
      <c r="S217" s="224"/>
      <c r="T217" s="224"/>
      <c r="U217" s="224"/>
      <c r="V217" s="224"/>
      <c r="W217" s="224"/>
      <c r="X217" s="224"/>
      <c r="Y217" s="224"/>
      <c r="Z217" s="224"/>
      <c r="AA217" s="224"/>
      <c r="AB217" s="224"/>
      <c r="AC217" s="224"/>
      <c r="AD217" s="224"/>
      <c r="AE217" s="224"/>
      <c r="AF217" s="224"/>
      <c r="AG217" s="358"/>
      <c r="AH217" s="359"/>
      <c r="AI217" s="843"/>
      <c r="AJ217" s="844"/>
      <c r="AK217" s="844"/>
      <c r="AL217" s="844"/>
      <c r="AM217" s="844"/>
      <c r="AN217" s="844"/>
      <c r="AO217" s="844"/>
      <c r="AP217" s="844"/>
      <c r="AQ217" s="844"/>
      <c r="AR217" s="845"/>
      <c r="AS217" s="323"/>
      <c r="AT217" s="324"/>
      <c r="AU217" s="324"/>
      <c r="AV217" s="324"/>
      <c r="AW217" s="324"/>
      <c r="AX217" s="324"/>
      <c r="AY217" s="324"/>
      <c r="AZ217" s="324"/>
      <c r="BA217" s="308"/>
      <c r="BB217" s="309"/>
      <c r="BC217" s="220"/>
    </row>
    <row r="218" spans="2:66" ht="5.0999999999999996" customHeight="1" thickTop="1" x14ac:dyDescent="0.15">
      <c r="B218" s="263"/>
      <c r="C218" s="750" t="s">
        <v>85</v>
      </c>
      <c r="D218" s="751"/>
      <c r="E218" s="751"/>
      <c r="F218" s="751"/>
      <c r="G218" s="751"/>
      <c r="H218" s="751"/>
      <c r="I218" s="751"/>
      <c r="J218" s="751"/>
      <c r="K218" s="751"/>
      <c r="L218" s="751"/>
      <c r="M218" s="751"/>
      <c r="N218" s="751"/>
      <c r="O218" s="751"/>
      <c r="P218" s="751"/>
      <c r="Q218" s="751"/>
      <c r="R218" s="752"/>
      <c r="S218" s="758">
        <v>2691</v>
      </c>
      <c r="T218" s="759"/>
      <c r="U218" s="759"/>
      <c r="V218" s="759"/>
      <c r="W218" s="759"/>
      <c r="X218" s="759"/>
      <c r="Y218" s="759"/>
      <c r="Z218" s="760"/>
      <c r="AA218" s="393" t="s">
        <v>15</v>
      </c>
      <c r="AB218" s="306"/>
      <c r="AC218" s="267"/>
      <c r="AD218" s="267"/>
      <c r="AE218" s="267"/>
      <c r="AF218" s="267"/>
      <c r="AG218" s="358"/>
      <c r="AH218" s="359"/>
      <c r="AI218" s="310" t="s">
        <v>88</v>
      </c>
      <c r="AJ218" s="311"/>
      <c r="AK218" s="311"/>
      <c r="AL218" s="311"/>
      <c r="AM218" s="311"/>
      <c r="AN218" s="311"/>
      <c r="AO218" s="311"/>
      <c r="AP218" s="311"/>
      <c r="AQ218" s="311"/>
      <c r="AR218" s="312"/>
      <c r="AS218" s="801">
        <f>IF(Q227="","",SUM(AS203:AZ217))</f>
        <v>420600</v>
      </c>
      <c r="AT218" s="802"/>
      <c r="AU218" s="802"/>
      <c r="AV218" s="802"/>
      <c r="AW218" s="802"/>
      <c r="AX218" s="802"/>
      <c r="AY218" s="802"/>
      <c r="AZ218" s="802"/>
      <c r="BA218" s="362" t="s">
        <v>15</v>
      </c>
      <c r="BB218" s="363"/>
      <c r="BC218" s="220"/>
    </row>
    <row r="219" spans="2:66" ht="5.0999999999999996" customHeight="1" x14ac:dyDescent="0.15">
      <c r="B219" s="263"/>
      <c r="C219" s="753"/>
      <c r="D219" s="397"/>
      <c r="E219" s="397"/>
      <c r="F219" s="397"/>
      <c r="G219" s="397"/>
      <c r="H219" s="397"/>
      <c r="I219" s="397"/>
      <c r="J219" s="397"/>
      <c r="K219" s="397"/>
      <c r="L219" s="397"/>
      <c r="M219" s="397"/>
      <c r="N219" s="397"/>
      <c r="O219" s="397"/>
      <c r="P219" s="397"/>
      <c r="Q219" s="397"/>
      <c r="R219" s="754"/>
      <c r="S219" s="761"/>
      <c r="T219" s="762"/>
      <c r="U219" s="762"/>
      <c r="V219" s="762"/>
      <c r="W219" s="762"/>
      <c r="X219" s="762"/>
      <c r="Y219" s="762"/>
      <c r="Z219" s="763"/>
      <c r="AA219" s="393"/>
      <c r="AB219" s="306"/>
      <c r="AC219" s="267"/>
      <c r="AD219" s="267"/>
      <c r="AE219" s="267"/>
      <c r="AF219" s="267"/>
      <c r="AG219" s="358"/>
      <c r="AH219" s="359"/>
      <c r="AI219" s="313"/>
      <c r="AJ219" s="314"/>
      <c r="AK219" s="314"/>
      <c r="AL219" s="314"/>
      <c r="AM219" s="314"/>
      <c r="AN219" s="314"/>
      <c r="AO219" s="314"/>
      <c r="AP219" s="314"/>
      <c r="AQ219" s="314"/>
      <c r="AR219" s="315"/>
      <c r="AS219" s="803"/>
      <c r="AT219" s="804"/>
      <c r="AU219" s="804"/>
      <c r="AV219" s="804"/>
      <c r="AW219" s="804"/>
      <c r="AX219" s="804"/>
      <c r="AY219" s="804"/>
      <c r="AZ219" s="804"/>
      <c r="BA219" s="306"/>
      <c r="BB219" s="307"/>
      <c r="BC219" s="220"/>
    </row>
    <row r="220" spans="2:66" ht="5.0999999999999996" customHeight="1" x14ac:dyDescent="0.15">
      <c r="B220" s="263"/>
      <c r="C220" s="753"/>
      <c r="D220" s="397"/>
      <c r="E220" s="397"/>
      <c r="F220" s="397"/>
      <c r="G220" s="397"/>
      <c r="H220" s="397"/>
      <c r="I220" s="397"/>
      <c r="J220" s="397"/>
      <c r="K220" s="397"/>
      <c r="L220" s="397"/>
      <c r="M220" s="397"/>
      <c r="N220" s="397"/>
      <c r="O220" s="397"/>
      <c r="P220" s="397"/>
      <c r="Q220" s="397"/>
      <c r="R220" s="754"/>
      <c r="S220" s="761"/>
      <c r="T220" s="762"/>
      <c r="U220" s="762"/>
      <c r="V220" s="762"/>
      <c r="W220" s="762"/>
      <c r="X220" s="762"/>
      <c r="Y220" s="762"/>
      <c r="Z220" s="763"/>
      <c r="AA220" s="393"/>
      <c r="AB220" s="306"/>
      <c r="AC220" s="267"/>
      <c r="AD220" s="267"/>
      <c r="AE220" s="267"/>
      <c r="AF220" s="267"/>
      <c r="AG220" s="358"/>
      <c r="AH220" s="359"/>
      <c r="AI220" s="313"/>
      <c r="AJ220" s="314"/>
      <c r="AK220" s="314"/>
      <c r="AL220" s="314"/>
      <c r="AM220" s="314"/>
      <c r="AN220" s="314"/>
      <c r="AO220" s="314"/>
      <c r="AP220" s="314"/>
      <c r="AQ220" s="314"/>
      <c r="AR220" s="315"/>
      <c r="AS220" s="803"/>
      <c r="AT220" s="804"/>
      <c r="AU220" s="804"/>
      <c r="AV220" s="804"/>
      <c r="AW220" s="804"/>
      <c r="AX220" s="804"/>
      <c r="AY220" s="804"/>
      <c r="AZ220" s="804"/>
      <c r="BA220" s="306"/>
      <c r="BB220" s="307"/>
      <c r="BC220" s="220"/>
    </row>
    <row r="221" spans="2:66" ht="5.0999999999999996" customHeight="1" x14ac:dyDescent="0.15">
      <c r="B221" s="263"/>
      <c r="C221" s="753"/>
      <c r="D221" s="397"/>
      <c r="E221" s="397"/>
      <c r="F221" s="397"/>
      <c r="G221" s="397"/>
      <c r="H221" s="397"/>
      <c r="I221" s="397"/>
      <c r="J221" s="397"/>
      <c r="K221" s="397"/>
      <c r="L221" s="397"/>
      <c r="M221" s="397"/>
      <c r="N221" s="397"/>
      <c r="O221" s="397"/>
      <c r="P221" s="397"/>
      <c r="Q221" s="397"/>
      <c r="R221" s="754"/>
      <c r="S221" s="761"/>
      <c r="T221" s="762"/>
      <c r="U221" s="762"/>
      <c r="V221" s="762"/>
      <c r="W221" s="762"/>
      <c r="X221" s="762"/>
      <c r="Y221" s="762"/>
      <c r="Z221" s="763"/>
      <c r="AA221" s="393"/>
      <c r="AB221" s="306"/>
      <c r="AC221" s="267"/>
      <c r="AD221" s="267"/>
      <c r="AE221" s="267"/>
      <c r="AF221" s="267"/>
      <c r="AG221" s="358"/>
      <c r="AH221" s="359"/>
      <c r="AI221" s="313"/>
      <c r="AJ221" s="314"/>
      <c r="AK221" s="314"/>
      <c r="AL221" s="314"/>
      <c r="AM221" s="314"/>
      <c r="AN221" s="314"/>
      <c r="AO221" s="314"/>
      <c r="AP221" s="314"/>
      <c r="AQ221" s="314"/>
      <c r="AR221" s="315"/>
      <c r="AS221" s="803"/>
      <c r="AT221" s="804"/>
      <c r="AU221" s="804"/>
      <c r="AV221" s="804"/>
      <c r="AW221" s="804"/>
      <c r="AX221" s="804"/>
      <c r="AY221" s="804"/>
      <c r="AZ221" s="804"/>
      <c r="BA221" s="306"/>
      <c r="BB221" s="307"/>
      <c r="BC221" s="220"/>
    </row>
    <row r="222" spans="2:66" ht="5.0999999999999996" customHeight="1" x14ac:dyDescent="0.15">
      <c r="B222" s="263"/>
      <c r="C222" s="753"/>
      <c r="D222" s="397"/>
      <c r="E222" s="397"/>
      <c r="F222" s="397"/>
      <c r="G222" s="397"/>
      <c r="H222" s="397"/>
      <c r="I222" s="397"/>
      <c r="J222" s="397"/>
      <c r="K222" s="397"/>
      <c r="L222" s="397"/>
      <c r="M222" s="397"/>
      <c r="N222" s="397"/>
      <c r="O222" s="397"/>
      <c r="P222" s="397"/>
      <c r="Q222" s="397"/>
      <c r="R222" s="754"/>
      <c r="S222" s="761"/>
      <c r="T222" s="762"/>
      <c r="U222" s="762"/>
      <c r="V222" s="762"/>
      <c r="W222" s="762"/>
      <c r="X222" s="762"/>
      <c r="Y222" s="762"/>
      <c r="Z222" s="763"/>
      <c r="AA222" s="393"/>
      <c r="AB222" s="306"/>
      <c r="AC222" s="267"/>
      <c r="AD222" s="267"/>
      <c r="AE222" s="267"/>
      <c r="AF222" s="267"/>
      <c r="AG222" s="358"/>
      <c r="AH222" s="359"/>
      <c r="AI222" s="313"/>
      <c r="AJ222" s="314"/>
      <c r="AK222" s="314"/>
      <c r="AL222" s="314"/>
      <c r="AM222" s="314"/>
      <c r="AN222" s="314"/>
      <c r="AO222" s="314"/>
      <c r="AP222" s="314"/>
      <c r="AQ222" s="314"/>
      <c r="AR222" s="315"/>
      <c r="AS222" s="803"/>
      <c r="AT222" s="804"/>
      <c r="AU222" s="804"/>
      <c r="AV222" s="804"/>
      <c r="AW222" s="804"/>
      <c r="AX222" s="804"/>
      <c r="AY222" s="804"/>
      <c r="AZ222" s="804"/>
      <c r="BA222" s="306"/>
      <c r="BB222" s="307"/>
      <c r="BC222" s="220"/>
    </row>
    <row r="223" spans="2:66" ht="5.0999999999999996" customHeight="1" thickBot="1" x14ac:dyDescent="0.2">
      <c r="B223" s="263"/>
      <c r="C223" s="755"/>
      <c r="D223" s="756"/>
      <c r="E223" s="756"/>
      <c r="F223" s="756"/>
      <c r="G223" s="756"/>
      <c r="H223" s="756"/>
      <c r="I223" s="756"/>
      <c r="J223" s="756"/>
      <c r="K223" s="756"/>
      <c r="L223" s="756"/>
      <c r="M223" s="756"/>
      <c r="N223" s="756"/>
      <c r="O223" s="756"/>
      <c r="P223" s="756"/>
      <c r="Q223" s="756"/>
      <c r="R223" s="757"/>
      <c r="S223" s="764"/>
      <c r="T223" s="765"/>
      <c r="U223" s="765"/>
      <c r="V223" s="765"/>
      <c r="W223" s="765"/>
      <c r="X223" s="765"/>
      <c r="Y223" s="765"/>
      <c r="Z223" s="766"/>
      <c r="AA223" s="393"/>
      <c r="AB223" s="306"/>
      <c r="AC223" s="267"/>
      <c r="AD223" s="267"/>
      <c r="AE223" s="267"/>
      <c r="AF223" s="267"/>
      <c r="AG223" s="360"/>
      <c r="AH223" s="361"/>
      <c r="AI223" s="316"/>
      <c r="AJ223" s="317"/>
      <c r="AK223" s="317"/>
      <c r="AL223" s="317"/>
      <c r="AM223" s="317"/>
      <c r="AN223" s="317"/>
      <c r="AO223" s="317"/>
      <c r="AP223" s="317"/>
      <c r="AQ223" s="317"/>
      <c r="AR223" s="318"/>
      <c r="AS223" s="805"/>
      <c r="AT223" s="806"/>
      <c r="AU223" s="806"/>
      <c r="AV223" s="806"/>
      <c r="AW223" s="806"/>
      <c r="AX223" s="806"/>
      <c r="AY223" s="806"/>
      <c r="AZ223" s="806"/>
      <c r="BA223" s="364"/>
      <c r="BB223" s="365"/>
      <c r="BC223" s="220"/>
    </row>
    <row r="224" spans="2:66" ht="5.0999999999999996" customHeight="1" x14ac:dyDescent="0.15">
      <c r="B224" s="263"/>
      <c r="C224" s="243"/>
      <c r="D224" s="243"/>
      <c r="E224" s="243"/>
      <c r="F224" s="243"/>
      <c r="G224" s="243"/>
      <c r="H224" s="243"/>
      <c r="I224" s="243"/>
      <c r="J224" s="243"/>
      <c r="K224" s="243"/>
      <c r="L224" s="243"/>
      <c r="M224" s="243"/>
      <c r="N224" s="150"/>
      <c r="O224" s="150"/>
      <c r="P224" s="150"/>
      <c r="Q224" s="150"/>
      <c r="R224" s="150"/>
      <c r="S224" s="150"/>
      <c r="T224" s="150"/>
      <c r="U224" s="150"/>
      <c r="V224" s="218"/>
      <c r="W224" s="217"/>
      <c r="X224" s="224"/>
      <c r="Y224" s="224"/>
      <c r="Z224" s="224"/>
      <c r="AA224" s="224"/>
      <c r="AB224" s="224"/>
      <c r="AC224" s="224"/>
      <c r="AD224" s="224"/>
      <c r="AE224" s="224"/>
      <c r="AF224" s="224"/>
      <c r="AG224" s="246"/>
      <c r="AH224" s="246"/>
      <c r="AI224" s="238"/>
      <c r="AJ224" s="238"/>
      <c r="AK224" s="238"/>
      <c r="AL224" s="238"/>
      <c r="AM224" s="238"/>
      <c r="AN224" s="238"/>
      <c r="AO224" s="238"/>
      <c r="AP224" s="238"/>
      <c r="AQ224" s="238"/>
      <c r="AR224" s="109"/>
      <c r="AS224" s="109"/>
      <c r="AT224" s="109"/>
      <c r="AU224" s="109"/>
      <c r="AV224" s="109"/>
      <c r="AW224" s="109"/>
      <c r="AX224" s="109"/>
      <c r="AY224" s="109"/>
      <c r="AZ224" s="109"/>
      <c r="BA224" s="110"/>
      <c r="BB224" s="110"/>
      <c r="BC224" s="220"/>
    </row>
    <row r="225" spans="2:55" ht="5.0999999999999996" customHeight="1" thickBot="1" x14ac:dyDescent="0.2">
      <c r="B225" s="263"/>
      <c r="C225" s="243"/>
      <c r="D225" s="243"/>
      <c r="E225" s="243"/>
      <c r="F225" s="243"/>
      <c r="G225" s="243"/>
      <c r="H225" s="243"/>
      <c r="I225" s="243"/>
      <c r="J225" s="243"/>
      <c r="K225" s="243"/>
      <c r="L225" s="243"/>
      <c r="M225" s="243"/>
      <c r="N225" s="150"/>
      <c r="O225" s="150"/>
      <c r="P225" s="150"/>
      <c r="Q225" s="150"/>
      <c r="R225" s="150"/>
      <c r="S225" s="150"/>
      <c r="T225" s="150"/>
      <c r="U225" s="150"/>
      <c r="V225" s="218"/>
      <c r="W225" s="217"/>
      <c r="X225" s="224"/>
      <c r="Y225" s="224"/>
      <c r="Z225" s="224"/>
      <c r="AA225" s="224"/>
      <c r="AB225" s="224"/>
      <c r="AC225" s="224"/>
      <c r="AD225" s="224"/>
      <c r="AE225" s="224"/>
      <c r="AF225" s="224"/>
      <c r="AG225" s="242"/>
      <c r="AH225" s="242"/>
      <c r="AI225" s="242"/>
      <c r="AJ225" s="242"/>
      <c r="AK225" s="242"/>
      <c r="AL225" s="242"/>
      <c r="AM225" s="242"/>
      <c r="AN225" s="242"/>
      <c r="AO225" s="242"/>
      <c r="AP225" s="242"/>
      <c r="AQ225" s="242"/>
      <c r="AR225" s="242"/>
      <c r="AS225" s="242"/>
      <c r="AT225" s="242"/>
      <c r="AU225" s="242"/>
      <c r="AV225" s="242"/>
      <c r="AW225" s="242"/>
      <c r="AX225" s="242"/>
      <c r="AY225" s="242"/>
      <c r="AZ225" s="242"/>
      <c r="BA225" s="242"/>
      <c r="BB225" s="242"/>
      <c r="BC225" s="220"/>
    </row>
    <row r="226" spans="2:55" ht="5.0999999999999996" customHeight="1" x14ac:dyDescent="0.15">
      <c r="B226" s="263"/>
      <c r="C226" s="243"/>
      <c r="D226" s="243"/>
      <c r="E226" s="243"/>
      <c r="F226" s="243"/>
      <c r="G226" s="243"/>
      <c r="H226" s="243"/>
      <c r="I226" s="243"/>
      <c r="J226" s="243"/>
      <c r="K226" s="243"/>
      <c r="L226" s="243"/>
      <c r="M226" s="243"/>
      <c r="N226" s="150"/>
      <c r="O226" s="150"/>
      <c r="P226" s="150"/>
      <c r="Q226" s="150"/>
      <c r="R226" s="150"/>
      <c r="S226" s="150"/>
      <c r="T226" s="150"/>
      <c r="U226" s="150"/>
      <c r="V226" s="218"/>
      <c r="W226" s="217"/>
      <c r="X226" s="224"/>
      <c r="Y226" s="224"/>
      <c r="Z226" s="224"/>
      <c r="AA226" s="224"/>
      <c r="AB226" s="224"/>
      <c r="AC226" s="224"/>
      <c r="AD226" s="224"/>
      <c r="AE226" s="224"/>
      <c r="AF226" s="224"/>
      <c r="AG226" s="349" t="s">
        <v>144</v>
      </c>
      <c r="AH226" s="350"/>
      <c r="AI226" s="350"/>
      <c r="AJ226" s="350"/>
      <c r="AK226" s="350"/>
      <c r="AL226" s="350"/>
      <c r="AM226" s="350"/>
      <c r="AN226" s="350"/>
      <c r="AO226" s="350"/>
      <c r="AP226" s="350"/>
      <c r="AQ226" s="350"/>
      <c r="AR226" s="350"/>
      <c r="AS226" s="350"/>
      <c r="AT226" s="350"/>
      <c r="AU226" s="350"/>
      <c r="AV226" s="350"/>
      <c r="AW226" s="350"/>
      <c r="AX226" s="350"/>
      <c r="AY226" s="350"/>
      <c r="AZ226" s="350"/>
      <c r="BA226" s="350"/>
      <c r="BB226" s="351"/>
      <c r="BC226" s="220"/>
    </row>
    <row r="227" spans="2:55" ht="5.0999999999999996" customHeight="1" x14ac:dyDescent="0.15">
      <c r="B227" s="263"/>
      <c r="C227" s="274" t="s">
        <v>86</v>
      </c>
      <c r="D227" s="275"/>
      <c r="E227" s="275"/>
      <c r="F227" s="275"/>
      <c r="G227" s="275"/>
      <c r="H227" s="275"/>
      <c r="I227" s="275"/>
      <c r="J227" s="275"/>
      <c r="K227" s="275"/>
      <c r="L227" s="275"/>
      <c r="M227" s="275"/>
      <c r="N227" s="275"/>
      <c r="O227" s="275"/>
      <c r="P227" s="276"/>
      <c r="Q227" s="758">
        <v>21</v>
      </c>
      <c r="R227" s="759"/>
      <c r="S227" s="759"/>
      <c r="T227" s="759"/>
      <c r="U227" s="760"/>
      <c r="V227" s="393" t="s">
        <v>6</v>
      </c>
      <c r="W227" s="306"/>
      <c r="X227" s="259"/>
      <c r="Y227" s="259"/>
      <c r="Z227" s="259"/>
      <c r="AA227" s="259"/>
      <c r="AB227" s="259"/>
      <c r="AC227" s="259"/>
      <c r="AD227" s="259"/>
      <c r="AE227" s="259"/>
      <c r="AF227" s="259"/>
      <c r="AG227" s="352"/>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353"/>
      <c r="BC227" s="220"/>
    </row>
    <row r="228" spans="2:55" ht="5.0999999999999996" customHeight="1" x14ac:dyDescent="0.15">
      <c r="B228" s="263"/>
      <c r="C228" s="277"/>
      <c r="D228" s="278"/>
      <c r="E228" s="278"/>
      <c r="F228" s="278"/>
      <c r="G228" s="278"/>
      <c r="H228" s="278"/>
      <c r="I228" s="278"/>
      <c r="J228" s="278"/>
      <c r="K228" s="278"/>
      <c r="L228" s="278"/>
      <c r="M228" s="278"/>
      <c r="N228" s="278"/>
      <c r="O228" s="278"/>
      <c r="P228" s="279"/>
      <c r="Q228" s="761"/>
      <c r="R228" s="762"/>
      <c r="S228" s="762"/>
      <c r="T228" s="762"/>
      <c r="U228" s="763"/>
      <c r="V228" s="393"/>
      <c r="W228" s="306"/>
      <c r="X228" s="259"/>
      <c r="Y228" s="259"/>
      <c r="Z228" s="259"/>
      <c r="AA228" s="259"/>
      <c r="AB228" s="259"/>
      <c r="AC228" s="259"/>
      <c r="AD228" s="259"/>
      <c r="AE228" s="259"/>
      <c r="AF228" s="259"/>
      <c r="AG228" s="352"/>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353"/>
      <c r="BC228" s="220"/>
    </row>
    <row r="229" spans="2:55" ht="5.0999999999999996" customHeight="1" x14ac:dyDescent="0.15">
      <c r="B229" s="263"/>
      <c r="C229" s="277"/>
      <c r="D229" s="278"/>
      <c r="E229" s="278"/>
      <c r="F229" s="278"/>
      <c r="G229" s="278"/>
      <c r="H229" s="278"/>
      <c r="I229" s="278"/>
      <c r="J229" s="278"/>
      <c r="K229" s="278"/>
      <c r="L229" s="278"/>
      <c r="M229" s="278"/>
      <c r="N229" s="278"/>
      <c r="O229" s="278"/>
      <c r="P229" s="279"/>
      <c r="Q229" s="761"/>
      <c r="R229" s="762"/>
      <c r="S229" s="762"/>
      <c r="T229" s="762"/>
      <c r="U229" s="763"/>
      <c r="V229" s="393"/>
      <c r="W229" s="306"/>
      <c r="X229" s="259"/>
      <c r="Y229" s="259"/>
      <c r="Z229" s="259"/>
      <c r="AA229" s="259"/>
      <c r="AB229" s="259"/>
      <c r="AC229" s="259"/>
      <c r="AD229" s="259"/>
      <c r="AE229" s="259"/>
      <c r="AF229" s="259"/>
      <c r="AG229" s="354"/>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355"/>
      <c r="BC229" s="220"/>
    </row>
    <row r="230" spans="2:55" ht="5.0999999999999996" customHeight="1" x14ac:dyDescent="0.15">
      <c r="B230" s="263"/>
      <c r="C230" s="277" t="s">
        <v>83</v>
      </c>
      <c r="D230" s="278"/>
      <c r="E230" s="278"/>
      <c r="F230" s="278"/>
      <c r="G230" s="278"/>
      <c r="H230" s="278"/>
      <c r="I230" s="278"/>
      <c r="J230" s="278"/>
      <c r="K230" s="278"/>
      <c r="L230" s="278"/>
      <c r="M230" s="278"/>
      <c r="N230" s="278"/>
      <c r="O230" s="278"/>
      <c r="P230" s="279"/>
      <c r="Q230" s="761"/>
      <c r="R230" s="762"/>
      <c r="S230" s="762"/>
      <c r="T230" s="762"/>
      <c r="U230" s="763"/>
      <c r="V230" s="393"/>
      <c r="W230" s="306"/>
      <c r="X230" s="259"/>
      <c r="Y230" s="259"/>
      <c r="Z230" s="259"/>
      <c r="AA230" s="259"/>
      <c r="AB230" s="259"/>
      <c r="AC230" s="259"/>
      <c r="AD230" s="259"/>
      <c r="AE230" s="259"/>
      <c r="AF230" s="259"/>
      <c r="AG230" s="356" t="s">
        <v>81</v>
      </c>
      <c r="AH230" s="357"/>
      <c r="AI230" s="340" t="s">
        <v>106</v>
      </c>
      <c r="AJ230" s="341"/>
      <c r="AK230" s="341"/>
      <c r="AL230" s="341"/>
      <c r="AM230" s="341"/>
      <c r="AN230" s="341"/>
      <c r="AO230" s="341"/>
      <c r="AP230" s="341"/>
      <c r="AQ230" s="341"/>
      <c r="AR230" s="342"/>
      <c r="AS230" s="331" t="s">
        <v>138</v>
      </c>
      <c r="AT230" s="332"/>
      <c r="AU230" s="332"/>
      <c r="AV230" s="332"/>
      <c r="AW230" s="332"/>
      <c r="AX230" s="332"/>
      <c r="AY230" s="332"/>
      <c r="AZ230" s="332"/>
      <c r="BA230" s="332"/>
      <c r="BB230" s="333"/>
      <c r="BC230" s="220"/>
    </row>
    <row r="231" spans="2:55" ht="5.0999999999999996" customHeight="1" x14ac:dyDescent="0.15">
      <c r="B231" s="263"/>
      <c r="C231" s="277"/>
      <c r="D231" s="278"/>
      <c r="E231" s="278"/>
      <c r="F231" s="278"/>
      <c r="G231" s="278"/>
      <c r="H231" s="278"/>
      <c r="I231" s="278"/>
      <c r="J231" s="278"/>
      <c r="K231" s="278"/>
      <c r="L231" s="278"/>
      <c r="M231" s="278"/>
      <c r="N231" s="278"/>
      <c r="O231" s="278"/>
      <c r="P231" s="279"/>
      <c r="Q231" s="761"/>
      <c r="R231" s="762"/>
      <c r="S231" s="762"/>
      <c r="T231" s="762"/>
      <c r="U231" s="763"/>
      <c r="V231" s="393"/>
      <c r="W231" s="306"/>
      <c r="X231" s="259"/>
      <c r="Y231" s="259"/>
      <c r="Z231" s="259"/>
      <c r="AA231" s="259"/>
      <c r="AB231" s="259"/>
      <c r="AC231" s="259"/>
      <c r="AD231" s="259"/>
      <c r="AE231" s="259"/>
      <c r="AF231" s="259"/>
      <c r="AG231" s="358"/>
      <c r="AH231" s="359"/>
      <c r="AI231" s="343"/>
      <c r="AJ231" s="344"/>
      <c r="AK231" s="344"/>
      <c r="AL231" s="344"/>
      <c r="AM231" s="344"/>
      <c r="AN231" s="344"/>
      <c r="AO231" s="344"/>
      <c r="AP231" s="344"/>
      <c r="AQ231" s="344"/>
      <c r="AR231" s="345"/>
      <c r="AS231" s="334"/>
      <c r="AT231" s="335"/>
      <c r="AU231" s="335"/>
      <c r="AV231" s="335"/>
      <c r="AW231" s="335"/>
      <c r="AX231" s="335"/>
      <c r="AY231" s="335"/>
      <c r="AZ231" s="335"/>
      <c r="BA231" s="335"/>
      <c r="BB231" s="336"/>
      <c r="BC231" s="220"/>
    </row>
    <row r="232" spans="2:55" ht="5.0999999999999996" customHeight="1" x14ac:dyDescent="0.15">
      <c r="B232" s="263"/>
      <c r="C232" s="280"/>
      <c r="D232" s="281"/>
      <c r="E232" s="281"/>
      <c r="F232" s="281"/>
      <c r="G232" s="281"/>
      <c r="H232" s="281"/>
      <c r="I232" s="281"/>
      <c r="J232" s="281"/>
      <c r="K232" s="281"/>
      <c r="L232" s="281"/>
      <c r="M232" s="281"/>
      <c r="N232" s="281"/>
      <c r="O232" s="281"/>
      <c r="P232" s="282"/>
      <c r="Q232" s="764"/>
      <c r="R232" s="765"/>
      <c r="S232" s="765"/>
      <c r="T232" s="765"/>
      <c r="U232" s="766"/>
      <c r="V232" s="393"/>
      <c r="W232" s="306"/>
      <c r="X232" s="259"/>
      <c r="Y232" s="259"/>
      <c r="Z232" s="259"/>
      <c r="AA232" s="259"/>
      <c r="AB232" s="259"/>
      <c r="AC232" s="259"/>
      <c r="AD232" s="259"/>
      <c r="AE232" s="259"/>
      <c r="AF232" s="259"/>
      <c r="AG232" s="358"/>
      <c r="AH232" s="359"/>
      <c r="AI232" s="343"/>
      <c r="AJ232" s="344"/>
      <c r="AK232" s="344"/>
      <c r="AL232" s="344"/>
      <c r="AM232" s="344"/>
      <c r="AN232" s="344"/>
      <c r="AO232" s="344"/>
      <c r="AP232" s="344"/>
      <c r="AQ232" s="344"/>
      <c r="AR232" s="345"/>
      <c r="AS232" s="334"/>
      <c r="AT232" s="335"/>
      <c r="AU232" s="335"/>
      <c r="AV232" s="335"/>
      <c r="AW232" s="335"/>
      <c r="AX232" s="335"/>
      <c r="AY232" s="335"/>
      <c r="AZ232" s="335"/>
      <c r="BA232" s="335"/>
      <c r="BB232" s="336"/>
      <c r="BC232" s="220"/>
    </row>
    <row r="233" spans="2:55" ht="5.0999999999999996" customHeight="1" x14ac:dyDescent="0.15">
      <c r="B233" s="263"/>
      <c r="C233" s="264"/>
      <c r="D233" s="264"/>
      <c r="E233" s="264"/>
      <c r="F233" s="264"/>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358"/>
      <c r="AH233" s="359"/>
      <c r="AI233" s="346"/>
      <c r="AJ233" s="347"/>
      <c r="AK233" s="347"/>
      <c r="AL233" s="347"/>
      <c r="AM233" s="347"/>
      <c r="AN233" s="347"/>
      <c r="AO233" s="347"/>
      <c r="AP233" s="347"/>
      <c r="AQ233" s="347"/>
      <c r="AR233" s="348"/>
      <c r="AS233" s="337"/>
      <c r="AT233" s="338"/>
      <c r="AU233" s="338"/>
      <c r="AV233" s="338"/>
      <c r="AW233" s="338"/>
      <c r="AX233" s="338"/>
      <c r="AY233" s="338"/>
      <c r="AZ233" s="338"/>
      <c r="BA233" s="338"/>
      <c r="BB233" s="339"/>
      <c r="BC233" s="220"/>
    </row>
    <row r="234" spans="2:55" ht="5.0999999999999996" customHeight="1" x14ac:dyDescent="0.15">
      <c r="B234" s="263"/>
      <c r="C234" s="264"/>
      <c r="D234" s="264"/>
      <c r="E234" s="264"/>
      <c r="F234" s="264"/>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358"/>
      <c r="AH234" s="359"/>
      <c r="AI234" s="828" t="s">
        <v>107</v>
      </c>
      <c r="AJ234" s="829"/>
      <c r="AK234" s="829"/>
      <c r="AL234" s="829"/>
      <c r="AM234" s="829"/>
      <c r="AN234" s="829"/>
      <c r="AO234" s="829"/>
      <c r="AP234" s="829"/>
      <c r="AQ234" s="829"/>
      <c r="AR234" s="830"/>
      <c r="AS234" s="837">
        <v>16384</v>
      </c>
      <c r="AT234" s="838"/>
      <c r="AU234" s="838"/>
      <c r="AV234" s="838"/>
      <c r="AW234" s="838"/>
      <c r="AX234" s="838"/>
      <c r="AY234" s="838"/>
      <c r="AZ234" s="838"/>
      <c r="BA234" s="304" t="s">
        <v>15</v>
      </c>
      <c r="BB234" s="305"/>
      <c r="BC234" s="220"/>
    </row>
    <row r="235" spans="2:55" ht="5.0999999999999996" customHeight="1" x14ac:dyDescent="0.15">
      <c r="B235" s="263"/>
      <c r="C235" s="274" t="s">
        <v>87</v>
      </c>
      <c r="D235" s="275"/>
      <c r="E235" s="275"/>
      <c r="F235" s="275"/>
      <c r="G235" s="275"/>
      <c r="H235" s="275"/>
      <c r="I235" s="275"/>
      <c r="J235" s="275"/>
      <c r="K235" s="275"/>
      <c r="L235" s="275"/>
      <c r="M235" s="275"/>
      <c r="N235" s="275"/>
      <c r="O235" s="275"/>
      <c r="P235" s="276"/>
      <c r="Q235" s="758">
        <v>20</v>
      </c>
      <c r="R235" s="759"/>
      <c r="S235" s="759"/>
      <c r="T235" s="759"/>
      <c r="U235" s="760"/>
      <c r="V235" s="393" t="s">
        <v>6</v>
      </c>
      <c r="W235" s="306"/>
      <c r="X235" s="267"/>
      <c r="Y235" s="267"/>
      <c r="Z235" s="267"/>
      <c r="AA235" s="267"/>
      <c r="AB235" s="267"/>
      <c r="AC235" s="267"/>
      <c r="AD235" s="267"/>
      <c r="AE235" s="267"/>
      <c r="AF235" s="267"/>
      <c r="AG235" s="358"/>
      <c r="AH235" s="359"/>
      <c r="AI235" s="831"/>
      <c r="AJ235" s="832"/>
      <c r="AK235" s="832"/>
      <c r="AL235" s="832"/>
      <c r="AM235" s="832"/>
      <c r="AN235" s="832"/>
      <c r="AO235" s="832"/>
      <c r="AP235" s="832"/>
      <c r="AQ235" s="832"/>
      <c r="AR235" s="833"/>
      <c r="AS235" s="839"/>
      <c r="AT235" s="840"/>
      <c r="AU235" s="840"/>
      <c r="AV235" s="840"/>
      <c r="AW235" s="840"/>
      <c r="AX235" s="840"/>
      <c r="AY235" s="840"/>
      <c r="AZ235" s="840"/>
      <c r="BA235" s="306"/>
      <c r="BB235" s="307"/>
      <c r="BC235" s="220"/>
    </row>
    <row r="236" spans="2:55" ht="5.0999999999999996" customHeight="1" x14ac:dyDescent="0.15">
      <c r="B236" s="263"/>
      <c r="C236" s="277"/>
      <c r="D236" s="278"/>
      <c r="E236" s="278"/>
      <c r="F236" s="278"/>
      <c r="G236" s="278"/>
      <c r="H236" s="278"/>
      <c r="I236" s="278"/>
      <c r="J236" s="278"/>
      <c r="K236" s="278"/>
      <c r="L236" s="278"/>
      <c r="M236" s="278"/>
      <c r="N236" s="278"/>
      <c r="O236" s="278"/>
      <c r="P236" s="279"/>
      <c r="Q236" s="761"/>
      <c r="R236" s="762"/>
      <c r="S236" s="762"/>
      <c r="T236" s="762"/>
      <c r="U236" s="763"/>
      <c r="V236" s="393"/>
      <c r="W236" s="306"/>
      <c r="X236" s="267"/>
      <c r="Y236" s="267"/>
      <c r="Z236" s="267"/>
      <c r="AA236" s="267"/>
      <c r="AB236" s="267"/>
      <c r="AC236" s="267"/>
      <c r="AD236" s="267"/>
      <c r="AE236" s="267"/>
      <c r="AF236" s="267"/>
      <c r="AG236" s="358"/>
      <c r="AH236" s="359"/>
      <c r="AI236" s="834"/>
      <c r="AJ236" s="835"/>
      <c r="AK236" s="835"/>
      <c r="AL236" s="835"/>
      <c r="AM236" s="835"/>
      <c r="AN236" s="835"/>
      <c r="AO236" s="835"/>
      <c r="AP236" s="835"/>
      <c r="AQ236" s="835"/>
      <c r="AR236" s="836"/>
      <c r="AS236" s="841"/>
      <c r="AT236" s="842"/>
      <c r="AU236" s="842"/>
      <c r="AV236" s="842"/>
      <c r="AW236" s="842"/>
      <c r="AX236" s="842"/>
      <c r="AY236" s="842"/>
      <c r="AZ236" s="842"/>
      <c r="BA236" s="308"/>
      <c r="BB236" s="309"/>
      <c r="BC236" s="220"/>
    </row>
    <row r="237" spans="2:55" ht="5.0999999999999996" customHeight="1" x14ac:dyDescent="0.15">
      <c r="B237" s="263"/>
      <c r="C237" s="277"/>
      <c r="D237" s="278"/>
      <c r="E237" s="278"/>
      <c r="F237" s="278"/>
      <c r="G237" s="278"/>
      <c r="H237" s="278"/>
      <c r="I237" s="278"/>
      <c r="J237" s="278"/>
      <c r="K237" s="278"/>
      <c r="L237" s="278"/>
      <c r="M237" s="278"/>
      <c r="N237" s="278"/>
      <c r="O237" s="278"/>
      <c r="P237" s="279"/>
      <c r="Q237" s="761"/>
      <c r="R237" s="762"/>
      <c r="S237" s="762"/>
      <c r="T237" s="762"/>
      <c r="U237" s="763"/>
      <c r="V237" s="393"/>
      <c r="W237" s="306"/>
      <c r="X237" s="267"/>
      <c r="Y237" s="267"/>
      <c r="Z237" s="267"/>
      <c r="AA237" s="267"/>
      <c r="AB237" s="267"/>
      <c r="AC237" s="267"/>
      <c r="AD237" s="267"/>
      <c r="AE237" s="267"/>
      <c r="AF237" s="267"/>
      <c r="AG237" s="358"/>
      <c r="AH237" s="359"/>
      <c r="AI237" s="828" t="s">
        <v>84</v>
      </c>
      <c r="AJ237" s="829"/>
      <c r="AK237" s="829"/>
      <c r="AL237" s="829"/>
      <c r="AM237" s="829"/>
      <c r="AN237" s="829"/>
      <c r="AO237" s="829"/>
      <c r="AP237" s="829"/>
      <c r="AQ237" s="829"/>
      <c r="AR237" s="830"/>
      <c r="AS237" s="837">
        <v>11500</v>
      </c>
      <c r="AT237" s="838"/>
      <c r="AU237" s="838"/>
      <c r="AV237" s="838"/>
      <c r="AW237" s="838"/>
      <c r="AX237" s="838"/>
      <c r="AY237" s="838"/>
      <c r="AZ237" s="838"/>
      <c r="BA237" s="304" t="s">
        <v>15</v>
      </c>
      <c r="BB237" s="305"/>
      <c r="BC237" s="220"/>
    </row>
    <row r="238" spans="2:55" ht="5.0999999999999996" customHeight="1" x14ac:dyDescent="0.15">
      <c r="B238" s="263"/>
      <c r="C238" s="277" t="s">
        <v>145</v>
      </c>
      <c r="D238" s="278"/>
      <c r="E238" s="278"/>
      <c r="F238" s="278"/>
      <c r="G238" s="278"/>
      <c r="H238" s="278"/>
      <c r="I238" s="278"/>
      <c r="J238" s="278"/>
      <c r="K238" s="278"/>
      <c r="L238" s="278"/>
      <c r="M238" s="278"/>
      <c r="N238" s="278"/>
      <c r="O238" s="278"/>
      <c r="P238" s="279"/>
      <c r="Q238" s="761"/>
      <c r="R238" s="762"/>
      <c r="S238" s="762"/>
      <c r="T238" s="762"/>
      <c r="U238" s="763"/>
      <c r="V238" s="393"/>
      <c r="W238" s="306"/>
      <c r="X238" s="267"/>
      <c r="Y238" s="267"/>
      <c r="Z238" s="267"/>
      <c r="AA238" s="267"/>
      <c r="AB238" s="267"/>
      <c r="AC238" s="267"/>
      <c r="AD238" s="267"/>
      <c r="AE238" s="267"/>
      <c r="AF238" s="267"/>
      <c r="AG238" s="358"/>
      <c r="AH238" s="359"/>
      <c r="AI238" s="831"/>
      <c r="AJ238" s="832"/>
      <c r="AK238" s="832"/>
      <c r="AL238" s="832"/>
      <c r="AM238" s="832"/>
      <c r="AN238" s="832"/>
      <c r="AO238" s="832"/>
      <c r="AP238" s="832"/>
      <c r="AQ238" s="832"/>
      <c r="AR238" s="833"/>
      <c r="AS238" s="839"/>
      <c r="AT238" s="840"/>
      <c r="AU238" s="840"/>
      <c r="AV238" s="840"/>
      <c r="AW238" s="840"/>
      <c r="AX238" s="840"/>
      <c r="AY238" s="840"/>
      <c r="AZ238" s="840"/>
      <c r="BA238" s="306"/>
      <c r="BB238" s="307"/>
      <c r="BC238" s="220"/>
    </row>
    <row r="239" spans="2:55" ht="5.0999999999999996" customHeight="1" x14ac:dyDescent="0.15">
      <c r="B239" s="263"/>
      <c r="C239" s="277"/>
      <c r="D239" s="278"/>
      <c r="E239" s="278"/>
      <c r="F239" s="278"/>
      <c r="G239" s="278"/>
      <c r="H239" s="278"/>
      <c r="I239" s="278"/>
      <c r="J239" s="278"/>
      <c r="K239" s="278"/>
      <c r="L239" s="278"/>
      <c r="M239" s="278"/>
      <c r="N239" s="278"/>
      <c r="O239" s="278"/>
      <c r="P239" s="279"/>
      <c r="Q239" s="761"/>
      <c r="R239" s="762"/>
      <c r="S239" s="762"/>
      <c r="T239" s="762"/>
      <c r="U239" s="763"/>
      <c r="V239" s="393"/>
      <c r="W239" s="306"/>
      <c r="X239" s="267"/>
      <c r="Y239" s="267"/>
      <c r="Z239" s="267"/>
      <c r="AA239" s="267"/>
      <c r="AB239" s="267"/>
      <c r="AC239" s="267"/>
      <c r="AD239" s="267"/>
      <c r="AE239" s="267"/>
      <c r="AF239" s="267"/>
      <c r="AG239" s="358"/>
      <c r="AH239" s="359"/>
      <c r="AI239" s="834"/>
      <c r="AJ239" s="835"/>
      <c r="AK239" s="835"/>
      <c r="AL239" s="835"/>
      <c r="AM239" s="835"/>
      <c r="AN239" s="835"/>
      <c r="AO239" s="835"/>
      <c r="AP239" s="835"/>
      <c r="AQ239" s="835"/>
      <c r="AR239" s="836"/>
      <c r="AS239" s="841"/>
      <c r="AT239" s="842"/>
      <c r="AU239" s="842"/>
      <c r="AV239" s="842"/>
      <c r="AW239" s="842"/>
      <c r="AX239" s="842"/>
      <c r="AY239" s="842"/>
      <c r="AZ239" s="842"/>
      <c r="BA239" s="308"/>
      <c r="BB239" s="309"/>
      <c r="BC239" s="220"/>
    </row>
    <row r="240" spans="2:55" ht="5.0999999999999996" customHeight="1" x14ac:dyDescent="0.15">
      <c r="B240" s="263"/>
      <c r="C240" s="280"/>
      <c r="D240" s="281"/>
      <c r="E240" s="281"/>
      <c r="F240" s="281"/>
      <c r="G240" s="281"/>
      <c r="H240" s="281"/>
      <c r="I240" s="281"/>
      <c r="J240" s="281"/>
      <c r="K240" s="281"/>
      <c r="L240" s="281"/>
      <c r="M240" s="281"/>
      <c r="N240" s="281"/>
      <c r="O240" s="281"/>
      <c r="P240" s="282"/>
      <c r="Q240" s="764"/>
      <c r="R240" s="765"/>
      <c r="S240" s="765"/>
      <c r="T240" s="765"/>
      <c r="U240" s="766"/>
      <c r="V240" s="393"/>
      <c r="W240" s="306"/>
      <c r="X240" s="267"/>
      <c r="Y240" s="267"/>
      <c r="Z240" s="267"/>
      <c r="AA240" s="267"/>
      <c r="AB240" s="267"/>
      <c r="AC240" s="267"/>
      <c r="AD240" s="267"/>
      <c r="AE240" s="267"/>
      <c r="AF240" s="267"/>
      <c r="AG240" s="358"/>
      <c r="AH240" s="359"/>
      <c r="AI240" s="828" t="s">
        <v>110</v>
      </c>
      <c r="AJ240" s="829"/>
      <c r="AK240" s="829"/>
      <c r="AL240" s="829"/>
      <c r="AM240" s="829"/>
      <c r="AN240" s="829"/>
      <c r="AO240" s="829"/>
      <c r="AP240" s="829"/>
      <c r="AQ240" s="829"/>
      <c r="AR240" s="830"/>
      <c r="AS240" s="837">
        <v>6900</v>
      </c>
      <c r="AT240" s="838"/>
      <c r="AU240" s="838"/>
      <c r="AV240" s="838"/>
      <c r="AW240" s="838"/>
      <c r="AX240" s="838"/>
      <c r="AY240" s="838"/>
      <c r="AZ240" s="838"/>
      <c r="BA240" s="304" t="s">
        <v>15</v>
      </c>
      <c r="BB240" s="305"/>
      <c r="BC240" s="220"/>
    </row>
    <row r="241" spans="2:55" ht="5.0999999999999996" customHeight="1" x14ac:dyDescent="0.15">
      <c r="B241" s="263"/>
      <c r="C241" s="221"/>
      <c r="D241" s="221"/>
      <c r="E241" s="221"/>
      <c r="F241" s="221"/>
      <c r="G241" s="221"/>
      <c r="H241" s="221"/>
      <c r="I241" s="221"/>
      <c r="J241" s="221"/>
      <c r="K241" s="221"/>
      <c r="L241" s="221"/>
      <c r="M241" s="221"/>
      <c r="N241" s="221"/>
      <c r="O241" s="221"/>
      <c r="P241" s="221"/>
      <c r="Q241" s="175"/>
      <c r="R241" s="175"/>
      <c r="S241" s="175"/>
      <c r="T241" s="175"/>
      <c r="U241" s="175"/>
      <c r="V241" s="217"/>
      <c r="W241" s="217"/>
      <c r="X241" s="224"/>
      <c r="Y241" s="224"/>
      <c r="Z241" s="224"/>
      <c r="AA241" s="224"/>
      <c r="AB241" s="224"/>
      <c r="AC241" s="224"/>
      <c r="AD241" s="224"/>
      <c r="AE241" s="224"/>
      <c r="AF241" s="224"/>
      <c r="AG241" s="358"/>
      <c r="AH241" s="359"/>
      <c r="AI241" s="831"/>
      <c r="AJ241" s="832"/>
      <c r="AK241" s="832"/>
      <c r="AL241" s="832"/>
      <c r="AM241" s="832"/>
      <c r="AN241" s="832"/>
      <c r="AO241" s="832"/>
      <c r="AP241" s="832"/>
      <c r="AQ241" s="832"/>
      <c r="AR241" s="833"/>
      <c r="AS241" s="839"/>
      <c r="AT241" s="840"/>
      <c r="AU241" s="840"/>
      <c r="AV241" s="840"/>
      <c r="AW241" s="840"/>
      <c r="AX241" s="840"/>
      <c r="AY241" s="840"/>
      <c r="AZ241" s="840"/>
      <c r="BA241" s="306"/>
      <c r="BB241" s="307"/>
      <c r="BC241" s="220"/>
    </row>
    <row r="242" spans="2:55" ht="5.0999999999999996" customHeight="1" x14ac:dyDescent="0.15">
      <c r="B242" s="263"/>
      <c r="C242" s="221"/>
      <c r="D242" s="221"/>
      <c r="E242" s="221"/>
      <c r="F242" s="221"/>
      <c r="G242" s="221"/>
      <c r="H242" s="221"/>
      <c r="I242" s="221"/>
      <c r="J242" s="221"/>
      <c r="K242" s="221"/>
      <c r="L242" s="221"/>
      <c r="M242" s="221"/>
      <c r="N242" s="221"/>
      <c r="O242" s="221"/>
      <c r="P242" s="221"/>
      <c r="Q242" s="175"/>
      <c r="R242" s="175"/>
      <c r="S242" s="175"/>
      <c r="T242" s="175"/>
      <c r="U242" s="175"/>
      <c r="V242" s="217"/>
      <c r="W242" s="217"/>
      <c r="X242" s="224"/>
      <c r="Y242" s="224"/>
      <c r="Z242" s="224"/>
      <c r="AA242" s="224"/>
      <c r="AB242" s="224"/>
      <c r="AC242" s="224"/>
      <c r="AD242" s="224"/>
      <c r="AE242" s="224"/>
      <c r="AF242" s="224"/>
      <c r="AG242" s="358"/>
      <c r="AH242" s="359"/>
      <c r="AI242" s="834"/>
      <c r="AJ242" s="835"/>
      <c r="AK242" s="835"/>
      <c r="AL242" s="835"/>
      <c r="AM242" s="835"/>
      <c r="AN242" s="835"/>
      <c r="AO242" s="835"/>
      <c r="AP242" s="835"/>
      <c r="AQ242" s="835"/>
      <c r="AR242" s="836"/>
      <c r="AS242" s="841"/>
      <c r="AT242" s="842"/>
      <c r="AU242" s="842"/>
      <c r="AV242" s="842"/>
      <c r="AW242" s="842"/>
      <c r="AX242" s="842"/>
      <c r="AY242" s="842"/>
      <c r="AZ242" s="842"/>
      <c r="BA242" s="308"/>
      <c r="BB242" s="309"/>
      <c r="BC242" s="220"/>
    </row>
    <row r="243" spans="2:55" ht="5.0999999999999996" customHeight="1" x14ac:dyDescent="0.15">
      <c r="B243" s="263"/>
      <c r="C243" s="424" t="s">
        <v>109</v>
      </c>
      <c r="D243" s="424"/>
      <c r="E243" s="424"/>
      <c r="F243" s="424"/>
      <c r="G243" s="424"/>
      <c r="H243" s="424"/>
      <c r="I243" s="424"/>
      <c r="J243" s="424"/>
      <c r="K243" s="424"/>
      <c r="L243" s="424"/>
      <c r="M243" s="424"/>
      <c r="N243" s="424"/>
      <c r="O243" s="424"/>
      <c r="P243" s="424"/>
      <c r="Q243" s="424"/>
      <c r="R243" s="424"/>
      <c r="S243" s="424"/>
      <c r="T243" s="424"/>
      <c r="U243" s="424"/>
      <c r="V243" s="217"/>
      <c r="W243" s="217"/>
      <c r="X243" s="224"/>
      <c r="Y243" s="224"/>
      <c r="Z243" s="224"/>
      <c r="AA243" s="224"/>
      <c r="AB243" s="224"/>
      <c r="AC243" s="224"/>
      <c r="AD243" s="224"/>
      <c r="AE243" s="224"/>
      <c r="AF243" s="224"/>
      <c r="AG243" s="358"/>
      <c r="AH243" s="359"/>
      <c r="AI243" s="828" t="s">
        <v>156</v>
      </c>
      <c r="AJ243" s="829"/>
      <c r="AK243" s="829"/>
      <c r="AL243" s="829"/>
      <c r="AM243" s="829"/>
      <c r="AN243" s="829"/>
      <c r="AO243" s="829"/>
      <c r="AP243" s="829"/>
      <c r="AQ243" s="829"/>
      <c r="AR243" s="830"/>
      <c r="AS243" s="837">
        <v>27000</v>
      </c>
      <c r="AT243" s="838"/>
      <c r="AU243" s="838"/>
      <c r="AV243" s="838"/>
      <c r="AW243" s="838"/>
      <c r="AX243" s="838"/>
      <c r="AY243" s="838"/>
      <c r="AZ243" s="838"/>
      <c r="BA243" s="304" t="s">
        <v>15</v>
      </c>
      <c r="BB243" s="305"/>
      <c r="BC243" s="220"/>
    </row>
    <row r="244" spans="2:55" ht="5.0999999999999996" customHeight="1" x14ac:dyDescent="0.15">
      <c r="B244" s="263"/>
      <c r="C244" s="424"/>
      <c r="D244" s="424"/>
      <c r="E244" s="424"/>
      <c r="F244" s="424"/>
      <c r="G244" s="424"/>
      <c r="H244" s="424"/>
      <c r="I244" s="424"/>
      <c r="J244" s="424"/>
      <c r="K244" s="424"/>
      <c r="L244" s="424"/>
      <c r="M244" s="424"/>
      <c r="N244" s="424"/>
      <c r="O244" s="424"/>
      <c r="P244" s="424"/>
      <c r="Q244" s="424"/>
      <c r="R244" s="424"/>
      <c r="S244" s="424"/>
      <c r="T244" s="424"/>
      <c r="U244" s="424"/>
      <c r="V244" s="60"/>
      <c r="W244" s="60"/>
      <c r="X244" s="224"/>
      <c r="Y244" s="224"/>
      <c r="Z244" s="224"/>
      <c r="AA244" s="224"/>
      <c r="AB244" s="224"/>
      <c r="AC244" s="224"/>
      <c r="AD244" s="224"/>
      <c r="AE244" s="224"/>
      <c r="AF244" s="224"/>
      <c r="AG244" s="358"/>
      <c r="AH244" s="359"/>
      <c r="AI244" s="831"/>
      <c r="AJ244" s="832"/>
      <c r="AK244" s="832"/>
      <c r="AL244" s="832"/>
      <c r="AM244" s="832"/>
      <c r="AN244" s="832"/>
      <c r="AO244" s="832"/>
      <c r="AP244" s="832"/>
      <c r="AQ244" s="832"/>
      <c r="AR244" s="833"/>
      <c r="AS244" s="839"/>
      <c r="AT244" s="840"/>
      <c r="AU244" s="840"/>
      <c r="AV244" s="840"/>
      <c r="AW244" s="840"/>
      <c r="AX244" s="840"/>
      <c r="AY244" s="840"/>
      <c r="AZ244" s="840"/>
      <c r="BA244" s="306"/>
      <c r="BB244" s="307"/>
      <c r="BC244" s="220"/>
    </row>
    <row r="245" spans="2:55" ht="5.0999999999999996" customHeight="1" x14ac:dyDescent="0.15">
      <c r="B245" s="263"/>
      <c r="C245" s="425"/>
      <c r="D245" s="425"/>
      <c r="E245" s="425"/>
      <c r="F245" s="425"/>
      <c r="G245" s="425"/>
      <c r="H245" s="425"/>
      <c r="I245" s="425"/>
      <c r="J245" s="425"/>
      <c r="K245" s="425"/>
      <c r="L245" s="425"/>
      <c r="M245" s="425"/>
      <c r="N245" s="425"/>
      <c r="O245" s="425"/>
      <c r="P245" s="425"/>
      <c r="Q245" s="425"/>
      <c r="R245" s="425"/>
      <c r="S245" s="425"/>
      <c r="T245" s="425"/>
      <c r="U245" s="425"/>
      <c r="V245" s="60"/>
      <c r="W245" s="60"/>
      <c r="X245" s="224"/>
      <c r="Y245" s="224"/>
      <c r="Z245" s="224"/>
      <c r="AA245" s="224"/>
      <c r="AB245" s="224"/>
      <c r="AC245" s="224"/>
      <c r="AD245" s="224"/>
      <c r="AE245" s="224"/>
      <c r="AF245" s="224"/>
      <c r="AG245" s="358"/>
      <c r="AH245" s="359"/>
      <c r="AI245" s="834"/>
      <c r="AJ245" s="835"/>
      <c r="AK245" s="835"/>
      <c r="AL245" s="835"/>
      <c r="AM245" s="835"/>
      <c r="AN245" s="835"/>
      <c r="AO245" s="835"/>
      <c r="AP245" s="835"/>
      <c r="AQ245" s="835"/>
      <c r="AR245" s="836"/>
      <c r="AS245" s="841"/>
      <c r="AT245" s="842"/>
      <c r="AU245" s="842"/>
      <c r="AV245" s="842"/>
      <c r="AW245" s="842"/>
      <c r="AX245" s="842"/>
      <c r="AY245" s="842"/>
      <c r="AZ245" s="842"/>
      <c r="BA245" s="308"/>
      <c r="BB245" s="309"/>
      <c r="BC245" s="220"/>
    </row>
    <row r="246" spans="2:55" ht="5.0999999999999996" customHeight="1" x14ac:dyDescent="0.15">
      <c r="B246" s="263"/>
      <c r="C246" s="274" t="s">
        <v>92</v>
      </c>
      <c r="D246" s="275"/>
      <c r="E246" s="275"/>
      <c r="F246" s="275"/>
      <c r="G246" s="275"/>
      <c r="H246" s="275"/>
      <c r="I246" s="275"/>
      <c r="J246" s="275"/>
      <c r="K246" s="275"/>
      <c r="L246" s="275"/>
      <c r="M246" s="276"/>
      <c r="N246" s="807">
        <f>IF(Q227="","",ROUNDDOWN(AS218/Q227,2))</f>
        <v>20028.57</v>
      </c>
      <c r="O246" s="808"/>
      <c r="P246" s="808"/>
      <c r="Q246" s="808"/>
      <c r="R246" s="808"/>
      <c r="S246" s="808"/>
      <c r="T246" s="808"/>
      <c r="U246" s="809"/>
      <c r="V246" s="393" t="s">
        <v>15</v>
      </c>
      <c r="W246" s="306"/>
      <c r="X246" s="396" t="s">
        <v>78</v>
      </c>
      <c r="Y246" s="396"/>
      <c r="Z246" s="396"/>
      <c r="AA246" s="396"/>
      <c r="AB246" s="396"/>
      <c r="AC246" s="396"/>
      <c r="AD246" s="396"/>
      <c r="AE246" s="396"/>
      <c r="AF246" s="396"/>
      <c r="AG246" s="358"/>
      <c r="AH246" s="359"/>
      <c r="AI246" s="295"/>
      <c r="AJ246" s="296"/>
      <c r="AK246" s="296"/>
      <c r="AL246" s="296"/>
      <c r="AM246" s="296"/>
      <c r="AN246" s="296"/>
      <c r="AO246" s="296"/>
      <c r="AP246" s="296"/>
      <c r="AQ246" s="296"/>
      <c r="AR246" s="297"/>
      <c r="AS246" s="319"/>
      <c r="AT246" s="320"/>
      <c r="AU246" s="320"/>
      <c r="AV246" s="320"/>
      <c r="AW246" s="320"/>
      <c r="AX246" s="320"/>
      <c r="AY246" s="320"/>
      <c r="AZ246" s="320"/>
      <c r="BA246" s="304" t="s">
        <v>15</v>
      </c>
      <c r="BB246" s="305"/>
      <c r="BC246" s="220"/>
    </row>
    <row r="247" spans="2:55" ht="5.0999999999999996" customHeight="1" x14ac:dyDescent="0.15">
      <c r="B247" s="263"/>
      <c r="C247" s="277"/>
      <c r="D247" s="278"/>
      <c r="E247" s="278"/>
      <c r="F247" s="278"/>
      <c r="G247" s="278"/>
      <c r="H247" s="278"/>
      <c r="I247" s="278"/>
      <c r="J247" s="278"/>
      <c r="K247" s="278"/>
      <c r="L247" s="278"/>
      <c r="M247" s="279"/>
      <c r="N247" s="810"/>
      <c r="O247" s="811"/>
      <c r="P247" s="811"/>
      <c r="Q247" s="811"/>
      <c r="R247" s="811"/>
      <c r="S247" s="811"/>
      <c r="T247" s="811"/>
      <c r="U247" s="812"/>
      <c r="V247" s="393"/>
      <c r="W247" s="306"/>
      <c r="X247" s="396"/>
      <c r="Y247" s="396"/>
      <c r="Z247" s="396"/>
      <c r="AA247" s="396"/>
      <c r="AB247" s="396"/>
      <c r="AC247" s="396"/>
      <c r="AD247" s="396"/>
      <c r="AE247" s="396"/>
      <c r="AF247" s="396"/>
      <c r="AG247" s="358"/>
      <c r="AH247" s="359"/>
      <c r="AI247" s="298"/>
      <c r="AJ247" s="299"/>
      <c r="AK247" s="299"/>
      <c r="AL247" s="299"/>
      <c r="AM247" s="299"/>
      <c r="AN247" s="299"/>
      <c r="AO247" s="299"/>
      <c r="AP247" s="299"/>
      <c r="AQ247" s="299"/>
      <c r="AR247" s="300"/>
      <c r="AS247" s="321"/>
      <c r="AT247" s="322"/>
      <c r="AU247" s="322"/>
      <c r="AV247" s="322"/>
      <c r="AW247" s="322"/>
      <c r="AX247" s="322"/>
      <c r="AY247" s="322"/>
      <c r="AZ247" s="322"/>
      <c r="BA247" s="306"/>
      <c r="BB247" s="307"/>
      <c r="BC247" s="220"/>
    </row>
    <row r="248" spans="2:55" ht="5.0999999999999996" customHeight="1" x14ac:dyDescent="0.15">
      <c r="B248" s="263"/>
      <c r="C248" s="277"/>
      <c r="D248" s="278"/>
      <c r="E248" s="278"/>
      <c r="F248" s="278"/>
      <c r="G248" s="278"/>
      <c r="H248" s="278"/>
      <c r="I248" s="278"/>
      <c r="J248" s="278"/>
      <c r="K248" s="278"/>
      <c r="L248" s="278"/>
      <c r="M248" s="279"/>
      <c r="N248" s="810"/>
      <c r="O248" s="811"/>
      <c r="P248" s="811"/>
      <c r="Q248" s="811"/>
      <c r="R248" s="811"/>
      <c r="S248" s="811"/>
      <c r="T248" s="811"/>
      <c r="U248" s="812"/>
      <c r="V248" s="393"/>
      <c r="W248" s="306"/>
      <c r="X248" s="396"/>
      <c r="Y248" s="396"/>
      <c r="Z248" s="396"/>
      <c r="AA248" s="396"/>
      <c r="AB248" s="396"/>
      <c r="AC248" s="396"/>
      <c r="AD248" s="396"/>
      <c r="AE248" s="396"/>
      <c r="AF248" s="396"/>
      <c r="AG248" s="358"/>
      <c r="AH248" s="359"/>
      <c r="AI248" s="301"/>
      <c r="AJ248" s="302"/>
      <c r="AK248" s="302"/>
      <c r="AL248" s="302"/>
      <c r="AM248" s="302"/>
      <c r="AN248" s="302"/>
      <c r="AO248" s="302"/>
      <c r="AP248" s="302"/>
      <c r="AQ248" s="302"/>
      <c r="AR248" s="303"/>
      <c r="AS248" s="323"/>
      <c r="AT248" s="324"/>
      <c r="AU248" s="324"/>
      <c r="AV248" s="324"/>
      <c r="AW248" s="324"/>
      <c r="AX248" s="324"/>
      <c r="AY248" s="324"/>
      <c r="AZ248" s="324"/>
      <c r="BA248" s="308"/>
      <c r="BB248" s="309"/>
      <c r="BC248" s="220"/>
    </row>
    <row r="249" spans="2:55" ht="5.0999999999999996" customHeight="1" x14ac:dyDescent="0.15">
      <c r="B249" s="263"/>
      <c r="C249" s="277" t="s">
        <v>90</v>
      </c>
      <c r="D249" s="278"/>
      <c r="E249" s="278"/>
      <c r="F249" s="278"/>
      <c r="G249" s="278"/>
      <c r="H249" s="278"/>
      <c r="I249" s="278"/>
      <c r="J249" s="278"/>
      <c r="K249" s="278"/>
      <c r="L249" s="278"/>
      <c r="M249" s="279"/>
      <c r="N249" s="810"/>
      <c r="O249" s="811"/>
      <c r="P249" s="811"/>
      <c r="Q249" s="811"/>
      <c r="R249" s="811"/>
      <c r="S249" s="811"/>
      <c r="T249" s="811"/>
      <c r="U249" s="812"/>
      <c r="V249" s="393"/>
      <c r="W249" s="306"/>
      <c r="X249" s="396"/>
      <c r="Y249" s="396"/>
      <c r="Z249" s="396"/>
      <c r="AA249" s="396"/>
      <c r="AB249" s="396"/>
      <c r="AC249" s="396"/>
      <c r="AD249" s="396"/>
      <c r="AE249" s="396"/>
      <c r="AF249" s="396"/>
      <c r="AG249" s="358"/>
      <c r="AH249" s="359"/>
      <c r="AI249" s="295"/>
      <c r="AJ249" s="296"/>
      <c r="AK249" s="296"/>
      <c r="AL249" s="296"/>
      <c r="AM249" s="296"/>
      <c r="AN249" s="296"/>
      <c r="AO249" s="296"/>
      <c r="AP249" s="296"/>
      <c r="AQ249" s="296"/>
      <c r="AR249" s="297"/>
      <c r="AS249" s="319"/>
      <c r="AT249" s="320"/>
      <c r="AU249" s="320"/>
      <c r="AV249" s="320"/>
      <c r="AW249" s="320"/>
      <c r="AX249" s="320"/>
      <c r="AY249" s="320"/>
      <c r="AZ249" s="320"/>
      <c r="BA249" s="304" t="s">
        <v>15</v>
      </c>
      <c r="BB249" s="305"/>
      <c r="BC249" s="220"/>
    </row>
    <row r="250" spans="2:55" ht="5.0999999999999996" customHeight="1" x14ac:dyDescent="0.15">
      <c r="B250" s="263"/>
      <c r="C250" s="277"/>
      <c r="D250" s="278"/>
      <c r="E250" s="278"/>
      <c r="F250" s="278"/>
      <c r="G250" s="278"/>
      <c r="H250" s="278"/>
      <c r="I250" s="278"/>
      <c r="J250" s="278"/>
      <c r="K250" s="278"/>
      <c r="L250" s="278"/>
      <c r="M250" s="279"/>
      <c r="N250" s="810"/>
      <c r="O250" s="811"/>
      <c r="P250" s="811"/>
      <c r="Q250" s="811"/>
      <c r="R250" s="811"/>
      <c r="S250" s="811"/>
      <c r="T250" s="811"/>
      <c r="U250" s="812"/>
      <c r="V250" s="393"/>
      <c r="W250" s="306"/>
      <c r="X250" s="396"/>
      <c r="Y250" s="396"/>
      <c r="Z250" s="396"/>
      <c r="AA250" s="396"/>
      <c r="AB250" s="396"/>
      <c r="AC250" s="396"/>
      <c r="AD250" s="396"/>
      <c r="AE250" s="396"/>
      <c r="AF250" s="396"/>
      <c r="AG250" s="358"/>
      <c r="AH250" s="359"/>
      <c r="AI250" s="298"/>
      <c r="AJ250" s="299"/>
      <c r="AK250" s="299"/>
      <c r="AL250" s="299"/>
      <c r="AM250" s="299"/>
      <c r="AN250" s="299"/>
      <c r="AO250" s="299"/>
      <c r="AP250" s="299"/>
      <c r="AQ250" s="299"/>
      <c r="AR250" s="300"/>
      <c r="AS250" s="321"/>
      <c r="AT250" s="322"/>
      <c r="AU250" s="322"/>
      <c r="AV250" s="322"/>
      <c r="AW250" s="322"/>
      <c r="AX250" s="322"/>
      <c r="AY250" s="322"/>
      <c r="AZ250" s="322"/>
      <c r="BA250" s="306"/>
      <c r="BB250" s="307"/>
      <c r="BC250" s="220"/>
    </row>
    <row r="251" spans="2:55" ht="5.0999999999999996" customHeight="1" x14ac:dyDescent="0.15">
      <c r="B251" s="263"/>
      <c r="C251" s="280"/>
      <c r="D251" s="281"/>
      <c r="E251" s="281"/>
      <c r="F251" s="281"/>
      <c r="G251" s="281"/>
      <c r="H251" s="281"/>
      <c r="I251" s="281"/>
      <c r="J251" s="281"/>
      <c r="K251" s="281"/>
      <c r="L251" s="281"/>
      <c r="M251" s="282"/>
      <c r="N251" s="816"/>
      <c r="O251" s="817"/>
      <c r="P251" s="817"/>
      <c r="Q251" s="817"/>
      <c r="R251" s="817"/>
      <c r="S251" s="817"/>
      <c r="T251" s="817"/>
      <c r="U251" s="818"/>
      <c r="V251" s="393"/>
      <c r="W251" s="306"/>
      <c r="X251" s="396"/>
      <c r="Y251" s="396"/>
      <c r="Z251" s="396"/>
      <c r="AA251" s="396"/>
      <c r="AB251" s="396"/>
      <c r="AC251" s="396"/>
      <c r="AD251" s="396"/>
      <c r="AE251" s="396"/>
      <c r="AF251" s="396"/>
      <c r="AG251" s="358"/>
      <c r="AH251" s="359"/>
      <c r="AI251" s="301"/>
      <c r="AJ251" s="302"/>
      <c r="AK251" s="302"/>
      <c r="AL251" s="302"/>
      <c r="AM251" s="302"/>
      <c r="AN251" s="302"/>
      <c r="AO251" s="302"/>
      <c r="AP251" s="302"/>
      <c r="AQ251" s="302"/>
      <c r="AR251" s="303"/>
      <c r="AS251" s="323"/>
      <c r="AT251" s="324"/>
      <c r="AU251" s="324"/>
      <c r="AV251" s="324"/>
      <c r="AW251" s="324"/>
      <c r="AX251" s="324"/>
      <c r="AY251" s="324"/>
      <c r="AZ251" s="324"/>
      <c r="BA251" s="308"/>
      <c r="BB251" s="309"/>
      <c r="BC251" s="220"/>
    </row>
    <row r="252" spans="2:55" ht="5.0999999999999996" customHeight="1" x14ac:dyDescent="0.15">
      <c r="B252" s="263"/>
      <c r="C252" s="274" t="s">
        <v>93</v>
      </c>
      <c r="D252" s="275"/>
      <c r="E252" s="275"/>
      <c r="F252" s="275"/>
      <c r="G252" s="275"/>
      <c r="H252" s="275"/>
      <c r="I252" s="275"/>
      <c r="J252" s="275"/>
      <c r="K252" s="275"/>
      <c r="L252" s="275"/>
      <c r="M252" s="276"/>
      <c r="N252" s="819">
        <f>IF(Q227="","",IF(S218="","給与額Aを入力してください。",S218*7.75))</f>
        <v>20855.25</v>
      </c>
      <c r="O252" s="820"/>
      <c r="P252" s="820"/>
      <c r="Q252" s="820"/>
      <c r="R252" s="820"/>
      <c r="S252" s="820"/>
      <c r="T252" s="820"/>
      <c r="U252" s="821"/>
      <c r="V252" s="393" t="s">
        <v>15</v>
      </c>
      <c r="W252" s="306"/>
      <c r="X252" s="396" t="s">
        <v>78</v>
      </c>
      <c r="Y252" s="396"/>
      <c r="Z252" s="396"/>
      <c r="AA252" s="396"/>
      <c r="AB252" s="396"/>
      <c r="AC252" s="396"/>
      <c r="AD252" s="396"/>
      <c r="AE252" s="396"/>
      <c r="AF252" s="396"/>
      <c r="AG252" s="358"/>
      <c r="AH252" s="359"/>
      <c r="AI252" s="295"/>
      <c r="AJ252" s="296"/>
      <c r="AK252" s="296"/>
      <c r="AL252" s="296"/>
      <c r="AM252" s="296"/>
      <c r="AN252" s="296"/>
      <c r="AO252" s="296"/>
      <c r="AP252" s="296"/>
      <c r="AQ252" s="296"/>
      <c r="AR252" s="297"/>
      <c r="AS252" s="319"/>
      <c r="AT252" s="320"/>
      <c r="AU252" s="320"/>
      <c r="AV252" s="320"/>
      <c r="AW252" s="320"/>
      <c r="AX252" s="320"/>
      <c r="AY252" s="320"/>
      <c r="AZ252" s="320"/>
      <c r="BA252" s="304" t="s">
        <v>15</v>
      </c>
      <c r="BB252" s="305"/>
      <c r="BC252" s="220"/>
    </row>
    <row r="253" spans="2:55" ht="5.0999999999999996" customHeight="1" x14ac:dyDescent="0.15">
      <c r="B253" s="263"/>
      <c r="C253" s="277"/>
      <c r="D253" s="278"/>
      <c r="E253" s="278"/>
      <c r="F253" s="278"/>
      <c r="G253" s="278"/>
      <c r="H253" s="278"/>
      <c r="I253" s="278"/>
      <c r="J253" s="278"/>
      <c r="K253" s="278"/>
      <c r="L253" s="278"/>
      <c r="M253" s="279"/>
      <c r="N253" s="822"/>
      <c r="O253" s="823"/>
      <c r="P253" s="823"/>
      <c r="Q253" s="823"/>
      <c r="R253" s="823"/>
      <c r="S253" s="823"/>
      <c r="T253" s="823"/>
      <c r="U253" s="824"/>
      <c r="V253" s="393"/>
      <c r="W253" s="306"/>
      <c r="X253" s="396"/>
      <c r="Y253" s="396"/>
      <c r="Z253" s="396"/>
      <c r="AA253" s="396"/>
      <c r="AB253" s="396"/>
      <c r="AC253" s="396"/>
      <c r="AD253" s="396"/>
      <c r="AE253" s="396"/>
      <c r="AF253" s="396"/>
      <c r="AG253" s="358"/>
      <c r="AH253" s="359"/>
      <c r="AI253" s="298"/>
      <c r="AJ253" s="299"/>
      <c r="AK253" s="299"/>
      <c r="AL253" s="299"/>
      <c r="AM253" s="299"/>
      <c r="AN253" s="299"/>
      <c r="AO253" s="299"/>
      <c r="AP253" s="299"/>
      <c r="AQ253" s="299"/>
      <c r="AR253" s="300"/>
      <c r="AS253" s="321"/>
      <c r="AT253" s="322"/>
      <c r="AU253" s="322"/>
      <c r="AV253" s="322"/>
      <c r="AW253" s="322"/>
      <c r="AX253" s="322"/>
      <c r="AY253" s="322"/>
      <c r="AZ253" s="322"/>
      <c r="BA253" s="306"/>
      <c r="BB253" s="307"/>
      <c r="BC253" s="220"/>
    </row>
    <row r="254" spans="2:55" ht="5.0999999999999996" customHeight="1" x14ac:dyDescent="0.15">
      <c r="B254" s="263"/>
      <c r="C254" s="277"/>
      <c r="D254" s="278"/>
      <c r="E254" s="278"/>
      <c r="F254" s="278"/>
      <c r="G254" s="278"/>
      <c r="H254" s="278"/>
      <c r="I254" s="278"/>
      <c r="J254" s="278"/>
      <c r="K254" s="278"/>
      <c r="L254" s="278"/>
      <c r="M254" s="279"/>
      <c r="N254" s="822"/>
      <c r="O254" s="823"/>
      <c r="P254" s="823"/>
      <c r="Q254" s="823"/>
      <c r="R254" s="823"/>
      <c r="S254" s="823"/>
      <c r="T254" s="823"/>
      <c r="U254" s="824"/>
      <c r="V254" s="393"/>
      <c r="W254" s="306"/>
      <c r="X254" s="396"/>
      <c r="Y254" s="396"/>
      <c r="Z254" s="396"/>
      <c r="AA254" s="396"/>
      <c r="AB254" s="396"/>
      <c r="AC254" s="396"/>
      <c r="AD254" s="396"/>
      <c r="AE254" s="396"/>
      <c r="AF254" s="396"/>
      <c r="AG254" s="358"/>
      <c r="AH254" s="359"/>
      <c r="AI254" s="301"/>
      <c r="AJ254" s="302"/>
      <c r="AK254" s="302"/>
      <c r="AL254" s="302"/>
      <c r="AM254" s="302"/>
      <c r="AN254" s="302"/>
      <c r="AO254" s="302"/>
      <c r="AP254" s="302"/>
      <c r="AQ254" s="302"/>
      <c r="AR254" s="303"/>
      <c r="AS254" s="323"/>
      <c r="AT254" s="324"/>
      <c r="AU254" s="324"/>
      <c r="AV254" s="324"/>
      <c r="AW254" s="324"/>
      <c r="AX254" s="324"/>
      <c r="AY254" s="324"/>
      <c r="AZ254" s="324"/>
      <c r="BA254" s="308"/>
      <c r="BB254" s="309"/>
      <c r="BC254" s="220"/>
    </row>
    <row r="255" spans="2:55" ht="5.0999999999999996" customHeight="1" x14ac:dyDescent="0.15">
      <c r="B255" s="263"/>
      <c r="C255" s="277" t="s">
        <v>91</v>
      </c>
      <c r="D255" s="278"/>
      <c r="E255" s="278"/>
      <c r="F255" s="278"/>
      <c r="G255" s="278"/>
      <c r="H255" s="278"/>
      <c r="I255" s="278"/>
      <c r="J255" s="278"/>
      <c r="K255" s="278"/>
      <c r="L255" s="278"/>
      <c r="M255" s="279"/>
      <c r="N255" s="822"/>
      <c r="O255" s="823"/>
      <c r="P255" s="823"/>
      <c r="Q255" s="823"/>
      <c r="R255" s="823"/>
      <c r="S255" s="823"/>
      <c r="T255" s="823"/>
      <c r="U255" s="824"/>
      <c r="V255" s="393"/>
      <c r="W255" s="306"/>
      <c r="X255" s="396"/>
      <c r="Y255" s="396"/>
      <c r="Z255" s="396"/>
      <c r="AA255" s="396"/>
      <c r="AB255" s="396"/>
      <c r="AC255" s="396"/>
      <c r="AD255" s="396"/>
      <c r="AE255" s="396"/>
      <c r="AF255" s="396"/>
      <c r="AG255" s="358"/>
      <c r="AH255" s="359"/>
      <c r="AI255" s="295"/>
      <c r="AJ255" s="296"/>
      <c r="AK255" s="296"/>
      <c r="AL255" s="296"/>
      <c r="AM255" s="296"/>
      <c r="AN255" s="296"/>
      <c r="AO255" s="296"/>
      <c r="AP255" s="296"/>
      <c r="AQ255" s="296"/>
      <c r="AR255" s="297"/>
      <c r="AS255" s="319"/>
      <c r="AT255" s="320"/>
      <c r="AU255" s="320"/>
      <c r="AV255" s="320"/>
      <c r="AW255" s="320"/>
      <c r="AX255" s="320"/>
      <c r="AY255" s="320"/>
      <c r="AZ255" s="320"/>
      <c r="BA255" s="304" t="s">
        <v>15</v>
      </c>
      <c r="BB255" s="305"/>
      <c r="BC255" s="220"/>
    </row>
    <row r="256" spans="2:55" ht="5.0999999999999996" customHeight="1" x14ac:dyDescent="0.15">
      <c r="B256" s="263"/>
      <c r="C256" s="277"/>
      <c r="D256" s="278"/>
      <c r="E256" s="278"/>
      <c r="F256" s="278"/>
      <c r="G256" s="278"/>
      <c r="H256" s="278"/>
      <c r="I256" s="278"/>
      <c r="J256" s="278"/>
      <c r="K256" s="278"/>
      <c r="L256" s="278"/>
      <c r="M256" s="279"/>
      <c r="N256" s="822"/>
      <c r="O256" s="823"/>
      <c r="P256" s="823"/>
      <c r="Q256" s="823"/>
      <c r="R256" s="823"/>
      <c r="S256" s="823"/>
      <c r="T256" s="823"/>
      <c r="U256" s="824"/>
      <c r="V256" s="393"/>
      <c r="W256" s="306"/>
      <c r="X256" s="396"/>
      <c r="Y256" s="396"/>
      <c r="Z256" s="396"/>
      <c r="AA256" s="396"/>
      <c r="AB256" s="396"/>
      <c r="AC256" s="396"/>
      <c r="AD256" s="396"/>
      <c r="AE256" s="396"/>
      <c r="AF256" s="396"/>
      <c r="AG256" s="358"/>
      <c r="AH256" s="359"/>
      <c r="AI256" s="298"/>
      <c r="AJ256" s="299"/>
      <c r="AK256" s="299"/>
      <c r="AL256" s="299"/>
      <c r="AM256" s="299"/>
      <c r="AN256" s="299"/>
      <c r="AO256" s="299"/>
      <c r="AP256" s="299"/>
      <c r="AQ256" s="299"/>
      <c r="AR256" s="300"/>
      <c r="AS256" s="321"/>
      <c r="AT256" s="322"/>
      <c r="AU256" s="322"/>
      <c r="AV256" s="322"/>
      <c r="AW256" s="322"/>
      <c r="AX256" s="322"/>
      <c r="AY256" s="322"/>
      <c r="AZ256" s="322"/>
      <c r="BA256" s="306"/>
      <c r="BB256" s="307"/>
      <c r="BC256" s="220"/>
    </row>
    <row r="257" spans="2:56" ht="5.0999999999999996" customHeight="1" x14ac:dyDescent="0.15">
      <c r="B257" s="263"/>
      <c r="C257" s="280"/>
      <c r="D257" s="281"/>
      <c r="E257" s="281"/>
      <c r="F257" s="281"/>
      <c r="G257" s="281"/>
      <c r="H257" s="281"/>
      <c r="I257" s="281"/>
      <c r="J257" s="281"/>
      <c r="K257" s="281"/>
      <c r="L257" s="281"/>
      <c r="M257" s="282"/>
      <c r="N257" s="825"/>
      <c r="O257" s="826"/>
      <c r="P257" s="826"/>
      <c r="Q257" s="826"/>
      <c r="R257" s="826"/>
      <c r="S257" s="826"/>
      <c r="T257" s="826"/>
      <c r="U257" s="827"/>
      <c r="V257" s="393"/>
      <c r="W257" s="306"/>
      <c r="X257" s="396"/>
      <c r="Y257" s="396"/>
      <c r="Z257" s="396"/>
      <c r="AA257" s="396"/>
      <c r="AB257" s="396"/>
      <c r="AC257" s="396"/>
      <c r="AD257" s="396"/>
      <c r="AE257" s="396"/>
      <c r="AF257" s="396"/>
      <c r="AG257" s="358"/>
      <c r="AH257" s="359"/>
      <c r="AI257" s="301"/>
      <c r="AJ257" s="302"/>
      <c r="AK257" s="302"/>
      <c r="AL257" s="302"/>
      <c r="AM257" s="302"/>
      <c r="AN257" s="302"/>
      <c r="AO257" s="302"/>
      <c r="AP257" s="302"/>
      <c r="AQ257" s="302"/>
      <c r="AR257" s="303"/>
      <c r="AS257" s="323"/>
      <c r="AT257" s="324"/>
      <c r="AU257" s="324"/>
      <c r="AV257" s="324"/>
      <c r="AW257" s="324"/>
      <c r="AX257" s="324"/>
      <c r="AY257" s="324"/>
      <c r="AZ257" s="324"/>
      <c r="BA257" s="308"/>
      <c r="BB257" s="309"/>
      <c r="BC257" s="220"/>
    </row>
    <row r="258" spans="2:56" ht="5.0999999999999996" customHeight="1" x14ac:dyDescent="0.15">
      <c r="B258" s="263"/>
      <c r="C258" s="274" t="s">
        <v>96</v>
      </c>
      <c r="D258" s="275"/>
      <c r="E258" s="275"/>
      <c r="F258" s="275"/>
      <c r="G258" s="275"/>
      <c r="H258" s="275"/>
      <c r="I258" s="275"/>
      <c r="J258" s="275"/>
      <c r="K258" s="275"/>
      <c r="L258" s="275"/>
      <c r="M258" s="276"/>
      <c r="N258" s="807">
        <f>IF(Q227="","",IF(N246-N252&lt;0,0,N246-N252))</f>
        <v>0</v>
      </c>
      <c r="O258" s="808"/>
      <c r="P258" s="808"/>
      <c r="Q258" s="808"/>
      <c r="R258" s="808"/>
      <c r="S258" s="808"/>
      <c r="T258" s="808"/>
      <c r="U258" s="809"/>
      <c r="V258" s="393" t="s">
        <v>15</v>
      </c>
      <c r="W258" s="306"/>
      <c r="X258" s="426" t="s">
        <v>100</v>
      </c>
      <c r="Y258" s="427"/>
      <c r="Z258" s="427"/>
      <c r="AA258" s="427"/>
      <c r="AB258" s="427"/>
      <c r="AC258" s="427"/>
      <c r="AD258" s="427"/>
      <c r="AE258" s="427"/>
      <c r="AF258" s="427"/>
      <c r="AG258" s="358"/>
      <c r="AH258" s="359"/>
      <c r="AI258" s="295"/>
      <c r="AJ258" s="296"/>
      <c r="AK258" s="296"/>
      <c r="AL258" s="296"/>
      <c r="AM258" s="296"/>
      <c r="AN258" s="296"/>
      <c r="AO258" s="296"/>
      <c r="AP258" s="296"/>
      <c r="AQ258" s="296"/>
      <c r="AR258" s="297"/>
      <c r="AS258" s="319"/>
      <c r="AT258" s="320"/>
      <c r="AU258" s="320"/>
      <c r="AV258" s="320"/>
      <c r="AW258" s="320"/>
      <c r="AX258" s="320"/>
      <c r="AY258" s="320"/>
      <c r="AZ258" s="320"/>
      <c r="BA258" s="304" t="s">
        <v>15</v>
      </c>
      <c r="BB258" s="305"/>
      <c r="BC258" s="220"/>
    </row>
    <row r="259" spans="2:56" ht="5.0999999999999996" customHeight="1" x14ac:dyDescent="0.15">
      <c r="B259" s="263"/>
      <c r="C259" s="277"/>
      <c r="D259" s="278"/>
      <c r="E259" s="278"/>
      <c r="F259" s="278"/>
      <c r="G259" s="278"/>
      <c r="H259" s="278"/>
      <c r="I259" s="278"/>
      <c r="J259" s="278"/>
      <c r="K259" s="278"/>
      <c r="L259" s="278"/>
      <c r="M259" s="279"/>
      <c r="N259" s="810"/>
      <c r="O259" s="811"/>
      <c r="P259" s="811"/>
      <c r="Q259" s="811"/>
      <c r="R259" s="811"/>
      <c r="S259" s="811"/>
      <c r="T259" s="811"/>
      <c r="U259" s="812"/>
      <c r="V259" s="393"/>
      <c r="W259" s="306"/>
      <c r="X259" s="427"/>
      <c r="Y259" s="427"/>
      <c r="Z259" s="427"/>
      <c r="AA259" s="427"/>
      <c r="AB259" s="427"/>
      <c r="AC259" s="427"/>
      <c r="AD259" s="427"/>
      <c r="AE259" s="427"/>
      <c r="AF259" s="427"/>
      <c r="AG259" s="358"/>
      <c r="AH259" s="359"/>
      <c r="AI259" s="298"/>
      <c r="AJ259" s="299"/>
      <c r="AK259" s="299"/>
      <c r="AL259" s="299"/>
      <c r="AM259" s="299"/>
      <c r="AN259" s="299"/>
      <c r="AO259" s="299"/>
      <c r="AP259" s="299"/>
      <c r="AQ259" s="299"/>
      <c r="AR259" s="300"/>
      <c r="AS259" s="321"/>
      <c r="AT259" s="322"/>
      <c r="AU259" s="322"/>
      <c r="AV259" s="322"/>
      <c r="AW259" s="322"/>
      <c r="AX259" s="322"/>
      <c r="AY259" s="322"/>
      <c r="AZ259" s="322"/>
      <c r="BA259" s="306"/>
      <c r="BB259" s="307"/>
      <c r="BC259" s="220"/>
    </row>
    <row r="260" spans="2:56" ht="5.0999999999999996" customHeight="1" x14ac:dyDescent="0.15">
      <c r="B260" s="263"/>
      <c r="C260" s="277"/>
      <c r="D260" s="278"/>
      <c r="E260" s="278"/>
      <c r="F260" s="278"/>
      <c r="G260" s="278"/>
      <c r="H260" s="278"/>
      <c r="I260" s="278"/>
      <c r="J260" s="278"/>
      <c r="K260" s="278"/>
      <c r="L260" s="278"/>
      <c r="M260" s="279"/>
      <c r="N260" s="810"/>
      <c r="O260" s="811"/>
      <c r="P260" s="811"/>
      <c r="Q260" s="811"/>
      <c r="R260" s="811"/>
      <c r="S260" s="811"/>
      <c r="T260" s="811"/>
      <c r="U260" s="812"/>
      <c r="V260" s="393"/>
      <c r="W260" s="306"/>
      <c r="X260" s="427"/>
      <c r="Y260" s="427"/>
      <c r="Z260" s="427"/>
      <c r="AA260" s="427"/>
      <c r="AB260" s="427"/>
      <c r="AC260" s="427"/>
      <c r="AD260" s="427"/>
      <c r="AE260" s="427"/>
      <c r="AF260" s="427"/>
      <c r="AG260" s="358"/>
      <c r="AH260" s="359"/>
      <c r="AI260" s="301"/>
      <c r="AJ260" s="302"/>
      <c r="AK260" s="302"/>
      <c r="AL260" s="302"/>
      <c r="AM260" s="302"/>
      <c r="AN260" s="302"/>
      <c r="AO260" s="302"/>
      <c r="AP260" s="302"/>
      <c r="AQ260" s="302"/>
      <c r="AR260" s="303"/>
      <c r="AS260" s="323"/>
      <c r="AT260" s="324"/>
      <c r="AU260" s="324"/>
      <c r="AV260" s="324"/>
      <c r="AW260" s="324"/>
      <c r="AX260" s="324"/>
      <c r="AY260" s="324"/>
      <c r="AZ260" s="324"/>
      <c r="BA260" s="308"/>
      <c r="BB260" s="309"/>
      <c r="BC260" s="220"/>
    </row>
    <row r="261" spans="2:56" ht="5.0999999999999996" customHeight="1" x14ac:dyDescent="0.15">
      <c r="B261" s="263"/>
      <c r="C261" s="277" t="s">
        <v>95</v>
      </c>
      <c r="D261" s="278"/>
      <c r="E261" s="278"/>
      <c r="F261" s="278"/>
      <c r="G261" s="278"/>
      <c r="H261" s="278"/>
      <c r="I261" s="278"/>
      <c r="J261" s="278"/>
      <c r="K261" s="278"/>
      <c r="L261" s="278"/>
      <c r="M261" s="279"/>
      <c r="N261" s="810"/>
      <c r="O261" s="811"/>
      <c r="P261" s="811"/>
      <c r="Q261" s="811"/>
      <c r="R261" s="811"/>
      <c r="S261" s="811"/>
      <c r="T261" s="811"/>
      <c r="U261" s="812"/>
      <c r="V261" s="393"/>
      <c r="W261" s="306"/>
      <c r="X261" s="427"/>
      <c r="Y261" s="427"/>
      <c r="Z261" s="427"/>
      <c r="AA261" s="427"/>
      <c r="AB261" s="427"/>
      <c r="AC261" s="427"/>
      <c r="AD261" s="427"/>
      <c r="AE261" s="427"/>
      <c r="AF261" s="427"/>
      <c r="AG261" s="358"/>
      <c r="AH261" s="359"/>
      <c r="AI261" s="295"/>
      <c r="AJ261" s="296"/>
      <c r="AK261" s="296"/>
      <c r="AL261" s="296"/>
      <c r="AM261" s="296"/>
      <c r="AN261" s="296"/>
      <c r="AO261" s="296"/>
      <c r="AP261" s="296"/>
      <c r="AQ261" s="296"/>
      <c r="AR261" s="297"/>
      <c r="AS261" s="319"/>
      <c r="AT261" s="320"/>
      <c r="AU261" s="320"/>
      <c r="AV261" s="320"/>
      <c r="AW261" s="320"/>
      <c r="AX261" s="320"/>
      <c r="AY261" s="320"/>
      <c r="AZ261" s="320"/>
      <c r="BA261" s="304" t="s">
        <v>15</v>
      </c>
      <c r="BB261" s="305"/>
      <c r="BC261" s="220"/>
    </row>
    <row r="262" spans="2:56" ht="5.0999999999999996" customHeight="1" x14ac:dyDescent="0.15">
      <c r="B262" s="263"/>
      <c r="C262" s="277"/>
      <c r="D262" s="278"/>
      <c r="E262" s="278"/>
      <c r="F262" s="278"/>
      <c r="G262" s="278"/>
      <c r="H262" s="278"/>
      <c r="I262" s="278"/>
      <c r="J262" s="278"/>
      <c r="K262" s="278"/>
      <c r="L262" s="278"/>
      <c r="M262" s="279"/>
      <c r="N262" s="810"/>
      <c r="O262" s="811"/>
      <c r="P262" s="811"/>
      <c r="Q262" s="811"/>
      <c r="R262" s="811"/>
      <c r="S262" s="811"/>
      <c r="T262" s="811"/>
      <c r="U262" s="812"/>
      <c r="V262" s="393"/>
      <c r="W262" s="306"/>
      <c r="X262" s="427"/>
      <c r="Y262" s="427"/>
      <c r="Z262" s="427"/>
      <c r="AA262" s="427"/>
      <c r="AB262" s="427"/>
      <c r="AC262" s="427"/>
      <c r="AD262" s="427"/>
      <c r="AE262" s="427"/>
      <c r="AF262" s="427"/>
      <c r="AG262" s="358"/>
      <c r="AH262" s="359"/>
      <c r="AI262" s="298"/>
      <c r="AJ262" s="299"/>
      <c r="AK262" s="299"/>
      <c r="AL262" s="299"/>
      <c r="AM262" s="299"/>
      <c r="AN262" s="299"/>
      <c r="AO262" s="299"/>
      <c r="AP262" s="299"/>
      <c r="AQ262" s="299"/>
      <c r="AR262" s="300"/>
      <c r="AS262" s="321"/>
      <c r="AT262" s="322"/>
      <c r="AU262" s="322"/>
      <c r="AV262" s="322"/>
      <c r="AW262" s="322"/>
      <c r="AX262" s="322"/>
      <c r="AY262" s="322"/>
      <c r="AZ262" s="322"/>
      <c r="BA262" s="306"/>
      <c r="BB262" s="307"/>
      <c r="BC262" s="220"/>
    </row>
    <row r="263" spans="2:56" ht="5.0999999999999996" customHeight="1" x14ac:dyDescent="0.15">
      <c r="B263" s="263"/>
      <c r="C263" s="280"/>
      <c r="D263" s="281"/>
      <c r="E263" s="281"/>
      <c r="F263" s="281"/>
      <c r="G263" s="281"/>
      <c r="H263" s="281"/>
      <c r="I263" s="281"/>
      <c r="J263" s="281"/>
      <c r="K263" s="281"/>
      <c r="L263" s="281"/>
      <c r="M263" s="282"/>
      <c r="N263" s="816"/>
      <c r="O263" s="817"/>
      <c r="P263" s="817"/>
      <c r="Q263" s="817"/>
      <c r="R263" s="817"/>
      <c r="S263" s="817"/>
      <c r="T263" s="817"/>
      <c r="U263" s="818"/>
      <c r="V263" s="393"/>
      <c r="W263" s="306"/>
      <c r="X263" s="427"/>
      <c r="Y263" s="427"/>
      <c r="Z263" s="427"/>
      <c r="AA263" s="427"/>
      <c r="AB263" s="427"/>
      <c r="AC263" s="427"/>
      <c r="AD263" s="427"/>
      <c r="AE263" s="427"/>
      <c r="AF263" s="427"/>
      <c r="AG263" s="358"/>
      <c r="AH263" s="359"/>
      <c r="AI263" s="301"/>
      <c r="AJ263" s="302"/>
      <c r="AK263" s="302"/>
      <c r="AL263" s="302"/>
      <c r="AM263" s="302"/>
      <c r="AN263" s="302"/>
      <c r="AO263" s="302"/>
      <c r="AP263" s="302"/>
      <c r="AQ263" s="302"/>
      <c r="AR263" s="303"/>
      <c r="AS263" s="323"/>
      <c r="AT263" s="324"/>
      <c r="AU263" s="324"/>
      <c r="AV263" s="324"/>
      <c r="AW263" s="324"/>
      <c r="AX263" s="324"/>
      <c r="AY263" s="324"/>
      <c r="AZ263" s="324"/>
      <c r="BA263" s="308"/>
      <c r="BB263" s="309"/>
      <c r="BC263" s="220"/>
    </row>
    <row r="264" spans="2:56" ht="5.0999999999999996" customHeight="1" x14ac:dyDescent="0.15">
      <c r="B264" s="263"/>
      <c r="C264" s="371" t="s">
        <v>94</v>
      </c>
      <c r="D264" s="372"/>
      <c r="E264" s="372"/>
      <c r="F264" s="372"/>
      <c r="G264" s="372"/>
      <c r="H264" s="372"/>
      <c r="I264" s="372"/>
      <c r="J264" s="372"/>
      <c r="K264" s="372"/>
      <c r="L264" s="372"/>
      <c r="M264" s="398"/>
      <c r="N264" s="807">
        <f>IF(Q227="","",ROUNDDOWN(AS270/22,2))</f>
        <v>2808.36</v>
      </c>
      <c r="O264" s="808"/>
      <c r="P264" s="808"/>
      <c r="Q264" s="808"/>
      <c r="R264" s="808"/>
      <c r="S264" s="808"/>
      <c r="T264" s="808"/>
      <c r="U264" s="809"/>
      <c r="V264" s="393" t="s">
        <v>15</v>
      </c>
      <c r="W264" s="306"/>
      <c r="X264" s="396" t="s">
        <v>78</v>
      </c>
      <c r="Y264" s="396"/>
      <c r="Z264" s="396"/>
      <c r="AA264" s="396"/>
      <c r="AB264" s="396"/>
      <c r="AC264" s="396"/>
      <c r="AD264" s="396"/>
      <c r="AE264" s="396"/>
      <c r="AF264" s="396"/>
      <c r="AG264" s="358"/>
      <c r="AH264" s="359"/>
      <c r="AI264" s="295"/>
      <c r="AJ264" s="296"/>
      <c r="AK264" s="296"/>
      <c r="AL264" s="296"/>
      <c r="AM264" s="296"/>
      <c r="AN264" s="296"/>
      <c r="AO264" s="296"/>
      <c r="AP264" s="296"/>
      <c r="AQ264" s="296"/>
      <c r="AR264" s="297"/>
      <c r="AS264" s="319"/>
      <c r="AT264" s="320"/>
      <c r="AU264" s="320"/>
      <c r="AV264" s="320"/>
      <c r="AW264" s="320"/>
      <c r="AX264" s="320"/>
      <c r="AY264" s="320"/>
      <c r="AZ264" s="320"/>
      <c r="BA264" s="304" t="s">
        <v>15</v>
      </c>
      <c r="BB264" s="305"/>
      <c r="BC264" s="220"/>
    </row>
    <row r="265" spans="2:56" ht="5.0999999999999996" customHeight="1" x14ac:dyDescent="0.15">
      <c r="B265" s="263"/>
      <c r="C265" s="373"/>
      <c r="D265" s="374"/>
      <c r="E265" s="374"/>
      <c r="F265" s="374"/>
      <c r="G265" s="374"/>
      <c r="H265" s="374"/>
      <c r="I265" s="374"/>
      <c r="J265" s="374"/>
      <c r="K265" s="374"/>
      <c r="L265" s="374"/>
      <c r="M265" s="399"/>
      <c r="N265" s="810"/>
      <c r="O265" s="811"/>
      <c r="P265" s="811"/>
      <c r="Q265" s="811"/>
      <c r="R265" s="811"/>
      <c r="S265" s="811"/>
      <c r="T265" s="811"/>
      <c r="U265" s="812"/>
      <c r="V265" s="393"/>
      <c r="W265" s="306"/>
      <c r="X265" s="396"/>
      <c r="Y265" s="396"/>
      <c r="Z265" s="396"/>
      <c r="AA265" s="396"/>
      <c r="AB265" s="396"/>
      <c r="AC265" s="396"/>
      <c r="AD265" s="396"/>
      <c r="AE265" s="396"/>
      <c r="AF265" s="396"/>
      <c r="AG265" s="358"/>
      <c r="AH265" s="359"/>
      <c r="AI265" s="298"/>
      <c r="AJ265" s="299"/>
      <c r="AK265" s="299"/>
      <c r="AL265" s="299"/>
      <c r="AM265" s="299"/>
      <c r="AN265" s="299"/>
      <c r="AO265" s="299"/>
      <c r="AP265" s="299"/>
      <c r="AQ265" s="299"/>
      <c r="AR265" s="300"/>
      <c r="AS265" s="321"/>
      <c r="AT265" s="322"/>
      <c r="AU265" s="322"/>
      <c r="AV265" s="322"/>
      <c r="AW265" s="322"/>
      <c r="AX265" s="322"/>
      <c r="AY265" s="322"/>
      <c r="AZ265" s="322"/>
      <c r="BA265" s="306"/>
      <c r="BB265" s="307"/>
      <c r="BC265" s="220"/>
    </row>
    <row r="266" spans="2:56" ht="5.0999999999999996" customHeight="1" x14ac:dyDescent="0.15">
      <c r="B266" s="263"/>
      <c r="C266" s="373"/>
      <c r="D266" s="374"/>
      <c r="E266" s="374"/>
      <c r="F266" s="374"/>
      <c r="G266" s="374"/>
      <c r="H266" s="374"/>
      <c r="I266" s="374"/>
      <c r="J266" s="374"/>
      <c r="K266" s="374"/>
      <c r="L266" s="374"/>
      <c r="M266" s="399"/>
      <c r="N266" s="810"/>
      <c r="O266" s="811"/>
      <c r="P266" s="811"/>
      <c r="Q266" s="811"/>
      <c r="R266" s="811"/>
      <c r="S266" s="811"/>
      <c r="T266" s="811"/>
      <c r="U266" s="812"/>
      <c r="V266" s="393"/>
      <c r="W266" s="306"/>
      <c r="X266" s="396"/>
      <c r="Y266" s="396"/>
      <c r="Z266" s="396"/>
      <c r="AA266" s="396"/>
      <c r="AB266" s="396"/>
      <c r="AC266" s="396"/>
      <c r="AD266" s="396"/>
      <c r="AE266" s="396"/>
      <c r="AF266" s="396"/>
      <c r="AG266" s="358"/>
      <c r="AH266" s="359"/>
      <c r="AI266" s="301"/>
      <c r="AJ266" s="302"/>
      <c r="AK266" s="302"/>
      <c r="AL266" s="302"/>
      <c r="AM266" s="302"/>
      <c r="AN266" s="302"/>
      <c r="AO266" s="302"/>
      <c r="AP266" s="302"/>
      <c r="AQ266" s="302"/>
      <c r="AR266" s="303"/>
      <c r="AS266" s="323"/>
      <c r="AT266" s="324"/>
      <c r="AU266" s="324"/>
      <c r="AV266" s="324"/>
      <c r="AW266" s="324"/>
      <c r="AX266" s="324"/>
      <c r="AY266" s="324"/>
      <c r="AZ266" s="324"/>
      <c r="BA266" s="308"/>
      <c r="BB266" s="309"/>
      <c r="BC266" s="220"/>
    </row>
    <row r="267" spans="2:56" ht="5.0999999999999996" customHeight="1" x14ac:dyDescent="0.15">
      <c r="B267" s="263"/>
      <c r="C267" s="373"/>
      <c r="D267" s="374"/>
      <c r="E267" s="374"/>
      <c r="F267" s="374"/>
      <c r="G267" s="374"/>
      <c r="H267" s="374"/>
      <c r="I267" s="374"/>
      <c r="J267" s="374"/>
      <c r="K267" s="374"/>
      <c r="L267" s="374"/>
      <c r="M267" s="399"/>
      <c r="N267" s="810"/>
      <c r="O267" s="811"/>
      <c r="P267" s="811"/>
      <c r="Q267" s="811"/>
      <c r="R267" s="811"/>
      <c r="S267" s="811"/>
      <c r="T267" s="811"/>
      <c r="U267" s="812"/>
      <c r="V267" s="393"/>
      <c r="W267" s="306"/>
      <c r="X267" s="396"/>
      <c r="Y267" s="396"/>
      <c r="Z267" s="396"/>
      <c r="AA267" s="396"/>
      <c r="AB267" s="396"/>
      <c r="AC267" s="396"/>
      <c r="AD267" s="396"/>
      <c r="AE267" s="396"/>
      <c r="AF267" s="396"/>
      <c r="AG267" s="358"/>
      <c r="AH267" s="359"/>
      <c r="AI267" s="295"/>
      <c r="AJ267" s="296"/>
      <c r="AK267" s="296"/>
      <c r="AL267" s="296"/>
      <c r="AM267" s="296"/>
      <c r="AN267" s="296"/>
      <c r="AO267" s="296"/>
      <c r="AP267" s="296"/>
      <c r="AQ267" s="296"/>
      <c r="AR267" s="297"/>
      <c r="AS267" s="319"/>
      <c r="AT267" s="320"/>
      <c r="AU267" s="320"/>
      <c r="AV267" s="320"/>
      <c r="AW267" s="320"/>
      <c r="AX267" s="320"/>
      <c r="AY267" s="320"/>
      <c r="AZ267" s="320"/>
      <c r="BA267" s="304" t="s">
        <v>15</v>
      </c>
      <c r="BB267" s="305"/>
      <c r="BC267" s="220"/>
    </row>
    <row r="268" spans="2:56" ht="5.0999999999999996" customHeight="1" x14ac:dyDescent="0.15">
      <c r="B268" s="4"/>
      <c r="C268" s="373"/>
      <c r="D268" s="374"/>
      <c r="E268" s="374"/>
      <c r="F268" s="374"/>
      <c r="G268" s="374"/>
      <c r="H268" s="374"/>
      <c r="I268" s="374"/>
      <c r="J268" s="374"/>
      <c r="K268" s="374"/>
      <c r="L268" s="374"/>
      <c r="M268" s="399"/>
      <c r="N268" s="810"/>
      <c r="O268" s="811"/>
      <c r="P268" s="811"/>
      <c r="Q268" s="811"/>
      <c r="R268" s="811"/>
      <c r="S268" s="811"/>
      <c r="T268" s="811"/>
      <c r="U268" s="812"/>
      <c r="V268" s="393"/>
      <c r="W268" s="306"/>
      <c r="X268" s="396"/>
      <c r="Y268" s="396"/>
      <c r="Z268" s="396"/>
      <c r="AA268" s="396"/>
      <c r="AB268" s="396"/>
      <c r="AC268" s="396"/>
      <c r="AD268" s="396"/>
      <c r="AE268" s="396"/>
      <c r="AF268" s="396"/>
      <c r="AG268" s="358"/>
      <c r="AH268" s="359"/>
      <c r="AI268" s="298"/>
      <c r="AJ268" s="299"/>
      <c r="AK268" s="299"/>
      <c r="AL268" s="299"/>
      <c r="AM268" s="299"/>
      <c r="AN268" s="299"/>
      <c r="AO268" s="299"/>
      <c r="AP268" s="299"/>
      <c r="AQ268" s="299"/>
      <c r="AR268" s="300"/>
      <c r="AS268" s="321"/>
      <c r="AT268" s="322"/>
      <c r="AU268" s="322"/>
      <c r="AV268" s="322"/>
      <c r="AW268" s="322"/>
      <c r="AX268" s="322"/>
      <c r="AY268" s="322"/>
      <c r="AZ268" s="322"/>
      <c r="BA268" s="306"/>
      <c r="BB268" s="307"/>
      <c r="BC268" s="266"/>
      <c r="BD268" s="267"/>
    </row>
    <row r="269" spans="2:56" ht="5.0999999999999996" customHeight="1" thickBot="1" x14ac:dyDescent="0.2">
      <c r="B269" s="4"/>
      <c r="C269" s="437"/>
      <c r="D269" s="438"/>
      <c r="E269" s="438"/>
      <c r="F269" s="438"/>
      <c r="G269" s="438"/>
      <c r="H269" s="438"/>
      <c r="I269" s="438"/>
      <c r="J269" s="438"/>
      <c r="K269" s="438"/>
      <c r="L269" s="438"/>
      <c r="M269" s="439"/>
      <c r="N269" s="813"/>
      <c r="O269" s="814"/>
      <c r="P269" s="814"/>
      <c r="Q269" s="814"/>
      <c r="R269" s="814"/>
      <c r="S269" s="814"/>
      <c r="T269" s="814"/>
      <c r="U269" s="815"/>
      <c r="V269" s="393"/>
      <c r="W269" s="306"/>
      <c r="X269" s="396"/>
      <c r="Y269" s="396"/>
      <c r="Z269" s="396"/>
      <c r="AA269" s="396"/>
      <c r="AB269" s="396"/>
      <c r="AC269" s="396"/>
      <c r="AD269" s="396"/>
      <c r="AE269" s="396"/>
      <c r="AF269" s="396"/>
      <c r="AG269" s="358"/>
      <c r="AH269" s="359"/>
      <c r="AI269" s="301"/>
      <c r="AJ269" s="302"/>
      <c r="AK269" s="302"/>
      <c r="AL269" s="302"/>
      <c r="AM269" s="302"/>
      <c r="AN269" s="302"/>
      <c r="AO269" s="302"/>
      <c r="AP269" s="302"/>
      <c r="AQ269" s="302"/>
      <c r="AR269" s="303"/>
      <c r="AS269" s="323"/>
      <c r="AT269" s="324"/>
      <c r="AU269" s="324"/>
      <c r="AV269" s="324"/>
      <c r="AW269" s="324"/>
      <c r="AX269" s="324"/>
      <c r="AY269" s="324"/>
      <c r="AZ269" s="324"/>
      <c r="BA269" s="308"/>
      <c r="BB269" s="309"/>
      <c r="BC269" s="266"/>
    </row>
    <row r="270" spans="2:56" ht="5.0999999999999996" customHeight="1" thickTop="1" x14ac:dyDescent="0.15">
      <c r="B270" s="4"/>
      <c r="C270" s="412" t="s">
        <v>97</v>
      </c>
      <c r="D270" s="413"/>
      <c r="E270" s="413"/>
      <c r="F270" s="413"/>
      <c r="G270" s="413"/>
      <c r="H270" s="413"/>
      <c r="I270" s="413"/>
      <c r="J270" s="413"/>
      <c r="K270" s="413"/>
      <c r="L270" s="413"/>
      <c r="M270" s="414"/>
      <c r="N270" s="792">
        <f>IF(Q227="","",ROUNDDOWN(SUM(N258+N264),0))</f>
        <v>2808</v>
      </c>
      <c r="O270" s="793"/>
      <c r="P270" s="793"/>
      <c r="Q270" s="793"/>
      <c r="R270" s="793"/>
      <c r="S270" s="793"/>
      <c r="T270" s="793"/>
      <c r="U270" s="794"/>
      <c r="V270" s="393" t="s">
        <v>15</v>
      </c>
      <c r="W270" s="306"/>
      <c r="X270" s="396" t="s">
        <v>47</v>
      </c>
      <c r="Y270" s="396"/>
      <c r="Z270" s="396"/>
      <c r="AA270" s="396"/>
      <c r="AB270" s="396"/>
      <c r="AC270" s="396"/>
      <c r="AD270" s="396"/>
      <c r="AE270" s="396"/>
      <c r="AF270" s="396"/>
      <c r="AG270" s="358"/>
      <c r="AH270" s="359"/>
      <c r="AI270" s="310" t="s">
        <v>89</v>
      </c>
      <c r="AJ270" s="311"/>
      <c r="AK270" s="311"/>
      <c r="AL270" s="311"/>
      <c r="AM270" s="311"/>
      <c r="AN270" s="311"/>
      <c r="AO270" s="311"/>
      <c r="AP270" s="311"/>
      <c r="AQ270" s="311"/>
      <c r="AR270" s="312"/>
      <c r="AS270" s="801">
        <f>IF(Q227="","",SUM(AS234:AZ269))</f>
        <v>61784</v>
      </c>
      <c r="AT270" s="802"/>
      <c r="AU270" s="802"/>
      <c r="AV270" s="802"/>
      <c r="AW270" s="802"/>
      <c r="AX270" s="802"/>
      <c r="AY270" s="802"/>
      <c r="AZ270" s="802"/>
      <c r="BA270" s="362" t="s">
        <v>15</v>
      </c>
      <c r="BB270" s="363"/>
      <c r="BC270" s="12"/>
    </row>
    <row r="271" spans="2:56" ht="5.0999999999999996" customHeight="1" x14ac:dyDescent="0.15">
      <c r="B271" s="4"/>
      <c r="C271" s="373"/>
      <c r="D271" s="374"/>
      <c r="E271" s="374"/>
      <c r="F271" s="374"/>
      <c r="G271" s="374"/>
      <c r="H271" s="374"/>
      <c r="I271" s="374"/>
      <c r="J271" s="374"/>
      <c r="K271" s="374"/>
      <c r="L271" s="374"/>
      <c r="M271" s="399"/>
      <c r="N271" s="795"/>
      <c r="O271" s="796"/>
      <c r="P271" s="796"/>
      <c r="Q271" s="796"/>
      <c r="R271" s="796"/>
      <c r="S271" s="796"/>
      <c r="T271" s="796"/>
      <c r="U271" s="797"/>
      <c r="V271" s="393"/>
      <c r="W271" s="306"/>
      <c r="X271" s="396"/>
      <c r="Y271" s="396"/>
      <c r="Z271" s="396"/>
      <c r="AA271" s="396"/>
      <c r="AB271" s="396"/>
      <c r="AC271" s="396"/>
      <c r="AD271" s="396"/>
      <c r="AE271" s="396"/>
      <c r="AF271" s="396"/>
      <c r="AG271" s="358"/>
      <c r="AH271" s="359"/>
      <c r="AI271" s="313"/>
      <c r="AJ271" s="314"/>
      <c r="AK271" s="314"/>
      <c r="AL271" s="314"/>
      <c r="AM271" s="314"/>
      <c r="AN271" s="314"/>
      <c r="AO271" s="314"/>
      <c r="AP271" s="314"/>
      <c r="AQ271" s="314"/>
      <c r="AR271" s="315"/>
      <c r="AS271" s="803"/>
      <c r="AT271" s="804"/>
      <c r="AU271" s="804"/>
      <c r="AV271" s="804"/>
      <c r="AW271" s="804"/>
      <c r="AX271" s="804"/>
      <c r="AY271" s="804"/>
      <c r="AZ271" s="804"/>
      <c r="BA271" s="306"/>
      <c r="BB271" s="307"/>
      <c r="BC271" s="12"/>
    </row>
    <row r="272" spans="2:56" ht="5.0999999999999996" customHeight="1" x14ac:dyDescent="0.15">
      <c r="B272" s="4"/>
      <c r="C272" s="373"/>
      <c r="D272" s="374"/>
      <c r="E272" s="374"/>
      <c r="F272" s="374"/>
      <c r="G272" s="374"/>
      <c r="H272" s="374"/>
      <c r="I272" s="374"/>
      <c r="J272" s="374"/>
      <c r="K272" s="374"/>
      <c r="L272" s="374"/>
      <c r="M272" s="399"/>
      <c r="N272" s="795"/>
      <c r="O272" s="796"/>
      <c r="P272" s="796"/>
      <c r="Q272" s="796"/>
      <c r="R272" s="796"/>
      <c r="S272" s="796"/>
      <c r="T272" s="796"/>
      <c r="U272" s="797"/>
      <c r="V272" s="393"/>
      <c r="W272" s="306"/>
      <c r="X272" s="396"/>
      <c r="Y272" s="396"/>
      <c r="Z272" s="396"/>
      <c r="AA272" s="396"/>
      <c r="AB272" s="396"/>
      <c r="AC272" s="396"/>
      <c r="AD272" s="396"/>
      <c r="AE272" s="396"/>
      <c r="AF272" s="396"/>
      <c r="AG272" s="358"/>
      <c r="AH272" s="359"/>
      <c r="AI272" s="313"/>
      <c r="AJ272" s="314"/>
      <c r="AK272" s="314"/>
      <c r="AL272" s="314"/>
      <c r="AM272" s="314"/>
      <c r="AN272" s="314"/>
      <c r="AO272" s="314"/>
      <c r="AP272" s="314"/>
      <c r="AQ272" s="314"/>
      <c r="AR272" s="315"/>
      <c r="AS272" s="803"/>
      <c r="AT272" s="804"/>
      <c r="AU272" s="804"/>
      <c r="AV272" s="804"/>
      <c r="AW272" s="804"/>
      <c r="AX272" s="804"/>
      <c r="AY272" s="804"/>
      <c r="AZ272" s="804"/>
      <c r="BA272" s="306"/>
      <c r="BB272" s="307"/>
      <c r="BC272" s="12"/>
    </row>
    <row r="273" spans="2:60" ht="5.0999999999999996" customHeight="1" x14ac:dyDescent="0.15">
      <c r="B273" s="4"/>
      <c r="C273" s="373"/>
      <c r="D273" s="374"/>
      <c r="E273" s="374"/>
      <c r="F273" s="374"/>
      <c r="G273" s="374"/>
      <c r="H273" s="374"/>
      <c r="I273" s="374"/>
      <c r="J273" s="374"/>
      <c r="K273" s="374"/>
      <c r="L273" s="374"/>
      <c r="M273" s="399"/>
      <c r="N273" s="795"/>
      <c r="O273" s="796"/>
      <c r="P273" s="796"/>
      <c r="Q273" s="796"/>
      <c r="R273" s="796"/>
      <c r="S273" s="796"/>
      <c r="T273" s="796"/>
      <c r="U273" s="797"/>
      <c r="V273" s="393"/>
      <c r="W273" s="306"/>
      <c r="X273" s="396"/>
      <c r="Y273" s="396"/>
      <c r="Z273" s="396"/>
      <c r="AA273" s="396"/>
      <c r="AB273" s="396"/>
      <c r="AC273" s="396"/>
      <c r="AD273" s="396"/>
      <c r="AE273" s="396"/>
      <c r="AF273" s="396"/>
      <c r="AG273" s="358"/>
      <c r="AH273" s="359"/>
      <c r="AI273" s="313"/>
      <c r="AJ273" s="314"/>
      <c r="AK273" s="314"/>
      <c r="AL273" s="314"/>
      <c r="AM273" s="314"/>
      <c r="AN273" s="314"/>
      <c r="AO273" s="314"/>
      <c r="AP273" s="314"/>
      <c r="AQ273" s="314"/>
      <c r="AR273" s="315"/>
      <c r="AS273" s="803"/>
      <c r="AT273" s="804"/>
      <c r="AU273" s="804"/>
      <c r="AV273" s="804"/>
      <c r="AW273" s="804"/>
      <c r="AX273" s="804"/>
      <c r="AY273" s="804"/>
      <c r="AZ273" s="804"/>
      <c r="BA273" s="306"/>
      <c r="BB273" s="307"/>
      <c r="BC273" s="12"/>
    </row>
    <row r="274" spans="2:60" ht="5.0999999999999996" customHeight="1" x14ac:dyDescent="0.15">
      <c r="B274" s="4"/>
      <c r="C274" s="373"/>
      <c r="D274" s="374"/>
      <c r="E274" s="374"/>
      <c r="F274" s="374"/>
      <c r="G274" s="374"/>
      <c r="H274" s="374"/>
      <c r="I274" s="374"/>
      <c r="J274" s="374"/>
      <c r="K274" s="374"/>
      <c r="L274" s="374"/>
      <c r="M274" s="399"/>
      <c r="N274" s="795"/>
      <c r="O274" s="796"/>
      <c r="P274" s="796"/>
      <c r="Q274" s="796"/>
      <c r="R274" s="796"/>
      <c r="S274" s="796"/>
      <c r="T274" s="796"/>
      <c r="U274" s="797"/>
      <c r="V274" s="393"/>
      <c r="W274" s="306"/>
      <c r="X274" s="396"/>
      <c r="Y274" s="396"/>
      <c r="Z274" s="396"/>
      <c r="AA274" s="396"/>
      <c r="AB274" s="396"/>
      <c r="AC274" s="396"/>
      <c r="AD274" s="396"/>
      <c r="AE274" s="396"/>
      <c r="AF274" s="396"/>
      <c r="AG274" s="358"/>
      <c r="AH274" s="359"/>
      <c r="AI274" s="313"/>
      <c r="AJ274" s="314"/>
      <c r="AK274" s="314"/>
      <c r="AL274" s="314"/>
      <c r="AM274" s="314"/>
      <c r="AN274" s="314"/>
      <c r="AO274" s="314"/>
      <c r="AP274" s="314"/>
      <c r="AQ274" s="314"/>
      <c r="AR274" s="315"/>
      <c r="AS274" s="803"/>
      <c r="AT274" s="804"/>
      <c r="AU274" s="804"/>
      <c r="AV274" s="804"/>
      <c r="AW274" s="804"/>
      <c r="AX274" s="804"/>
      <c r="AY274" s="804"/>
      <c r="AZ274" s="804"/>
      <c r="BA274" s="306"/>
      <c r="BB274" s="307"/>
      <c r="BC274" s="12"/>
    </row>
    <row r="275" spans="2:60" ht="5.0999999999999996" customHeight="1" thickBot="1" x14ac:dyDescent="0.2">
      <c r="B275" s="4"/>
      <c r="C275" s="400"/>
      <c r="D275" s="401"/>
      <c r="E275" s="401"/>
      <c r="F275" s="401"/>
      <c r="G275" s="401"/>
      <c r="H275" s="401"/>
      <c r="I275" s="401"/>
      <c r="J275" s="401"/>
      <c r="K275" s="401"/>
      <c r="L275" s="401"/>
      <c r="M275" s="402"/>
      <c r="N275" s="798"/>
      <c r="O275" s="799"/>
      <c r="P275" s="799"/>
      <c r="Q275" s="799"/>
      <c r="R275" s="799"/>
      <c r="S275" s="799"/>
      <c r="T275" s="799"/>
      <c r="U275" s="800"/>
      <c r="V275" s="393"/>
      <c r="W275" s="306"/>
      <c r="X275" s="396"/>
      <c r="Y275" s="396"/>
      <c r="Z275" s="396"/>
      <c r="AA275" s="396"/>
      <c r="AB275" s="396"/>
      <c r="AC275" s="396"/>
      <c r="AD275" s="396"/>
      <c r="AE275" s="396"/>
      <c r="AF275" s="396"/>
      <c r="AG275" s="360"/>
      <c r="AH275" s="361"/>
      <c r="AI275" s="316"/>
      <c r="AJ275" s="317"/>
      <c r="AK275" s="317"/>
      <c r="AL275" s="317"/>
      <c r="AM275" s="317"/>
      <c r="AN275" s="317"/>
      <c r="AO275" s="317"/>
      <c r="AP275" s="317"/>
      <c r="AQ275" s="317"/>
      <c r="AR275" s="318"/>
      <c r="AS275" s="805"/>
      <c r="AT275" s="806"/>
      <c r="AU275" s="806"/>
      <c r="AV275" s="806"/>
      <c r="AW275" s="806"/>
      <c r="AX275" s="806"/>
      <c r="AY275" s="806"/>
      <c r="AZ275" s="806"/>
      <c r="BA275" s="364"/>
      <c r="BB275" s="365"/>
      <c r="BC275" s="12"/>
    </row>
    <row r="276" spans="2:60" ht="5.0999999999999996" customHeight="1" x14ac:dyDescent="0.15">
      <c r="B276" s="4"/>
      <c r="C276" s="70"/>
      <c r="D276" s="264"/>
      <c r="E276" s="264"/>
      <c r="F276" s="264"/>
      <c r="G276" s="264"/>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12"/>
    </row>
    <row r="277" spans="2:60" ht="5.0999999999999996" customHeight="1" x14ac:dyDescent="0.15">
      <c r="B277" s="4"/>
      <c r="C277" s="70"/>
      <c r="D277" s="264"/>
      <c r="E277" s="264"/>
      <c r="F277" s="264"/>
      <c r="G277" s="264"/>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12"/>
    </row>
    <row r="278" spans="2:60" ht="5.0999999999999996" customHeight="1" x14ac:dyDescent="0.15">
      <c r="B278" s="47"/>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9"/>
    </row>
    <row r="279" spans="2:60" ht="11.25" x14ac:dyDescent="0.15">
      <c r="B279" s="71" t="s">
        <v>68</v>
      </c>
      <c r="C279" s="5"/>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c r="AB279" s="229"/>
      <c r="AC279" s="229"/>
      <c r="AD279" s="229"/>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12"/>
    </row>
    <row r="280" spans="2:60" ht="5.0999999999999996" customHeight="1" x14ac:dyDescent="0.15">
      <c r="B280" s="4"/>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12"/>
    </row>
    <row r="281" spans="2:60" ht="5.0999999999999996" customHeight="1" x14ac:dyDescent="0.15">
      <c r="B281" s="4"/>
      <c r="C281" s="397" t="s">
        <v>69</v>
      </c>
      <c r="D281" s="397"/>
      <c r="E281" s="397"/>
      <c r="F281" s="397"/>
      <c r="G281" s="397"/>
      <c r="H281" s="397"/>
      <c r="I281" s="397"/>
      <c r="J281" s="397"/>
      <c r="K281" s="397"/>
      <c r="L281" s="397"/>
      <c r="M281" s="397"/>
      <c r="N281" s="397"/>
      <c r="O281" s="397"/>
      <c r="P281" s="397"/>
      <c r="Q281" s="371" t="s">
        <v>70</v>
      </c>
      <c r="R281" s="372"/>
      <c r="S281" s="372"/>
      <c r="T281" s="372"/>
      <c r="U281" s="372"/>
      <c r="V281" s="372"/>
      <c r="W281" s="372"/>
      <c r="X281" s="372"/>
      <c r="Y281" s="398"/>
      <c r="Z281" s="783">
        <f>IF(N210="","",ROUND(N210/22,-1))</f>
        <v>22730</v>
      </c>
      <c r="AA281" s="784"/>
      <c r="AB281" s="784"/>
      <c r="AC281" s="784"/>
      <c r="AD281" s="784"/>
      <c r="AE281" s="784"/>
      <c r="AF281" s="784"/>
      <c r="AG281" s="785"/>
      <c r="AH281" s="393" t="s">
        <v>15</v>
      </c>
      <c r="AI281" s="306"/>
      <c r="AJ281" s="395" t="s">
        <v>44</v>
      </c>
      <c r="AK281" s="395"/>
      <c r="AL281" s="395"/>
      <c r="AM281" s="395"/>
      <c r="AN281" s="395"/>
      <c r="AO281" s="395"/>
      <c r="AP281" s="395"/>
      <c r="AQ281" s="395"/>
      <c r="AR281" s="395"/>
      <c r="AS281" s="5"/>
      <c r="AT281" s="5"/>
      <c r="AU281" s="5"/>
      <c r="AV281" s="5"/>
      <c r="AW281" s="267"/>
      <c r="AX281" s="5"/>
      <c r="AY281" s="5"/>
      <c r="AZ281" s="5"/>
      <c r="BA281" s="5"/>
      <c r="BB281" s="5"/>
      <c r="BC281" s="12"/>
    </row>
    <row r="282" spans="2:60" ht="5.0999999999999996" customHeight="1" x14ac:dyDescent="0.15">
      <c r="B282" s="4"/>
      <c r="C282" s="397"/>
      <c r="D282" s="397"/>
      <c r="E282" s="397"/>
      <c r="F282" s="397"/>
      <c r="G282" s="397"/>
      <c r="H282" s="397"/>
      <c r="I282" s="397"/>
      <c r="J282" s="397"/>
      <c r="K282" s="397"/>
      <c r="L282" s="397"/>
      <c r="M282" s="397"/>
      <c r="N282" s="397"/>
      <c r="O282" s="397"/>
      <c r="P282" s="397"/>
      <c r="Q282" s="373"/>
      <c r="R282" s="374"/>
      <c r="S282" s="374"/>
      <c r="T282" s="374"/>
      <c r="U282" s="374"/>
      <c r="V282" s="374"/>
      <c r="W282" s="374"/>
      <c r="X282" s="374"/>
      <c r="Y282" s="399"/>
      <c r="Z282" s="786"/>
      <c r="AA282" s="787"/>
      <c r="AB282" s="787"/>
      <c r="AC282" s="787"/>
      <c r="AD282" s="787"/>
      <c r="AE282" s="787"/>
      <c r="AF282" s="787"/>
      <c r="AG282" s="788"/>
      <c r="AH282" s="393"/>
      <c r="AI282" s="306"/>
      <c r="AJ282" s="395"/>
      <c r="AK282" s="395"/>
      <c r="AL282" s="395"/>
      <c r="AM282" s="395"/>
      <c r="AN282" s="395"/>
      <c r="AO282" s="395"/>
      <c r="AP282" s="395"/>
      <c r="AQ282" s="395"/>
      <c r="AR282" s="395"/>
      <c r="AS282" s="5"/>
      <c r="AT282" s="5"/>
      <c r="AU282" s="5"/>
      <c r="AV282" s="5"/>
      <c r="AW282" s="267"/>
      <c r="AX282" s="5"/>
      <c r="AY282" s="5"/>
      <c r="AZ282" s="5"/>
      <c r="BA282" s="5"/>
      <c r="BB282" s="5"/>
      <c r="BC282" s="12"/>
    </row>
    <row r="283" spans="2:60" ht="5.0999999999999996" customHeight="1" x14ac:dyDescent="0.15">
      <c r="B283" s="4"/>
      <c r="C283" s="397"/>
      <c r="D283" s="397"/>
      <c r="E283" s="397"/>
      <c r="F283" s="397"/>
      <c r="G283" s="397"/>
      <c r="H283" s="397"/>
      <c r="I283" s="397"/>
      <c r="J283" s="397"/>
      <c r="K283" s="397"/>
      <c r="L283" s="397"/>
      <c r="M283" s="397"/>
      <c r="N283" s="397"/>
      <c r="O283" s="397"/>
      <c r="P283" s="397"/>
      <c r="Q283" s="373"/>
      <c r="R283" s="374"/>
      <c r="S283" s="374"/>
      <c r="T283" s="374"/>
      <c r="U283" s="374"/>
      <c r="V283" s="374"/>
      <c r="W283" s="374"/>
      <c r="X283" s="374"/>
      <c r="Y283" s="399"/>
      <c r="Z283" s="786"/>
      <c r="AA283" s="787"/>
      <c r="AB283" s="787"/>
      <c r="AC283" s="787"/>
      <c r="AD283" s="787"/>
      <c r="AE283" s="787"/>
      <c r="AF283" s="787"/>
      <c r="AG283" s="788"/>
      <c r="AH283" s="393"/>
      <c r="AI283" s="306"/>
      <c r="AJ283" s="395"/>
      <c r="AK283" s="395"/>
      <c r="AL283" s="395"/>
      <c r="AM283" s="395"/>
      <c r="AN283" s="395"/>
      <c r="AO283" s="395"/>
      <c r="AP283" s="395"/>
      <c r="AQ283" s="395"/>
      <c r="AR283" s="395"/>
      <c r="AS283" s="5"/>
      <c r="AT283" s="5"/>
      <c r="AU283" s="5"/>
      <c r="AV283" s="5"/>
      <c r="AW283" s="267"/>
      <c r="AX283" s="5"/>
      <c r="AY283" s="5"/>
      <c r="AZ283" s="5"/>
      <c r="BA283" s="5"/>
      <c r="BB283" s="5"/>
      <c r="BC283" s="12"/>
    </row>
    <row r="284" spans="2:60" ht="5.0999999999999996" customHeight="1" x14ac:dyDescent="0.15">
      <c r="B284" s="4"/>
      <c r="C284" s="397"/>
      <c r="D284" s="397"/>
      <c r="E284" s="397"/>
      <c r="F284" s="397"/>
      <c r="G284" s="397"/>
      <c r="H284" s="397"/>
      <c r="I284" s="397"/>
      <c r="J284" s="397"/>
      <c r="K284" s="397"/>
      <c r="L284" s="397"/>
      <c r="M284" s="397"/>
      <c r="N284" s="397"/>
      <c r="O284" s="397"/>
      <c r="P284" s="397"/>
      <c r="Q284" s="373"/>
      <c r="R284" s="374"/>
      <c r="S284" s="374"/>
      <c r="T284" s="374"/>
      <c r="U284" s="374"/>
      <c r="V284" s="374"/>
      <c r="W284" s="374"/>
      <c r="X284" s="374"/>
      <c r="Y284" s="399"/>
      <c r="Z284" s="786"/>
      <c r="AA284" s="787"/>
      <c r="AB284" s="787"/>
      <c r="AC284" s="787"/>
      <c r="AD284" s="787"/>
      <c r="AE284" s="787"/>
      <c r="AF284" s="787"/>
      <c r="AG284" s="788"/>
      <c r="AH284" s="393"/>
      <c r="AI284" s="306"/>
      <c r="AJ284" s="395"/>
      <c r="AK284" s="395"/>
      <c r="AL284" s="395"/>
      <c r="AM284" s="395"/>
      <c r="AN284" s="395"/>
      <c r="AO284" s="395"/>
      <c r="AP284" s="395"/>
      <c r="AQ284" s="395"/>
      <c r="AR284" s="395"/>
      <c r="AS284" s="5"/>
      <c r="AT284" s="5"/>
      <c r="AU284" s="5"/>
      <c r="AV284" s="5"/>
      <c r="AW284" s="267"/>
      <c r="AX284" s="5"/>
      <c r="AY284" s="5"/>
      <c r="AZ284" s="5"/>
      <c r="BA284" s="5"/>
      <c r="BB284" s="5"/>
      <c r="BC284" s="12"/>
    </row>
    <row r="285" spans="2:60" ht="5.0999999999999996" customHeight="1" x14ac:dyDescent="0.15">
      <c r="B285" s="4"/>
      <c r="C285" s="397"/>
      <c r="D285" s="397"/>
      <c r="E285" s="397"/>
      <c r="F285" s="397"/>
      <c r="G285" s="397"/>
      <c r="H285" s="397"/>
      <c r="I285" s="397"/>
      <c r="J285" s="397"/>
      <c r="K285" s="397"/>
      <c r="L285" s="397"/>
      <c r="M285" s="397"/>
      <c r="N285" s="397"/>
      <c r="O285" s="397"/>
      <c r="P285" s="397"/>
      <c r="Q285" s="373"/>
      <c r="R285" s="374"/>
      <c r="S285" s="374"/>
      <c r="T285" s="374"/>
      <c r="U285" s="374"/>
      <c r="V285" s="374"/>
      <c r="W285" s="374"/>
      <c r="X285" s="374"/>
      <c r="Y285" s="399"/>
      <c r="Z285" s="786"/>
      <c r="AA285" s="787"/>
      <c r="AB285" s="787"/>
      <c r="AC285" s="787"/>
      <c r="AD285" s="787"/>
      <c r="AE285" s="787"/>
      <c r="AF285" s="787"/>
      <c r="AG285" s="788"/>
      <c r="AH285" s="393"/>
      <c r="AI285" s="306"/>
      <c r="AJ285" s="395"/>
      <c r="AK285" s="395"/>
      <c r="AL285" s="395"/>
      <c r="AM285" s="395"/>
      <c r="AN285" s="395"/>
      <c r="AO285" s="395"/>
      <c r="AP285" s="395"/>
      <c r="AQ285" s="395"/>
      <c r="AR285" s="395"/>
      <c r="AS285" s="5"/>
      <c r="AT285" s="5"/>
      <c r="AU285" s="5"/>
      <c r="AV285" s="5"/>
      <c r="AW285" s="224"/>
      <c r="AX285" s="136"/>
      <c r="AY285" s="136"/>
      <c r="AZ285" s="136"/>
      <c r="BA285" s="136"/>
      <c r="BB285" s="136"/>
      <c r="BC285" s="152"/>
    </row>
    <row r="286" spans="2:60" ht="5.0999999999999996" customHeight="1" x14ac:dyDescent="0.15">
      <c r="B286" s="4"/>
      <c r="C286" s="397"/>
      <c r="D286" s="397"/>
      <c r="E286" s="397"/>
      <c r="F286" s="397"/>
      <c r="G286" s="397"/>
      <c r="H286" s="397"/>
      <c r="I286" s="397"/>
      <c r="J286" s="397"/>
      <c r="K286" s="397"/>
      <c r="L286" s="397"/>
      <c r="M286" s="397"/>
      <c r="N286" s="397"/>
      <c r="O286" s="397"/>
      <c r="P286" s="397"/>
      <c r="Q286" s="400"/>
      <c r="R286" s="401"/>
      <c r="S286" s="401"/>
      <c r="T286" s="401"/>
      <c r="U286" s="401"/>
      <c r="V286" s="401"/>
      <c r="W286" s="401"/>
      <c r="X286" s="401"/>
      <c r="Y286" s="402"/>
      <c r="Z286" s="789"/>
      <c r="AA286" s="790"/>
      <c r="AB286" s="790"/>
      <c r="AC286" s="790"/>
      <c r="AD286" s="790"/>
      <c r="AE286" s="790"/>
      <c r="AF286" s="790"/>
      <c r="AG286" s="791"/>
      <c r="AH286" s="393"/>
      <c r="AI286" s="306"/>
      <c r="AJ286" s="395"/>
      <c r="AK286" s="395"/>
      <c r="AL286" s="395"/>
      <c r="AM286" s="395"/>
      <c r="AN286" s="395"/>
      <c r="AO286" s="395"/>
      <c r="AP286" s="395"/>
      <c r="AQ286" s="395"/>
      <c r="AR286" s="395"/>
      <c r="AS286" s="5"/>
      <c r="AT286" s="5"/>
      <c r="AU286" s="5"/>
      <c r="AV286" s="5"/>
      <c r="AW286" s="224"/>
      <c r="AX286" s="136"/>
      <c r="AY286" s="136"/>
      <c r="AZ286" s="136"/>
      <c r="BA286" s="136"/>
      <c r="BB286" s="136"/>
      <c r="BC286" s="152"/>
    </row>
    <row r="287" spans="2:60" ht="5.0999999999999996" customHeight="1" x14ac:dyDescent="0.15">
      <c r="B287" s="4"/>
      <c r="C287" s="239"/>
      <c r="D287" s="239"/>
      <c r="E287" s="239"/>
      <c r="F287" s="239"/>
      <c r="G287" s="239"/>
      <c r="H287" s="239"/>
      <c r="I287" s="239"/>
      <c r="J287" s="239"/>
      <c r="K287" s="239"/>
      <c r="L287" s="239"/>
      <c r="M287" s="29"/>
      <c r="N287" s="29"/>
      <c r="O287" s="29"/>
      <c r="P287" s="29"/>
      <c r="Q287" s="29"/>
      <c r="R287" s="29"/>
      <c r="S287" s="29"/>
      <c r="T287" s="29"/>
      <c r="U287" s="251"/>
      <c r="V287" s="251"/>
      <c r="W287" s="251"/>
      <c r="X287" s="251"/>
      <c r="Y287" s="251"/>
      <c r="Z287" s="251"/>
      <c r="AA287" s="251"/>
      <c r="AB287" s="249"/>
      <c r="AC287" s="249"/>
      <c r="AD287" s="249"/>
      <c r="AE287" s="249"/>
      <c r="AF287" s="249"/>
      <c r="AG287" s="249"/>
      <c r="AH287" s="249"/>
      <c r="AI287" s="249"/>
      <c r="AJ287" s="249"/>
      <c r="AK287" s="30"/>
      <c r="AL287" s="30"/>
      <c r="AM287" s="30"/>
      <c r="AN287" s="30"/>
      <c r="AO287" s="30"/>
      <c r="AP287" s="30"/>
      <c r="AQ287" s="30"/>
      <c r="AR287" s="30"/>
      <c r="AS287" s="251"/>
      <c r="AT287" s="251"/>
      <c r="AU287" s="256"/>
      <c r="AV287" s="256"/>
      <c r="AW287" s="222"/>
      <c r="AX287" s="222"/>
      <c r="AY287" s="222"/>
      <c r="AZ287" s="222"/>
      <c r="BA287" s="222"/>
      <c r="BB287" s="222"/>
      <c r="BC287" s="223"/>
      <c r="BH287" s="234"/>
    </row>
    <row r="288" spans="2:60" ht="4.5" customHeight="1" x14ac:dyDescent="0.15">
      <c r="B288" s="4"/>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6"/>
      <c r="AL288" s="31"/>
      <c r="AM288" s="31"/>
      <c r="AN288" s="31"/>
      <c r="AO288" s="31"/>
      <c r="AP288" s="31"/>
      <c r="AQ288" s="31"/>
      <c r="AR288" s="31"/>
      <c r="AS288" s="31"/>
      <c r="AT288" s="31"/>
      <c r="AU288" s="31"/>
      <c r="AV288" s="31"/>
      <c r="AW288" s="154"/>
      <c r="AX288" s="154"/>
      <c r="AY288" s="154"/>
      <c r="AZ288" s="154"/>
      <c r="BA288" s="154"/>
      <c r="BB288" s="154"/>
      <c r="BC288" s="155"/>
    </row>
    <row r="289" spans="2:100" ht="5.0999999999999996" customHeight="1" x14ac:dyDescent="0.15">
      <c r="B289" s="4"/>
      <c r="C289" s="397" t="s">
        <v>153</v>
      </c>
      <c r="D289" s="397"/>
      <c r="E289" s="397"/>
      <c r="F289" s="397"/>
      <c r="G289" s="397"/>
      <c r="H289" s="397"/>
      <c r="I289" s="397"/>
      <c r="J289" s="397"/>
      <c r="K289" s="397"/>
      <c r="L289" s="397"/>
      <c r="M289" s="397"/>
      <c r="N289" s="397"/>
      <c r="O289" s="397"/>
      <c r="P289" s="397"/>
      <c r="Q289" s="397"/>
      <c r="R289" s="397"/>
      <c r="S289" s="397"/>
      <c r="T289" s="464" t="s">
        <v>53</v>
      </c>
      <c r="U289" s="465"/>
      <c r="V289" s="465"/>
      <c r="W289" s="465"/>
      <c r="X289" s="466"/>
      <c r="Y289" s="776">
        <f>IF(N210="","",ROUNDDOWN(Z281*67/100,0))</f>
        <v>15229</v>
      </c>
      <c r="Z289" s="777"/>
      <c r="AA289" s="777"/>
      <c r="AB289" s="777"/>
      <c r="AC289" s="777"/>
      <c r="AD289" s="777"/>
      <c r="AE289" s="777"/>
      <c r="AF289" s="778"/>
      <c r="AG289" s="393" t="s">
        <v>15</v>
      </c>
      <c r="AH289" s="306"/>
      <c r="AI289" s="475" t="s">
        <v>101</v>
      </c>
      <c r="AJ289" s="475"/>
      <c r="AK289" s="475"/>
      <c r="AL289" s="475"/>
      <c r="AM289" s="475"/>
      <c r="AN289" s="475"/>
      <c r="AO289" s="475"/>
      <c r="AP289" s="475"/>
      <c r="AQ289" s="475"/>
      <c r="AR289" s="475"/>
      <c r="AS289" s="475"/>
      <c r="AT289" s="475"/>
      <c r="AU289" s="475"/>
      <c r="AV289" s="475"/>
      <c r="AW289" s="475"/>
      <c r="AX289" s="475"/>
      <c r="AY289" s="475"/>
      <c r="AZ289" s="475"/>
      <c r="BA289" s="475"/>
      <c r="BB289" s="475"/>
      <c r="BC289" s="12"/>
      <c r="BF289" s="366" t="s">
        <v>168</v>
      </c>
      <c r="BG289" s="366"/>
      <c r="BH289" s="366"/>
      <c r="BI289" s="366"/>
      <c r="BJ289" s="366"/>
      <c r="BK289" s="366"/>
      <c r="BL289" s="366"/>
      <c r="BM289" s="366"/>
      <c r="BN289" s="366"/>
      <c r="BO289" s="366"/>
      <c r="BP289" s="366"/>
      <c r="BQ289" s="366"/>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6"/>
      <c r="CP289" s="366"/>
      <c r="CQ289" s="366"/>
      <c r="CR289" s="366"/>
      <c r="CS289" s="366"/>
      <c r="CT289" s="366"/>
      <c r="CU289" s="366"/>
      <c r="CV289" s="366"/>
    </row>
    <row r="290" spans="2:100" ht="5.0999999999999996" customHeight="1" x14ac:dyDescent="0.15">
      <c r="B290" s="4"/>
      <c r="C290" s="397"/>
      <c r="D290" s="397"/>
      <c r="E290" s="397"/>
      <c r="F290" s="397"/>
      <c r="G290" s="397"/>
      <c r="H290" s="397"/>
      <c r="I290" s="397"/>
      <c r="J290" s="397"/>
      <c r="K290" s="397"/>
      <c r="L290" s="397"/>
      <c r="M290" s="397"/>
      <c r="N290" s="397"/>
      <c r="O290" s="397"/>
      <c r="P290" s="397"/>
      <c r="Q290" s="397"/>
      <c r="R290" s="397"/>
      <c r="S290" s="397"/>
      <c r="T290" s="467"/>
      <c r="U290" s="468"/>
      <c r="V290" s="468"/>
      <c r="W290" s="468"/>
      <c r="X290" s="469"/>
      <c r="Y290" s="770"/>
      <c r="Z290" s="771"/>
      <c r="AA290" s="771"/>
      <c r="AB290" s="771"/>
      <c r="AC290" s="771"/>
      <c r="AD290" s="771"/>
      <c r="AE290" s="771"/>
      <c r="AF290" s="779"/>
      <c r="AG290" s="393"/>
      <c r="AH290" s="306"/>
      <c r="AI290" s="475"/>
      <c r="AJ290" s="475"/>
      <c r="AK290" s="475"/>
      <c r="AL290" s="475"/>
      <c r="AM290" s="475"/>
      <c r="AN290" s="475"/>
      <c r="AO290" s="475"/>
      <c r="AP290" s="475"/>
      <c r="AQ290" s="475"/>
      <c r="AR290" s="475"/>
      <c r="AS290" s="475"/>
      <c r="AT290" s="475"/>
      <c r="AU290" s="475"/>
      <c r="AV290" s="475"/>
      <c r="AW290" s="475"/>
      <c r="AX290" s="475"/>
      <c r="AY290" s="475"/>
      <c r="AZ290" s="475"/>
      <c r="BA290" s="475"/>
      <c r="BB290" s="475"/>
      <c r="BC290" s="12"/>
      <c r="BF290" s="366"/>
      <c r="BG290" s="366"/>
      <c r="BH290" s="366"/>
      <c r="BI290" s="366"/>
      <c r="BJ290" s="366"/>
      <c r="BK290" s="366"/>
      <c r="BL290" s="366"/>
      <c r="BM290" s="366"/>
      <c r="BN290" s="366"/>
      <c r="BO290" s="366"/>
      <c r="BP290" s="366"/>
      <c r="BQ290" s="366"/>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66"/>
      <c r="CS290" s="366"/>
      <c r="CT290" s="366"/>
      <c r="CU290" s="366"/>
      <c r="CV290" s="366"/>
    </row>
    <row r="291" spans="2:100" ht="5.0999999999999996" customHeight="1" x14ac:dyDescent="0.15">
      <c r="B291" s="4"/>
      <c r="C291" s="397"/>
      <c r="D291" s="397"/>
      <c r="E291" s="397"/>
      <c r="F291" s="397"/>
      <c r="G291" s="397"/>
      <c r="H291" s="397"/>
      <c r="I291" s="397"/>
      <c r="J291" s="397"/>
      <c r="K291" s="397"/>
      <c r="L291" s="397"/>
      <c r="M291" s="397"/>
      <c r="N291" s="397"/>
      <c r="O291" s="397"/>
      <c r="P291" s="397"/>
      <c r="Q291" s="397"/>
      <c r="R291" s="397"/>
      <c r="S291" s="397"/>
      <c r="T291" s="467"/>
      <c r="U291" s="468"/>
      <c r="V291" s="468"/>
      <c r="W291" s="468"/>
      <c r="X291" s="469"/>
      <c r="Y291" s="770"/>
      <c r="Z291" s="771"/>
      <c r="AA291" s="771"/>
      <c r="AB291" s="771"/>
      <c r="AC291" s="771"/>
      <c r="AD291" s="771"/>
      <c r="AE291" s="771"/>
      <c r="AF291" s="779"/>
      <c r="AG291" s="393"/>
      <c r="AH291" s="306"/>
      <c r="AI291" s="475"/>
      <c r="AJ291" s="475"/>
      <c r="AK291" s="475"/>
      <c r="AL291" s="475"/>
      <c r="AM291" s="475"/>
      <c r="AN291" s="475"/>
      <c r="AO291" s="475"/>
      <c r="AP291" s="475"/>
      <c r="AQ291" s="475"/>
      <c r="AR291" s="475"/>
      <c r="AS291" s="475"/>
      <c r="AT291" s="475"/>
      <c r="AU291" s="475"/>
      <c r="AV291" s="475"/>
      <c r="AW291" s="475"/>
      <c r="AX291" s="475"/>
      <c r="AY291" s="475"/>
      <c r="AZ291" s="475"/>
      <c r="BA291" s="475"/>
      <c r="BB291" s="475"/>
      <c r="BC291" s="12"/>
      <c r="BF291" s="366"/>
      <c r="BG291" s="366"/>
      <c r="BH291" s="366"/>
      <c r="BI291" s="366"/>
      <c r="BJ291" s="366"/>
      <c r="BK291" s="366"/>
      <c r="BL291" s="366"/>
      <c r="BM291" s="366"/>
      <c r="BN291" s="366"/>
      <c r="BO291" s="366"/>
      <c r="BP291" s="366"/>
      <c r="BQ291" s="366"/>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66"/>
      <c r="CS291" s="366"/>
      <c r="CT291" s="366"/>
      <c r="CU291" s="366"/>
      <c r="CV291" s="366"/>
    </row>
    <row r="292" spans="2:100" ht="5.0999999999999996" customHeight="1" x14ac:dyDescent="0.15">
      <c r="B292" s="4"/>
      <c r="C292" s="397"/>
      <c r="D292" s="397"/>
      <c r="E292" s="397"/>
      <c r="F292" s="397"/>
      <c r="G292" s="397"/>
      <c r="H292" s="397"/>
      <c r="I292" s="397"/>
      <c r="J292" s="397"/>
      <c r="K292" s="397"/>
      <c r="L292" s="397"/>
      <c r="M292" s="397"/>
      <c r="N292" s="397"/>
      <c r="O292" s="397"/>
      <c r="P292" s="397"/>
      <c r="Q292" s="397"/>
      <c r="R292" s="397"/>
      <c r="S292" s="397"/>
      <c r="T292" s="467"/>
      <c r="U292" s="468"/>
      <c r="V292" s="468"/>
      <c r="W292" s="468"/>
      <c r="X292" s="469"/>
      <c r="Y292" s="770"/>
      <c r="Z292" s="771"/>
      <c r="AA292" s="771"/>
      <c r="AB292" s="771"/>
      <c r="AC292" s="771"/>
      <c r="AD292" s="771"/>
      <c r="AE292" s="771"/>
      <c r="AF292" s="779"/>
      <c r="AG292" s="393"/>
      <c r="AH292" s="306"/>
      <c r="AI292" s="475"/>
      <c r="AJ292" s="475"/>
      <c r="AK292" s="475"/>
      <c r="AL292" s="475"/>
      <c r="AM292" s="475"/>
      <c r="AN292" s="475"/>
      <c r="AO292" s="475"/>
      <c r="AP292" s="475"/>
      <c r="AQ292" s="475"/>
      <c r="AR292" s="475"/>
      <c r="AS292" s="475"/>
      <c r="AT292" s="475"/>
      <c r="AU292" s="475"/>
      <c r="AV292" s="475"/>
      <c r="AW292" s="475"/>
      <c r="AX292" s="475"/>
      <c r="AY292" s="475"/>
      <c r="AZ292" s="475"/>
      <c r="BA292" s="475"/>
      <c r="BB292" s="475"/>
      <c r="BC292" s="12"/>
      <c r="BF292" s="743" t="s">
        <v>170</v>
      </c>
      <c r="BG292" s="743"/>
      <c r="BH292" s="743"/>
      <c r="BI292" s="743"/>
      <c r="BJ292" s="743"/>
      <c r="BK292" s="743"/>
      <c r="BL292" s="743"/>
      <c r="BM292" s="743"/>
      <c r="BN292" s="743"/>
      <c r="BO292" s="743"/>
      <c r="BP292" s="743"/>
      <c r="BQ292" s="743"/>
      <c r="BR292" s="743"/>
      <c r="BS292" s="743"/>
      <c r="BT292" s="743"/>
      <c r="BU292" s="743"/>
      <c r="BV292" s="743"/>
      <c r="BW292" s="743"/>
      <c r="BX292" s="743"/>
      <c r="BY292" s="743"/>
      <c r="BZ292" s="743"/>
      <c r="CA292" s="743"/>
      <c r="CB292" s="743"/>
      <c r="CC292" s="743"/>
      <c r="CD292" s="743"/>
      <c r="CE292" s="743"/>
      <c r="CF292" s="743"/>
      <c r="CG292" s="743"/>
      <c r="CH292" s="743"/>
      <c r="CI292" s="743"/>
      <c r="CJ292" s="743"/>
      <c r="CK292" s="743"/>
      <c r="CL292" s="743"/>
      <c r="CM292" s="743"/>
      <c r="CN292" s="743"/>
      <c r="CO292" s="743"/>
      <c r="CP292" s="743"/>
      <c r="CQ292" s="743"/>
      <c r="CR292" s="743"/>
      <c r="CS292" s="743"/>
      <c r="CT292" s="743"/>
      <c r="CU292" s="743"/>
      <c r="CV292" s="743"/>
    </row>
    <row r="293" spans="2:100" ht="5.0999999999999996" customHeight="1" x14ac:dyDescent="0.15">
      <c r="B293" s="4"/>
      <c r="C293" s="397"/>
      <c r="D293" s="397"/>
      <c r="E293" s="397"/>
      <c r="F293" s="397"/>
      <c r="G293" s="397"/>
      <c r="H293" s="397"/>
      <c r="I293" s="397"/>
      <c r="J293" s="397"/>
      <c r="K293" s="397"/>
      <c r="L293" s="397"/>
      <c r="M293" s="397"/>
      <c r="N293" s="397"/>
      <c r="O293" s="397"/>
      <c r="P293" s="397"/>
      <c r="Q293" s="397"/>
      <c r="R293" s="397"/>
      <c r="S293" s="397"/>
      <c r="T293" s="467"/>
      <c r="U293" s="468"/>
      <c r="V293" s="468"/>
      <c r="W293" s="468"/>
      <c r="X293" s="469"/>
      <c r="Y293" s="770"/>
      <c r="Z293" s="771"/>
      <c r="AA293" s="771"/>
      <c r="AB293" s="771"/>
      <c r="AC293" s="771"/>
      <c r="AD293" s="771"/>
      <c r="AE293" s="771"/>
      <c r="AF293" s="779"/>
      <c r="AG293" s="393"/>
      <c r="AH293" s="306"/>
      <c r="AI293" s="475"/>
      <c r="AJ293" s="475"/>
      <c r="AK293" s="475"/>
      <c r="AL293" s="475"/>
      <c r="AM293" s="475"/>
      <c r="AN293" s="475"/>
      <c r="AO293" s="475"/>
      <c r="AP293" s="475"/>
      <c r="AQ293" s="475"/>
      <c r="AR293" s="475"/>
      <c r="AS293" s="475"/>
      <c r="AT293" s="475"/>
      <c r="AU293" s="475"/>
      <c r="AV293" s="475"/>
      <c r="AW293" s="475"/>
      <c r="AX293" s="475"/>
      <c r="AY293" s="475"/>
      <c r="AZ293" s="475"/>
      <c r="BA293" s="475"/>
      <c r="BB293" s="475"/>
      <c r="BC293" s="12"/>
      <c r="BF293" s="743"/>
      <c r="BG293" s="743"/>
      <c r="BH293" s="743"/>
      <c r="BI293" s="743"/>
      <c r="BJ293" s="743"/>
      <c r="BK293" s="743"/>
      <c r="BL293" s="743"/>
      <c r="BM293" s="743"/>
      <c r="BN293" s="743"/>
      <c r="BO293" s="743"/>
      <c r="BP293" s="743"/>
      <c r="BQ293" s="743"/>
      <c r="BR293" s="743"/>
      <c r="BS293" s="743"/>
      <c r="BT293" s="743"/>
      <c r="BU293" s="743"/>
      <c r="BV293" s="743"/>
      <c r="BW293" s="743"/>
      <c r="BX293" s="743"/>
      <c r="BY293" s="743"/>
      <c r="BZ293" s="743"/>
      <c r="CA293" s="743"/>
      <c r="CB293" s="743"/>
      <c r="CC293" s="743"/>
      <c r="CD293" s="743"/>
      <c r="CE293" s="743"/>
      <c r="CF293" s="743"/>
      <c r="CG293" s="743"/>
      <c r="CH293" s="743"/>
      <c r="CI293" s="743"/>
      <c r="CJ293" s="743"/>
      <c r="CK293" s="743"/>
      <c r="CL293" s="743"/>
      <c r="CM293" s="743"/>
      <c r="CN293" s="743"/>
      <c r="CO293" s="743"/>
      <c r="CP293" s="743"/>
      <c r="CQ293" s="743"/>
      <c r="CR293" s="743"/>
      <c r="CS293" s="743"/>
      <c r="CT293" s="743"/>
      <c r="CU293" s="743"/>
      <c r="CV293" s="743"/>
    </row>
    <row r="294" spans="2:100" ht="5.0999999999999996" customHeight="1" x14ac:dyDescent="0.15">
      <c r="B294" s="4"/>
      <c r="C294" s="397"/>
      <c r="D294" s="397"/>
      <c r="E294" s="397"/>
      <c r="F294" s="397"/>
      <c r="G294" s="397"/>
      <c r="H294" s="397"/>
      <c r="I294" s="397"/>
      <c r="J294" s="397"/>
      <c r="K294" s="397"/>
      <c r="L294" s="397"/>
      <c r="M294" s="397"/>
      <c r="N294" s="397"/>
      <c r="O294" s="397"/>
      <c r="P294" s="397"/>
      <c r="Q294" s="397"/>
      <c r="R294" s="397"/>
      <c r="S294" s="397"/>
      <c r="T294" s="470"/>
      <c r="U294" s="471"/>
      <c r="V294" s="471"/>
      <c r="W294" s="471"/>
      <c r="X294" s="472"/>
      <c r="Y294" s="780"/>
      <c r="Z294" s="781"/>
      <c r="AA294" s="781"/>
      <c r="AB294" s="781"/>
      <c r="AC294" s="781"/>
      <c r="AD294" s="781"/>
      <c r="AE294" s="781"/>
      <c r="AF294" s="782"/>
      <c r="AG294" s="393"/>
      <c r="AH294" s="306"/>
      <c r="AI294" s="475"/>
      <c r="AJ294" s="475"/>
      <c r="AK294" s="475"/>
      <c r="AL294" s="475"/>
      <c r="AM294" s="475"/>
      <c r="AN294" s="475"/>
      <c r="AO294" s="475"/>
      <c r="AP294" s="475"/>
      <c r="AQ294" s="475"/>
      <c r="AR294" s="475"/>
      <c r="AS294" s="475"/>
      <c r="AT294" s="475"/>
      <c r="AU294" s="475"/>
      <c r="AV294" s="475"/>
      <c r="AW294" s="475"/>
      <c r="AX294" s="475"/>
      <c r="AY294" s="475"/>
      <c r="AZ294" s="475"/>
      <c r="BA294" s="475"/>
      <c r="BB294" s="475"/>
      <c r="BC294" s="12"/>
      <c r="BF294" s="743"/>
      <c r="BG294" s="743"/>
      <c r="BH294" s="743"/>
      <c r="BI294" s="743"/>
      <c r="BJ294" s="743"/>
      <c r="BK294" s="743"/>
      <c r="BL294" s="743"/>
      <c r="BM294" s="743"/>
      <c r="BN294" s="743"/>
      <c r="BO294" s="743"/>
      <c r="BP294" s="743"/>
      <c r="BQ294" s="743"/>
      <c r="BR294" s="743"/>
      <c r="BS294" s="743"/>
      <c r="BT294" s="743"/>
      <c r="BU294" s="743"/>
      <c r="BV294" s="743"/>
      <c r="BW294" s="743"/>
      <c r="BX294" s="743"/>
      <c r="BY294" s="743"/>
      <c r="BZ294" s="743"/>
      <c r="CA294" s="743"/>
      <c r="CB294" s="743"/>
      <c r="CC294" s="743"/>
      <c r="CD294" s="743"/>
      <c r="CE294" s="743"/>
      <c r="CF294" s="743"/>
      <c r="CG294" s="743"/>
      <c r="CH294" s="743"/>
      <c r="CI294" s="743"/>
      <c r="CJ294" s="743"/>
      <c r="CK294" s="743"/>
      <c r="CL294" s="743"/>
      <c r="CM294" s="743"/>
      <c r="CN294" s="743"/>
      <c r="CO294" s="743"/>
      <c r="CP294" s="743"/>
      <c r="CQ294" s="743"/>
      <c r="CR294" s="743"/>
      <c r="CS294" s="743"/>
      <c r="CT294" s="743"/>
      <c r="CU294" s="743"/>
      <c r="CV294" s="743"/>
    </row>
    <row r="295" spans="2:100" ht="5.0999999999999996" customHeight="1" x14ac:dyDescent="0.15">
      <c r="B295" s="4"/>
      <c r="C295" s="257"/>
      <c r="D295" s="257"/>
      <c r="E295" s="257"/>
      <c r="F295" s="257"/>
      <c r="G295" s="257"/>
      <c r="H295" s="257"/>
      <c r="I295" s="257"/>
      <c r="J295" s="257"/>
      <c r="K295" s="257"/>
      <c r="L295" s="32"/>
      <c r="M295" s="32"/>
      <c r="N295" s="32"/>
      <c r="O295" s="32"/>
      <c r="P295" s="32"/>
      <c r="Q295" s="32"/>
      <c r="R295" s="32"/>
      <c r="S295" s="32"/>
      <c r="T295" s="251"/>
      <c r="U295" s="251"/>
      <c r="V295" s="65"/>
      <c r="W295" s="65"/>
      <c r="X295" s="65"/>
      <c r="Y295" s="65"/>
      <c r="Z295" s="65"/>
      <c r="AA295" s="65"/>
      <c r="AB295" s="65"/>
      <c r="AC295" s="65"/>
      <c r="AD295" s="65"/>
      <c r="AE295" s="65"/>
      <c r="AF295" s="250"/>
      <c r="AG295" s="251"/>
      <c r="AH295" s="251"/>
      <c r="AI295" s="251"/>
      <c r="AJ295" s="251"/>
      <c r="AK295" s="232"/>
      <c r="AL295" s="232"/>
      <c r="AM295" s="232"/>
      <c r="AN295" s="232"/>
      <c r="AO295" s="232"/>
      <c r="AP295" s="232"/>
      <c r="AQ295" s="232"/>
      <c r="AR295" s="232"/>
      <c r="AS295" s="251"/>
      <c r="AT295" s="251"/>
      <c r="AU295" s="256"/>
      <c r="AV295" s="256"/>
      <c r="AW295" s="256"/>
      <c r="AX295" s="256"/>
      <c r="AY295" s="256"/>
      <c r="AZ295" s="256"/>
      <c r="BA295" s="256"/>
      <c r="BB295" s="256"/>
      <c r="BC295" s="72"/>
      <c r="BF295" s="743"/>
      <c r="BG295" s="743"/>
      <c r="BH295" s="743"/>
      <c r="BI295" s="743"/>
      <c r="BJ295" s="743"/>
      <c r="BK295" s="743"/>
      <c r="BL295" s="743"/>
      <c r="BM295" s="743"/>
      <c r="BN295" s="743"/>
      <c r="BO295" s="743"/>
      <c r="BP295" s="743"/>
      <c r="BQ295" s="743"/>
      <c r="BR295" s="743"/>
      <c r="BS295" s="743"/>
      <c r="BT295" s="743"/>
      <c r="BU295" s="743"/>
      <c r="BV295" s="743"/>
      <c r="BW295" s="743"/>
      <c r="BX295" s="743"/>
      <c r="BY295" s="743"/>
      <c r="BZ295" s="743"/>
      <c r="CA295" s="743"/>
      <c r="CB295" s="743"/>
      <c r="CC295" s="743"/>
      <c r="CD295" s="743"/>
      <c r="CE295" s="743"/>
      <c r="CF295" s="743"/>
      <c r="CG295" s="743"/>
      <c r="CH295" s="743"/>
      <c r="CI295" s="743"/>
      <c r="CJ295" s="743"/>
      <c r="CK295" s="743"/>
      <c r="CL295" s="743"/>
      <c r="CM295" s="743"/>
      <c r="CN295" s="743"/>
      <c r="CO295" s="743"/>
      <c r="CP295" s="743"/>
      <c r="CQ295" s="743"/>
      <c r="CR295" s="743"/>
      <c r="CS295" s="743"/>
      <c r="CT295" s="743"/>
      <c r="CU295" s="743"/>
      <c r="CV295" s="743"/>
    </row>
    <row r="296" spans="2:100" ht="5.0999999999999996" customHeight="1" x14ac:dyDescent="0.15">
      <c r="B296" s="4"/>
      <c r="C296" s="257"/>
      <c r="D296" s="257"/>
      <c r="E296" s="257"/>
      <c r="F296" s="257"/>
      <c r="G296" s="257"/>
      <c r="H296" s="257"/>
      <c r="I296" s="257"/>
      <c r="J296" s="257"/>
      <c r="K296" s="257"/>
      <c r="L296" s="32"/>
      <c r="M296" s="32"/>
      <c r="N296" s="32"/>
      <c r="O296" s="32"/>
      <c r="P296" s="32"/>
      <c r="Q296" s="32"/>
      <c r="R296" s="32"/>
      <c r="S296" s="32"/>
      <c r="T296" s="251"/>
      <c r="U296" s="251"/>
      <c r="V296" s="65"/>
      <c r="W296" s="65"/>
      <c r="X296" s="65"/>
      <c r="Y296" s="65"/>
      <c r="Z296" s="65"/>
      <c r="AA296" s="65"/>
      <c r="AB296" s="65"/>
      <c r="AC296" s="65"/>
      <c r="AD296" s="65"/>
      <c r="AE296" s="65"/>
      <c r="AF296" s="251"/>
      <c r="AG296" s="251"/>
      <c r="AH296" s="251"/>
      <c r="AI296" s="251"/>
      <c r="AJ296" s="251"/>
      <c r="AK296" s="232"/>
      <c r="AL296" s="232"/>
      <c r="AM296" s="232"/>
      <c r="AN296" s="232"/>
      <c r="AO296" s="232"/>
      <c r="AP296" s="232"/>
      <c r="AQ296" s="232"/>
      <c r="AR296" s="232"/>
      <c r="AS296" s="251"/>
      <c r="AT296" s="251"/>
      <c r="AU296" s="256"/>
      <c r="AV296" s="256"/>
      <c r="AW296" s="256"/>
      <c r="AX296" s="256"/>
      <c r="AY296" s="256"/>
      <c r="AZ296" s="256"/>
      <c r="BA296" s="256"/>
      <c r="BB296" s="256"/>
      <c r="BC296" s="72"/>
      <c r="BF296" s="743"/>
      <c r="BG296" s="743"/>
      <c r="BH296" s="743"/>
      <c r="BI296" s="743"/>
      <c r="BJ296" s="743"/>
      <c r="BK296" s="743"/>
      <c r="BL296" s="743"/>
      <c r="BM296" s="743"/>
      <c r="BN296" s="743"/>
      <c r="BO296" s="743"/>
      <c r="BP296" s="743"/>
      <c r="BQ296" s="743"/>
      <c r="BR296" s="743"/>
      <c r="BS296" s="743"/>
      <c r="BT296" s="743"/>
      <c r="BU296" s="743"/>
      <c r="BV296" s="743"/>
      <c r="BW296" s="743"/>
      <c r="BX296" s="743"/>
      <c r="BY296" s="743"/>
      <c r="BZ296" s="743"/>
      <c r="CA296" s="743"/>
      <c r="CB296" s="743"/>
      <c r="CC296" s="743"/>
      <c r="CD296" s="743"/>
      <c r="CE296" s="743"/>
      <c r="CF296" s="743"/>
      <c r="CG296" s="743"/>
      <c r="CH296" s="743"/>
      <c r="CI296" s="743"/>
      <c r="CJ296" s="743"/>
      <c r="CK296" s="743"/>
      <c r="CL296" s="743"/>
      <c r="CM296" s="743"/>
      <c r="CN296" s="743"/>
      <c r="CO296" s="743"/>
      <c r="CP296" s="743"/>
      <c r="CQ296" s="743"/>
      <c r="CR296" s="743"/>
      <c r="CS296" s="743"/>
      <c r="CT296" s="743"/>
      <c r="CU296" s="743"/>
      <c r="CV296" s="743"/>
    </row>
    <row r="297" spans="2:100" ht="11.25" x14ac:dyDescent="0.15">
      <c r="B297" s="73" t="s">
        <v>71</v>
      </c>
      <c r="C297" s="257"/>
      <c r="D297" s="257"/>
      <c r="E297" s="257"/>
      <c r="F297" s="257"/>
      <c r="G297" s="257"/>
      <c r="H297" s="257"/>
      <c r="I297" s="257"/>
      <c r="J297" s="257"/>
      <c r="K297" s="257"/>
      <c r="L297" s="32"/>
      <c r="M297" s="32"/>
      <c r="N297" s="32"/>
      <c r="O297" s="32"/>
      <c r="P297" s="32"/>
      <c r="Q297" s="32"/>
      <c r="R297" s="32"/>
      <c r="S297" s="32"/>
      <c r="T297" s="251"/>
      <c r="U297" s="251"/>
      <c r="V297" s="65"/>
      <c r="W297" s="74" t="s">
        <v>72</v>
      </c>
      <c r="X297" s="65"/>
      <c r="Y297" s="65"/>
      <c r="Z297" s="65"/>
      <c r="AA297" s="251"/>
      <c r="AB297" s="251"/>
      <c r="AC297" s="251"/>
      <c r="AD297" s="251"/>
      <c r="AE297" s="251"/>
      <c r="AF297" s="232"/>
      <c r="AG297" s="232"/>
      <c r="AH297" s="232"/>
      <c r="AI297" s="232"/>
      <c r="AJ297" s="232"/>
      <c r="AK297" s="232"/>
      <c r="AL297" s="232"/>
      <c r="AM297" s="232"/>
      <c r="AN297" s="251"/>
      <c r="AO297" s="251"/>
      <c r="AP297" s="256"/>
      <c r="AQ297" s="256"/>
      <c r="AR297" s="256"/>
      <c r="AS297" s="256"/>
      <c r="AT297" s="256"/>
      <c r="AU297" s="256"/>
      <c r="AV297" s="256"/>
      <c r="AW297" s="256"/>
      <c r="AX297" s="256"/>
      <c r="AY297" s="5"/>
      <c r="AZ297" s="5"/>
      <c r="BA297" s="5"/>
      <c r="BB297" s="5"/>
      <c r="BC297" s="12"/>
      <c r="BF297" s="743"/>
      <c r="BG297" s="743"/>
      <c r="BH297" s="743"/>
      <c r="BI297" s="743"/>
      <c r="BJ297" s="743"/>
      <c r="BK297" s="743"/>
      <c r="BL297" s="743"/>
      <c r="BM297" s="743"/>
      <c r="BN297" s="743"/>
      <c r="BO297" s="743"/>
      <c r="BP297" s="743"/>
      <c r="BQ297" s="743"/>
      <c r="BR297" s="743"/>
      <c r="BS297" s="743"/>
      <c r="BT297" s="743"/>
      <c r="BU297" s="743"/>
      <c r="BV297" s="743"/>
      <c r="BW297" s="743"/>
      <c r="BX297" s="743"/>
      <c r="BY297" s="743"/>
      <c r="BZ297" s="743"/>
      <c r="CA297" s="743"/>
      <c r="CB297" s="743"/>
      <c r="CC297" s="743"/>
      <c r="CD297" s="743"/>
      <c r="CE297" s="743"/>
      <c r="CF297" s="743"/>
      <c r="CG297" s="743"/>
      <c r="CH297" s="743"/>
      <c r="CI297" s="743"/>
      <c r="CJ297" s="743"/>
      <c r="CK297" s="743"/>
      <c r="CL297" s="743"/>
      <c r="CM297" s="743"/>
      <c r="CN297" s="743"/>
      <c r="CO297" s="743"/>
      <c r="CP297" s="743"/>
      <c r="CQ297" s="743"/>
      <c r="CR297" s="743"/>
      <c r="CS297" s="743"/>
      <c r="CT297" s="743"/>
      <c r="CU297" s="743"/>
      <c r="CV297" s="743"/>
    </row>
    <row r="298" spans="2:100" ht="5.0999999999999996" customHeight="1" x14ac:dyDescent="0.15">
      <c r="B298" s="4"/>
      <c r="C298" s="5"/>
      <c r="D298" s="5"/>
      <c r="E298" s="5"/>
      <c r="F298" s="5"/>
      <c r="G298" s="5"/>
      <c r="H298" s="5"/>
      <c r="I298" s="5"/>
      <c r="J298" s="5"/>
      <c r="K298" s="5"/>
      <c r="L298" s="5"/>
      <c r="M298" s="5"/>
      <c r="N298" s="5"/>
      <c r="O298" s="5"/>
      <c r="P298" s="5"/>
      <c r="Q298" s="5"/>
      <c r="R298" s="5"/>
      <c r="S298" s="5"/>
      <c r="T298" s="5"/>
      <c r="U298" s="5"/>
      <c r="V298" s="65"/>
      <c r="W298" s="65"/>
      <c r="X298" s="65"/>
      <c r="Y298" s="65"/>
      <c r="Z298" s="65"/>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
      <c r="AZ298" s="5"/>
      <c r="BA298" s="5"/>
      <c r="BB298" s="5"/>
      <c r="BC298" s="12"/>
      <c r="BG298" s="5"/>
      <c r="BH298" s="5"/>
      <c r="BI298" s="273"/>
      <c r="BJ298" s="273"/>
      <c r="BK298" s="273"/>
      <c r="BL298" s="273"/>
      <c r="BM298" s="273"/>
      <c r="BN298" s="273"/>
      <c r="BO298" s="273"/>
      <c r="BP298" s="273"/>
      <c r="BQ298" s="273"/>
      <c r="BR298" s="273"/>
      <c r="BS298" s="272"/>
      <c r="BT298" s="272"/>
      <c r="BU298" s="272"/>
      <c r="BV298" s="272"/>
      <c r="BW298" s="272"/>
      <c r="BX298" s="272"/>
      <c r="BY298" s="272"/>
    </row>
    <row r="299" spans="2:100" ht="5.0999999999999996" customHeight="1" x14ac:dyDescent="0.15">
      <c r="B299" s="4"/>
      <c r="C299" s="371" t="s">
        <v>73</v>
      </c>
      <c r="D299" s="372"/>
      <c r="E299" s="372"/>
      <c r="F299" s="372"/>
      <c r="G299" s="372"/>
      <c r="H299" s="372"/>
      <c r="I299" s="372"/>
      <c r="J299" s="372"/>
      <c r="K299" s="372"/>
      <c r="L299" s="372"/>
      <c r="M299" s="372"/>
      <c r="N299" s="372"/>
      <c r="O299" s="372"/>
      <c r="P299" s="372"/>
      <c r="Q299" s="372"/>
      <c r="R299" s="758">
        <v>20</v>
      </c>
      <c r="S299" s="759"/>
      <c r="T299" s="760"/>
      <c r="U299" s="306" t="s">
        <v>6</v>
      </c>
      <c r="V299" s="306"/>
      <c r="W299" s="473" t="s">
        <v>103</v>
      </c>
      <c r="X299" s="473"/>
      <c r="Y299" s="473"/>
      <c r="Z299" s="473"/>
      <c r="AA299" s="473"/>
      <c r="AB299" s="473"/>
      <c r="AC299" s="473"/>
      <c r="AD299" s="473"/>
      <c r="AE299" s="473"/>
      <c r="AF299" s="473"/>
      <c r="AG299" s="473"/>
      <c r="AH299" s="473"/>
      <c r="AI299" s="473"/>
      <c r="AJ299" s="473"/>
      <c r="AK299" s="473"/>
      <c r="AL299" s="473"/>
      <c r="AM299" s="473"/>
      <c r="AN299" s="474"/>
      <c r="AO299" s="464" t="s">
        <v>74</v>
      </c>
      <c r="AP299" s="465"/>
      <c r="AQ299" s="465"/>
      <c r="AR299" s="465"/>
      <c r="AS299" s="466"/>
      <c r="AT299" s="776">
        <f>IF(R299="","",N270*R299)</f>
        <v>56160</v>
      </c>
      <c r="AU299" s="777"/>
      <c r="AV299" s="777"/>
      <c r="AW299" s="777"/>
      <c r="AX299" s="777"/>
      <c r="AY299" s="777"/>
      <c r="AZ299" s="777"/>
      <c r="BA299" s="778"/>
      <c r="BB299" s="393" t="s">
        <v>15</v>
      </c>
      <c r="BC299" s="394"/>
      <c r="BG299" s="5"/>
      <c r="BH299" s="5"/>
      <c r="BI299" s="273"/>
      <c r="BJ299" s="273"/>
      <c r="BK299" s="273"/>
      <c r="BL299" s="273"/>
      <c r="BM299" s="273"/>
      <c r="BN299" s="273"/>
      <c r="BO299" s="273"/>
      <c r="BP299" s="273"/>
      <c r="BQ299" s="273"/>
      <c r="BR299" s="273"/>
      <c r="BS299" s="272"/>
      <c r="BT299" s="272"/>
      <c r="BU299" s="272"/>
      <c r="BV299" s="272"/>
      <c r="BW299" s="272"/>
      <c r="BX299" s="272"/>
      <c r="BY299" s="272"/>
    </row>
    <row r="300" spans="2:100" ht="5.0999999999999996" customHeight="1" x14ac:dyDescent="0.15">
      <c r="B300" s="4"/>
      <c r="C300" s="373"/>
      <c r="D300" s="374"/>
      <c r="E300" s="374"/>
      <c r="F300" s="374"/>
      <c r="G300" s="374"/>
      <c r="H300" s="374"/>
      <c r="I300" s="374"/>
      <c r="J300" s="374"/>
      <c r="K300" s="374"/>
      <c r="L300" s="374"/>
      <c r="M300" s="374"/>
      <c r="N300" s="374"/>
      <c r="O300" s="374"/>
      <c r="P300" s="374"/>
      <c r="Q300" s="374"/>
      <c r="R300" s="761"/>
      <c r="S300" s="762"/>
      <c r="T300" s="763"/>
      <c r="U300" s="306"/>
      <c r="V300" s="306"/>
      <c r="W300" s="473"/>
      <c r="X300" s="473"/>
      <c r="Y300" s="473"/>
      <c r="Z300" s="473"/>
      <c r="AA300" s="473"/>
      <c r="AB300" s="473"/>
      <c r="AC300" s="473"/>
      <c r="AD300" s="473"/>
      <c r="AE300" s="473"/>
      <c r="AF300" s="473"/>
      <c r="AG300" s="473"/>
      <c r="AH300" s="473"/>
      <c r="AI300" s="473"/>
      <c r="AJ300" s="473"/>
      <c r="AK300" s="473"/>
      <c r="AL300" s="473"/>
      <c r="AM300" s="473"/>
      <c r="AN300" s="474"/>
      <c r="AO300" s="467"/>
      <c r="AP300" s="468"/>
      <c r="AQ300" s="468"/>
      <c r="AR300" s="468"/>
      <c r="AS300" s="469"/>
      <c r="AT300" s="770"/>
      <c r="AU300" s="771"/>
      <c r="AV300" s="771"/>
      <c r="AW300" s="771"/>
      <c r="AX300" s="771"/>
      <c r="AY300" s="771"/>
      <c r="AZ300" s="771"/>
      <c r="BA300" s="779"/>
      <c r="BB300" s="393"/>
      <c r="BC300" s="394"/>
      <c r="BG300" s="5"/>
      <c r="BH300" s="5"/>
      <c r="BI300" s="273"/>
      <c r="BJ300" s="273"/>
      <c r="BK300" s="273"/>
      <c r="BL300" s="273"/>
      <c r="BM300" s="273"/>
      <c r="BN300" s="273"/>
      <c r="BO300" s="273"/>
      <c r="BP300" s="273"/>
      <c r="BQ300" s="273"/>
      <c r="BR300" s="273"/>
      <c r="BS300" s="272"/>
      <c r="BT300" s="272"/>
      <c r="BU300" s="272"/>
      <c r="BV300" s="272"/>
      <c r="BW300" s="272"/>
      <c r="BX300" s="272"/>
      <c r="BY300" s="272"/>
    </row>
    <row r="301" spans="2:100" ht="5.0999999999999996" customHeight="1" x14ac:dyDescent="0.15">
      <c r="B301" s="4"/>
      <c r="C301" s="373"/>
      <c r="D301" s="374"/>
      <c r="E301" s="374"/>
      <c r="F301" s="374"/>
      <c r="G301" s="374"/>
      <c r="H301" s="374"/>
      <c r="I301" s="374"/>
      <c r="J301" s="374"/>
      <c r="K301" s="374"/>
      <c r="L301" s="374"/>
      <c r="M301" s="374"/>
      <c r="N301" s="374"/>
      <c r="O301" s="374"/>
      <c r="P301" s="374"/>
      <c r="Q301" s="374"/>
      <c r="R301" s="761"/>
      <c r="S301" s="762"/>
      <c r="T301" s="763"/>
      <c r="U301" s="306"/>
      <c r="V301" s="306"/>
      <c r="W301" s="473"/>
      <c r="X301" s="473"/>
      <c r="Y301" s="473"/>
      <c r="Z301" s="473"/>
      <c r="AA301" s="473"/>
      <c r="AB301" s="473"/>
      <c r="AC301" s="473"/>
      <c r="AD301" s="473"/>
      <c r="AE301" s="473"/>
      <c r="AF301" s="473"/>
      <c r="AG301" s="473"/>
      <c r="AH301" s="473"/>
      <c r="AI301" s="473"/>
      <c r="AJ301" s="473"/>
      <c r="AK301" s="473"/>
      <c r="AL301" s="473"/>
      <c r="AM301" s="473"/>
      <c r="AN301" s="474"/>
      <c r="AO301" s="467"/>
      <c r="AP301" s="468"/>
      <c r="AQ301" s="468"/>
      <c r="AR301" s="468"/>
      <c r="AS301" s="469"/>
      <c r="AT301" s="770"/>
      <c r="AU301" s="771"/>
      <c r="AV301" s="771"/>
      <c r="AW301" s="771"/>
      <c r="AX301" s="771"/>
      <c r="AY301" s="771"/>
      <c r="AZ301" s="771"/>
      <c r="BA301" s="779"/>
      <c r="BB301" s="393"/>
      <c r="BC301" s="394"/>
      <c r="BI301" s="273"/>
      <c r="BJ301" s="273"/>
      <c r="BK301" s="273"/>
      <c r="BL301" s="273"/>
      <c r="BM301" s="273"/>
      <c r="BN301" s="273"/>
      <c r="BO301" s="273"/>
      <c r="BP301" s="273"/>
      <c r="BQ301" s="273"/>
      <c r="BR301" s="273"/>
      <c r="BS301" s="272"/>
      <c r="BT301" s="272"/>
      <c r="BU301" s="272"/>
      <c r="BV301" s="272"/>
      <c r="BW301" s="272"/>
      <c r="BX301" s="272"/>
      <c r="BY301" s="272"/>
    </row>
    <row r="302" spans="2:100" ht="5.0999999999999996" customHeight="1" x14ac:dyDescent="0.15">
      <c r="B302" s="4"/>
      <c r="C302" s="367" t="s">
        <v>114</v>
      </c>
      <c r="D302" s="368"/>
      <c r="E302" s="368"/>
      <c r="F302" s="368"/>
      <c r="G302" s="368"/>
      <c r="H302" s="368"/>
      <c r="I302" s="368"/>
      <c r="J302" s="368"/>
      <c r="K302" s="368"/>
      <c r="L302" s="368"/>
      <c r="M302" s="368"/>
      <c r="N302" s="368"/>
      <c r="O302" s="368"/>
      <c r="P302" s="368"/>
      <c r="Q302" s="368"/>
      <c r="R302" s="761"/>
      <c r="S302" s="762"/>
      <c r="T302" s="763"/>
      <c r="U302" s="306"/>
      <c r="V302" s="306"/>
      <c r="W302" s="473"/>
      <c r="X302" s="473"/>
      <c r="Y302" s="473"/>
      <c r="Z302" s="473"/>
      <c r="AA302" s="473"/>
      <c r="AB302" s="473"/>
      <c r="AC302" s="473"/>
      <c r="AD302" s="473"/>
      <c r="AE302" s="473"/>
      <c r="AF302" s="473"/>
      <c r="AG302" s="473"/>
      <c r="AH302" s="473"/>
      <c r="AI302" s="473"/>
      <c r="AJ302" s="473"/>
      <c r="AK302" s="473"/>
      <c r="AL302" s="473"/>
      <c r="AM302" s="473"/>
      <c r="AN302" s="474"/>
      <c r="AO302" s="467"/>
      <c r="AP302" s="468"/>
      <c r="AQ302" s="468"/>
      <c r="AR302" s="468"/>
      <c r="AS302" s="469"/>
      <c r="AT302" s="770"/>
      <c r="AU302" s="771"/>
      <c r="AV302" s="771"/>
      <c r="AW302" s="771"/>
      <c r="AX302" s="771"/>
      <c r="AY302" s="771"/>
      <c r="AZ302" s="771"/>
      <c r="BA302" s="779"/>
      <c r="BB302" s="393"/>
      <c r="BC302" s="394"/>
      <c r="BI302" s="273"/>
      <c r="BJ302" s="273"/>
      <c r="BK302" s="273"/>
      <c r="BL302" s="273"/>
      <c r="BM302" s="273"/>
      <c r="BN302" s="273"/>
      <c r="BO302" s="273"/>
      <c r="BP302" s="273"/>
      <c r="BQ302" s="273"/>
      <c r="BR302" s="273"/>
      <c r="BS302" s="272"/>
      <c r="BT302" s="272"/>
      <c r="BU302" s="272"/>
      <c r="BV302" s="272"/>
      <c r="BW302" s="272"/>
      <c r="BX302" s="272"/>
      <c r="BY302" s="272"/>
    </row>
    <row r="303" spans="2:100" ht="5.0999999999999996" customHeight="1" x14ac:dyDescent="0.15">
      <c r="B303" s="4"/>
      <c r="C303" s="367"/>
      <c r="D303" s="368"/>
      <c r="E303" s="368"/>
      <c r="F303" s="368"/>
      <c r="G303" s="368"/>
      <c r="H303" s="368"/>
      <c r="I303" s="368"/>
      <c r="J303" s="368"/>
      <c r="K303" s="368"/>
      <c r="L303" s="368"/>
      <c r="M303" s="368"/>
      <c r="N303" s="368"/>
      <c r="O303" s="368"/>
      <c r="P303" s="368"/>
      <c r="Q303" s="368"/>
      <c r="R303" s="761"/>
      <c r="S303" s="762"/>
      <c r="T303" s="763"/>
      <c r="U303" s="306"/>
      <c r="V303" s="306"/>
      <c r="W303" s="473"/>
      <c r="X303" s="473"/>
      <c r="Y303" s="473"/>
      <c r="Z303" s="473"/>
      <c r="AA303" s="473"/>
      <c r="AB303" s="473"/>
      <c r="AC303" s="473"/>
      <c r="AD303" s="473"/>
      <c r="AE303" s="473"/>
      <c r="AF303" s="473"/>
      <c r="AG303" s="473"/>
      <c r="AH303" s="473"/>
      <c r="AI303" s="473"/>
      <c r="AJ303" s="473"/>
      <c r="AK303" s="473"/>
      <c r="AL303" s="473"/>
      <c r="AM303" s="473"/>
      <c r="AN303" s="474"/>
      <c r="AO303" s="467"/>
      <c r="AP303" s="468"/>
      <c r="AQ303" s="468"/>
      <c r="AR303" s="468"/>
      <c r="AS303" s="469"/>
      <c r="AT303" s="770"/>
      <c r="AU303" s="771"/>
      <c r="AV303" s="771"/>
      <c r="AW303" s="771"/>
      <c r="AX303" s="771"/>
      <c r="AY303" s="771"/>
      <c r="AZ303" s="771"/>
      <c r="BA303" s="779"/>
      <c r="BB303" s="393"/>
      <c r="BC303" s="394"/>
      <c r="BG303" s="67"/>
      <c r="BH303" s="67"/>
      <c r="BI303" s="273"/>
      <c r="BJ303" s="273"/>
      <c r="BK303" s="273"/>
      <c r="BL303" s="273"/>
      <c r="BM303" s="273"/>
      <c r="BN303" s="273"/>
      <c r="BO303" s="273"/>
      <c r="BP303" s="273"/>
      <c r="BQ303" s="273"/>
      <c r="BR303" s="273"/>
      <c r="BS303" s="272"/>
      <c r="BT303" s="272"/>
      <c r="BU303" s="272"/>
      <c r="BV303" s="272"/>
      <c r="BW303" s="272"/>
      <c r="BX303" s="272"/>
      <c r="BY303" s="272"/>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c r="CV303" s="67"/>
    </row>
    <row r="304" spans="2:100" ht="5.0999999999999996" customHeight="1" x14ac:dyDescent="0.15">
      <c r="B304" s="4"/>
      <c r="C304" s="367"/>
      <c r="D304" s="368"/>
      <c r="E304" s="368"/>
      <c r="F304" s="368"/>
      <c r="G304" s="368"/>
      <c r="H304" s="368"/>
      <c r="I304" s="368"/>
      <c r="J304" s="368"/>
      <c r="K304" s="368"/>
      <c r="L304" s="368"/>
      <c r="M304" s="368"/>
      <c r="N304" s="368"/>
      <c r="O304" s="368"/>
      <c r="P304" s="368"/>
      <c r="Q304" s="368"/>
      <c r="R304" s="761"/>
      <c r="S304" s="762"/>
      <c r="T304" s="763"/>
      <c r="U304" s="306"/>
      <c r="V304" s="306"/>
      <c r="W304" s="473"/>
      <c r="X304" s="473"/>
      <c r="Y304" s="473"/>
      <c r="Z304" s="473"/>
      <c r="AA304" s="473"/>
      <c r="AB304" s="473"/>
      <c r="AC304" s="473"/>
      <c r="AD304" s="473"/>
      <c r="AE304" s="473"/>
      <c r="AF304" s="473"/>
      <c r="AG304" s="473"/>
      <c r="AH304" s="473"/>
      <c r="AI304" s="473"/>
      <c r="AJ304" s="473"/>
      <c r="AK304" s="473"/>
      <c r="AL304" s="473"/>
      <c r="AM304" s="473"/>
      <c r="AN304" s="474"/>
      <c r="AO304" s="470"/>
      <c r="AP304" s="471"/>
      <c r="AQ304" s="471"/>
      <c r="AR304" s="471"/>
      <c r="AS304" s="472"/>
      <c r="AT304" s="780"/>
      <c r="AU304" s="781"/>
      <c r="AV304" s="781"/>
      <c r="AW304" s="781"/>
      <c r="AX304" s="781"/>
      <c r="AY304" s="781"/>
      <c r="AZ304" s="781"/>
      <c r="BA304" s="782"/>
      <c r="BB304" s="393"/>
      <c r="BC304" s="394"/>
      <c r="BG304" s="67"/>
      <c r="BH304" s="67"/>
      <c r="BI304" s="273"/>
      <c r="BJ304" s="273"/>
      <c r="BK304" s="273"/>
      <c r="BL304" s="273"/>
      <c r="BM304" s="273"/>
      <c r="BN304" s="273"/>
      <c r="BO304" s="273"/>
      <c r="BP304" s="273"/>
      <c r="BQ304" s="273"/>
      <c r="BR304" s="273"/>
      <c r="BS304" s="272"/>
      <c r="BT304" s="272"/>
      <c r="BU304" s="272"/>
      <c r="BV304" s="272"/>
      <c r="BW304" s="272"/>
      <c r="BX304" s="272"/>
      <c r="BY304" s="272"/>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c r="CV304" s="67"/>
    </row>
    <row r="305" spans="2:100" ht="5.0999999999999996" customHeight="1" x14ac:dyDescent="0.15">
      <c r="B305" s="4"/>
      <c r="C305" s="367"/>
      <c r="D305" s="368"/>
      <c r="E305" s="368"/>
      <c r="F305" s="368"/>
      <c r="G305" s="368"/>
      <c r="H305" s="368"/>
      <c r="I305" s="368"/>
      <c r="J305" s="368"/>
      <c r="K305" s="368"/>
      <c r="L305" s="368"/>
      <c r="M305" s="368"/>
      <c r="N305" s="368"/>
      <c r="O305" s="368"/>
      <c r="P305" s="368"/>
      <c r="Q305" s="368"/>
      <c r="R305" s="761"/>
      <c r="S305" s="762"/>
      <c r="T305" s="763"/>
      <c r="U305" s="306"/>
      <c r="V305" s="306"/>
      <c r="W305" s="258"/>
      <c r="X305" s="258"/>
      <c r="Y305" s="258"/>
      <c r="Z305" s="258"/>
      <c r="AA305" s="258"/>
      <c r="AB305" s="258"/>
      <c r="AC305" s="258"/>
      <c r="AD305" s="258"/>
      <c r="AE305" s="258"/>
      <c r="AF305" s="258"/>
      <c r="AG305" s="258"/>
      <c r="AH305" s="258"/>
      <c r="AI305" s="258"/>
      <c r="AJ305" s="258"/>
      <c r="AK305" s="258"/>
      <c r="AL305" s="258"/>
      <c r="AM305" s="258"/>
      <c r="AN305" s="258"/>
      <c r="AO305" s="257"/>
      <c r="AP305" s="257"/>
      <c r="AQ305" s="257"/>
      <c r="AR305" s="257"/>
      <c r="AS305" s="257"/>
      <c r="AT305" s="254"/>
      <c r="AU305" s="254"/>
      <c r="AV305" s="254"/>
      <c r="AW305" s="254"/>
      <c r="AX305" s="254"/>
      <c r="AY305" s="254"/>
      <c r="AZ305" s="254"/>
      <c r="BA305" s="254"/>
      <c r="BB305" s="251"/>
      <c r="BC305" s="255"/>
      <c r="BG305" s="67"/>
      <c r="BH305" s="67"/>
      <c r="BI305" s="273"/>
      <c r="BJ305" s="273"/>
      <c r="BK305" s="273"/>
      <c r="BL305" s="273"/>
      <c r="BM305" s="273"/>
      <c r="BN305" s="273"/>
      <c r="BO305" s="273"/>
      <c r="BP305" s="273"/>
      <c r="BQ305" s="273"/>
      <c r="BR305" s="273"/>
      <c r="BS305" s="272"/>
      <c r="BT305" s="272"/>
      <c r="BU305" s="272"/>
      <c r="BV305" s="272"/>
      <c r="BW305" s="272"/>
      <c r="BX305" s="272"/>
      <c r="BY305" s="272"/>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c r="CV305" s="67"/>
    </row>
    <row r="306" spans="2:100" ht="5.0999999999999996" customHeight="1" x14ac:dyDescent="0.15">
      <c r="B306" s="4"/>
      <c r="C306" s="369"/>
      <c r="D306" s="370"/>
      <c r="E306" s="370"/>
      <c r="F306" s="370"/>
      <c r="G306" s="370"/>
      <c r="H306" s="370"/>
      <c r="I306" s="370"/>
      <c r="J306" s="370"/>
      <c r="K306" s="370"/>
      <c r="L306" s="370"/>
      <c r="M306" s="370"/>
      <c r="N306" s="370"/>
      <c r="O306" s="370"/>
      <c r="P306" s="370"/>
      <c r="Q306" s="370"/>
      <c r="R306" s="764"/>
      <c r="S306" s="765"/>
      <c r="T306" s="766"/>
      <c r="U306" s="306"/>
      <c r="V306" s="306"/>
      <c r="W306" s="258"/>
      <c r="X306" s="258"/>
      <c r="Y306" s="258"/>
      <c r="Z306" s="258"/>
      <c r="AA306" s="258"/>
      <c r="AB306" s="258"/>
      <c r="AC306" s="258"/>
      <c r="AD306" s="258"/>
      <c r="AE306" s="258"/>
      <c r="AF306" s="258"/>
      <c r="AG306" s="258"/>
      <c r="AH306" s="258"/>
      <c r="AI306" s="258"/>
      <c r="AJ306" s="258"/>
      <c r="AK306" s="258"/>
      <c r="AL306" s="258"/>
      <c r="AM306" s="258"/>
      <c r="AN306" s="258"/>
      <c r="AO306" s="257"/>
      <c r="AP306" s="257"/>
      <c r="AQ306" s="257"/>
      <c r="AR306" s="257"/>
      <c r="AS306" s="257"/>
      <c r="AT306" s="254"/>
      <c r="AU306" s="254"/>
      <c r="AV306" s="254"/>
      <c r="AW306" s="254"/>
      <c r="AX306" s="254"/>
      <c r="AY306" s="254"/>
      <c r="AZ306" s="254"/>
      <c r="BA306" s="254"/>
      <c r="BB306" s="251"/>
      <c r="BC306" s="255"/>
      <c r="BI306" s="273"/>
      <c r="BJ306" s="273"/>
      <c r="BK306" s="273"/>
      <c r="BL306" s="273"/>
      <c r="BM306" s="273"/>
      <c r="BN306" s="273"/>
      <c r="BO306" s="273"/>
      <c r="BP306" s="273"/>
      <c r="BQ306" s="273"/>
      <c r="BR306" s="273"/>
      <c r="BS306" s="272"/>
      <c r="BT306" s="272"/>
      <c r="BU306" s="272"/>
      <c r="BV306" s="272"/>
      <c r="BW306" s="272"/>
      <c r="BX306" s="272"/>
      <c r="BY306" s="272"/>
    </row>
    <row r="307" spans="2:100" ht="5.0999999999999996" customHeight="1" x14ac:dyDescent="0.15">
      <c r="B307" s="4"/>
      <c r="C307" s="249"/>
      <c r="D307" s="249"/>
      <c r="E307" s="249"/>
      <c r="F307" s="249"/>
      <c r="G307" s="249"/>
      <c r="H307" s="249"/>
      <c r="I307" s="249"/>
      <c r="J307" s="249"/>
      <c r="K307" s="221"/>
      <c r="L307" s="221"/>
      <c r="M307" s="221"/>
      <c r="N307" s="221"/>
      <c r="O307" s="221"/>
      <c r="P307" s="221"/>
      <c r="Q307" s="175"/>
      <c r="R307" s="175"/>
      <c r="S307" s="175"/>
      <c r="T307" s="217"/>
      <c r="U307" s="217"/>
      <c r="V307" s="156"/>
      <c r="W307" s="157"/>
      <c r="X307" s="157"/>
      <c r="Y307" s="157"/>
      <c r="Z307" s="157"/>
      <c r="AA307" s="157"/>
      <c r="AB307" s="157"/>
      <c r="AC307" s="157"/>
      <c r="AD307" s="157"/>
      <c r="AE307" s="157"/>
      <c r="AF307" s="157"/>
      <c r="AG307" s="157"/>
      <c r="AH307" s="157"/>
      <c r="AI307" s="157"/>
      <c r="AJ307" s="258"/>
      <c r="AK307" s="258"/>
      <c r="AL307" s="258"/>
      <c r="AM307" s="258"/>
      <c r="AN307" s="258"/>
      <c r="AO307" s="257"/>
      <c r="AP307" s="257"/>
      <c r="AQ307" s="257"/>
      <c r="AR307" s="257"/>
      <c r="AS307" s="257"/>
      <c r="AT307" s="254"/>
      <c r="AU307" s="254"/>
      <c r="AV307" s="254"/>
      <c r="AW307" s="254"/>
      <c r="AX307" s="254"/>
      <c r="AY307" s="254"/>
      <c r="AZ307" s="254"/>
      <c r="BA307" s="254"/>
      <c r="BB307" s="251"/>
      <c r="BC307" s="255"/>
      <c r="BI307" s="273"/>
      <c r="BJ307" s="273"/>
      <c r="BK307" s="273"/>
      <c r="BL307" s="273"/>
      <c r="BM307" s="273"/>
      <c r="BN307" s="273"/>
      <c r="BO307" s="273"/>
      <c r="BP307" s="273"/>
      <c r="BQ307" s="273"/>
      <c r="BR307" s="273"/>
      <c r="BS307" s="272"/>
      <c r="BT307" s="272"/>
      <c r="BU307" s="272"/>
      <c r="BV307" s="272"/>
      <c r="BW307" s="272"/>
      <c r="BX307" s="272"/>
      <c r="BY307" s="272"/>
    </row>
    <row r="308" spans="2:100" ht="5.0999999999999996" customHeight="1" x14ac:dyDescent="0.15">
      <c r="B308" s="4"/>
      <c r="C308" s="5"/>
      <c r="D308" s="5"/>
      <c r="E308" s="5"/>
      <c r="F308" s="5"/>
      <c r="G308" s="5"/>
      <c r="H308" s="5"/>
      <c r="I308" s="5"/>
      <c r="J308" s="5"/>
      <c r="K308" s="136"/>
      <c r="L308" s="136"/>
      <c r="M308" s="136"/>
      <c r="N308" s="136"/>
      <c r="O308" s="136"/>
      <c r="P308" s="136"/>
      <c r="Q308" s="136"/>
      <c r="R308" s="136"/>
      <c r="S308" s="136"/>
      <c r="T308" s="136"/>
      <c r="U308" s="136"/>
      <c r="V308" s="156"/>
      <c r="W308" s="156"/>
      <c r="X308" s="156"/>
      <c r="Y308" s="156"/>
      <c r="Z308" s="156"/>
      <c r="AA308" s="156"/>
      <c r="AB308" s="156"/>
      <c r="AC308" s="156"/>
      <c r="AD308" s="156"/>
      <c r="AE308" s="156"/>
      <c r="AF308" s="156"/>
      <c r="AG308" s="156"/>
      <c r="AH308" s="156"/>
      <c r="AI308" s="156"/>
      <c r="AJ308" s="50"/>
      <c r="AK308" s="50"/>
      <c r="AL308" s="50"/>
      <c r="AM308" s="50"/>
      <c r="AN308" s="50"/>
      <c r="AO308" s="50"/>
      <c r="AP308" s="50"/>
      <c r="AQ308" s="50"/>
      <c r="AR308" s="50"/>
      <c r="AS308" s="50"/>
      <c r="AT308" s="50"/>
      <c r="AU308" s="50"/>
      <c r="AV308" s="50"/>
      <c r="AW308" s="50"/>
      <c r="AX308" s="50"/>
      <c r="AY308" s="50"/>
      <c r="AZ308" s="50"/>
      <c r="BA308" s="50"/>
      <c r="BB308" s="50"/>
      <c r="BC308" s="75"/>
      <c r="BI308" s="273"/>
      <c r="BJ308" s="273"/>
      <c r="BK308" s="273"/>
      <c r="BL308" s="273"/>
      <c r="BM308" s="273"/>
      <c r="BN308" s="273"/>
      <c r="BO308" s="273"/>
      <c r="BP308" s="273"/>
      <c r="BQ308" s="273"/>
      <c r="BR308" s="273"/>
      <c r="BS308" s="272"/>
      <c r="BT308" s="272"/>
      <c r="BU308" s="272"/>
      <c r="BV308" s="272"/>
      <c r="BW308" s="272"/>
      <c r="BX308" s="272"/>
      <c r="BY308" s="272"/>
    </row>
    <row r="309" spans="2:100" ht="11.25" x14ac:dyDescent="0.15">
      <c r="B309" s="73" t="s">
        <v>75</v>
      </c>
      <c r="C309" s="5"/>
      <c r="D309" s="5"/>
      <c r="E309" s="5"/>
      <c r="F309" s="5"/>
      <c r="G309" s="5"/>
      <c r="H309" s="5"/>
      <c r="I309" s="5"/>
      <c r="J309" s="5"/>
      <c r="K309" s="136"/>
      <c r="L309" s="136"/>
      <c r="M309" s="136"/>
      <c r="N309" s="136"/>
      <c r="O309" s="136"/>
      <c r="P309" s="136"/>
      <c r="Q309" s="136"/>
      <c r="R309" s="136"/>
      <c r="S309" s="136"/>
      <c r="T309" s="136"/>
      <c r="U309" s="136"/>
      <c r="V309" s="156"/>
      <c r="W309" s="156"/>
      <c r="X309" s="156"/>
      <c r="Y309" s="156"/>
      <c r="Z309" s="156"/>
      <c r="AA309" s="156"/>
      <c r="AB309" s="156"/>
      <c r="AC309" s="156"/>
      <c r="AD309" s="156"/>
      <c r="AE309" s="156"/>
      <c r="AF309" s="156"/>
      <c r="AG309" s="156"/>
      <c r="AH309" s="156"/>
      <c r="AI309" s="156"/>
      <c r="AJ309" s="50"/>
      <c r="AK309" s="50"/>
      <c r="AL309" s="50"/>
      <c r="AM309" s="50"/>
      <c r="AN309" s="50"/>
      <c r="AO309" s="50"/>
      <c r="AP309" s="50"/>
      <c r="AQ309" s="50"/>
      <c r="AR309" s="50"/>
      <c r="AS309" s="50"/>
      <c r="AT309" s="50"/>
      <c r="AU309" s="50"/>
      <c r="AV309" s="50"/>
      <c r="AW309" s="50"/>
      <c r="AX309" s="50"/>
      <c r="AY309" s="50"/>
      <c r="AZ309" s="50"/>
      <c r="BA309" s="50"/>
      <c r="BB309" s="50"/>
      <c r="BC309" s="75"/>
      <c r="BF309" s="5"/>
      <c r="BI309" s="273"/>
      <c r="BJ309" s="273"/>
      <c r="BK309" s="273"/>
      <c r="BL309" s="273"/>
      <c r="BM309" s="273"/>
      <c r="BN309" s="273"/>
      <c r="BO309" s="273"/>
      <c r="BP309" s="273"/>
      <c r="BQ309" s="273"/>
      <c r="BR309" s="273"/>
      <c r="BS309" s="272"/>
      <c r="BT309" s="272"/>
      <c r="BU309" s="272"/>
      <c r="BV309" s="272"/>
      <c r="BW309" s="272"/>
      <c r="BX309" s="272"/>
      <c r="BY309" s="272"/>
    </row>
    <row r="310" spans="2:100" ht="5.0999999999999996" customHeight="1" thickBot="1" x14ac:dyDescent="0.2">
      <c r="B310" s="4"/>
      <c r="C310" s="5"/>
      <c r="D310" s="5"/>
      <c r="E310" s="5"/>
      <c r="F310" s="5"/>
      <c r="G310" s="5"/>
      <c r="H310" s="5"/>
      <c r="I310" s="5"/>
      <c r="J310" s="5"/>
      <c r="K310" s="136"/>
      <c r="L310" s="136"/>
      <c r="M310" s="136"/>
      <c r="N310" s="136"/>
      <c r="O310" s="136"/>
      <c r="P310" s="136"/>
      <c r="Q310" s="136"/>
      <c r="R310" s="136"/>
      <c r="S310" s="136"/>
      <c r="T310" s="136"/>
      <c r="U310" s="136"/>
      <c r="V310" s="156"/>
      <c r="W310" s="156"/>
      <c r="X310" s="156"/>
      <c r="Y310" s="156"/>
      <c r="Z310" s="156"/>
      <c r="AA310" s="156"/>
      <c r="AB310" s="156"/>
      <c r="AC310" s="156"/>
      <c r="AD310" s="156"/>
      <c r="AE310" s="156"/>
      <c r="AF310" s="156"/>
      <c r="AG310" s="156"/>
      <c r="AH310" s="156"/>
      <c r="AI310" s="156"/>
      <c r="AJ310" s="50"/>
      <c r="AK310" s="50"/>
      <c r="AL310" s="50"/>
      <c r="AM310" s="50"/>
      <c r="AN310" s="50"/>
      <c r="AO310" s="50"/>
      <c r="AP310" s="50"/>
      <c r="AQ310" s="50"/>
      <c r="AR310" s="50"/>
      <c r="AS310" s="50"/>
      <c r="AT310" s="50"/>
      <c r="AU310" s="50"/>
      <c r="AV310" s="50"/>
      <c r="AW310" s="50"/>
      <c r="AX310" s="50"/>
      <c r="AY310" s="50"/>
      <c r="AZ310" s="50"/>
      <c r="BA310" s="50"/>
      <c r="BB310" s="50"/>
      <c r="BC310" s="75"/>
      <c r="BF310" s="5"/>
      <c r="BI310" s="273"/>
      <c r="BJ310" s="273"/>
      <c r="BK310" s="273"/>
      <c r="BL310" s="273"/>
      <c r="BM310" s="273"/>
      <c r="BN310" s="273"/>
      <c r="BO310" s="273"/>
      <c r="BP310" s="273"/>
      <c r="BQ310" s="273"/>
      <c r="BR310" s="273"/>
      <c r="BS310" s="272"/>
      <c r="BT310" s="272"/>
      <c r="BU310" s="272"/>
      <c r="BV310" s="272"/>
      <c r="BW310" s="272"/>
      <c r="BX310" s="272"/>
      <c r="BY310" s="272"/>
    </row>
    <row r="311" spans="2:100" ht="5.0999999999999996" customHeight="1" thickTop="1" x14ac:dyDescent="0.15">
      <c r="B311" s="4"/>
      <c r="C311" s="371" t="s">
        <v>104</v>
      </c>
      <c r="D311" s="372"/>
      <c r="E311" s="372"/>
      <c r="F311" s="372"/>
      <c r="G311" s="372"/>
      <c r="H311" s="372"/>
      <c r="I311" s="372"/>
      <c r="J311" s="398"/>
      <c r="K311" s="758">
        <v>15229</v>
      </c>
      <c r="L311" s="759"/>
      <c r="M311" s="759"/>
      <c r="N311" s="759"/>
      <c r="O311" s="759"/>
      <c r="P311" s="759"/>
      <c r="Q311" s="759"/>
      <c r="R311" s="760"/>
      <c r="S311" s="393" t="s">
        <v>15</v>
      </c>
      <c r="T311" s="306"/>
      <c r="U311" s="485" t="s">
        <v>105</v>
      </c>
      <c r="V311" s="485"/>
      <c r="W311" s="485"/>
      <c r="X311" s="485"/>
      <c r="Y311" s="485"/>
      <c r="Z311" s="485"/>
      <c r="AA311" s="485"/>
      <c r="AB311" s="485"/>
      <c r="AC311" s="485"/>
      <c r="AD311" s="485"/>
      <c r="AE311" s="485"/>
      <c r="AF311" s="485"/>
      <c r="AG311" s="485"/>
      <c r="AH311" s="485"/>
      <c r="AI311" s="485"/>
      <c r="AJ311" s="485"/>
      <c r="AK311" s="485"/>
      <c r="AL311" s="452" t="s">
        <v>23</v>
      </c>
      <c r="AM311" s="453"/>
      <c r="AN311" s="453"/>
      <c r="AO311" s="453"/>
      <c r="AP311" s="453"/>
      <c r="AQ311" s="767">
        <f>IF(K311="","",K311*R299-AT299)</f>
        <v>248420</v>
      </c>
      <c r="AR311" s="768"/>
      <c r="AS311" s="768"/>
      <c r="AT311" s="768"/>
      <c r="AU311" s="768"/>
      <c r="AV311" s="768"/>
      <c r="AW311" s="768"/>
      <c r="AX311" s="769"/>
      <c r="AY311" s="463" t="s">
        <v>15</v>
      </c>
      <c r="AZ311" s="306"/>
      <c r="BA311" s="5"/>
      <c r="BB311" s="5"/>
      <c r="BC311" s="5"/>
      <c r="BD311" s="4"/>
      <c r="BE311" s="5"/>
      <c r="BF311" s="5"/>
      <c r="BI311" s="273"/>
      <c r="BJ311" s="273"/>
      <c r="BK311" s="273"/>
      <c r="BL311" s="273"/>
      <c r="BM311" s="273"/>
      <c r="BN311" s="273"/>
      <c r="BO311" s="273"/>
      <c r="BP311" s="273"/>
      <c r="BQ311" s="273"/>
      <c r="BR311" s="273"/>
      <c r="BS311" s="272"/>
      <c r="BT311" s="272"/>
      <c r="BU311" s="272"/>
      <c r="BV311" s="272"/>
      <c r="BW311" s="272"/>
      <c r="BX311" s="272"/>
      <c r="BY311" s="272"/>
    </row>
    <row r="312" spans="2:100" ht="5.0999999999999996" customHeight="1" x14ac:dyDescent="0.15">
      <c r="B312" s="4"/>
      <c r="C312" s="373"/>
      <c r="D312" s="374"/>
      <c r="E312" s="374"/>
      <c r="F312" s="374"/>
      <c r="G312" s="374"/>
      <c r="H312" s="374"/>
      <c r="I312" s="374"/>
      <c r="J312" s="399"/>
      <c r="K312" s="761"/>
      <c r="L312" s="762"/>
      <c r="M312" s="762"/>
      <c r="N312" s="762"/>
      <c r="O312" s="762"/>
      <c r="P312" s="762"/>
      <c r="Q312" s="762"/>
      <c r="R312" s="763"/>
      <c r="S312" s="393"/>
      <c r="T312" s="306"/>
      <c r="U312" s="485"/>
      <c r="V312" s="485"/>
      <c r="W312" s="485"/>
      <c r="X312" s="485"/>
      <c r="Y312" s="485"/>
      <c r="Z312" s="485"/>
      <c r="AA312" s="485"/>
      <c r="AB312" s="485"/>
      <c r="AC312" s="485"/>
      <c r="AD312" s="485"/>
      <c r="AE312" s="485"/>
      <c r="AF312" s="485"/>
      <c r="AG312" s="485"/>
      <c r="AH312" s="485"/>
      <c r="AI312" s="485"/>
      <c r="AJ312" s="485"/>
      <c r="AK312" s="485"/>
      <c r="AL312" s="287"/>
      <c r="AM312" s="278"/>
      <c r="AN312" s="278"/>
      <c r="AO312" s="278"/>
      <c r="AP312" s="278"/>
      <c r="AQ312" s="770"/>
      <c r="AR312" s="771"/>
      <c r="AS312" s="771"/>
      <c r="AT312" s="771"/>
      <c r="AU312" s="771"/>
      <c r="AV312" s="771"/>
      <c r="AW312" s="771"/>
      <c r="AX312" s="772"/>
      <c r="AY312" s="463"/>
      <c r="AZ312" s="306"/>
      <c r="BA312" s="5"/>
      <c r="BB312" s="5"/>
      <c r="BC312" s="5"/>
      <c r="BD312" s="4"/>
      <c r="BE312" s="5"/>
      <c r="BF312" s="5"/>
      <c r="BI312" s="273"/>
      <c r="BJ312" s="273"/>
      <c r="BK312" s="273"/>
      <c r="BL312" s="273"/>
      <c r="BM312" s="273"/>
      <c r="BN312" s="273"/>
      <c r="BO312" s="273"/>
      <c r="BP312" s="273"/>
      <c r="BQ312" s="273"/>
      <c r="BR312" s="273"/>
      <c r="BS312" s="272"/>
      <c r="BT312" s="272"/>
      <c r="BU312" s="272"/>
      <c r="BV312" s="272"/>
      <c r="BW312" s="272"/>
      <c r="BX312" s="272"/>
      <c r="BY312" s="272"/>
    </row>
    <row r="313" spans="2:100" ht="5.0999999999999996" customHeight="1" x14ac:dyDescent="0.15">
      <c r="B313" s="4"/>
      <c r="C313" s="373"/>
      <c r="D313" s="374"/>
      <c r="E313" s="374"/>
      <c r="F313" s="374"/>
      <c r="G313" s="374"/>
      <c r="H313" s="374"/>
      <c r="I313" s="374"/>
      <c r="J313" s="399"/>
      <c r="K313" s="761"/>
      <c r="L313" s="762"/>
      <c r="M313" s="762"/>
      <c r="N313" s="762"/>
      <c r="O313" s="762"/>
      <c r="P313" s="762"/>
      <c r="Q313" s="762"/>
      <c r="R313" s="763"/>
      <c r="S313" s="393"/>
      <c r="T313" s="306"/>
      <c r="U313" s="485"/>
      <c r="V313" s="485"/>
      <c r="W313" s="485"/>
      <c r="X313" s="485"/>
      <c r="Y313" s="485"/>
      <c r="Z313" s="485"/>
      <c r="AA313" s="485"/>
      <c r="AB313" s="485"/>
      <c r="AC313" s="485"/>
      <c r="AD313" s="485"/>
      <c r="AE313" s="485"/>
      <c r="AF313" s="485"/>
      <c r="AG313" s="485"/>
      <c r="AH313" s="485"/>
      <c r="AI313" s="485"/>
      <c r="AJ313" s="485"/>
      <c r="AK313" s="485"/>
      <c r="AL313" s="287"/>
      <c r="AM313" s="278"/>
      <c r="AN313" s="278"/>
      <c r="AO313" s="278"/>
      <c r="AP313" s="278"/>
      <c r="AQ313" s="770"/>
      <c r="AR313" s="771"/>
      <c r="AS313" s="771"/>
      <c r="AT313" s="771"/>
      <c r="AU313" s="771"/>
      <c r="AV313" s="771"/>
      <c r="AW313" s="771"/>
      <c r="AX313" s="772"/>
      <c r="AY313" s="463"/>
      <c r="AZ313" s="306"/>
      <c r="BA313" s="5"/>
      <c r="BB313" s="5"/>
      <c r="BC313" s="5"/>
      <c r="BD313" s="4"/>
      <c r="BE313" s="5"/>
      <c r="BF313" s="5"/>
    </row>
    <row r="314" spans="2:100" ht="5.0999999999999996" customHeight="1" x14ac:dyDescent="0.15">
      <c r="B314" s="4"/>
      <c r="C314" s="373"/>
      <c r="D314" s="374"/>
      <c r="E314" s="374"/>
      <c r="F314" s="374"/>
      <c r="G314" s="374"/>
      <c r="H314" s="374"/>
      <c r="I314" s="374"/>
      <c r="J314" s="399"/>
      <c r="K314" s="761"/>
      <c r="L314" s="762"/>
      <c r="M314" s="762"/>
      <c r="N314" s="762"/>
      <c r="O314" s="762"/>
      <c r="P314" s="762"/>
      <c r="Q314" s="762"/>
      <c r="R314" s="763"/>
      <c r="S314" s="393"/>
      <c r="T314" s="306"/>
      <c r="U314" s="485"/>
      <c r="V314" s="485"/>
      <c r="W314" s="485"/>
      <c r="X314" s="485"/>
      <c r="Y314" s="485"/>
      <c r="Z314" s="485"/>
      <c r="AA314" s="485"/>
      <c r="AB314" s="485"/>
      <c r="AC314" s="485"/>
      <c r="AD314" s="485"/>
      <c r="AE314" s="485"/>
      <c r="AF314" s="485"/>
      <c r="AG314" s="485"/>
      <c r="AH314" s="485"/>
      <c r="AI314" s="485"/>
      <c r="AJ314" s="485"/>
      <c r="AK314" s="485"/>
      <c r="AL314" s="287"/>
      <c r="AM314" s="278"/>
      <c r="AN314" s="278"/>
      <c r="AO314" s="278"/>
      <c r="AP314" s="278"/>
      <c r="AQ314" s="770"/>
      <c r="AR314" s="771"/>
      <c r="AS314" s="771"/>
      <c r="AT314" s="771"/>
      <c r="AU314" s="771"/>
      <c r="AV314" s="771"/>
      <c r="AW314" s="771"/>
      <c r="AX314" s="772"/>
      <c r="AY314" s="463"/>
      <c r="AZ314" s="306"/>
      <c r="BA314" s="5"/>
      <c r="BB314" s="227"/>
      <c r="BC314" s="5"/>
      <c r="BD314" s="4"/>
      <c r="BE314" s="5"/>
      <c r="BF314" s="5"/>
    </row>
    <row r="315" spans="2:100" ht="5.0999999999999996" customHeight="1" x14ac:dyDescent="0.15">
      <c r="B315" s="4"/>
      <c r="C315" s="373"/>
      <c r="D315" s="374"/>
      <c r="E315" s="374"/>
      <c r="F315" s="374"/>
      <c r="G315" s="374"/>
      <c r="H315" s="374"/>
      <c r="I315" s="374"/>
      <c r="J315" s="399"/>
      <c r="K315" s="761"/>
      <c r="L315" s="762"/>
      <c r="M315" s="762"/>
      <c r="N315" s="762"/>
      <c r="O315" s="762"/>
      <c r="P315" s="762"/>
      <c r="Q315" s="762"/>
      <c r="R315" s="763"/>
      <c r="S315" s="393"/>
      <c r="T315" s="306"/>
      <c r="U315" s="485"/>
      <c r="V315" s="485"/>
      <c r="W315" s="485"/>
      <c r="X315" s="485"/>
      <c r="Y315" s="485"/>
      <c r="Z315" s="485"/>
      <c r="AA315" s="485"/>
      <c r="AB315" s="485"/>
      <c r="AC315" s="485"/>
      <c r="AD315" s="485"/>
      <c r="AE315" s="485"/>
      <c r="AF315" s="485"/>
      <c r="AG315" s="485"/>
      <c r="AH315" s="485"/>
      <c r="AI315" s="485"/>
      <c r="AJ315" s="485"/>
      <c r="AK315" s="485"/>
      <c r="AL315" s="287"/>
      <c r="AM315" s="278"/>
      <c r="AN315" s="278"/>
      <c r="AO315" s="278"/>
      <c r="AP315" s="278"/>
      <c r="AQ315" s="770"/>
      <c r="AR315" s="771"/>
      <c r="AS315" s="771"/>
      <c r="AT315" s="771"/>
      <c r="AU315" s="771"/>
      <c r="AV315" s="771"/>
      <c r="AW315" s="771"/>
      <c r="AX315" s="772"/>
      <c r="AY315" s="463"/>
      <c r="AZ315" s="306"/>
      <c r="BA315" s="5"/>
      <c r="BB315" s="5"/>
      <c r="BC315" s="5"/>
      <c r="BD315" s="4"/>
      <c r="BE315" s="5"/>
      <c r="BF315" s="5"/>
    </row>
    <row r="316" spans="2:100" ht="5.0999999999999996" customHeight="1" thickBot="1" x14ac:dyDescent="0.2">
      <c r="B316" s="4"/>
      <c r="C316" s="400"/>
      <c r="D316" s="401"/>
      <c r="E316" s="401"/>
      <c r="F316" s="401"/>
      <c r="G316" s="401"/>
      <c r="H316" s="401"/>
      <c r="I316" s="401"/>
      <c r="J316" s="402"/>
      <c r="K316" s="764"/>
      <c r="L316" s="765"/>
      <c r="M316" s="765"/>
      <c r="N316" s="765"/>
      <c r="O316" s="765"/>
      <c r="P316" s="765"/>
      <c r="Q316" s="765"/>
      <c r="R316" s="766"/>
      <c r="S316" s="393"/>
      <c r="T316" s="306"/>
      <c r="U316" s="485"/>
      <c r="V316" s="485"/>
      <c r="W316" s="485"/>
      <c r="X316" s="485"/>
      <c r="Y316" s="485"/>
      <c r="Z316" s="485"/>
      <c r="AA316" s="485"/>
      <c r="AB316" s="485"/>
      <c r="AC316" s="485"/>
      <c r="AD316" s="485"/>
      <c r="AE316" s="485"/>
      <c r="AF316" s="485"/>
      <c r="AG316" s="485"/>
      <c r="AH316" s="485"/>
      <c r="AI316" s="485"/>
      <c r="AJ316" s="485"/>
      <c r="AK316" s="485"/>
      <c r="AL316" s="454"/>
      <c r="AM316" s="455"/>
      <c r="AN316" s="455"/>
      <c r="AO316" s="455"/>
      <c r="AP316" s="455"/>
      <c r="AQ316" s="773"/>
      <c r="AR316" s="774"/>
      <c r="AS316" s="774"/>
      <c r="AT316" s="774"/>
      <c r="AU316" s="774"/>
      <c r="AV316" s="774"/>
      <c r="AW316" s="774"/>
      <c r="AX316" s="775"/>
      <c r="AY316" s="463"/>
      <c r="AZ316" s="306"/>
      <c r="BA316" s="5"/>
      <c r="BB316" s="5"/>
      <c r="BC316" s="5"/>
      <c r="BD316" s="4"/>
      <c r="BE316" s="5"/>
      <c r="BF316" s="5"/>
    </row>
    <row r="317" spans="2:100" ht="5.0999999999999996" customHeight="1" thickTop="1" x14ac:dyDescent="0.15">
      <c r="B317" s="6"/>
      <c r="C317" s="76"/>
      <c r="D317" s="265"/>
      <c r="E317" s="265"/>
      <c r="F317" s="265"/>
      <c r="G317" s="265"/>
      <c r="H317" s="17"/>
      <c r="I317" s="17"/>
      <c r="J317" s="17"/>
      <c r="K317" s="17"/>
      <c r="L317" s="17"/>
      <c r="M317" s="17"/>
      <c r="N317" s="17"/>
      <c r="O317" s="17"/>
      <c r="P317" s="17"/>
      <c r="Q317" s="17"/>
      <c r="R317" s="17"/>
      <c r="S317" s="17"/>
      <c r="T317" s="17"/>
      <c r="U317" s="17"/>
      <c r="V317" s="17"/>
      <c r="W317" s="17"/>
      <c r="X317" s="17"/>
      <c r="Y317" s="17"/>
      <c r="Z317" s="17"/>
      <c r="AA317" s="17"/>
      <c r="AB317" s="17"/>
      <c r="AC317" s="1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13"/>
    </row>
    <row r="318" spans="2:100" ht="11.25" customHeight="1" x14ac:dyDescent="0.15">
      <c r="B318" s="235" t="s">
        <v>134</v>
      </c>
      <c r="C318" s="170"/>
      <c r="D318" s="28"/>
      <c r="E318" s="28"/>
      <c r="F318" s="28"/>
      <c r="G318" s="28"/>
      <c r="H318" s="267"/>
      <c r="I318" s="267"/>
      <c r="J318" s="267"/>
      <c r="K318" s="267"/>
      <c r="L318" s="267"/>
      <c r="M318" s="267"/>
      <c r="N318" s="267"/>
      <c r="O318" s="267"/>
      <c r="P318" s="267"/>
      <c r="Q318" s="267"/>
      <c r="R318" s="267"/>
      <c r="S318" s="267"/>
      <c r="T318" s="267"/>
      <c r="U318" s="267"/>
      <c r="V318" s="267"/>
      <c r="W318" s="267"/>
      <c r="X318" s="267"/>
      <c r="Y318" s="267"/>
      <c r="Z318" s="267"/>
      <c r="AA318" s="267"/>
      <c r="AB318" s="267"/>
      <c r="AC318" s="267"/>
    </row>
    <row r="319" spans="2:100" s="67" customFormat="1" ht="11.25" customHeight="1" x14ac:dyDescent="0.15">
      <c r="B319" s="59" t="s">
        <v>133</v>
      </c>
      <c r="C319" s="172"/>
      <c r="D319" s="173"/>
      <c r="E319" s="173"/>
      <c r="F319" s="173"/>
      <c r="G319" s="173"/>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2:100" s="67" customFormat="1" ht="11.25" customHeight="1" x14ac:dyDescent="0.15">
      <c r="B320" s="235" t="s">
        <v>151</v>
      </c>
      <c r="C320" s="172"/>
      <c r="D320" s="173"/>
      <c r="E320" s="173"/>
      <c r="F320" s="173"/>
      <c r="G320" s="173"/>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2:100" s="67" customFormat="1" ht="11.25" customHeight="1" x14ac:dyDescent="0.15">
      <c r="B321" s="57" t="s">
        <v>152</v>
      </c>
      <c r="C321" s="172"/>
      <c r="D321" s="173"/>
      <c r="E321" s="173"/>
      <c r="F321" s="173"/>
      <c r="G321" s="173"/>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2:100" ht="5.0999999999999996" customHeight="1" x14ac:dyDescent="0.15">
      <c r="C322" s="170"/>
      <c r="D322" s="28"/>
      <c r="E322" s="28"/>
      <c r="F322" s="28"/>
      <c r="G322" s="28"/>
      <c r="H322" s="267"/>
      <c r="I322" s="267"/>
      <c r="J322" s="267"/>
      <c r="K322" s="267"/>
      <c r="L322" s="267"/>
      <c r="M322" s="267"/>
      <c r="N322" s="267"/>
      <c r="O322" s="267"/>
      <c r="P322" s="267"/>
      <c r="Q322" s="267"/>
      <c r="R322" s="267"/>
      <c r="S322" s="267"/>
      <c r="T322" s="267"/>
      <c r="U322" s="267"/>
      <c r="V322" s="267"/>
      <c r="W322" s="267"/>
      <c r="X322" s="267"/>
      <c r="Y322" s="267"/>
      <c r="Z322" s="267"/>
      <c r="AA322" s="267"/>
      <c r="AB322" s="267"/>
      <c r="AC322" s="267"/>
    </row>
    <row r="323" spans="2:100" ht="5.0999999999999996" customHeight="1" x14ac:dyDescent="0.15">
      <c r="C323" s="170"/>
      <c r="D323" s="28"/>
      <c r="E323" s="28"/>
      <c r="F323" s="28"/>
      <c r="G323" s="28"/>
      <c r="H323" s="267"/>
      <c r="I323" s="267"/>
      <c r="J323" s="267"/>
      <c r="K323" s="267"/>
      <c r="L323" s="267"/>
      <c r="M323" s="267"/>
      <c r="N323" s="267"/>
      <c r="O323" s="267"/>
      <c r="P323" s="267"/>
      <c r="Q323" s="267"/>
      <c r="R323" s="267"/>
      <c r="S323" s="267"/>
      <c r="T323" s="267"/>
      <c r="U323" s="267"/>
      <c r="V323" s="267"/>
      <c r="W323" s="267"/>
      <c r="X323" s="267"/>
      <c r="Y323" s="267"/>
      <c r="Z323" s="267"/>
      <c r="AA323" s="267"/>
      <c r="AB323" s="267"/>
      <c r="AC323" s="267"/>
    </row>
    <row r="324" spans="2:100" ht="5.0999999999999996" customHeight="1" x14ac:dyDescent="0.15">
      <c r="C324" s="170"/>
      <c r="D324" s="28"/>
      <c r="E324" s="28"/>
      <c r="F324" s="28"/>
      <c r="G324" s="28"/>
      <c r="H324" s="267"/>
      <c r="I324" s="267"/>
      <c r="J324" s="267"/>
      <c r="K324" s="267"/>
      <c r="L324" s="267"/>
      <c r="M324" s="267"/>
      <c r="N324" s="267"/>
      <c r="O324" s="267"/>
      <c r="P324" s="267"/>
      <c r="Q324" s="267"/>
      <c r="R324" s="267"/>
      <c r="S324" s="267"/>
      <c r="T324" s="267"/>
      <c r="U324" s="267"/>
      <c r="V324" s="267"/>
      <c r="W324" s="267"/>
      <c r="X324" s="267"/>
      <c r="Y324" s="267"/>
      <c r="Z324" s="267"/>
      <c r="AA324" s="267"/>
      <c r="AB324" s="267"/>
      <c r="AC324" s="267"/>
    </row>
    <row r="325" spans="2:100" ht="5.0999999999999996" customHeight="1" x14ac:dyDescent="0.15">
      <c r="C325" s="170"/>
      <c r="D325" s="28"/>
      <c r="E325" s="28"/>
      <c r="F325" s="28"/>
      <c r="G325" s="28"/>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row>
    <row r="326" spans="2:100" ht="5.0999999999999996" customHeight="1" x14ac:dyDescent="0.15">
      <c r="C326" s="170"/>
      <c r="D326" s="28"/>
      <c r="E326" s="28"/>
      <c r="F326" s="28"/>
      <c r="G326" s="28"/>
      <c r="H326" s="267"/>
      <c r="I326" s="267"/>
      <c r="J326" s="267"/>
      <c r="K326" s="267"/>
      <c r="L326" s="267"/>
      <c r="M326" s="267"/>
      <c r="N326" s="267"/>
      <c r="O326" s="267"/>
      <c r="P326" s="267"/>
      <c r="Q326" s="267"/>
      <c r="R326" s="267"/>
      <c r="S326" s="267"/>
      <c r="T326" s="267"/>
      <c r="U326" s="267"/>
      <c r="V326" s="267"/>
      <c r="W326" s="267"/>
      <c r="X326" s="267"/>
      <c r="Y326" s="267"/>
      <c r="Z326" s="267"/>
      <c r="AA326" s="267"/>
      <c r="AB326" s="267"/>
      <c r="AC326" s="267"/>
    </row>
    <row r="327" spans="2:100" ht="5.0999999999999996" customHeight="1" x14ac:dyDescent="0.15">
      <c r="C327" s="170"/>
      <c r="D327" s="28"/>
      <c r="E327" s="28"/>
      <c r="F327" s="28"/>
      <c r="G327" s="28"/>
      <c r="H327" s="267"/>
      <c r="I327" s="267"/>
      <c r="J327" s="267"/>
      <c r="K327" s="267"/>
      <c r="L327" s="267"/>
      <c r="M327" s="267"/>
      <c r="N327" s="267"/>
      <c r="O327" s="267"/>
      <c r="P327" s="267"/>
      <c r="Q327" s="267"/>
      <c r="R327" s="267"/>
      <c r="S327" s="267"/>
      <c r="T327" s="267"/>
      <c r="U327" s="267"/>
      <c r="V327" s="267"/>
      <c r="W327" s="267"/>
      <c r="X327" s="267"/>
      <c r="Y327" s="267"/>
      <c r="Z327" s="267"/>
      <c r="AA327" s="267"/>
      <c r="AB327" s="267"/>
      <c r="AC327" s="267"/>
    </row>
    <row r="328" spans="2:100" ht="5.0999999999999996" customHeight="1" x14ac:dyDescent="0.15">
      <c r="C328" s="170"/>
      <c r="D328" s="28"/>
      <c r="E328" s="28"/>
      <c r="F328" s="28"/>
      <c r="G328" s="28"/>
      <c r="H328" s="267"/>
      <c r="I328" s="267"/>
      <c r="J328" s="267"/>
      <c r="K328" s="267"/>
      <c r="L328" s="267"/>
      <c r="M328" s="267"/>
      <c r="N328" s="267"/>
      <c r="O328" s="267"/>
      <c r="P328" s="267"/>
      <c r="Q328" s="267"/>
      <c r="R328" s="267"/>
      <c r="S328" s="267"/>
      <c r="T328" s="267"/>
      <c r="U328" s="267"/>
      <c r="V328" s="267"/>
      <c r="W328" s="267"/>
      <c r="X328" s="267"/>
      <c r="Y328" s="267"/>
      <c r="Z328" s="267"/>
      <c r="AA328" s="267"/>
      <c r="AB328" s="267"/>
      <c r="AC328" s="267"/>
    </row>
    <row r="329" spans="2:100" ht="5.0999999999999996" customHeight="1" x14ac:dyDescent="0.15">
      <c r="C329" s="170"/>
      <c r="D329" s="28"/>
      <c r="E329" s="28"/>
      <c r="F329" s="28"/>
      <c r="G329" s="28"/>
      <c r="H329" s="267"/>
      <c r="I329" s="267"/>
      <c r="J329" s="267"/>
      <c r="K329" s="267"/>
      <c r="L329" s="267"/>
      <c r="M329" s="267"/>
      <c r="N329" s="267"/>
      <c r="O329" s="267"/>
      <c r="P329" s="267"/>
      <c r="Q329" s="267"/>
      <c r="R329" s="267"/>
      <c r="S329" s="267"/>
      <c r="T329" s="267"/>
      <c r="U329" s="267"/>
      <c r="V329" s="267"/>
      <c r="W329" s="267"/>
      <c r="X329" s="267"/>
      <c r="Y329" s="267"/>
      <c r="Z329" s="267"/>
      <c r="AA329" s="267"/>
      <c r="AB329" s="267"/>
      <c r="AC329" s="267"/>
    </row>
    <row r="330" spans="2:100" ht="5.0999999999999996" customHeight="1" x14ac:dyDescent="0.15">
      <c r="C330" s="170"/>
      <c r="D330" s="28"/>
      <c r="E330" s="28"/>
      <c r="F330" s="28"/>
      <c r="G330" s="28"/>
      <c r="H330" s="267"/>
      <c r="I330" s="267"/>
      <c r="J330" s="267"/>
      <c r="K330" s="267"/>
      <c r="L330" s="267"/>
      <c r="M330" s="267"/>
      <c r="N330" s="267"/>
      <c r="O330" s="267"/>
      <c r="P330" s="267"/>
      <c r="Q330" s="267"/>
      <c r="R330" s="267"/>
      <c r="S330" s="267"/>
      <c r="T330" s="267"/>
      <c r="U330" s="267"/>
      <c r="V330" s="267"/>
      <c r="W330" s="267"/>
      <c r="X330" s="267"/>
      <c r="Y330" s="267"/>
      <c r="Z330" s="267"/>
      <c r="AA330" s="267"/>
      <c r="AB330" s="267"/>
      <c r="AC330" s="267"/>
    </row>
    <row r="331" spans="2:100" ht="5.0999999999999996" customHeight="1" x14ac:dyDescent="0.15">
      <c r="C331" s="170"/>
      <c r="D331" s="28"/>
      <c r="E331" s="28"/>
      <c r="F331" s="28"/>
      <c r="G331" s="28"/>
      <c r="H331" s="267"/>
      <c r="I331" s="267"/>
      <c r="J331" s="267"/>
      <c r="K331" s="267"/>
      <c r="L331" s="267"/>
      <c r="M331" s="267"/>
      <c r="N331" s="267"/>
      <c r="O331" s="267"/>
      <c r="P331" s="267"/>
      <c r="Q331" s="267"/>
      <c r="R331" s="267"/>
      <c r="S331" s="267"/>
      <c r="T331" s="267"/>
      <c r="U331" s="267"/>
      <c r="V331" s="267"/>
      <c r="W331" s="267"/>
      <c r="X331" s="267"/>
      <c r="Y331" s="267"/>
      <c r="Z331" s="267"/>
      <c r="AA331" s="267"/>
      <c r="AB331" s="267"/>
      <c r="AC331" s="267"/>
    </row>
    <row r="332" spans="2:100" ht="5.0999999999999996" customHeight="1" x14ac:dyDescent="0.15">
      <c r="C332" s="170"/>
      <c r="D332" s="28"/>
      <c r="E332" s="28"/>
      <c r="F332" s="28"/>
      <c r="G332" s="28"/>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row>
  </sheetData>
  <sheetProtection selectLockedCells="1"/>
  <mergeCells count="345">
    <mergeCell ref="BF2:BX4"/>
    <mergeCell ref="AI8:AP10"/>
    <mergeCell ref="AI11:AP25"/>
    <mergeCell ref="H19:K24"/>
    <mergeCell ref="L19:M21"/>
    <mergeCell ref="X19:AA24"/>
    <mergeCell ref="AB19:AC21"/>
    <mergeCell ref="V22:W24"/>
    <mergeCell ref="BF292:CV297"/>
    <mergeCell ref="AF22:AG24"/>
    <mergeCell ref="AI42:AJ47"/>
    <mergeCell ref="AK42:AM47"/>
    <mergeCell ref="AN42:AO47"/>
    <mergeCell ref="AP42:AR47"/>
    <mergeCell ref="AS42:AT47"/>
    <mergeCell ref="AU42:AW47"/>
    <mergeCell ref="AF42:AH47"/>
    <mergeCell ref="AK48:AM53"/>
    <mergeCell ref="AN48:AO53"/>
    <mergeCell ref="AP48:AR53"/>
    <mergeCell ref="AS48:AT53"/>
    <mergeCell ref="AU48:AW53"/>
    <mergeCell ref="B72:V74"/>
    <mergeCell ref="AC72:AD75"/>
    <mergeCell ref="B26:G28"/>
    <mergeCell ref="H26:K31"/>
    <mergeCell ref="L26:T31"/>
    <mergeCell ref="U26:Z31"/>
    <mergeCell ref="AA26:BC31"/>
    <mergeCell ref="B29:G31"/>
    <mergeCell ref="L2:AP7"/>
    <mergeCell ref="AQ2:BC4"/>
    <mergeCell ref="AW32:BC35"/>
    <mergeCell ref="B34:G41"/>
    <mergeCell ref="H34:W41"/>
    <mergeCell ref="AC36:AE41"/>
    <mergeCell ref="AF36:BC41"/>
    <mergeCell ref="AF32:AS35"/>
    <mergeCell ref="AT32:AV35"/>
    <mergeCell ref="AQ57:AS60"/>
    <mergeCell ref="AT57:AU60"/>
    <mergeCell ref="AV57:AX60"/>
    <mergeCell ref="B42:G47"/>
    <mergeCell ref="H42:J47"/>
    <mergeCell ref="K42:M47"/>
    <mergeCell ref="N42:O47"/>
    <mergeCell ref="P42:R47"/>
    <mergeCell ref="B32:G33"/>
    <mergeCell ref="H32:W33"/>
    <mergeCell ref="X32:AB41"/>
    <mergeCell ref="AC32:AE35"/>
    <mergeCell ref="S42:T47"/>
    <mergeCell ref="U42:W47"/>
    <mergeCell ref="X42:Y47"/>
    <mergeCell ref="Z42:AB47"/>
    <mergeCell ref="AC42:AE47"/>
    <mergeCell ref="U48:W53"/>
    <mergeCell ref="X48:Y53"/>
    <mergeCell ref="Z48:AB53"/>
    <mergeCell ref="AC48:AE53"/>
    <mergeCell ref="AF48:AH53"/>
    <mergeCell ref="AI48:AJ53"/>
    <mergeCell ref="B48:G53"/>
    <mergeCell ref="H48:J53"/>
    <mergeCell ref="K48:M53"/>
    <mergeCell ref="N48:O53"/>
    <mergeCell ref="P48:R53"/>
    <mergeCell ref="S48:T53"/>
    <mergeCell ref="B65:G70"/>
    <mergeCell ref="H65:T70"/>
    <mergeCell ref="U65:V70"/>
    <mergeCell ref="W65:AC70"/>
    <mergeCell ref="AD65:AH70"/>
    <mergeCell ref="AI65:AJ70"/>
    <mergeCell ref="AL57:AL60"/>
    <mergeCell ref="AM57:AO60"/>
    <mergeCell ref="AP57:AP60"/>
    <mergeCell ref="M57:O64"/>
    <mergeCell ref="P57:Q64"/>
    <mergeCell ref="R57:V64"/>
    <mergeCell ref="W57:AE64"/>
    <mergeCell ref="AF57:AG64"/>
    <mergeCell ref="AH57:AK60"/>
    <mergeCell ref="B54:G64"/>
    <mergeCell ref="H54:AG56"/>
    <mergeCell ref="AH54:BC56"/>
    <mergeCell ref="H57:J64"/>
    <mergeCell ref="K57:L64"/>
    <mergeCell ref="AY57:BA60"/>
    <mergeCell ref="AH61:AK64"/>
    <mergeCell ref="AL61:AT64"/>
    <mergeCell ref="AU61:AV64"/>
    <mergeCell ref="N79:O84"/>
    <mergeCell ref="P79:R84"/>
    <mergeCell ref="S79:T84"/>
    <mergeCell ref="U82:X84"/>
    <mergeCell ref="Z82:AB87"/>
    <mergeCell ref="AC82:AY87"/>
    <mergeCell ref="AE72:AN75"/>
    <mergeCell ref="B75:V77"/>
    <mergeCell ref="Z76:AB81"/>
    <mergeCell ref="AC76:BC81"/>
    <mergeCell ref="C79:E84"/>
    <mergeCell ref="F79:H84"/>
    <mergeCell ref="I79:J84"/>
    <mergeCell ref="K79:M84"/>
    <mergeCell ref="AZ82:BC87"/>
    <mergeCell ref="C85:T87"/>
    <mergeCell ref="U85:X87"/>
    <mergeCell ref="S100:T105"/>
    <mergeCell ref="U100:AB105"/>
    <mergeCell ref="AC100:BC105"/>
    <mergeCell ref="U106:Y111"/>
    <mergeCell ref="Z106:AC111"/>
    <mergeCell ref="AD106:AZ111"/>
    <mergeCell ref="BA107:BB110"/>
    <mergeCell ref="AS88:AS93"/>
    <mergeCell ref="B96:Y98"/>
    <mergeCell ref="AC96:AD99"/>
    <mergeCell ref="AE96:AN99"/>
    <mergeCell ref="C100:E105"/>
    <mergeCell ref="F100:H105"/>
    <mergeCell ref="I100:J105"/>
    <mergeCell ref="K100:M105"/>
    <mergeCell ref="N100:O105"/>
    <mergeCell ref="P100:R105"/>
    <mergeCell ref="Z88:AC93"/>
    <mergeCell ref="AD88:AD93"/>
    <mergeCell ref="AE88:AH93"/>
    <mergeCell ref="AI88:AI93"/>
    <mergeCell ref="AJ88:AM93"/>
    <mergeCell ref="AN88:AN93"/>
    <mergeCell ref="AO88:AR93"/>
    <mergeCell ref="AA142:AF147"/>
    <mergeCell ref="AG142:AH147"/>
    <mergeCell ref="AI142:AN147"/>
    <mergeCell ref="AO112:AR117"/>
    <mergeCell ref="AS112:AS117"/>
    <mergeCell ref="AV119:BC120"/>
    <mergeCell ref="C132:BB134"/>
    <mergeCell ref="C136:R138"/>
    <mergeCell ref="C139:J141"/>
    <mergeCell ref="K139:R141"/>
    <mergeCell ref="S139:Z141"/>
    <mergeCell ref="AA139:AH141"/>
    <mergeCell ref="AI139:AP141"/>
    <mergeCell ref="Z112:AC117"/>
    <mergeCell ref="AD112:AD117"/>
    <mergeCell ref="AE112:AH117"/>
    <mergeCell ref="AI112:AI117"/>
    <mergeCell ref="AJ112:AM117"/>
    <mergeCell ref="AN112:AN117"/>
    <mergeCell ref="AQ139:AX141"/>
    <mergeCell ref="B166:F169"/>
    <mergeCell ref="G166:L169"/>
    <mergeCell ref="M166:BC169"/>
    <mergeCell ref="C172:E172"/>
    <mergeCell ref="F172:H172"/>
    <mergeCell ref="I172:J172"/>
    <mergeCell ref="K172:M172"/>
    <mergeCell ref="N172:O172"/>
    <mergeCell ref="AO142:AP147"/>
    <mergeCell ref="AQ142:AV147"/>
    <mergeCell ref="AW142:AX147"/>
    <mergeCell ref="C151:H156"/>
    <mergeCell ref="I151:P156"/>
    <mergeCell ref="Q151:R156"/>
    <mergeCell ref="S151:AB156"/>
    <mergeCell ref="AC151:AH156"/>
    <mergeCell ref="AI151:AP156"/>
    <mergeCell ref="AQ151:AR156"/>
    <mergeCell ref="C142:H147"/>
    <mergeCell ref="I142:J147"/>
    <mergeCell ref="K142:P147"/>
    <mergeCell ref="Q142:R147"/>
    <mergeCell ref="S142:X147"/>
    <mergeCell ref="Y142:Z147"/>
    <mergeCell ref="AA173:AG177"/>
    <mergeCell ref="AI173:BB179"/>
    <mergeCell ref="C174:E179"/>
    <mergeCell ref="F174:H179"/>
    <mergeCell ref="I174:J179"/>
    <mergeCell ref="K174:M179"/>
    <mergeCell ref="N174:O179"/>
    <mergeCell ref="P174:R179"/>
    <mergeCell ref="S174:T179"/>
    <mergeCell ref="AA178:AG190"/>
    <mergeCell ref="C187:H189"/>
    <mergeCell ref="K187:M189"/>
    <mergeCell ref="O187:Y189"/>
    <mergeCell ref="C193:H195"/>
    <mergeCell ref="I193:L198"/>
    <mergeCell ref="M193:AA198"/>
    <mergeCell ref="AI180:AL185"/>
    <mergeCell ref="AM180:BB185"/>
    <mergeCell ref="AI186:AL190"/>
    <mergeCell ref="AM186:AM190"/>
    <mergeCell ref="AN186:AQ190"/>
    <mergeCell ref="AR186:AR190"/>
    <mergeCell ref="AS186:AV190"/>
    <mergeCell ref="AW186:AW190"/>
    <mergeCell ref="AX186:BA190"/>
    <mergeCell ref="BB186:BB190"/>
    <mergeCell ref="AI206:AR208"/>
    <mergeCell ref="AS206:AZ208"/>
    <mergeCell ref="BA206:BB208"/>
    <mergeCell ref="AI209:AR211"/>
    <mergeCell ref="AS209:AZ211"/>
    <mergeCell ref="BA209:BB211"/>
    <mergeCell ref="AG193:BB198"/>
    <mergeCell ref="C196:H198"/>
    <mergeCell ref="C199:H206"/>
    <mergeCell ref="I199:AA206"/>
    <mergeCell ref="AG199:AH223"/>
    <mergeCell ref="AI199:AR202"/>
    <mergeCell ref="AS199:BB202"/>
    <mergeCell ref="AI203:AR205"/>
    <mergeCell ref="AS203:AZ205"/>
    <mergeCell ref="BA203:BB205"/>
    <mergeCell ref="C218:R223"/>
    <mergeCell ref="S218:Z223"/>
    <mergeCell ref="AA218:AB223"/>
    <mergeCell ref="AI218:AR223"/>
    <mergeCell ref="AS218:AZ223"/>
    <mergeCell ref="BA218:BB223"/>
    <mergeCell ref="C210:M215"/>
    <mergeCell ref="N210:U215"/>
    <mergeCell ref="V210:W215"/>
    <mergeCell ref="AI212:AR214"/>
    <mergeCell ref="AS212:AZ214"/>
    <mergeCell ref="BA212:BB214"/>
    <mergeCell ref="AI215:AR217"/>
    <mergeCell ref="AS215:AZ217"/>
    <mergeCell ref="BA215:BB217"/>
    <mergeCell ref="AG226:BB229"/>
    <mergeCell ref="C227:P229"/>
    <mergeCell ref="Q227:U232"/>
    <mergeCell ref="V227:W232"/>
    <mergeCell ref="C230:P232"/>
    <mergeCell ref="AG230:AH275"/>
    <mergeCell ref="AI230:AR233"/>
    <mergeCell ref="AS230:BB233"/>
    <mergeCell ref="AI234:AR236"/>
    <mergeCell ref="AS234:AZ236"/>
    <mergeCell ref="BA234:BB236"/>
    <mergeCell ref="C235:P237"/>
    <mergeCell ref="Q235:U240"/>
    <mergeCell ref="V235:W240"/>
    <mergeCell ref="AI237:AR239"/>
    <mergeCell ref="AS237:AZ239"/>
    <mergeCell ref="BA237:BB239"/>
    <mergeCell ref="C238:P240"/>
    <mergeCell ref="AI240:AR242"/>
    <mergeCell ref="AS240:AZ242"/>
    <mergeCell ref="AS246:AZ248"/>
    <mergeCell ref="BA246:BB248"/>
    <mergeCell ref="C249:M251"/>
    <mergeCell ref="AI249:AR251"/>
    <mergeCell ref="AS249:AZ251"/>
    <mergeCell ref="BA249:BB251"/>
    <mergeCell ref="BA240:BB242"/>
    <mergeCell ref="C243:U245"/>
    <mergeCell ref="AI243:AR245"/>
    <mergeCell ref="AS243:AZ245"/>
    <mergeCell ref="BA243:BB245"/>
    <mergeCell ref="C246:M248"/>
    <mergeCell ref="N246:U251"/>
    <mergeCell ref="V246:W251"/>
    <mergeCell ref="X246:AF251"/>
    <mergeCell ref="AI246:AR248"/>
    <mergeCell ref="AS258:AZ260"/>
    <mergeCell ref="BA258:BB260"/>
    <mergeCell ref="C261:M263"/>
    <mergeCell ref="AI261:AR263"/>
    <mergeCell ref="AS261:AZ263"/>
    <mergeCell ref="BA261:BB263"/>
    <mergeCell ref="BA252:BB254"/>
    <mergeCell ref="C255:M257"/>
    <mergeCell ref="AI255:AR257"/>
    <mergeCell ref="AS255:AZ257"/>
    <mergeCell ref="BA255:BB257"/>
    <mergeCell ref="C258:M260"/>
    <mergeCell ref="N258:U263"/>
    <mergeCell ref="V258:W263"/>
    <mergeCell ref="X258:AF263"/>
    <mergeCell ref="AI258:AR260"/>
    <mergeCell ref="C252:M254"/>
    <mergeCell ref="N252:U257"/>
    <mergeCell ref="V252:W257"/>
    <mergeCell ref="X252:AF257"/>
    <mergeCell ref="AI252:AR254"/>
    <mergeCell ref="AS252:AZ254"/>
    <mergeCell ref="BA264:BB266"/>
    <mergeCell ref="AI267:AR269"/>
    <mergeCell ref="AS267:AZ269"/>
    <mergeCell ref="BA267:BB269"/>
    <mergeCell ref="C270:M275"/>
    <mergeCell ref="N270:U275"/>
    <mergeCell ref="V270:W275"/>
    <mergeCell ref="X270:AF275"/>
    <mergeCell ref="AI270:AR275"/>
    <mergeCell ref="AS270:AZ275"/>
    <mergeCell ref="C264:M269"/>
    <mergeCell ref="N264:U269"/>
    <mergeCell ref="V264:W269"/>
    <mergeCell ref="X264:AF269"/>
    <mergeCell ref="AI264:AR266"/>
    <mergeCell ref="AS264:AZ266"/>
    <mergeCell ref="C289:S294"/>
    <mergeCell ref="T289:X294"/>
    <mergeCell ref="Y289:AF294"/>
    <mergeCell ref="AG289:AH294"/>
    <mergeCell ref="AI289:BB294"/>
    <mergeCell ref="BF289:CV291"/>
    <mergeCell ref="BA270:BB275"/>
    <mergeCell ref="C281:P286"/>
    <mergeCell ref="Q281:Y286"/>
    <mergeCell ref="Z281:AG286"/>
    <mergeCell ref="AH281:AI286"/>
    <mergeCell ref="AJ281:AR286"/>
    <mergeCell ref="BB299:BC304"/>
    <mergeCell ref="BI301:BR303"/>
    <mergeCell ref="BS301:BY303"/>
    <mergeCell ref="C302:Q306"/>
    <mergeCell ref="BI304:BR306"/>
    <mergeCell ref="BS304:BY306"/>
    <mergeCell ref="BI298:BR300"/>
    <mergeCell ref="BS298:BY300"/>
    <mergeCell ref="C299:Q301"/>
    <mergeCell ref="R299:T306"/>
    <mergeCell ref="U299:V306"/>
    <mergeCell ref="W299:AN304"/>
    <mergeCell ref="AO299:AS304"/>
    <mergeCell ref="AT299:BA304"/>
    <mergeCell ref="AY311:AZ316"/>
    <mergeCell ref="BI307:BR309"/>
    <mergeCell ref="BS307:BY309"/>
    <mergeCell ref="BI310:BR312"/>
    <mergeCell ref="BS310:BY312"/>
    <mergeCell ref="C311:J316"/>
    <mergeCell ref="K311:R316"/>
    <mergeCell ref="S311:T316"/>
    <mergeCell ref="U311:AK316"/>
    <mergeCell ref="AL311:AP316"/>
    <mergeCell ref="AQ311:AX316"/>
  </mergeCells>
  <phoneticPr fontId="2"/>
  <dataValidations count="13">
    <dataValidation imeMode="halfAlpha" allowBlank="1" showInputMessage="1" showErrorMessage="1" sqref="M193 W57:AE64 AL61:AV64 AK48:AM53 K42:M53 AF42:AH53 AO112:AR117 AJ112:AM117 AE112:AH117 F100:H105 P100:R105 K100:M105 L26:T31 AE88:AH93 F79:H84 AJ88:AM93 H65:T70 AO88:AR93 P79:R84 K79:M84 AX92 M191 P180:R185 K180:M185 F174:H185 AS186:AV190 AN186:AQ190 AX186:BA190" xr:uid="{B59E47DE-7EAA-4368-A6B1-5808170AC3FC}"/>
    <dataValidation type="whole" imeMode="halfAlpha" allowBlank="1" showInputMessage="1" showErrorMessage="1" errorTitle="入力誤り" error="入力した月が誤っています。_x000a_[キャンセル]をクリックして再入力してください。" sqref="P42:R53 AK42:AM47 K174:M179" xr:uid="{E6470AA2-EBDD-4166-857F-D21F234E4D93}">
      <formula1>1</formula1>
      <formula2>12</formula2>
    </dataValidation>
    <dataValidation type="whole" imeMode="halfAlpha" allowBlank="1" showInputMessage="1" showErrorMessage="1" errorTitle="入力誤り" error="入力した日が誤っています。_x000a_[キャンセル]をクリックして再入力してください。" sqref="U42:W53 AP42:AR53 P174:R179" xr:uid="{D5DC8659-7C17-485E-8925-B3179E063FF8}">
      <formula1>1</formula1>
      <formula2>31</formula2>
    </dataValidation>
    <dataValidation type="whole" allowBlank="1" showInputMessage="1" showErrorMessage="1" errorTitle="入力誤り" error="入力した月が誤っています。_x000a_[キャンセル]をクリックして再入力してください。" sqref="K172:M172" xr:uid="{FF0A3FA2-E5A5-403A-A260-E97D1A6DD4AE}">
      <formula1>1</formula1>
      <formula2>12</formula2>
    </dataValidation>
    <dataValidation type="whole" allowBlank="1" showInputMessage="1" showErrorMessage="1" errorTitle="入力誤り" error="入力した日数が誤っています。_x000a_[キャンセル]をクリックして再入力してください。" sqref="Q227:U232" xr:uid="{69F6362F-22EE-4452-9B89-5821F67B1BA8}">
      <formula1>1</formula1>
      <formula2>23</formula2>
    </dataValidation>
    <dataValidation type="whole" operator="greaterThan" allowBlank="1" showInputMessage="1" showErrorMessage="1" errorTitle="入力誤り" error="[キャンセル]をクリックして，給与条例等を確認の上，再入力してください。" sqref="S218:Z223" xr:uid="{91FCB386-C368-4453-88B0-589BB9E7CC12}">
      <formula1>0</formula1>
    </dataValidation>
    <dataValidation type="whole" imeMode="halfAlpha" allowBlank="1" showInputMessage="1" showErrorMessage="1" errorTitle="入力誤り" error="入力した日数が誤っています。_x000a_[キャンセル]をクリックして再入力してください。" sqref="Q307:S307" xr:uid="{96933F8D-960C-4109-A2D6-FD07D51A759A}">
      <formula1>0</formula1>
      <formula2>Q233</formula2>
    </dataValidation>
    <dataValidation type="whole" allowBlank="1" showInputMessage="1" showErrorMessage="1" errorTitle="入力誤り" error="入力した日数が誤っています。_x000a_[キャンセル]をクリックして再入力してください。" sqref="Q235:U242" xr:uid="{F5EC5D1A-596C-483E-8DA1-78EE4E515AAC}">
      <formula1>1</formula1>
      <formula2>Q227</formula2>
    </dataValidation>
    <dataValidation type="whole" allowBlank="1" showInputMessage="1" showErrorMessage="1" errorTitle="入力誤り" error="入力した日数が誤っています。_x000a_[キャンセル]をクリックして再入力してください。" sqref="R299:T306" xr:uid="{F87DB87D-4D0D-4CCB-9F47-61A6667C798D}">
      <formula1>0</formula1>
      <formula2>Q235</formula2>
    </dataValidation>
    <dataValidation imeMode="fullKatakana" allowBlank="1" showInputMessage="1" showErrorMessage="1" sqref="H32:W33" xr:uid="{C122D099-1EF3-469A-8B22-270A135CFA7D}"/>
    <dataValidation type="list" showInputMessage="1" showErrorMessage="1" promptTitle="▼をクリックして" prompt="該当する者をリストの中から選択してください。_x000a_リストにない者は、介護休業手当金の対象者ではありません。" sqref="AW32:BC35" xr:uid="{E69EC8F8-359E-4CB3-B089-3E50116A4053}">
      <formula1>"配偶者,内縁の配偶者,実父,実母,子,配偶者の父,配偶者の母,内縁の配偶者の父,内縁の配偶者の母,祖父（同居）,祖母（同居）,孫（同居）,兄（同居）,姉（同居）,弟（同居）,妹（同居）,実父の配偶者（同居）,実母の配偶者（同居）,配偶者の父の配偶者（同居）,配偶者の母の配偶者（同居）,子の配偶者（同居）,配偶者の子（同居）,　"</formula1>
    </dataValidation>
    <dataValidation type="whole" imeMode="halfAlpha" allowBlank="1" showInputMessage="1" showErrorMessage="1" errorTitle="入力誤り" error="入力した日数が誤っています。_x000a_[キャンセル]をクリックして再入力してください。" sqref="AD65:AH70" xr:uid="{DDADC23D-5B82-4C16-88DC-22AAF3D2CC72}">
      <formula1>0</formula1>
      <formula2>23</formula2>
    </dataValidation>
    <dataValidation type="list" allowBlank="1" showInputMessage="1" showErrorMessage="1" promptTitle="▼をクリックして" prompt="該当する場合は✓を選択してください。_x000a_✓をはずしたいときは、空白を選択してください。" sqref="N188 J188" xr:uid="{55385A99-B75F-4C23-AE66-B07E0A87626C}">
      <formula1>"✓,　"</formula1>
    </dataValidation>
  </dataValidations>
  <pageMargins left="0.70866141732283472" right="0.51181102362204722" top="0.15748031496062992" bottom="0.35433070866141736" header="0.31496062992125984" footer="0.31496062992125984"/>
  <pageSetup paperSize="9" orientation="portrait" r:id="rId1"/>
  <headerFooter>
    <oddFooter>&amp;C&amp;P/&amp;N&amp;R&amp;9R6.4改定〔整理番号26-2〕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26-2.介護休業手当金</vt:lpstr>
      <vt:lpstr>26-2.別紙記入例①</vt:lpstr>
      <vt:lpstr>26-2.別紙記入例②</vt:lpstr>
      <vt:lpstr>'26-2.介護休業手当金'!Print_Area</vt:lpstr>
      <vt:lpstr>'26-2.別紙記入例①'!Print_Area</vt:lpstr>
      <vt:lpstr>'26-2.別紙記入例②'!Print_Area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2024-03-04T23:54:59Z</dcterms:modified>
</cp:coreProperties>
</file>