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showInkAnnotation="0" defaultThemeVersion="124226"/>
  <xr:revisionPtr revIDLastSave="0" documentId="13_ncr:1_{CBBAF468-A736-4220-A19C-E4CAF9E6F5F3}" xr6:coauthVersionLast="47" xr6:coauthVersionMax="47" xr10:uidLastSave="{00000000-0000-0000-0000-000000000000}"/>
  <bookViews>
    <workbookView xWindow="-120" yWindow="-120" windowWidth="19440" windowHeight="14880" tabRatio="791" xr2:uid="{00000000-000D-0000-FFFF-FFFF00000000}"/>
  </bookViews>
  <sheets>
    <sheet name="20.育児休業手当金" sheetId="17" r:id="rId1"/>
    <sheet name="（参照）暦（育休用）" sheetId="23" r:id="rId2"/>
  </sheets>
  <definedNames>
    <definedName name="_xlnm.Print_Area" localSheetId="0">'20.育児休業手当金'!$A$1:$BC$324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Z147" i="23" l="1"/>
  <c r="AA147" i="23" s="1"/>
  <c r="R147" i="23"/>
  <c r="S147" i="23" s="1"/>
  <c r="J147" i="23"/>
  <c r="K147" i="23" s="1"/>
  <c r="B147" i="23"/>
  <c r="C147" i="23" s="1"/>
  <c r="Z137" i="23"/>
  <c r="AA137" i="23" s="1"/>
  <c r="R137" i="23"/>
  <c r="S137" i="23" s="1"/>
  <c r="J137" i="23"/>
  <c r="K137" i="23" s="1"/>
  <c r="B137" i="23"/>
  <c r="C137" i="23" s="1"/>
  <c r="D137" i="23" s="1"/>
  <c r="E137" i="23" s="1"/>
  <c r="F137" i="23" s="1"/>
  <c r="G137" i="23" s="1"/>
  <c r="H137" i="23" s="1"/>
  <c r="B138" i="23" s="1"/>
  <c r="C138" i="23" s="1"/>
  <c r="D138" i="23" s="1"/>
  <c r="E138" i="23" s="1"/>
  <c r="F138" i="23" s="1"/>
  <c r="G138" i="23" s="1"/>
  <c r="H138" i="23" s="1"/>
  <c r="B139" i="23" s="1"/>
  <c r="C139" i="23" s="1"/>
  <c r="D139" i="23" s="1"/>
  <c r="E139" i="23" s="1"/>
  <c r="F139" i="23" s="1"/>
  <c r="G139" i="23" s="1"/>
  <c r="H139" i="23" s="1"/>
  <c r="B140" i="23" s="1"/>
  <c r="C140" i="23" s="1"/>
  <c r="D140" i="23" s="1"/>
  <c r="E140" i="23" s="1"/>
  <c r="F140" i="23" s="1"/>
  <c r="G140" i="23" s="1"/>
  <c r="H140" i="23" s="1"/>
  <c r="AA127" i="23"/>
  <c r="Z127" i="23"/>
  <c r="R127" i="23"/>
  <c r="S127" i="23" s="1"/>
  <c r="J127" i="23"/>
  <c r="K127" i="23" s="1"/>
  <c r="B127" i="23"/>
  <c r="C127" i="23" s="1"/>
  <c r="AB147" i="23" l="1"/>
  <c r="AC147" i="23" s="1"/>
  <c r="AD147" i="23" s="1"/>
  <c r="AE147" i="23" s="1"/>
  <c r="AF147" i="23" s="1"/>
  <c r="Z148" i="23" s="1"/>
  <c r="AA148" i="23" s="1"/>
  <c r="AB148" i="23" s="1"/>
  <c r="AC148" i="23" s="1"/>
  <c r="AD148" i="23" s="1"/>
  <c r="AE148" i="23" s="1"/>
  <c r="AF148" i="23" s="1"/>
  <c r="Z149" i="23" s="1"/>
  <c r="AA149" i="23" s="1"/>
  <c r="AB149" i="23" s="1"/>
  <c r="AC149" i="23" s="1"/>
  <c r="AD149" i="23" s="1"/>
  <c r="AE149" i="23" s="1"/>
  <c r="AF149" i="23" s="1"/>
  <c r="Z150" i="23" s="1"/>
  <c r="D147" i="23"/>
  <c r="E147" i="23" s="1"/>
  <c r="F147" i="23" s="1"/>
  <c r="G147" i="23" s="1"/>
  <c r="H147" i="23" s="1"/>
  <c r="B148" i="23" s="1"/>
  <c r="C148" i="23" s="1"/>
  <c r="D148" i="23" s="1"/>
  <c r="E148" i="23" s="1"/>
  <c r="F148" i="23" s="1"/>
  <c r="G148" i="23" s="1"/>
  <c r="H148" i="23" s="1"/>
  <c r="B149" i="23" s="1"/>
  <c r="C149" i="23" s="1"/>
  <c r="D149" i="23" s="1"/>
  <c r="E149" i="23" s="1"/>
  <c r="F149" i="23" s="1"/>
  <c r="G149" i="23" s="1"/>
  <c r="H149" i="23" s="1"/>
  <c r="B150" i="23" s="1"/>
  <c r="C150" i="23" s="1"/>
  <c r="D150" i="23" s="1"/>
  <c r="L147" i="23"/>
  <c r="M147" i="23" s="1"/>
  <c r="N147" i="23" s="1"/>
  <c r="O147" i="23" s="1"/>
  <c r="P147" i="23" s="1"/>
  <c r="J148" i="23" s="1"/>
  <c r="K148" i="23" s="1"/>
  <c r="L148" i="23" s="1"/>
  <c r="M148" i="23" s="1"/>
  <c r="N148" i="23" s="1"/>
  <c r="O148" i="23" s="1"/>
  <c r="P148" i="23" s="1"/>
  <c r="J149" i="23" s="1"/>
  <c r="K149" i="23" s="1"/>
  <c r="L149" i="23" s="1"/>
  <c r="M149" i="23" s="1"/>
  <c r="N149" i="23" s="1"/>
  <c r="O149" i="23" s="1"/>
  <c r="P149" i="23" s="1"/>
  <c r="J150" i="23" s="1"/>
  <c r="K150" i="23" s="1"/>
  <c r="L150" i="23" s="1"/>
  <c r="M150" i="23" s="1"/>
  <c r="N150" i="23" s="1"/>
  <c r="O150" i="23" s="1"/>
  <c r="T147" i="23"/>
  <c r="U147" i="23" s="1"/>
  <c r="V147" i="23" s="1"/>
  <c r="W147" i="23" s="1"/>
  <c r="X147" i="23" s="1"/>
  <c r="R148" i="23" s="1"/>
  <c r="S148" i="23" s="1"/>
  <c r="T148" i="23" s="1"/>
  <c r="U148" i="23" s="1"/>
  <c r="V148" i="23" s="1"/>
  <c r="W148" i="23" s="1"/>
  <c r="X148" i="23" s="1"/>
  <c r="R149" i="23" s="1"/>
  <c r="S149" i="23" s="1"/>
  <c r="T149" i="23" s="1"/>
  <c r="U149" i="23" s="1"/>
  <c r="V149" i="23" s="1"/>
  <c r="W149" i="23" s="1"/>
  <c r="X149" i="23" s="1"/>
  <c r="R150" i="23" s="1"/>
  <c r="S150" i="23" s="1"/>
  <c r="T150" i="23" s="1"/>
  <c r="U150" i="23" s="1"/>
  <c r="V150" i="23" s="1"/>
  <c r="W150" i="23" s="1"/>
  <c r="AB137" i="23"/>
  <c r="AC137" i="23" s="1"/>
  <c r="AD137" i="23" s="1"/>
  <c r="AE137" i="23" s="1"/>
  <c r="AF137" i="23" s="1"/>
  <c r="Z138" i="23" s="1"/>
  <c r="AA138" i="23" s="1"/>
  <c r="AB138" i="23" s="1"/>
  <c r="AC138" i="23" s="1"/>
  <c r="AD138" i="23" s="1"/>
  <c r="AE138" i="23" s="1"/>
  <c r="AF138" i="23" s="1"/>
  <c r="Z139" i="23" s="1"/>
  <c r="AA139" i="23" s="1"/>
  <c r="AB139" i="23" s="1"/>
  <c r="AC139" i="23" s="1"/>
  <c r="AD139" i="23" s="1"/>
  <c r="AE139" i="23" s="1"/>
  <c r="AF139" i="23" s="1"/>
  <c r="Z140" i="23" s="1"/>
  <c r="AA140" i="23" s="1"/>
  <c r="AB140" i="23" s="1"/>
  <c r="AC140" i="23" s="1"/>
  <c r="AD140" i="23" s="1"/>
  <c r="AE140" i="23" s="1"/>
  <c r="AF140" i="23" s="1"/>
  <c r="L137" i="23"/>
  <c r="M137" i="23" s="1"/>
  <c r="N137" i="23" s="1"/>
  <c r="O137" i="23" s="1"/>
  <c r="P137" i="23" s="1"/>
  <c r="J138" i="23" s="1"/>
  <c r="K138" i="23" s="1"/>
  <c r="L138" i="23" s="1"/>
  <c r="M138" i="23" s="1"/>
  <c r="N138" i="23" s="1"/>
  <c r="O138" i="23" s="1"/>
  <c r="P138" i="23" s="1"/>
  <c r="J139" i="23" s="1"/>
  <c r="K139" i="23" s="1"/>
  <c r="L139" i="23" s="1"/>
  <c r="M139" i="23" s="1"/>
  <c r="N139" i="23" s="1"/>
  <c r="O139" i="23" s="1"/>
  <c r="P139" i="23" s="1"/>
  <c r="J140" i="23" s="1"/>
  <c r="K140" i="23" s="1"/>
  <c r="T137" i="23"/>
  <c r="U137" i="23" s="1"/>
  <c r="V137" i="23" s="1"/>
  <c r="W137" i="23" s="1"/>
  <c r="X137" i="23" s="1"/>
  <c r="R138" i="23" s="1"/>
  <c r="S138" i="23" s="1"/>
  <c r="T138" i="23" s="1"/>
  <c r="U138" i="23" s="1"/>
  <c r="V138" i="23" s="1"/>
  <c r="W138" i="23" s="1"/>
  <c r="X138" i="23" s="1"/>
  <c r="R139" i="23" s="1"/>
  <c r="S139" i="23" s="1"/>
  <c r="T139" i="23" s="1"/>
  <c r="U139" i="23" s="1"/>
  <c r="V139" i="23" s="1"/>
  <c r="W139" i="23" s="1"/>
  <c r="X139" i="23" s="1"/>
  <c r="R140" i="23" s="1"/>
  <c r="S140" i="23" s="1"/>
  <c r="T140" i="23" s="1"/>
  <c r="U140" i="23" s="1"/>
  <c r="V140" i="23" s="1"/>
  <c r="G142" i="23"/>
  <c r="D127" i="23"/>
  <c r="E127" i="23" s="1"/>
  <c r="F127" i="23" s="1"/>
  <c r="G127" i="23" s="1"/>
  <c r="H127" i="23" s="1"/>
  <c r="B128" i="23" s="1"/>
  <c r="C128" i="23" s="1"/>
  <c r="D128" i="23" s="1"/>
  <c r="E128" i="23" s="1"/>
  <c r="F128" i="23" s="1"/>
  <c r="G128" i="23" s="1"/>
  <c r="H128" i="23" s="1"/>
  <c r="B129" i="23" s="1"/>
  <c r="C129" i="23" s="1"/>
  <c r="D129" i="23" s="1"/>
  <c r="E129" i="23" s="1"/>
  <c r="F129" i="23" s="1"/>
  <c r="G129" i="23" s="1"/>
  <c r="H129" i="23" s="1"/>
  <c r="B130" i="23" s="1"/>
  <c r="C130" i="23" s="1"/>
  <c r="D130" i="23" s="1"/>
  <c r="L127" i="23"/>
  <c r="M127" i="23" s="1"/>
  <c r="N127" i="23" s="1"/>
  <c r="O127" i="23" s="1"/>
  <c r="P127" i="23" s="1"/>
  <c r="J128" i="23" s="1"/>
  <c r="K128" i="23" s="1"/>
  <c r="L128" i="23" s="1"/>
  <c r="M128" i="23" s="1"/>
  <c r="N128" i="23" s="1"/>
  <c r="O128" i="23" s="1"/>
  <c r="P128" i="23" s="1"/>
  <c r="J129" i="23" s="1"/>
  <c r="K129" i="23" s="1"/>
  <c r="L129" i="23" s="1"/>
  <c r="M129" i="23" s="1"/>
  <c r="N129" i="23" s="1"/>
  <c r="O129" i="23" s="1"/>
  <c r="P129" i="23" s="1"/>
  <c r="J130" i="23" s="1"/>
  <c r="K130" i="23" s="1"/>
  <c r="L130" i="23" s="1"/>
  <c r="M130" i="23" s="1"/>
  <c r="N130" i="23" s="1"/>
  <c r="O130" i="23" s="1"/>
  <c r="T127" i="23"/>
  <c r="U127" i="23" s="1"/>
  <c r="V127" i="23" s="1"/>
  <c r="W127" i="23" s="1"/>
  <c r="X127" i="23" s="1"/>
  <c r="R128" i="23" s="1"/>
  <c r="S128" i="23" s="1"/>
  <c r="T128" i="23" s="1"/>
  <c r="U128" i="23" s="1"/>
  <c r="V128" i="23" s="1"/>
  <c r="W128" i="23" s="1"/>
  <c r="X128" i="23" s="1"/>
  <c r="R129" i="23" s="1"/>
  <c r="S129" i="23" s="1"/>
  <c r="T129" i="23" s="1"/>
  <c r="U129" i="23" s="1"/>
  <c r="V129" i="23" s="1"/>
  <c r="W129" i="23" s="1"/>
  <c r="X129" i="23" s="1"/>
  <c r="R130" i="23" s="1"/>
  <c r="S130" i="23" s="1"/>
  <c r="T130" i="23" s="1"/>
  <c r="U130" i="23" s="1"/>
  <c r="V130" i="23" s="1"/>
  <c r="W130" i="23" s="1"/>
  <c r="X130" i="23" s="1"/>
  <c r="R131" i="23" s="1"/>
  <c r="AB127" i="23"/>
  <c r="AC127" i="23" s="1"/>
  <c r="AD127" i="23" s="1"/>
  <c r="AE127" i="23" s="1"/>
  <c r="AF127" i="23" s="1"/>
  <c r="Z128" i="23" s="1"/>
  <c r="AA128" i="23" s="1"/>
  <c r="AB128" i="23" s="1"/>
  <c r="AC128" i="23" s="1"/>
  <c r="AD128" i="23" s="1"/>
  <c r="AE128" i="23" s="1"/>
  <c r="AF128" i="23" s="1"/>
  <c r="Z129" i="23" s="1"/>
  <c r="AA129" i="23" s="1"/>
  <c r="AB129" i="23" s="1"/>
  <c r="AC129" i="23" s="1"/>
  <c r="AD129" i="23" s="1"/>
  <c r="AE129" i="23" s="1"/>
  <c r="AF129" i="23" s="1"/>
  <c r="Z130" i="23" s="1"/>
  <c r="AA130" i="23" s="1"/>
  <c r="AB130" i="23" s="1"/>
  <c r="AC130" i="23" s="1"/>
  <c r="H107" i="23"/>
  <c r="B108" i="23" s="1"/>
  <c r="C108" i="23" s="1"/>
  <c r="D108" i="23" s="1"/>
  <c r="E108" i="23" s="1"/>
  <c r="F108" i="23" s="1"/>
  <c r="G108" i="23" s="1"/>
  <c r="H108" i="23" s="1"/>
  <c r="B109" i="23" s="1"/>
  <c r="C109" i="23" s="1"/>
  <c r="D109" i="23" s="1"/>
  <c r="E109" i="23" s="1"/>
  <c r="F109" i="23" s="1"/>
  <c r="G109" i="23" s="1"/>
  <c r="K108" i="23"/>
  <c r="L108" i="23" s="1"/>
  <c r="C107" i="23"/>
  <c r="D107" i="23" s="1"/>
  <c r="E107" i="23" s="1"/>
  <c r="F107" i="23" s="1"/>
  <c r="AA150" i="23" l="1"/>
  <c r="AB150" i="23" s="1"/>
  <c r="G152" i="23"/>
  <c r="W152" i="23"/>
  <c r="O152" i="23"/>
  <c r="AE142" i="23"/>
  <c r="O142" i="23"/>
  <c r="W142" i="23"/>
  <c r="O132" i="23"/>
  <c r="W132" i="23"/>
  <c r="G132" i="23"/>
  <c r="AE132" i="23"/>
  <c r="Z97" i="23"/>
  <c r="AA97" i="23" s="1"/>
  <c r="R97" i="23"/>
  <c r="S97" i="23" s="1"/>
  <c r="J97" i="23"/>
  <c r="K97" i="23" s="1"/>
  <c r="B97" i="23"/>
  <c r="C97" i="23" s="1"/>
  <c r="Z87" i="23"/>
  <c r="AA87" i="23" s="1"/>
  <c r="AB87" i="23" s="1"/>
  <c r="AC87" i="23" s="1"/>
  <c r="AD87" i="23" s="1"/>
  <c r="AE87" i="23" s="1"/>
  <c r="AF87" i="23" s="1"/>
  <c r="Z88" i="23" s="1"/>
  <c r="AA88" i="23" s="1"/>
  <c r="AB88" i="23" s="1"/>
  <c r="AC88" i="23" s="1"/>
  <c r="AD88" i="23" s="1"/>
  <c r="AE88" i="23" s="1"/>
  <c r="AF88" i="23" s="1"/>
  <c r="Z89" i="23" s="1"/>
  <c r="AA89" i="23" s="1"/>
  <c r="AB89" i="23" s="1"/>
  <c r="AC89" i="23" s="1"/>
  <c r="AD89" i="23" s="1"/>
  <c r="AE89" i="23" s="1"/>
  <c r="AF89" i="23" s="1"/>
  <c r="Z90" i="23" s="1"/>
  <c r="AA90" i="23" s="1"/>
  <c r="AB90" i="23" s="1"/>
  <c r="AC90" i="23" s="1"/>
  <c r="AD90" i="23" s="1"/>
  <c r="AE90" i="23" s="1"/>
  <c r="R87" i="23"/>
  <c r="S87" i="23" s="1"/>
  <c r="J87" i="23"/>
  <c r="K87" i="23" s="1"/>
  <c r="L87" i="23" s="1"/>
  <c r="M87" i="23" s="1"/>
  <c r="N87" i="23" s="1"/>
  <c r="O87" i="23" s="1"/>
  <c r="P87" i="23" s="1"/>
  <c r="J88" i="23" s="1"/>
  <c r="K88" i="23" s="1"/>
  <c r="L88" i="23" s="1"/>
  <c r="M88" i="23" s="1"/>
  <c r="N88" i="23" s="1"/>
  <c r="O88" i="23" s="1"/>
  <c r="P88" i="23" s="1"/>
  <c r="J89" i="23" s="1"/>
  <c r="K89" i="23" s="1"/>
  <c r="L89" i="23" s="1"/>
  <c r="M89" i="23" s="1"/>
  <c r="N89" i="23" s="1"/>
  <c r="O89" i="23" s="1"/>
  <c r="P89" i="23" s="1"/>
  <c r="J90" i="23" s="1"/>
  <c r="K90" i="23" s="1"/>
  <c r="L90" i="23" s="1"/>
  <c r="B87" i="23"/>
  <c r="C87" i="23" s="1"/>
  <c r="AC150" i="23" l="1"/>
  <c r="AD150" i="23" s="1"/>
  <c r="AE150" i="23" s="1"/>
  <c r="AF150" i="23" s="1"/>
  <c r="Z151" i="23" s="1"/>
  <c r="AA151" i="23" s="1"/>
  <c r="AE152" i="23"/>
  <c r="D97" i="23"/>
  <c r="E97" i="23" s="1"/>
  <c r="F97" i="23" s="1"/>
  <c r="G97" i="23" s="1"/>
  <c r="H97" i="23" s="1"/>
  <c r="B98" i="23" s="1"/>
  <c r="C98" i="23" s="1"/>
  <c r="D98" i="23" s="1"/>
  <c r="E98" i="23" s="1"/>
  <c r="F98" i="23" s="1"/>
  <c r="G98" i="23" s="1"/>
  <c r="H98" i="23" s="1"/>
  <c r="B99" i="23" s="1"/>
  <c r="C99" i="23" s="1"/>
  <c r="D99" i="23" s="1"/>
  <c r="E99" i="23" s="1"/>
  <c r="F99" i="23" s="1"/>
  <c r="G99" i="23" s="1"/>
  <c r="H99" i="23" s="1"/>
  <c r="B100" i="23" s="1"/>
  <c r="C100" i="23" s="1"/>
  <c r="D100" i="23" s="1"/>
  <c r="E100" i="23" s="1"/>
  <c r="F100" i="23" s="1"/>
  <c r="G100" i="23" s="1"/>
  <c r="H100" i="23" s="1"/>
  <c r="B101" i="23" s="1"/>
  <c r="L97" i="23"/>
  <c r="M97" i="23" s="1"/>
  <c r="N97" i="23" s="1"/>
  <c r="O97" i="23" s="1"/>
  <c r="P97" i="23" s="1"/>
  <c r="J98" i="23" s="1"/>
  <c r="K98" i="23" s="1"/>
  <c r="L98" i="23" s="1"/>
  <c r="M98" i="23" s="1"/>
  <c r="N98" i="23" s="1"/>
  <c r="O98" i="23" s="1"/>
  <c r="P98" i="23" s="1"/>
  <c r="J99" i="23" s="1"/>
  <c r="K99" i="23" s="1"/>
  <c r="L99" i="23" s="1"/>
  <c r="M99" i="23" s="1"/>
  <c r="N99" i="23" s="1"/>
  <c r="O99" i="23" s="1"/>
  <c r="P99" i="23" s="1"/>
  <c r="J100" i="23" s="1"/>
  <c r="K100" i="23" s="1"/>
  <c r="L100" i="23" s="1"/>
  <c r="M100" i="23" s="1"/>
  <c r="T97" i="23"/>
  <c r="U97" i="23" s="1"/>
  <c r="V97" i="23" s="1"/>
  <c r="W97" i="23" s="1"/>
  <c r="X97" i="23" s="1"/>
  <c r="R98" i="23" s="1"/>
  <c r="S98" i="23" s="1"/>
  <c r="T98" i="23" s="1"/>
  <c r="U98" i="23" s="1"/>
  <c r="V98" i="23" s="1"/>
  <c r="W98" i="23" s="1"/>
  <c r="X98" i="23" s="1"/>
  <c r="R99" i="23" s="1"/>
  <c r="S99" i="23" s="1"/>
  <c r="T99" i="23" s="1"/>
  <c r="U99" i="23" s="1"/>
  <c r="V99" i="23" s="1"/>
  <c r="W99" i="23" s="1"/>
  <c r="X99" i="23" s="1"/>
  <c r="R100" i="23" s="1"/>
  <c r="S100" i="23" s="1"/>
  <c r="T100" i="23" s="1"/>
  <c r="U100" i="23" s="1"/>
  <c r="V100" i="23" s="1"/>
  <c r="W100" i="23" s="1"/>
  <c r="AB97" i="23"/>
  <c r="AC97" i="23" s="1"/>
  <c r="AD97" i="23" s="1"/>
  <c r="AE97" i="23" s="1"/>
  <c r="AF97" i="23" s="1"/>
  <c r="Z98" i="23" s="1"/>
  <c r="AA98" i="23" s="1"/>
  <c r="AB98" i="23" s="1"/>
  <c r="AC98" i="23" s="1"/>
  <c r="AD98" i="23" s="1"/>
  <c r="AE98" i="23" s="1"/>
  <c r="AF98" i="23" s="1"/>
  <c r="Z99" i="23" s="1"/>
  <c r="AA99" i="23" s="1"/>
  <c r="AB99" i="23" s="1"/>
  <c r="AC99" i="23" s="1"/>
  <c r="AD99" i="23" s="1"/>
  <c r="AE99" i="23" s="1"/>
  <c r="AF99" i="23" s="1"/>
  <c r="Z100" i="23" s="1"/>
  <c r="AA100" i="23" s="1"/>
  <c r="AB100" i="23" s="1"/>
  <c r="AC100" i="23" s="1"/>
  <c r="AD100" i="23" s="1"/>
  <c r="AE100" i="23" s="1"/>
  <c r="AF100" i="23" s="1"/>
  <c r="Z101" i="23" s="1"/>
  <c r="AA101" i="23" s="1"/>
  <c r="D87" i="23"/>
  <c r="E87" i="23" s="1"/>
  <c r="F87" i="23" s="1"/>
  <c r="G87" i="23" s="1"/>
  <c r="H87" i="23" s="1"/>
  <c r="B88" i="23" s="1"/>
  <c r="C88" i="23" s="1"/>
  <c r="D88" i="23" s="1"/>
  <c r="E88" i="23" s="1"/>
  <c r="F88" i="23" s="1"/>
  <c r="G88" i="23" s="1"/>
  <c r="H88" i="23" s="1"/>
  <c r="B89" i="23" s="1"/>
  <c r="C89" i="23" s="1"/>
  <c r="D89" i="23" s="1"/>
  <c r="E89" i="23" s="1"/>
  <c r="F89" i="23" s="1"/>
  <c r="G89" i="23" s="1"/>
  <c r="H89" i="23" s="1"/>
  <c r="B90" i="23" s="1"/>
  <c r="C90" i="23" s="1"/>
  <c r="D90" i="23" s="1"/>
  <c r="E90" i="23" s="1"/>
  <c r="F90" i="23" s="1"/>
  <c r="G90" i="23" s="1"/>
  <c r="H90" i="23" s="1"/>
  <c r="T87" i="23"/>
  <c r="U87" i="23" s="1"/>
  <c r="V87" i="23" s="1"/>
  <c r="W87" i="23" s="1"/>
  <c r="X87" i="23" s="1"/>
  <c r="R88" i="23" s="1"/>
  <c r="S88" i="23" s="1"/>
  <c r="T88" i="23" s="1"/>
  <c r="U88" i="23" s="1"/>
  <c r="V88" i="23" s="1"/>
  <c r="W88" i="23" s="1"/>
  <c r="X88" i="23" s="1"/>
  <c r="R89" i="23" s="1"/>
  <c r="S89" i="23" s="1"/>
  <c r="T89" i="23" s="1"/>
  <c r="U89" i="23" s="1"/>
  <c r="V89" i="23" s="1"/>
  <c r="W89" i="23" s="1"/>
  <c r="X89" i="23" s="1"/>
  <c r="R90" i="23" s="1"/>
  <c r="S90" i="23" s="1"/>
  <c r="T90" i="23" s="1"/>
  <c r="O92" i="23"/>
  <c r="AE92" i="23"/>
  <c r="Z77" i="23"/>
  <c r="AA77" i="23" s="1"/>
  <c r="R77" i="23"/>
  <c r="S77" i="23" s="1"/>
  <c r="J77" i="23"/>
  <c r="K77" i="23" s="1"/>
  <c r="B77" i="23"/>
  <c r="C77" i="23" s="1"/>
  <c r="D77" i="23" s="1"/>
  <c r="E77" i="23" s="1"/>
  <c r="F77" i="23" s="1"/>
  <c r="G77" i="23" s="1"/>
  <c r="H77" i="23" s="1"/>
  <c r="B78" i="23" s="1"/>
  <c r="C78" i="23" s="1"/>
  <c r="D78" i="23" s="1"/>
  <c r="E78" i="23" s="1"/>
  <c r="F78" i="23" s="1"/>
  <c r="G78" i="23" s="1"/>
  <c r="H78" i="23" s="1"/>
  <c r="B79" i="23" s="1"/>
  <c r="C79" i="23" s="1"/>
  <c r="D79" i="23" s="1"/>
  <c r="E79" i="23" s="1"/>
  <c r="F79" i="23" s="1"/>
  <c r="G79" i="23" s="1"/>
  <c r="H79" i="23" s="1"/>
  <c r="B80" i="23" s="1"/>
  <c r="C80" i="23" s="1"/>
  <c r="D80" i="23" s="1"/>
  <c r="E80" i="23" s="1"/>
  <c r="Z67" i="23"/>
  <c r="AA67" i="23" s="1"/>
  <c r="R67" i="23"/>
  <c r="S67" i="23" s="1"/>
  <c r="T67" i="23" s="1"/>
  <c r="U67" i="23" s="1"/>
  <c r="V67" i="23" s="1"/>
  <c r="W67" i="23" s="1"/>
  <c r="X67" i="23" s="1"/>
  <c r="R68" i="23" s="1"/>
  <c r="S68" i="23" s="1"/>
  <c r="T68" i="23" s="1"/>
  <c r="U68" i="23" s="1"/>
  <c r="V68" i="23" s="1"/>
  <c r="W68" i="23" s="1"/>
  <c r="X68" i="23" s="1"/>
  <c r="R69" i="23" s="1"/>
  <c r="S69" i="23" s="1"/>
  <c r="T69" i="23" s="1"/>
  <c r="U69" i="23" s="1"/>
  <c r="V69" i="23" s="1"/>
  <c r="W69" i="23" s="1"/>
  <c r="X69" i="23" s="1"/>
  <c r="R70" i="23" s="1"/>
  <c r="S70" i="23" s="1"/>
  <c r="T70" i="23" s="1"/>
  <c r="U70" i="23" s="1"/>
  <c r="V70" i="23" s="1"/>
  <c r="J67" i="23"/>
  <c r="K67" i="23" s="1"/>
  <c r="B67" i="23"/>
  <c r="C67" i="23" s="1"/>
  <c r="O102" i="23" l="1"/>
  <c r="G102" i="23"/>
  <c r="W92" i="23"/>
  <c r="AE102" i="23"/>
  <c r="W102" i="23"/>
  <c r="G92" i="23"/>
  <c r="T77" i="23"/>
  <c r="U77" i="23" s="1"/>
  <c r="V77" i="23" s="1"/>
  <c r="W77" i="23" s="1"/>
  <c r="X77" i="23" s="1"/>
  <c r="R78" i="23" s="1"/>
  <c r="S78" i="23" s="1"/>
  <c r="T78" i="23" s="1"/>
  <c r="U78" i="23" s="1"/>
  <c r="V78" i="23" s="1"/>
  <c r="W78" i="23" s="1"/>
  <c r="X78" i="23" s="1"/>
  <c r="R79" i="23" s="1"/>
  <c r="S79" i="23" s="1"/>
  <c r="T79" i="23" s="1"/>
  <c r="U79" i="23" s="1"/>
  <c r="V79" i="23" s="1"/>
  <c r="W79" i="23" s="1"/>
  <c r="X79" i="23" s="1"/>
  <c r="R80" i="23" s="1"/>
  <c r="S80" i="23" s="1"/>
  <c r="T80" i="23" s="1"/>
  <c r="U80" i="23" s="1"/>
  <c r="V80" i="23" s="1"/>
  <c r="W80" i="23" s="1"/>
  <c r="X80" i="23" s="1"/>
  <c r="R81" i="23" s="1"/>
  <c r="S81" i="23" s="1"/>
  <c r="L67" i="23"/>
  <c r="M67" i="23" s="1"/>
  <c r="N67" i="23" s="1"/>
  <c r="O67" i="23" s="1"/>
  <c r="P67" i="23" s="1"/>
  <c r="J68" i="23" s="1"/>
  <c r="K68" i="23" s="1"/>
  <c r="L68" i="23" s="1"/>
  <c r="M68" i="23" s="1"/>
  <c r="N68" i="23" s="1"/>
  <c r="O68" i="23" s="1"/>
  <c r="P68" i="23" s="1"/>
  <c r="J69" i="23" s="1"/>
  <c r="K69" i="23" s="1"/>
  <c r="L69" i="23" s="1"/>
  <c r="M69" i="23" s="1"/>
  <c r="N69" i="23" s="1"/>
  <c r="O69" i="23" s="1"/>
  <c r="P69" i="23" s="1"/>
  <c r="J70" i="23" s="1"/>
  <c r="K70" i="23" s="1"/>
  <c r="L70" i="23" s="1"/>
  <c r="AB67" i="23"/>
  <c r="AC67" i="23" s="1"/>
  <c r="AD67" i="23" s="1"/>
  <c r="AE67" i="23" s="1"/>
  <c r="AF67" i="23" s="1"/>
  <c r="Z68" i="23" s="1"/>
  <c r="AA68" i="23" s="1"/>
  <c r="AB68" i="23" s="1"/>
  <c r="AC68" i="23" s="1"/>
  <c r="AD68" i="23" s="1"/>
  <c r="AE68" i="23" s="1"/>
  <c r="AF68" i="23" s="1"/>
  <c r="Z69" i="23" s="1"/>
  <c r="AA69" i="23" s="1"/>
  <c r="AB69" i="23" s="1"/>
  <c r="AC69" i="23" s="1"/>
  <c r="AD69" i="23" s="1"/>
  <c r="AE69" i="23" s="1"/>
  <c r="AF69" i="23" s="1"/>
  <c r="Z70" i="23" s="1"/>
  <c r="AA70" i="23" s="1"/>
  <c r="AB70" i="23" s="1"/>
  <c r="AC70" i="23" s="1"/>
  <c r="AD70" i="23" s="1"/>
  <c r="AE70" i="23" s="1"/>
  <c r="AF70" i="23" s="1"/>
  <c r="Z71" i="23" s="1"/>
  <c r="W72" i="23"/>
  <c r="L77" i="23"/>
  <c r="M77" i="23" s="1"/>
  <c r="N77" i="23" s="1"/>
  <c r="O77" i="23" s="1"/>
  <c r="P77" i="23" s="1"/>
  <c r="J78" i="23" s="1"/>
  <c r="K78" i="23" s="1"/>
  <c r="L78" i="23" s="1"/>
  <c r="M78" i="23" s="1"/>
  <c r="N78" i="23" s="1"/>
  <c r="O78" i="23" s="1"/>
  <c r="P78" i="23" s="1"/>
  <c r="J79" i="23" s="1"/>
  <c r="K79" i="23" s="1"/>
  <c r="L79" i="23" s="1"/>
  <c r="M79" i="23" s="1"/>
  <c r="N79" i="23" s="1"/>
  <c r="O79" i="23" s="1"/>
  <c r="P79" i="23" s="1"/>
  <c r="J80" i="23" s="1"/>
  <c r="K80" i="23" s="1"/>
  <c r="L80" i="23" s="1"/>
  <c r="M80" i="23" s="1"/>
  <c r="N80" i="23" s="1"/>
  <c r="O80" i="23" s="1"/>
  <c r="AB77" i="23"/>
  <c r="AC77" i="23" s="1"/>
  <c r="AD77" i="23" s="1"/>
  <c r="AE77" i="23" s="1"/>
  <c r="AF77" i="23" s="1"/>
  <c r="Z78" i="23" s="1"/>
  <c r="AA78" i="23" s="1"/>
  <c r="AB78" i="23" s="1"/>
  <c r="AC78" i="23" s="1"/>
  <c r="AD78" i="23" s="1"/>
  <c r="AE78" i="23" s="1"/>
  <c r="AF78" i="23" s="1"/>
  <c r="Z79" i="23" s="1"/>
  <c r="AA79" i="23" s="1"/>
  <c r="AB79" i="23" s="1"/>
  <c r="AC79" i="23" s="1"/>
  <c r="AD79" i="23" s="1"/>
  <c r="AE79" i="23" s="1"/>
  <c r="AF79" i="23" s="1"/>
  <c r="Z80" i="23" s="1"/>
  <c r="AA80" i="23" s="1"/>
  <c r="AB80" i="23" s="1"/>
  <c r="AC80" i="23" s="1"/>
  <c r="G82" i="23"/>
  <c r="D67" i="23"/>
  <c r="E67" i="23" s="1"/>
  <c r="F67" i="23" s="1"/>
  <c r="G67" i="23" s="1"/>
  <c r="H67" i="23" s="1"/>
  <c r="B68" i="23" s="1"/>
  <c r="C68" i="23" s="1"/>
  <c r="D68" i="23" s="1"/>
  <c r="E68" i="23" s="1"/>
  <c r="F68" i="23" s="1"/>
  <c r="G68" i="23" s="1"/>
  <c r="H68" i="23" s="1"/>
  <c r="B69" i="23" s="1"/>
  <c r="C69" i="23" s="1"/>
  <c r="D69" i="23" s="1"/>
  <c r="E69" i="23" s="1"/>
  <c r="F69" i="23" s="1"/>
  <c r="G69" i="23" s="1"/>
  <c r="H69" i="23" s="1"/>
  <c r="B70" i="23" s="1"/>
  <c r="C70" i="23" s="1"/>
  <c r="D70" i="23" s="1"/>
  <c r="E70" i="23" s="1"/>
  <c r="F70" i="23" s="1"/>
  <c r="G70" i="23" s="1"/>
  <c r="H70" i="23" s="1"/>
  <c r="AE168" i="23"/>
  <c r="AE209" i="17"/>
  <c r="AE82" i="23" l="1"/>
  <c r="O82" i="23"/>
  <c r="AE72" i="23"/>
  <c r="W82" i="23"/>
  <c r="G72" i="23"/>
  <c r="O72" i="23"/>
  <c r="Z57" i="23"/>
  <c r="AA57" i="23" s="1"/>
  <c r="R57" i="23"/>
  <c r="S57" i="23" s="1"/>
  <c r="J57" i="23"/>
  <c r="K57" i="23" s="1"/>
  <c r="B57" i="23"/>
  <c r="C57" i="23" s="1"/>
  <c r="Z47" i="23"/>
  <c r="AA47" i="23" s="1"/>
  <c r="R47" i="23"/>
  <c r="S47" i="23" s="1"/>
  <c r="J47" i="23"/>
  <c r="K47" i="23" s="1"/>
  <c r="B47" i="23"/>
  <c r="C47" i="23" s="1"/>
  <c r="Z37" i="23"/>
  <c r="AA37" i="23" s="1"/>
  <c r="R37" i="23"/>
  <c r="S37" i="23" s="1"/>
  <c r="J37" i="23"/>
  <c r="K37" i="23" s="1"/>
  <c r="B37" i="23"/>
  <c r="C37" i="23" s="1"/>
  <c r="D57" i="23" l="1"/>
  <c r="E57" i="23" s="1"/>
  <c r="F57" i="23" s="1"/>
  <c r="G57" i="23" s="1"/>
  <c r="H57" i="23" s="1"/>
  <c r="B58" i="23" s="1"/>
  <c r="C58" i="23" s="1"/>
  <c r="D58" i="23" s="1"/>
  <c r="E58" i="23" s="1"/>
  <c r="F58" i="23" s="1"/>
  <c r="G58" i="23" s="1"/>
  <c r="H58" i="23" s="1"/>
  <c r="B59" i="23" s="1"/>
  <c r="C59" i="23" s="1"/>
  <c r="D59" i="23" s="1"/>
  <c r="E59" i="23" s="1"/>
  <c r="F59" i="23" s="1"/>
  <c r="G59" i="23" s="1"/>
  <c r="H59" i="23" s="1"/>
  <c r="B60" i="23" s="1"/>
  <c r="C60" i="23" s="1"/>
  <c r="D60" i="23" s="1"/>
  <c r="E60" i="23" s="1"/>
  <c r="F60" i="23" s="1"/>
  <c r="G60" i="23" s="1"/>
  <c r="L57" i="23"/>
  <c r="M57" i="23" s="1"/>
  <c r="N57" i="23" s="1"/>
  <c r="O57" i="23" s="1"/>
  <c r="P57" i="23" s="1"/>
  <c r="J58" i="23" s="1"/>
  <c r="K58" i="23" s="1"/>
  <c r="L58" i="23" s="1"/>
  <c r="M58" i="23" s="1"/>
  <c r="N58" i="23" s="1"/>
  <c r="O58" i="23" s="1"/>
  <c r="P58" i="23" s="1"/>
  <c r="J59" i="23" s="1"/>
  <c r="K59" i="23" s="1"/>
  <c r="L59" i="23" s="1"/>
  <c r="M59" i="23" s="1"/>
  <c r="N59" i="23" s="1"/>
  <c r="O59" i="23" s="1"/>
  <c r="P59" i="23" s="1"/>
  <c r="J60" i="23" s="1"/>
  <c r="K60" i="23" s="1"/>
  <c r="L60" i="23" s="1"/>
  <c r="M60" i="23" s="1"/>
  <c r="N60" i="23" s="1"/>
  <c r="O60" i="23" s="1"/>
  <c r="P60" i="23" s="1"/>
  <c r="J61" i="23" s="1"/>
  <c r="K61" i="23" s="1"/>
  <c r="T57" i="23"/>
  <c r="U57" i="23" s="1"/>
  <c r="V57" i="23" s="1"/>
  <c r="W57" i="23" s="1"/>
  <c r="X57" i="23" s="1"/>
  <c r="R58" i="23" s="1"/>
  <c r="S58" i="23" s="1"/>
  <c r="T58" i="23" s="1"/>
  <c r="U58" i="23" s="1"/>
  <c r="V58" i="23" s="1"/>
  <c r="W58" i="23" s="1"/>
  <c r="X58" i="23" s="1"/>
  <c r="R59" i="23" s="1"/>
  <c r="S59" i="23" s="1"/>
  <c r="T59" i="23" s="1"/>
  <c r="U59" i="23" s="1"/>
  <c r="V59" i="23" s="1"/>
  <c r="W59" i="23" s="1"/>
  <c r="X59" i="23" s="1"/>
  <c r="R60" i="23" s="1"/>
  <c r="S60" i="23" s="1"/>
  <c r="AB57" i="23"/>
  <c r="AC57" i="23" s="1"/>
  <c r="AD57" i="23" s="1"/>
  <c r="AE57" i="23" s="1"/>
  <c r="AF57" i="23" s="1"/>
  <c r="Z58" i="23" s="1"/>
  <c r="AA58" i="23" s="1"/>
  <c r="AB58" i="23" s="1"/>
  <c r="AC58" i="23" s="1"/>
  <c r="AD58" i="23" s="1"/>
  <c r="AE58" i="23" s="1"/>
  <c r="AF58" i="23" s="1"/>
  <c r="Z59" i="23" s="1"/>
  <c r="AA59" i="23" s="1"/>
  <c r="AB59" i="23" s="1"/>
  <c r="AC59" i="23" s="1"/>
  <c r="AD59" i="23" s="1"/>
  <c r="AE59" i="23" s="1"/>
  <c r="AF59" i="23" s="1"/>
  <c r="Z60" i="23" s="1"/>
  <c r="AA60" i="23" s="1"/>
  <c r="AB60" i="23" s="1"/>
  <c r="AC60" i="23" s="1"/>
  <c r="AD60" i="23" s="1"/>
  <c r="D47" i="23"/>
  <c r="E47" i="23" s="1"/>
  <c r="F47" i="23" s="1"/>
  <c r="G47" i="23" s="1"/>
  <c r="H47" i="23" s="1"/>
  <c r="B48" i="23" s="1"/>
  <c r="C48" i="23" s="1"/>
  <c r="D48" i="23" s="1"/>
  <c r="E48" i="23" s="1"/>
  <c r="F48" i="23" s="1"/>
  <c r="G48" i="23" s="1"/>
  <c r="H48" i="23" s="1"/>
  <c r="B49" i="23" s="1"/>
  <c r="C49" i="23" s="1"/>
  <c r="D49" i="23" s="1"/>
  <c r="E49" i="23" s="1"/>
  <c r="F49" i="23" s="1"/>
  <c r="G49" i="23" s="1"/>
  <c r="H49" i="23" s="1"/>
  <c r="B50" i="23" s="1"/>
  <c r="C50" i="23" s="1"/>
  <c r="D50" i="23" s="1"/>
  <c r="L47" i="23"/>
  <c r="M47" i="23" s="1"/>
  <c r="N47" i="23" s="1"/>
  <c r="O47" i="23" s="1"/>
  <c r="P47" i="23" s="1"/>
  <c r="J48" i="23" s="1"/>
  <c r="K48" i="23" s="1"/>
  <c r="L48" i="23" s="1"/>
  <c r="M48" i="23" s="1"/>
  <c r="N48" i="23" s="1"/>
  <c r="O48" i="23" s="1"/>
  <c r="P48" i="23" s="1"/>
  <c r="J49" i="23" s="1"/>
  <c r="K49" i="23" s="1"/>
  <c r="L49" i="23" s="1"/>
  <c r="M49" i="23" s="1"/>
  <c r="N49" i="23" s="1"/>
  <c r="O49" i="23" s="1"/>
  <c r="P49" i="23" s="1"/>
  <c r="J50" i="23" s="1"/>
  <c r="K50" i="23" s="1"/>
  <c r="L50" i="23" s="1"/>
  <c r="M50" i="23" s="1"/>
  <c r="N50" i="23" s="1"/>
  <c r="T47" i="23"/>
  <c r="U47" i="23" s="1"/>
  <c r="V47" i="23" s="1"/>
  <c r="W47" i="23" s="1"/>
  <c r="X47" i="23" s="1"/>
  <c r="R48" i="23" s="1"/>
  <c r="S48" i="23" s="1"/>
  <c r="T48" i="23" s="1"/>
  <c r="U48" i="23" s="1"/>
  <c r="V48" i="23" s="1"/>
  <c r="W48" i="23" s="1"/>
  <c r="X48" i="23" s="1"/>
  <c r="R49" i="23" s="1"/>
  <c r="S49" i="23" s="1"/>
  <c r="T49" i="23" s="1"/>
  <c r="U49" i="23" s="1"/>
  <c r="V49" i="23" s="1"/>
  <c r="W49" i="23" s="1"/>
  <c r="X49" i="23" s="1"/>
  <c r="R50" i="23" s="1"/>
  <c r="S50" i="23" s="1"/>
  <c r="T50" i="23" s="1"/>
  <c r="U50" i="23" s="1"/>
  <c r="V50" i="23" s="1"/>
  <c r="W50" i="23" s="1"/>
  <c r="X50" i="23" s="1"/>
  <c r="R51" i="23" s="1"/>
  <c r="AB47" i="23"/>
  <c r="AC47" i="23" s="1"/>
  <c r="AD47" i="23" s="1"/>
  <c r="AE47" i="23" s="1"/>
  <c r="AF47" i="23" s="1"/>
  <c r="Z48" i="23" s="1"/>
  <c r="AA48" i="23" s="1"/>
  <c r="AB48" i="23" s="1"/>
  <c r="AC48" i="23" s="1"/>
  <c r="AD48" i="23" s="1"/>
  <c r="AE48" i="23" s="1"/>
  <c r="AF48" i="23" s="1"/>
  <c r="Z49" i="23" s="1"/>
  <c r="AA49" i="23" s="1"/>
  <c r="AB49" i="23" s="1"/>
  <c r="AC49" i="23" s="1"/>
  <c r="AD49" i="23" s="1"/>
  <c r="AE49" i="23" s="1"/>
  <c r="AF49" i="23" s="1"/>
  <c r="Z50" i="23" s="1"/>
  <c r="AA50" i="23" s="1"/>
  <c r="AB50" i="23" s="1"/>
  <c r="D37" i="23"/>
  <c r="E37" i="23" s="1"/>
  <c r="F37" i="23" s="1"/>
  <c r="G37" i="23" s="1"/>
  <c r="H37" i="23" s="1"/>
  <c r="B38" i="23" s="1"/>
  <c r="C38" i="23" s="1"/>
  <c r="D38" i="23" s="1"/>
  <c r="E38" i="23" s="1"/>
  <c r="F38" i="23" s="1"/>
  <c r="G38" i="23" s="1"/>
  <c r="H38" i="23" s="1"/>
  <c r="B39" i="23" s="1"/>
  <c r="C39" i="23" s="1"/>
  <c r="D39" i="23" s="1"/>
  <c r="E39" i="23" s="1"/>
  <c r="F39" i="23" s="1"/>
  <c r="G39" i="23" s="1"/>
  <c r="H39" i="23" s="1"/>
  <c r="B40" i="23" s="1"/>
  <c r="C40" i="23" s="1"/>
  <c r="D40" i="23" s="1"/>
  <c r="E40" i="23" s="1"/>
  <c r="F40" i="23" s="1"/>
  <c r="G40" i="23" s="1"/>
  <c r="L37" i="23"/>
  <c r="M37" i="23" s="1"/>
  <c r="N37" i="23" s="1"/>
  <c r="O37" i="23" s="1"/>
  <c r="P37" i="23" s="1"/>
  <c r="J38" i="23" s="1"/>
  <c r="K38" i="23" s="1"/>
  <c r="L38" i="23" s="1"/>
  <c r="M38" i="23" s="1"/>
  <c r="N38" i="23" s="1"/>
  <c r="O38" i="23" s="1"/>
  <c r="P38" i="23" s="1"/>
  <c r="J39" i="23" s="1"/>
  <c r="K39" i="23" s="1"/>
  <c r="L39" i="23" s="1"/>
  <c r="M39" i="23" s="1"/>
  <c r="N39" i="23" s="1"/>
  <c r="O39" i="23" s="1"/>
  <c r="P39" i="23" s="1"/>
  <c r="J40" i="23" s="1"/>
  <c r="K40" i="23" s="1"/>
  <c r="L40" i="23" s="1"/>
  <c r="M40" i="23" s="1"/>
  <c r="N40" i="23" s="1"/>
  <c r="O40" i="23" s="1"/>
  <c r="P40" i="23" s="1"/>
  <c r="J41" i="23" s="1"/>
  <c r="K41" i="23" s="1"/>
  <c r="T37" i="23"/>
  <c r="U37" i="23" s="1"/>
  <c r="V37" i="23" s="1"/>
  <c r="W37" i="23" s="1"/>
  <c r="X37" i="23" s="1"/>
  <c r="R38" i="23" s="1"/>
  <c r="S38" i="23" s="1"/>
  <c r="T38" i="23" s="1"/>
  <c r="U38" i="23" s="1"/>
  <c r="V38" i="23" s="1"/>
  <c r="W38" i="23" s="1"/>
  <c r="X38" i="23" s="1"/>
  <c r="R39" i="23" s="1"/>
  <c r="S39" i="23" s="1"/>
  <c r="T39" i="23" s="1"/>
  <c r="U39" i="23" s="1"/>
  <c r="V39" i="23" s="1"/>
  <c r="W39" i="23" s="1"/>
  <c r="X39" i="23" s="1"/>
  <c r="R40" i="23" s="1"/>
  <c r="S40" i="23" s="1"/>
  <c r="T40" i="23" s="1"/>
  <c r="U40" i="23" s="1"/>
  <c r="AB37" i="23"/>
  <c r="AC37" i="23" s="1"/>
  <c r="AD37" i="23" s="1"/>
  <c r="AE37" i="23" s="1"/>
  <c r="AF37" i="23" s="1"/>
  <c r="Z38" i="23" s="1"/>
  <c r="AA38" i="23" s="1"/>
  <c r="AB38" i="23" s="1"/>
  <c r="AC38" i="23" s="1"/>
  <c r="AD38" i="23" s="1"/>
  <c r="AE38" i="23" s="1"/>
  <c r="AF38" i="23" s="1"/>
  <c r="Z39" i="23" s="1"/>
  <c r="AA39" i="23" s="1"/>
  <c r="AB39" i="23" s="1"/>
  <c r="AC39" i="23" s="1"/>
  <c r="AD39" i="23" s="1"/>
  <c r="AE39" i="23" s="1"/>
  <c r="AF39" i="23" s="1"/>
  <c r="Z40" i="23" s="1"/>
  <c r="AA40" i="23" s="1"/>
  <c r="AB40" i="23" s="1"/>
  <c r="AC40" i="23" s="1"/>
  <c r="AD40" i="23" s="1"/>
  <c r="AE40" i="23" s="1"/>
  <c r="AF40" i="23" s="1"/>
  <c r="Z27" i="23"/>
  <c r="AA27" i="23" s="1"/>
  <c r="R27" i="23"/>
  <c r="S27" i="23" s="1"/>
  <c r="J27" i="23"/>
  <c r="K27" i="23" s="1"/>
  <c r="B27" i="23"/>
  <c r="C27" i="23" s="1"/>
  <c r="Z17" i="23"/>
  <c r="AA17" i="23" s="1"/>
  <c r="R17" i="23"/>
  <c r="S17" i="23" s="1"/>
  <c r="J17" i="23"/>
  <c r="K17" i="23" s="1"/>
  <c r="B17" i="23"/>
  <c r="C17" i="23" s="1"/>
  <c r="Z7" i="23"/>
  <c r="AA7" i="23" s="1"/>
  <c r="AB7" i="23" s="1"/>
  <c r="AC7" i="23" s="1"/>
  <c r="AD7" i="23" s="1"/>
  <c r="AE7" i="23" s="1"/>
  <c r="AF7" i="23" s="1"/>
  <c r="Z8" i="23" s="1"/>
  <c r="AA8" i="23" s="1"/>
  <c r="AB8" i="23" s="1"/>
  <c r="AC8" i="23" s="1"/>
  <c r="AD8" i="23" s="1"/>
  <c r="AE8" i="23" s="1"/>
  <c r="AF8" i="23" s="1"/>
  <c r="Z9" i="23" s="1"/>
  <c r="AA9" i="23" s="1"/>
  <c r="AB9" i="23" s="1"/>
  <c r="AC9" i="23" s="1"/>
  <c r="AD9" i="23" s="1"/>
  <c r="AE9" i="23" s="1"/>
  <c r="AF9" i="23" s="1"/>
  <c r="Z10" i="23" s="1"/>
  <c r="AA10" i="23" s="1"/>
  <c r="AB10" i="23" s="1"/>
  <c r="AC10" i="23" s="1"/>
  <c r="AD10" i="23" s="1"/>
  <c r="AE10" i="23" s="1"/>
  <c r="R7" i="23"/>
  <c r="S7" i="23" s="1"/>
  <c r="J7" i="23"/>
  <c r="K7" i="23" s="1"/>
  <c r="B7" i="23"/>
  <c r="C7" i="23" s="1"/>
  <c r="W42" i="23" l="1"/>
  <c r="O42" i="23"/>
  <c r="G42" i="23"/>
  <c r="AE62" i="23"/>
  <c r="W62" i="23"/>
  <c r="O62" i="23"/>
  <c r="G62" i="23"/>
  <c r="AE52" i="23"/>
  <c r="W52" i="23"/>
  <c r="O52" i="23"/>
  <c r="G52" i="23"/>
  <c r="AE42" i="23"/>
  <c r="T27" i="23"/>
  <c r="U27" i="23" s="1"/>
  <c r="V27" i="23" s="1"/>
  <c r="W27" i="23" s="1"/>
  <c r="X27" i="23" s="1"/>
  <c r="R28" i="23" s="1"/>
  <c r="S28" i="23" s="1"/>
  <c r="T28" i="23" s="1"/>
  <c r="U28" i="23" s="1"/>
  <c r="V28" i="23" s="1"/>
  <c r="W28" i="23" s="1"/>
  <c r="X28" i="23" s="1"/>
  <c r="R29" i="23" s="1"/>
  <c r="S29" i="23" s="1"/>
  <c r="T29" i="23" s="1"/>
  <c r="U29" i="23" s="1"/>
  <c r="V29" i="23" s="1"/>
  <c r="W29" i="23" s="1"/>
  <c r="X29" i="23" s="1"/>
  <c r="R30" i="23" s="1"/>
  <c r="D27" i="23"/>
  <c r="E27" i="23" s="1"/>
  <c r="F27" i="23" s="1"/>
  <c r="G27" i="23" s="1"/>
  <c r="H27" i="23" s="1"/>
  <c r="B28" i="23" s="1"/>
  <c r="C28" i="23" s="1"/>
  <c r="D28" i="23" s="1"/>
  <c r="E28" i="23" s="1"/>
  <c r="F28" i="23" s="1"/>
  <c r="G28" i="23" s="1"/>
  <c r="H28" i="23" s="1"/>
  <c r="B29" i="23" s="1"/>
  <c r="C29" i="23" s="1"/>
  <c r="D29" i="23" s="1"/>
  <c r="E29" i="23" s="1"/>
  <c r="F29" i="23" s="1"/>
  <c r="G29" i="23" s="1"/>
  <c r="H29" i="23" s="1"/>
  <c r="B30" i="23" s="1"/>
  <c r="C30" i="23" s="1"/>
  <c r="D30" i="23" s="1"/>
  <c r="E30" i="23" s="1"/>
  <c r="F30" i="23" s="1"/>
  <c r="L27" i="23"/>
  <c r="M27" i="23" s="1"/>
  <c r="N27" i="23" s="1"/>
  <c r="O27" i="23" s="1"/>
  <c r="P27" i="23" s="1"/>
  <c r="J28" i="23" s="1"/>
  <c r="K28" i="23" s="1"/>
  <c r="L28" i="23" s="1"/>
  <c r="M28" i="23" s="1"/>
  <c r="N28" i="23" s="1"/>
  <c r="O28" i="23" s="1"/>
  <c r="P28" i="23" s="1"/>
  <c r="J29" i="23" s="1"/>
  <c r="K29" i="23" s="1"/>
  <c r="L29" i="23" s="1"/>
  <c r="M29" i="23" s="1"/>
  <c r="N29" i="23" s="1"/>
  <c r="O29" i="23" s="1"/>
  <c r="P29" i="23" s="1"/>
  <c r="J30" i="23" s="1"/>
  <c r="K30" i="23" s="1"/>
  <c r="L30" i="23" s="1"/>
  <c r="M30" i="23" s="1"/>
  <c r="N30" i="23" s="1"/>
  <c r="O30" i="23" s="1"/>
  <c r="P30" i="23" s="1"/>
  <c r="J31" i="23" s="1"/>
  <c r="AB27" i="23"/>
  <c r="AC27" i="23" s="1"/>
  <c r="AD27" i="23" s="1"/>
  <c r="AE27" i="23" s="1"/>
  <c r="AF27" i="23" s="1"/>
  <c r="Z28" i="23" s="1"/>
  <c r="AA28" i="23" s="1"/>
  <c r="AB28" i="23" s="1"/>
  <c r="AC28" i="23" s="1"/>
  <c r="AD28" i="23" s="1"/>
  <c r="AE28" i="23" s="1"/>
  <c r="AF28" i="23" s="1"/>
  <c r="Z29" i="23" s="1"/>
  <c r="AA29" i="23" s="1"/>
  <c r="AB29" i="23" s="1"/>
  <c r="AC29" i="23" s="1"/>
  <c r="AD29" i="23" s="1"/>
  <c r="AE29" i="23" s="1"/>
  <c r="AF29" i="23" s="1"/>
  <c r="Z30" i="23" s="1"/>
  <c r="AA30" i="23" s="1"/>
  <c r="AB30" i="23" s="1"/>
  <c r="AC30" i="23" s="1"/>
  <c r="D17" i="23"/>
  <c r="E17" i="23" s="1"/>
  <c r="F17" i="23" s="1"/>
  <c r="G17" i="23" s="1"/>
  <c r="H17" i="23" s="1"/>
  <c r="B18" i="23" s="1"/>
  <c r="C18" i="23" s="1"/>
  <c r="D18" i="23" s="1"/>
  <c r="E18" i="23" s="1"/>
  <c r="F18" i="23" s="1"/>
  <c r="G18" i="23" s="1"/>
  <c r="H18" i="23" s="1"/>
  <c r="B19" i="23" s="1"/>
  <c r="C19" i="23" s="1"/>
  <c r="D19" i="23" s="1"/>
  <c r="E19" i="23" s="1"/>
  <c r="F19" i="23" s="1"/>
  <c r="G19" i="23" s="1"/>
  <c r="H19" i="23" s="1"/>
  <c r="B20" i="23" s="1"/>
  <c r="C20" i="23" s="1"/>
  <c r="D20" i="23" s="1"/>
  <c r="E20" i="23" s="1"/>
  <c r="F20" i="23" s="1"/>
  <c r="G20" i="23" s="1"/>
  <c r="H20" i="23" s="1"/>
  <c r="B21" i="23" s="1"/>
  <c r="C21" i="23" s="1"/>
  <c r="AB17" i="23"/>
  <c r="AC17" i="23" s="1"/>
  <c r="AD17" i="23" s="1"/>
  <c r="AE17" i="23" s="1"/>
  <c r="AF17" i="23" s="1"/>
  <c r="Z18" i="23" s="1"/>
  <c r="AA18" i="23" s="1"/>
  <c r="AB18" i="23" s="1"/>
  <c r="AC18" i="23" s="1"/>
  <c r="AD18" i="23" s="1"/>
  <c r="AE18" i="23" s="1"/>
  <c r="AF18" i="23" s="1"/>
  <c r="Z19" i="23" s="1"/>
  <c r="AA19" i="23" s="1"/>
  <c r="AB19" i="23" s="1"/>
  <c r="AC19" i="23" s="1"/>
  <c r="AD19" i="23" s="1"/>
  <c r="AE19" i="23" s="1"/>
  <c r="AF19" i="23" s="1"/>
  <c r="Z20" i="23" s="1"/>
  <c r="AA20" i="23" s="1"/>
  <c r="L17" i="23"/>
  <c r="M17" i="23" s="1"/>
  <c r="N17" i="23" s="1"/>
  <c r="O17" i="23" s="1"/>
  <c r="P17" i="23" s="1"/>
  <c r="J18" i="23" s="1"/>
  <c r="K18" i="23" s="1"/>
  <c r="L18" i="23" s="1"/>
  <c r="M18" i="23" s="1"/>
  <c r="N18" i="23" s="1"/>
  <c r="O18" i="23" s="1"/>
  <c r="P18" i="23" s="1"/>
  <c r="J19" i="23" s="1"/>
  <c r="K19" i="23" s="1"/>
  <c r="L19" i="23" s="1"/>
  <c r="M19" i="23" s="1"/>
  <c r="N19" i="23" s="1"/>
  <c r="O19" i="23" s="1"/>
  <c r="P19" i="23" s="1"/>
  <c r="J20" i="23" s="1"/>
  <c r="K20" i="23" s="1"/>
  <c r="L20" i="23" s="1"/>
  <c r="M20" i="23" s="1"/>
  <c r="T17" i="23"/>
  <c r="U17" i="23" s="1"/>
  <c r="V17" i="23" s="1"/>
  <c r="W17" i="23" s="1"/>
  <c r="X17" i="23" s="1"/>
  <c r="R18" i="23" s="1"/>
  <c r="S18" i="23" s="1"/>
  <c r="T18" i="23" s="1"/>
  <c r="U18" i="23" s="1"/>
  <c r="V18" i="23" s="1"/>
  <c r="W18" i="23" s="1"/>
  <c r="X18" i="23" s="1"/>
  <c r="R19" i="23" s="1"/>
  <c r="S19" i="23" s="1"/>
  <c r="T19" i="23" s="1"/>
  <c r="U19" i="23" s="1"/>
  <c r="V19" i="23" s="1"/>
  <c r="W19" i="23" s="1"/>
  <c r="X19" i="23" s="1"/>
  <c r="R20" i="23" s="1"/>
  <c r="S20" i="23" s="1"/>
  <c r="T20" i="23" s="1"/>
  <c r="U20" i="23" s="1"/>
  <c r="V20" i="23" s="1"/>
  <c r="W20" i="23" s="1"/>
  <c r="X20" i="23" s="1"/>
  <c r="D7" i="23"/>
  <c r="E7" i="23" s="1"/>
  <c r="F7" i="23" s="1"/>
  <c r="G7" i="23" s="1"/>
  <c r="H7" i="23" s="1"/>
  <c r="B8" i="23" s="1"/>
  <c r="C8" i="23" s="1"/>
  <c r="D8" i="23" s="1"/>
  <c r="E8" i="23" s="1"/>
  <c r="F8" i="23" s="1"/>
  <c r="G8" i="23" s="1"/>
  <c r="H8" i="23" s="1"/>
  <c r="B9" i="23" s="1"/>
  <c r="C9" i="23" s="1"/>
  <c r="D9" i="23" s="1"/>
  <c r="E9" i="23" s="1"/>
  <c r="F9" i="23" s="1"/>
  <c r="G9" i="23" s="1"/>
  <c r="H9" i="23" s="1"/>
  <c r="B10" i="23" s="1"/>
  <c r="C10" i="23" s="1"/>
  <c r="D10" i="23" s="1"/>
  <c r="E10" i="23" s="1"/>
  <c r="F10" i="23" s="1"/>
  <c r="L7" i="23"/>
  <c r="M7" i="23" s="1"/>
  <c r="N7" i="23" s="1"/>
  <c r="O7" i="23" s="1"/>
  <c r="P7" i="23" s="1"/>
  <c r="J8" i="23" s="1"/>
  <c r="K8" i="23" s="1"/>
  <c r="L8" i="23" s="1"/>
  <c r="M8" i="23" s="1"/>
  <c r="N8" i="23" s="1"/>
  <c r="O8" i="23" s="1"/>
  <c r="P8" i="23" s="1"/>
  <c r="J9" i="23" s="1"/>
  <c r="K9" i="23" s="1"/>
  <c r="L9" i="23" s="1"/>
  <c r="M9" i="23" s="1"/>
  <c r="N9" i="23" s="1"/>
  <c r="O9" i="23" s="1"/>
  <c r="P9" i="23" s="1"/>
  <c r="J10" i="23" s="1"/>
  <c r="K10" i="23" s="1"/>
  <c r="L10" i="23" s="1"/>
  <c r="M10" i="23" s="1"/>
  <c r="N10" i="23" s="1"/>
  <c r="O10" i="23" s="1"/>
  <c r="P10" i="23" s="1"/>
  <c r="J11" i="23" s="1"/>
  <c r="AE12" i="23"/>
  <c r="T7" i="23"/>
  <c r="U7" i="23" s="1"/>
  <c r="V7" i="23" s="1"/>
  <c r="W7" i="23" s="1"/>
  <c r="X7" i="23" s="1"/>
  <c r="R8" i="23" s="1"/>
  <c r="S8" i="23" s="1"/>
  <c r="T8" i="23" s="1"/>
  <c r="U8" i="23" s="1"/>
  <c r="V8" i="23" s="1"/>
  <c r="W8" i="23" s="1"/>
  <c r="X8" i="23" s="1"/>
  <c r="R9" i="23" s="1"/>
  <c r="S9" i="23" s="1"/>
  <c r="T9" i="23" s="1"/>
  <c r="U9" i="23" s="1"/>
  <c r="V9" i="23" s="1"/>
  <c r="W9" i="23" s="1"/>
  <c r="X9" i="23" s="1"/>
  <c r="R10" i="23" s="1"/>
  <c r="S10" i="23" s="1"/>
  <c r="T10" i="23" s="1"/>
  <c r="Z117" i="23"/>
  <c r="AA117" i="23" s="1"/>
  <c r="R117" i="23"/>
  <c r="S117" i="23" s="1"/>
  <c r="J117" i="23"/>
  <c r="K117" i="23" s="1"/>
  <c r="B117" i="23"/>
  <c r="C117" i="23" s="1"/>
  <c r="Z107" i="23"/>
  <c r="AA107" i="23" s="1"/>
  <c r="R107" i="23"/>
  <c r="S107" i="23" s="1"/>
  <c r="G12" i="23" l="1"/>
  <c r="AE22" i="23"/>
  <c r="G32" i="23"/>
  <c r="W32" i="23"/>
  <c r="O22" i="23"/>
  <c r="O32" i="23"/>
  <c r="AE32" i="23"/>
  <c r="G22" i="23"/>
  <c r="W22" i="23"/>
  <c r="O12" i="23"/>
  <c r="W12" i="23"/>
  <c r="M108" i="23"/>
  <c r="T107" i="23"/>
  <c r="U107" i="23" s="1"/>
  <c r="V107" i="23" s="1"/>
  <c r="W107" i="23" s="1"/>
  <c r="X107" i="23" s="1"/>
  <c r="R108" i="23" s="1"/>
  <c r="S108" i="23" s="1"/>
  <c r="T108" i="23" s="1"/>
  <c r="U108" i="23" s="1"/>
  <c r="V108" i="23" s="1"/>
  <c r="W108" i="23" s="1"/>
  <c r="X108" i="23" s="1"/>
  <c r="R109" i="23" s="1"/>
  <c r="S109" i="23" s="1"/>
  <c r="T109" i="23" s="1"/>
  <c r="U109" i="23" s="1"/>
  <c r="V109" i="23" s="1"/>
  <c r="W109" i="23" s="1"/>
  <c r="X109" i="23" s="1"/>
  <c r="R110" i="23" s="1"/>
  <c r="S110" i="23" s="1"/>
  <c r="T110" i="23" s="1"/>
  <c r="AB107" i="23"/>
  <c r="D117" i="23"/>
  <c r="E117" i="23" s="1"/>
  <c r="F117" i="23" s="1"/>
  <c r="G117" i="23" s="1"/>
  <c r="H117" i="23" s="1"/>
  <c r="B118" i="23" s="1"/>
  <c r="C118" i="23" s="1"/>
  <c r="D118" i="23" s="1"/>
  <c r="E118" i="23" s="1"/>
  <c r="F118" i="23" s="1"/>
  <c r="G118" i="23" s="1"/>
  <c r="H118" i="23" s="1"/>
  <c r="B119" i="23" s="1"/>
  <c r="C119" i="23" s="1"/>
  <c r="D119" i="23" s="1"/>
  <c r="E119" i="23" s="1"/>
  <c r="F119" i="23" s="1"/>
  <c r="G119" i="23" s="1"/>
  <c r="H119" i="23" s="1"/>
  <c r="B120" i="23" s="1"/>
  <c r="C120" i="23" s="1"/>
  <c r="D120" i="23" s="1"/>
  <c r="E120" i="23" s="1"/>
  <c r="F120" i="23" s="1"/>
  <c r="G120" i="23" s="1"/>
  <c r="H120" i="23" s="1"/>
  <c r="B121" i="23" s="1"/>
  <c r="L117" i="23"/>
  <c r="M117" i="23" s="1"/>
  <c r="N117" i="23" s="1"/>
  <c r="O117" i="23" s="1"/>
  <c r="P117" i="23" s="1"/>
  <c r="J118" i="23" s="1"/>
  <c r="K118" i="23" s="1"/>
  <c r="L118" i="23" s="1"/>
  <c r="M118" i="23" s="1"/>
  <c r="N118" i="23" s="1"/>
  <c r="O118" i="23" s="1"/>
  <c r="P118" i="23" s="1"/>
  <c r="J119" i="23" s="1"/>
  <c r="K119" i="23" s="1"/>
  <c r="L119" i="23" s="1"/>
  <c r="M119" i="23" s="1"/>
  <c r="N119" i="23" s="1"/>
  <c r="O119" i="23" s="1"/>
  <c r="P119" i="23" s="1"/>
  <c r="J120" i="23" s="1"/>
  <c r="K120" i="23" s="1"/>
  <c r="L120" i="23" s="1"/>
  <c r="M120" i="23" s="1"/>
  <c r="T117" i="23"/>
  <c r="U117" i="23" s="1"/>
  <c r="V117" i="23" s="1"/>
  <c r="W117" i="23" s="1"/>
  <c r="X117" i="23" s="1"/>
  <c r="R118" i="23" s="1"/>
  <c r="S118" i="23" s="1"/>
  <c r="T118" i="23" s="1"/>
  <c r="U118" i="23" s="1"/>
  <c r="V118" i="23" s="1"/>
  <c r="W118" i="23" s="1"/>
  <c r="X118" i="23" s="1"/>
  <c r="R119" i="23" s="1"/>
  <c r="S119" i="23" s="1"/>
  <c r="T119" i="23" s="1"/>
  <c r="U119" i="23" s="1"/>
  <c r="V119" i="23" s="1"/>
  <c r="W119" i="23" s="1"/>
  <c r="X119" i="23" s="1"/>
  <c r="R120" i="23" s="1"/>
  <c r="S120" i="23" s="1"/>
  <c r="T120" i="23" s="1"/>
  <c r="U120" i="23" s="1"/>
  <c r="V120" i="23" s="1"/>
  <c r="AB117" i="23"/>
  <c r="AC117" i="23" s="1"/>
  <c r="AD117" i="23" s="1"/>
  <c r="AE117" i="23" s="1"/>
  <c r="AF117" i="23" s="1"/>
  <c r="Z118" i="23" s="1"/>
  <c r="AA118" i="23" s="1"/>
  <c r="AB118" i="23" s="1"/>
  <c r="AC118" i="23" s="1"/>
  <c r="AD118" i="23" s="1"/>
  <c r="AE118" i="23" s="1"/>
  <c r="AF118" i="23" s="1"/>
  <c r="Z119" i="23" s="1"/>
  <c r="AA119" i="23" s="1"/>
  <c r="AB119" i="23" s="1"/>
  <c r="AC119" i="23" s="1"/>
  <c r="AD119" i="23" s="1"/>
  <c r="AE119" i="23" s="1"/>
  <c r="AF119" i="23" s="1"/>
  <c r="Z120" i="23" s="1"/>
  <c r="AA120" i="23" s="1"/>
  <c r="AB120" i="23" s="1"/>
  <c r="AC120" i="23" s="1"/>
  <c r="AD120" i="23" s="1"/>
  <c r="AE120" i="23" s="1"/>
  <c r="AF120" i="23" s="1"/>
  <c r="Z121" i="23" s="1"/>
  <c r="AC107" i="23" l="1"/>
  <c r="AD107" i="23" s="1"/>
  <c r="AE107" i="23" s="1"/>
  <c r="AF107" i="23" s="1"/>
  <c r="Z108" i="23" s="1"/>
  <c r="AA108" i="23" s="1"/>
  <c r="AB108" i="23" s="1"/>
  <c r="AC108" i="23" s="1"/>
  <c r="AD108" i="23" s="1"/>
  <c r="AE108" i="23" s="1"/>
  <c r="AF108" i="23" s="1"/>
  <c r="Z109" i="23" s="1"/>
  <c r="AA109" i="23" s="1"/>
  <c r="AB109" i="23" s="1"/>
  <c r="AC109" i="23" s="1"/>
  <c r="AD109" i="23" s="1"/>
  <c r="AE109" i="23" s="1"/>
  <c r="AF109" i="23" s="1"/>
  <c r="Z110" i="23" s="1"/>
  <c r="AA110" i="23" s="1"/>
  <c r="AB110" i="23" s="1"/>
  <c r="AC110" i="23" s="1"/>
  <c r="AD110" i="23" s="1"/>
  <c r="AE112" i="23"/>
  <c r="N108" i="23"/>
  <c r="O108" i="23" s="1"/>
  <c r="P108" i="23" s="1"/>
  <c r="J109" i="23" s="1"/>
  <c r="K109" i="23" s="1"/>
  <c r="L109" i="23" s="1"/>
  <c r="M109" i="23" s="1"/>
  <c r="N109" i="23" s="1"/>
  <c r="O109" i="23" s="1"/>
  <c r="P109" i="23" s="1"/>
  <c r="J110" i="23" s="1"/>
  <c r="K110" i="23" s="1"/>
  <c r="L110" i="23" s="1"/>
  <c r="M110" i="23" s="1"/>
  <c r="N110" i="23" s="1"/>
  <c r="O110" i="23" s="1"/>
  <c r="P110" i="23" s="1"/>
  <c r="H109" i="23"/>
  <c r="B110" i="23" s="1"/>
  <c r="C110" i="23" s="1"/>
  <c r="D110" i="23" s="1"/>
  <c r="E110" i="23" s="1"/>
  <c r="F110" i="23" s="1"/>
  <c r="AE122" i="23"/>
  <c r="W122" i="23"/>
  <c r="O122" i="23"/>
  <c r="G122" i="23"/>
  <c r="W112" i="23"/>
  <c r="O112" i="23" l="1"/>
  <c r="G112" i="23"/>
  <c r="AH227" i="17"/>
  <c r="AL241" i="17" l="1"/>
  <c r="BF377" i="17" l="1"/>
  <c r="AE255" i="17"/>
  <c r="BF255" i="17" s="1"/>
  <c r="M196" i="17"/>
  <c r="BF203" i="17" s="1"/>
  <c r="BF206" i="17"/>
  <c r="BF374" i="17" l="1"/>
  <c r="BF471" i="17"/>
  <c r="AE297" i="17"/>
  <c r="BF297" i="17" s="1"/>
  <c r="AL283" i="17"/>
  <c r="AH269" i="17"/>
  <c r="K276" i="17" s="1"/>
  <c r="AI276" i="17" s="1"/>
  <c r="AM255" i="17"/>
  <c r="AM297" i="17" l="1"/>
  <c r="L312" i="17" s="1"/>
  <c r="Q171" i="17"/>
  <c r="Y171" i="17" s="1"/>
  <c r="AG171" i="17" s="1"/>
  <c r="M171" i="17"/>
  <c r="U171" i="17" l="1"/>
  <c r="AC171" i="17" s="1"/>
  <c r="AK171" i="17" s="1"/>
  <c r="AO171" i="17"/>
  <c r="AS171" i="17" l="1"/>
  <c r="AW171" i="17"/>
  <c r="I183" i="17" s="1"/>
  <c r="K234" i="17"/>
  <c r="AI234" i="17" s="1"/>
  <c r="Q183" i="17" l="1"/>
  <c r="E183" i="17"/>
  <c r="M183" i="17" s="1"/>
  <c r="Y183" i="17" l="1"/>
  <c r="AG183" i="17" s="1"/>
  <c r="AO183" i="17" s="1"/>
  <c r="U183" i="17"/>
  <c r="AC183" i="17" l="1"/>
  <c r="AK183" i="17" s="1"/>
  <c r="AS183" i="17" s="1"/>
  <c r="AW183" i="17"/>
  <c r="N104" i="23" l="1"/>
  <c r="V104" i="23" l="1"/>
  <c r="AD104" i="23" l="1"/>
  <c r="F114" i="23" l="1"/>
  <c r="N114" i="23" l="1"/>
  <c r="V114" i="23" l="1"/>
  <c r="AD114" i="23" l="1"/>
  <c r="F124" i="23" s="1"/>
  <c r="N124" i="23" s="1"/>
  <c r="V124" i="23" s="1"/>
  <c r="AD124" i="23" s="1"/>
  <c r="F134" i="23" s="1"/>
  <c r="N134" i="23" s="1"/>
  <c r="V134" i="23" s="1"/>
  <c r="AD134" i="23" s="1"/>
  <c r="F144" i="23" s="1"/>
  <c r="N144" i="23" s="1"/>
  <c r="V144" i="23" s="1"/>
  <c r="AD144" i="23" s="1"/>
  <c r="F4" i="23" l="1"/>
  <c r="L4" i="23"/>
  <c r="N4" i="23" l="1"/>
  <c r="V4" i="23" l="1"/>
  <c r="AD4" i="23" s="1"/>
  <c r="T4" i="23"/>
  <c r="AB4" i="23" s="1"/>
  <c r="F14" i="23" l="1"/>
  <c r="D14" i="23"/>
  <c r="L14" i="23" l="1"/>
  <c r="N14" i="23"/>
  <c r="T14" i="23" l="1"/>
  <c r="V14" i="23"/>
  <c r="AB14" i="23" l="1"/>
  <c r="AD14" i="23"/>
  <c r="F24" i="23" l="1"/>
  <c r="D24" i="23"/>
  <c r="L24" i="23" l="1"/>
  <c r="N24" i="23"/>
  <c r="V24" i="23" l="1"/>
  <c r="AD24" i="23" s="1"/>
  <c r="F34" i="23" s="1"/>
  <c r="N34" i="23" s="1"/>
  <c r="V34" i="23" s="1"/>
  <c r="AD34" i="23" s="1"/>
  <c r="F44" i="23" s="1"/>
  <c r="N44" i="23" s="1"/>
  <c r="V44" i="23" s="1"/>
  <c r="AD44" i="23" s="1"/>
  <c r="F54" i="23" s="1"/>
  <c r="N54" i="23" s="1"/>
  <c r="V54" i="23" s="1"/>
  <c r="AD54" i="23" s="1"/>
  <c r="T24" i="23"/>
  <c r="AB24" i="23" l="1"/>
  <c r="D34" i="23" s="1"/>
  <c r="L34" i="23" s="1"/>
  <c r="T34" i="23" s="1"/>
  <c r="AB34" i="23" s="1"/>
  <c r="D44" i="23" s="1"/>
  <c r="L44" i="23" s="1"/>
  <c r="T44" i="23" s="1"/>
  <c r="AB44" i="23" s="1"/>
  <c r="D54" i="23" s="1"/>
  <c r="L54" i="23" s="1"/>
  <c r="T54" i="23" s="1"/>
  <c r="AB54" i="23" s="1"/>
  <c r="D64" i="23" s="1"/>
  <c r="F64" i="23"/>
  <c r="L64" i="23" l="1"/>
  <c r="N64" i="23"/>
  <c r="T64" i="23" l="1"/>
  <c r="V64" i="23"/>
  <c r="AB64" i="23" l="1"/>
  <c r="AD64" i="23"/>
  <c r="F74" i="23" l="1"/>
  <c r="D74" i="23"/>
  <c r="N74" i="23" l="1"/>
  <c r="L74" i="23"/>
  <c r="V74" i="23" l="1"/>
  <c r="T74" i="23"/>
  <c r="AD74" i="23" l="1"/>
  <c r="AB74" i="23"/>
  <c r="F84" i="23" l="1"/>
  <c r="D84" i="23"/>
  <c r="L84" i="23" l="1"/>
  <c r="N84" i="23"/>
  <c r="T84" i="23" l="1"/>
  <c r="V84" i="23"/>
  <c r="AB84" i="23" l="1"/>
  <c r="AD84" i="23"/>
  <c r="F94" i="23" l="1"/>
  <c r="N94" i="23" s="1"/>
  <c r="D94" i="23"/>
  <c r="L94" i="23" s="1"/>
  <c r="V94" i="23" l="1"/>
  <c r="T94" i="23"/>
  <c r="AD94" i="23" l="1"/>
  <c r="AB94" i="23"/>
</calcChain>
</file>

<file path=xl/sharedStrings.xml><?xml version="1.0" encoding="utf-8"?>
<sst xmlns="http://schemas.openxmlformats.org/spreadsheetml/2006/main" count="937" uniqueCount="141">
  <si>
    <t>育児休業手当金請求書</t>
    <rPh sb="0" eb="2">
      <t>イクジ</t>
    </rPh>
    <rPh sb="2" eb="4">
      <t>キュウギョウ</t>
    </rPh>
    <rPh sb="4" eb="7">
      <t>テアテキン</t>
    </rPh>
    <rPh sb="7" eb="10">
      <t>セイキュウショ</t>
    </rPh>
    <phoneticPr fontId="2"/>
  </si>
  <si>
    <t>所属所文書受付印</t>
    <rPh sb="0" eb="2">
      <t>ショゾク</t>
    </rPh>
    <rPh sb="2" eb="3">
      <t>ショ</t>
    </rPh>
    <rPh sb="3" eb="5">
      <t>ブンショ</t>
    </rPh>
    <rPh sb="5" eb="8">
      <t>ウケツケイン</t>
    </rPh>
    <phoneticPr fontId="2"/>
  </si>
  <si>
    <t>※　黄色のセルを入力してください。</t>
    <rPh sb="2" eb="4">
      <t>キイロ</t>
    </rPh>
    <rPh sb="8" eb="10">
      <t>ニュウリョク</t>
    </rPh>
    <phoneticPr fontId="2"/>
  </si>
  <si>
    <t>【</t>
    <phoneticPr fontId="2"/>
  </si>
  <si>
    <t>新規分</t>
    <rPh sb="0" eb="2">
      <t>シンキ</t>
    </rPh>
    <rPh sb="2" eb="3">
      <t>ブン</t>
    </rPh>
    <phoneticPr fontId="2"/>
  </si>
  <si>
    <t>変更分</t>
    <rPh sb="0" eb="2">
      <t>ヘンコウ</t>
    </rPh>
    <rPh sb="2" eb="3">
      <t>ブン</t>
    </rPh>
    <phoneticPr fontId="2"/>
  </si>
  <si>
    <t>再取得分</t>
    <rPh sb="0" eb="3">
      <t>サイシュトク</t>
    </rPh>
    <rPh sb="3" eb="4">
      <t>ブン</t>
    </rPh>
    <phoneticPr fontId="2"/>
  </si>
  <si>
    <t>】</t>
    <phoneticPr fontId="2"/>
  </si>
  <si>
    <t>　</t>
    <phoneticPr fontId="2"/>
  </si>
  <si>
    <t>　</t>
  </si>
  <si>
    <t>決定金額</t>
    <rPh sb="0" eb="2">
      <t>ケッテイ</t>
    </rPh>
    <rPh sb="2" eb="4">
      <t>キンガク</t>
    </rPh>
    <phoneticPr fontId="2"/>
  </si>
  <si>
    <t>※</t>
    <phoneticPr fontId="2"/>
  </si>
  <si>
    <t>決定日数</t>
    <rPh sb="0" eb="2">
      <t>ケッテイ</t>
    </rPh>
    <rPh sb="2" eb="4">
      <t>ニッスウ</t>
    </rPh>
    <phoneticPr fontId="2"/>
  </si>
  <si>
    <t>円</t>
    <rPh sb="0" eb="1">
      <t>エン</t>
    </rPh>
    <phoneticPr fontId="2"/>
  </si>
  <si>
    <t>日</t>
    <rPh sb="0" eb="1">
      <t>ニチ</t>
    </rPh>
    <phoneticPr fontId="2"/>
  </si>
  <si>
    <t>所属所名</t>
    <rPh sb="0" eb="2">
      <t>ショゾク</t>
    </rPh>
    <rPh sb="2" eb="4">
      <t>ショメイ</t>
    </rPh>
    <phoneticPr fontId="2"/>
  </si>
  <si>
    <t>（フリガナ）</t>
    <phoneticPr fontId="2"/>
  </si>
  <si>
    <t>対象となる子</t>
    <rPh sb="0" eb="2">
      <t>タイショウ</t>
    </rPh>
    <rPh sb="5" eb="6">
      <t>コ</t>
    </rPh>
    <phoneticPr fontId="2"/>
  </si>
  <si>
    <t>氏名</t>
    <rPh sb="0" eb="2">
      <t>シメイ</t>
    </rPh>
    <phoneticPr fontId="2"/>
  </si>
  <si>
    <t>組合員氏名</t>
    <rPh sb="0" eb="3">
      <t>クミアイイン</t>
    </rPh>
    <rPh sb="3" eb="5">
      <t>シメイ</t>
    </rPh>
    <phoneticPr fontId="2"/>
  </si>
  <si>
    <t>生年月日</t>
    <rPh sb="0" eb="2">
      <t>セイネン</t>
    </rPh>
    <rPh sb="2" eb="4">
      <t>ガッピ</t>
    </rPh>
    <phoneticPr fontId="2"/>
  </si>
  <si>
    <t>令和</t>
    <rPh sb="0" eb="2">
      <t>レイワ</t>
    </rPh>
    <phoneticPr fontId="2"/>
  </si>
  <si>
    <t>年</t>
    <rPh sb="0" eb="1">
      <t>ネン</t>
    </rPh>
    <phoneticPr fontId="2"/>
  </si>
  <si>
    <t>月</t>
    <rPh sb="0" eb="1">
      <t>ガツ</t>
    </rPh>
    <phoneticPr fontId="2"/>
  </si>
  <si>
    <t>育児休業
取得期間</t>
    <rPh sb="0" eb="2">
      <t>イクジ</t>
    </rPh>
    <rPh sb="2" eb="4">
      <t>キュウギョウ</t>
    </rPh>
    <rPh sb="5" eb="7">
      <t>シュトク</t>
    </rPh>
    <rPh sb="7" eb="9">
      <t>キカン</t>
    </rPh>
    <phoneticPr fontId="2"/>
  </si>
  <si>
    <t>から</t>
    <phoneticPr fontId="2"/>
  </si>
  <si>
    <t>配偶者の育児休業取得の有無</t>
    <rPh sb="0" eb="3">
      <t>ハイグウシャ</t>
    </rPh>
    <rPh sb="4" eb="6">
      <t>イクジ</t>
    </rPh>
    <rPh sb="6" eb="8">
      <t>キュウギョウ</t>
    </rPh>
    <rPh sb="8" eb="10">
      <t>シュトク</t>
    </rPh>
    <rPh sb="11" eb="13">
      <t>ウム</t>
    </rPh>
    <phoneticPr fontId="2"/>
  </si>
  <si>
    <t>有</t>
    <rPh sb="0" eb="1">
      <t>ア</t>
    </rPh>
    <phoneticPr fontId="2"/>
  </si>
  <si>
    <t>無</t>
    <rPh sb="0" eb="1">
      <t>ナ</t>
    </rPh>
    <phoneticPr fontId="2"/>
  </si>
  <si>
    <t>まで</t>
    <phoneticPr fontId="2"/>
  </si>
  <si>
    <t>請求期間</t>
    <rPh sb="0" eb="2">
      <t>セイキュウ</t>
    </rPh>
    <rPh sb="2" eb="4">
      <t>キカン</t>
    </rPh>
    <phoneticPr fontId="2"/>
  </si>
  <si>
    <t>当初期間</t>
    <rPh sb="0" eb="2">
      <t>トウショ</t>
    </rPh>
    <rPh sb="2" eb="4">
      <t>キカン</t>
    </rPh>
    <phoneticPr fontId="2"/>
  </si>
  <si>
    <t>変更
期間</t>
    <rPh sb="0" eb="2">
      <t>ヘンコウ</t>
    </rPh>
    <rPh sb="3" eb="5">
      <t>キカン</t>
    </rPh>
    <phoneticPr fontId="2"/>
  </si>
  <si>
    <t>短縮</t>
    <rPh sb="0" eb="2">
      <t>タンシュク</t>
    </rPh>
    <phoneticPr fontId="2"/>
  </si>
  <si>
    <t>延長</t>
    <rPh sb="0" eb="2">
      <t>エンチョウ</t>
    </rPh>
    <phoneticPr fontId="2"/>
  </si>
  <si>
    <t>再取得期間</t>
    <rPh sb="0" eb="3">
      <t>サイシュトク</t>
    </rPh>
    <rPh sb="3" eb="5">
      <t>キカン</t>
    </rPh>
    <phoneticPr fontId="2"/>
  </si>
  <si>
    <t>短期掛金の
基礎となる額</t>
    <rPh sb="0" eb="2">
      <t>タンキ</t>
    </rPh>
    <rPh sb="2" eb="4">
      <t>カケキン</t>
    </rPh>
    <rPh sb="6" eb="8">
      <t>キソ</t>
    </rPh>
    <rPh sb="11" eb="12">
      <t>ガク</t>
    </rPh>
    <phoneticPr fontId="2"/>
  </si>
  <si>
    <t>等級</t>
    <rPh sb="0" eb="2">
      <t>トウキュウ</t>
    </rPh>
    <phoneticPr fontId="2"/>
  </si>
  <si>
    <t>第</t>
    <rPh sb="0" eb="1">
      <t>ダイ</t>
    </rPh>
    <phoneticPr fontId="2"/>
  </si>
  <si>
    <t>級</t>
    <rPh sb="0" eb="1">
      <t>キュウ</t>
    </rPh>
    <phoneticPr fontId="2"/>
  </si>
  <si>
    <t>標準報酬
月額</t>
    <rPh sb="0" eb="2">
      <t>ヒョウジュン</t>
    </rPh>
    <rPh sb="2" eb="4">
      <t>ホウシュウ</t>
    </rPh>
    <rPh sb="5" eb="7">
      <t>ゲツガク</t>
    </rPh>
    <phoneticPr fontId="2"/>
  </si>
  <si>
    <t>請求金額</t>
    <rPh sb="0" eb="2">
      <t>セイキュウ</t>
    </rPh>
    <rPh sb="2" eb="4">
      <t>キンガク</t>
    </rPh>
    <phoneticPr fontId="2"/>
  </si>
  <si>
    <t>請求日数</t>
    <rPh sb="0" eb="2">
      <t>セイキュウ</t>
    </rPh>
    <rPh sb="2" eb="4">
      <t>ニッスウ</t>
    </rPh>
    <phoneticPr fontId="2"/>
  </si>
  <si>
    <t>● 別紙へ記入
　　してください</t>
    <rPh sb="2" eb="4">
      <t>ベッシ</t>
    </rPh>
    <rPh sb="5" eb="6">
      <t>キ</t>
    </rPh>
    <rPh sb="6" eb="7">
      <t>イ</t>
    </rPh>
    <phoneticPr fontId="2"/>
  </si>
  <si>
    <t>　上記のとおり請求します。</t>
    <rPh sb="1" eb="3">
      <t>ジョウキ</t>
    </rPh>
    <rPh sb="7" eb="9">
      <t>セイキュウ</t>
    </rPh>
    <phoneticPr fontId="2"/>
  </si>
  <si>
    <t>　公立学校共済組合鹿児島支部長　殿</t>
    <rPh sb="1" eb="3">
      <t>コウリツ</t>
    </rPh>
    <rPh sb="3" eb="5">
      <t>ガッコウ</t>
    </rPh>
    <rPh sb="5" eb="7">
      <t>キョウサイ</t>
    </rPh>
    <rPh sb="7" eb="9">
      <t>クミアイ</t>
    </rPh>
    <rPh sb="9" eb="12">
      <t>カゴシマ</t>
    </rPh>
    <rPh sb="12" eb="15">
      <t>シブチョウ</t>
    </rPh>
    <rPh sb="16" eb="17">
      <t>トノ</t>
    </rPh>
    <phoneticPr fontId="2"/>
  </si>
  <si>
    <t>〒</t>
    <phoneticPr fontId="2"/>
  </si>
  <si>
    <t>住所</t>
    <rPh sb="0" eb="2">
      <t>ジュウショ</t>
    </rPh>
    <phoneticPr fontId="2"/>
  </si>
  <si>
    <t>請求者</t>
    <rPh sb="0" eb="3">
      <t>セイキュウシャ</t>
    </rPh>
    <phoneticPr fontId="2"/>
  </si>
  <si>
    <t>（請求日は育休開始日以降）</t>
    <rPh sb="1" eb="4">
      <t>セイキュウビ</t>
    </rPh>
    <rPh sb="5" eb="7">
      <t>イクキュウ</t>
    </rPh>
    <rPh sb="7" eb="10">
      <t>カイシビ</t>
    </rPh>
    <rPh sb="10" eb="12">
      <t>イコウ</t>
    </rPh>
    <phoneticPr fontId="2"/>
  </si>
  <si>
    <t>（組合員）</t>
    <rPh sb="1" eb="4">
      <t>クミアイイン</t>
    </rPh>
    <phoneticPr fontId="2"/>
  </si>
  <si>
    <t>電話番号</t>
    <rPh sb="0" eb="2">
      <t>デンワ</t>
    </rPh>
    <rPh sb="2" eb="4">
      <t>バンゴウ</t>
    </rPh>
    <phoneticPr fontId="2"/>
  </si>
  <si>
    <t>（</t>
    <phoneticPr fontId="2"/>
  </si>
  <si>
    <t>-</t>
    <phoneticPr fontId="2"/>
  </si>
  <si>
    <t>）</t>
    <phoneticPr fontId="2"/>
  </si>
  <si>
    <t>　所属所所在地</t>
    <rPh sb="1" eb="3">
      <t>ショゾク</t>
    </rPh>
    <rPh sb="3" eb="4">
      <t>ショ</t>
    </rPh>
    <rPh sb="4" eb="7">
      <t>ショザイチ</t>
    </rPh>
    <phoneticPr fontId="2"/>
  </si>
  <si>
    <t>　所属所長</t>
    <rPh sb="1" eb="3">
      <t>ショゾク</t>
    </rPh>
    <rPh sb="3" eb="5">
      <t>ショチョウ</t>
    </rPh>
    <phoneticPr fontId="2"/>
  </si>
  <si>
    <t>職・氏名</t>
    <rPh sb="0" eb="1">
      <t>ショク</t>
    </rPh>
    <rPh sb="2" eb="4">
      <t>シメイ</t>
    </rPh>
    <phoneticPr fontId="2"/>
  </si>
  <si>
    <t>（別紙へ続く。）</t>
    <rPh sb="1" eb="3">
      <t>ベッシ</t>
    </rPh>
    <rPh sb="4" eb="5">
      <t>ツヅ</t>
    </rPh>
    <phoneticPr fontId="2"/>
  </si>
  <si>
    <t>注１　※印欄は記入しないでください。</t>
    <rPh sb="0" eb="1">
      <t>チュウ</t>
    </rPh>
    <rPh sb="4" eb="5">
      <t>ジルシ</t>
    </rPh>
    <rPh sb="5" eb="6">
      <t>ラン</t>
    </rPh>
    <rPh sb="7" eb="9">
      <t>キニュウ</t>
    </rPh>
    <phoneticPr fontId="2"/>
  </si>
  <si>
    <t>　　があります。）</t>
    <phoneticPr fontId="2"/>
  </si>
  <si>
    <t>　 ３　次の書類を添付してください。</t>
    <rPh sb="4" eb="5">
      <t>ツギ</t>
    </rPh>
    <rPh sb="6" eb="8">
      <t>ショルイ</t>
    </rPh>
    <rPh sb="9" eb="11">
      <t>テンプ</t>
    </rPh>
    <phoneticPr fontId="2"/>
  </si>
  <si>
    <t>　 　 ア　辞令の写し</t>
    <rPh sb="6" eb="8">
      <t>ジレイ</t>
    </rPh>
    <rPh sb="9" eb="10">
      <t>ウツ</t>
    </rPh>
    <phoneticPr fontId="2"/>
  </si>
  <si>
    <t>　 　 イ　配偶者の育児休業に係る証明書〔整理番号20-1〕　※父母が共に育児休業を取得する場合で父である組合員が請求するときのみ</t>
    <rPh sb="6" eb="9">
      <t>ハイグウシャ</t>
    </rPh>
    <rPh sb="10" eb="12">
      <t>イクジ</t>
    </rPh>
    <rPh sb="12" eb="14">
      <t>キュウギョウ</t>
    </rPh>
    <rPh sb="15" eb="16">
      <t>カカ</t>
    </rPh>
    <rPh sb="17" eb="20">
      <t>ショウメイショ</t>
    </rPh>
    <rPh sb="21" eb="23">
      <t>セイリ</t>
    </rPh>
    <rPh sb="23" eb="25">
      <t>バンゴウ</t>
    </rPh>
    <rPh sb="32" eb="34">
      <t>フボ</t>
    </rPh>
    <rPh sb="35" eb="36">
      <t>トモ</t>
    </rPh>
    <rPh sb="37" eb="39">
      <t>イクジ</t>
    </rPh>
    <rPh sb="39" eb="41">
      <t>キュウギョウ</t>
    </rPh>
    <rPh sb="42" eb="44">
      <t>シュトク</t>
    </rPh>
    <rPh sb="46" eb="48">
      <t>バアイ</t>
    </rPh>
    <rPh sb="49" eb="50">
      <t>チチ</t>
    </rPh>
    <rPh sb="53" eb="56">
      <t>クミアイイン</t>
    </rPh>
    <rPh sb="57" eb="59">
      <t>セイキュウ</t>
    </rPh>
    <phoneticPr fontId="2"/>
  </si>
  <si>
    <t>　    ウ  世帯全員について記載された住民票（請求組合員の配偶者を確認するため続柄が記載されたもの。）　※父母が共に育児休業を取得す</t>
    <rPh sb="8" eb="10">
      <t>セタイ</t>
    </rPh>
    <rPh sb="10" eb="12">
      <t>ゼンイン</t>
    </rPh>
    <rPh sb="16" eb="18">
      <t>キサイ</t>
    </rPh>
    <rPh sb="21" eb="24">
      <t>ジュウミンヒョウ</t>
    </rPh>
    <rPh sb="25" eb="27">
      <t>セイキュウ</t>
    </rPh>
    <rPh sb="27" eb="30">
      <t>クミアイイン</t>
    </rPh>
    <rPh sb="31" eb="34">
      <t>ハイグウシャ</t>
    </rPh>
    <rPh sb="35" eb="37">
      <t>カクニン</t>
    </rPh>
    <rPh sb="41" eb="43">
      <t>ツヅキガラ</t>
    </rPh>
    <rPh sb="44" eb="46">
      <t>キサイ</t>
    </rPh>
    <phoneticPr fontId="2"/>
  </si>
  <si>
    <t>　    　る場合のみ</t>
    <phoneticPr fontId="2"/>
  </si>
  <si>
    <r>
      <t>（</t>
    </r>
    <r>
      <rPr>
        <b/>
        <sz val="11"/>
        <color theme="1"/>
        <rFont val="ＭＳ Ｐゴシック"/>
        <family val="3"/>
        <charset val="128"/>
        <scheme val="minor"/>
      </rPr>
      <t>別紙</t>
    </r>
    <r>
      <rPr>
        <sz val="11"/>
        <color theme="1"/>
        <rFont val="ＭＳ Ｐゴシック"/>
        <family val="2"/>
        <scheme val="minor"/>
      </rPr>
      <t>）　</t>
    </r>
    <r>
      <rPr>
        <sz val="11"/>
        <rFont val="ＭＳ Ｐゴシック"/>
        <family val="3"/>
        <charset val="128"/>
        <scheme val="minor"/>
      </rPr>
      <t>休業期間</t>
    </r>
    <r>
      <rPr>
        <sz val="11"/>
        <color theme="1"/>
        <rFont val="ＭＳ Ｐゴシック"/>
        <family val="2"/>
        <scheme val="minor"/>
      </rPr>
      <t>に係る請求金額の計算</t>
    </r>
    <rPh sb="1" eb="3">
      <t>ベッシ</t>
    </rPh>
    <rPh sb="5" eb="7">
      <t>キュウギョウ</t>
    </rPh>
    <rPh sb="7" eb="9">
      <t>キカン</t>
    </rPh>
    <rPh sb="10" eb="11">
      <t>カカ</t>
    </rPh>
    <rPh sb="12" eb="14">
      <t>セイキュウ</t>
    </rPh>
    <rPh sb="14" eb="16">
      <t>キンガク</t>
    </rPh>
    <rPh sb="17" eb="19">
      <t>ケイサン</t>
    </rPh>
    <phoneticPr fontId="2"/>
  </si>
  <si>
    <t>１　請求日数の計算</t>
    <rPh sb="2" eb="4">
      <t>セイキュウ</t>
    </rPh>
    <rPh sb="4" eb="6">
      <t>ニッスウ</t>
    </rPh>
    <rPh sb="7" eb="9">
      <t>ケイサン</t>
    </rPh>
    <phoneticPr fontId="2"/>
  </si>
  <si>
    <t>※　「（参照）暦（育休用）」シートに暦があるので参照してください。</t>
    <rPh sb="4" eb="6">
      <t>サンショウ</t>
    </rPh>
    <rPh sb="7" eb="8">
      <t>コヨミ</t>
    </rPh>
    <rPh sb="9" eb="11">
      <t>イクキュウ</t>
    </rPh>
    <rPh sb="11" eb="12">
      <t>ヨウ</t>
    </rPh>
    <rPh sb="18" eb="19">
      <t>コヨミ</t>
    </rPh>
    <rPh sb="24" eb="26">
      <t>サンショウ</t>
    </rPh>
    <phoneticPr fontId="2"/>
  </si>
  <si>
    <r>
      <t>請求日数の合計　</t>
    </r>
    <r>
      <rPr>
        <sz val="9"/>
        <color theme="1"/>
        <rFont val="ＭＳ Ｐゴシック"/>
        <family val="3"/>
        <charset val="128"/>
        <scheme val="minor"/>
      </rPr>
      <t>①</t>
    </r>
    <rPh sb="0" eb="2">
      <t>セイキュウ</t>
    </rPh>
    <rPh sb="2" eb="4">
      <t>ニッスウ</t>
    </rPh>
    <rPh sb="5" eb="7">
      <t>ゴウケイ</t>
    </rPh>
    <phoneticPr fontId="2"/>
  </si>
  <si>
    <r>
      <rPr>
        <sz val="9"/>
        <rFont val="ＭＳ Ｐゴシック"/>
        <family val="3"/>
        <charset val="128"/>
      </rPr>
      <t>①の</t>
    </r>
    <r>
      <rPr>
        <sz val="9"/>
        <color theme="1"/>
        <rFont val="ＭＳ Ｐゴシック"/>
        <family val="3"/>
        <charset val="128"/>
        <scheme val="minor"/>
      </rPr>
      <t>請求日数のうち給付割合</t>
    </r>
    <r>
      <rPr>
        <b/>
        <sz val="9"/>
        <rFont val="ＭＳ Ｐゴシック"/>
        <family val="3"/>
        <charset val="128"/>
      </rPr>
      <t>100分の67</t>
    </r>
    <r>
      <rPr>
        <sz val="9"/>
        <color theme="1"/>
        <rFont val="ＭＳ Ｐゴシック"/>
        <family val="3"/>
        <charset val="128"/>
        <scheme val="minor"/>
      </rPr>
      <t>が適用される日数　②
（育児休業を取得した期間が通算180日に達する日まで）</t>
    </r>
    <rPh sb="2" eb="4">
      <t>セイキュウ</t>
    </rPh>
    <rPh sb="4" eb="6">
      <t>ニッスウ</t>
    </rPh>
    <rPh sb="16" eb="17">
      <t>ブン</t>
    </rPh>
    <rPh sb="21" eb="23">
      <t>テキヨウ</t>
    </rPh>
    <rPh sb="26" eb="28">
      <t>ニッスウ</t>
    </rPh>
    <phoneticPr fontId="3"/>
  </si>
  <si>
    <t>　※　請求日数②＋③＝①</t>
    <rPh sb="3" eb="5">
      <t>セイキュウ</t>
    </rPh>
    <rPh sb="5" eb="7">
      <t>ニッスウ</t>
    </rPh>
    <phoneticPr fontId="2"/>
  </si>
  <si>
    <r>
      <rPr>
        <sz val="9"/>
        <rFont val="ＭＳ Ｐゴシック"/>
        <family val="3"/>
        <charset val="128"/>
      </rPr>
      <t>①の</t>
    </r>
    <r>
      <rPr>
        <sz val="9"/>
        <color theme="1"/>
        <rFont val="ＭＳ Ｐゴシック"/>
        <family val="3"/>
        <charset val="128"/>
        <scheme val="minor"/>
      </rPr>
      <t>請求日数のうち給付割合</t>
    </r>
    <r>
      <rPr>
        <b/>
        <sz val="9"/>
        <rFont val="ＭＳ Ｐゴシック"/>
        <family val="3"/>
        <charset val="128"/>
      </rPr>
      <t>100分の50</t>
    </r>
    <r>
      <rPr>
        <sz val="9"/>
        <color theme="1"/>
        <rFont val="ＭＳ Ｐゴシック"/>
        <family val="3"/>
        <charset val="128"/>
        <scheme val="minor"/>
      </rPr>
      <t>が適用される日数　③</t>
    </r>
    <rPh sb="2" eb="4">
      <t>セイキュウ</t>
    </rPh>
    <rPh sb="4" eb="6">
      <t>ニッスウ</t>
    </rPh>
    <rPh sb="16" eb="17">
      <t>ブン</t>
    </rPh>
    <rPh sb="21" eb="23">
      <t>テキヨウ</t>
    </rPh>
    <rPh sb="26" eb="28">
      <t>ニッスウ</t>
    </rPh>
    <phoneticPr fontId="3"/>
  </si>
  <si>
    <t>２　請求金額の計算</t>
    <rPh sb="2" eb="4">
      <t>セイキュウ</t>
    </rPh>
    <rPh sb="4" eb="6">
      <t>キンガク</t>
    </rPh>
    <rPh sb="7" eb="9">
      <t>ケイサン</t>
    </rPh>
    <phoneticPr fontId="2"/>
  </si>
  <si>
    <r>
      <t xml:space="preserve"> (1)  ①の請求日数のうち給付割合</t>
    </r>
    <r>
      <rPr>
        <b/>
        <sz val="9"/>
        <rFont val="ＭＳ Ｐゴシック"/>
        <family val="3"/>
        <charset val="128"/>
        <scheme val="minor"/>
      </rPr>
      <t>100分の67</t>
    </r>
    <r>
      <rPr>
        <sz val="9"/>
        <rFont val="ＭＳ Ｐゴシック"/>
        <family val="3"/>
        <charset val="128"/>
        <scheme val="minor"/>
      </rPr>
      <t>が適用される日数（②）の請求金額</t>
    </r>
    <rPh sb="8" eb="10">
      <t>セイキュウ</t>
    </rPh>
    <rPh sb="10" eb="12">
      <t>ニッスウ</t>
    </rPh>
    <rPh sb="15" eb="17">
      <t>キュウフ</t>
    </rPh>
    <rPh sb="17" eb="19">
      <t>ワリアイ</t>
    </rPh>
    <rPh sb="22" eb="23">
      <t>ブン</t>
    </rPh>
    <rPh sb="27" eb="29">
      <t>テキヨウ</t>
    </rPh>
    <rPh sb="32" eb="34">
      <t>ニッスウ</t>
    </rPh>
    <rPh sb="38" eb="40">
      <t>セイキュウ</t>
    </rPh>
    <rPh sb="40" eb="42">
      <t>キンガク</t>
    </rPh>
    <phoneticPr fontId="2"/>
  </si>
  <si>
    <t>標準報酬月額</t>
    <rPh sb="0" eb="2">
      <t>ヒョウジュン</t>
    </rPh>
    <rPh sb="2" eb="4">
      <t>ホウシュウ</t>
    </rPh>
    <rPh sb="4" eb="6">
      <t>ゲツガク</t>
    </rPh>
    <phoneticPr fontId="2"/>
  </si>
  <si>
    <t>÷ 22 ＝</t>
    <phoneticPr fontId="2"/>
  </si>
  <si>
    <t>標準報酬日額</t>
    <rPh sb="0" eb="2">
      <t>ヒョウジュン</t>
    </rPh>
    <rPh sb="2" eb="4">
      <t>ホウシュウ</t>
    </rPh>
    <rPh sb="4" eb="6">
      <t>ニチガク</t>
    </rPh>
    <phoneticPr fontId="2"/>
  </si>
  <si>
    <t>（10円未満四捨五入）</t>
    <rPh sb="3" eb="4">
      <t>エン</t>
    </rPh>
    <rPh sb="4" eb="6">
      <t>ミマン</t>
    </rPh>
    <rPh sb="6" eb="10">
      <t>シシャゴニュウ</t>
    </rPh>
    <phoneticPr fontId="2"/>
  </si>
  <si>
    <t>ア</t>
    <phoneticPr fontId="2"/>
  </si>
  <si>
    <r>
      <t xml:space="preserve">× </t>
    </r>
    <r>
      <rPr>
        <b/>
        <u/>
        <sz val="9"/>
        <color theme="1"/>
        <rFont val="ＭＳ Ｐゴシック"/>
        <family val="3"/>
        <charset val="128"/>
        <scheme val="minor"/>
      </rPr>
      <t>67／100</t>
    </r>
    <r>
      <rPr>
        <b/>
        <sz val="9"/>
        <color theme="1"/>
        <rFont val="ＭＳ Ｐゴシック"/>
        <family val="3"/>
        <charset val="128"/>
        <scheme val="minor"/>
      </rPr>
      <t xml:space="preserve"> </t>
    </r>
    <r>
      <rPr>
        <sz val="9"/>
        <color theme="1"/>
        <rFont val="ＭＳ Ｐゴシック"/>
        <family val="2"/>
        <scheme val="minor"/>
      </rPr>
      <t>＝</t>
    </r>
    <phoneticPr fontId="2"/>
  </si>
  <si>
    <t>給付日額</t>
    <rPh sb="0" eb="2">
      <t>キュウフ</t>
    </rPh>
    <rPh sb="2" eb="4">
      <t>ニチガク</t>
    </rPh>
    <phoneticPr fontId="2"/>
  </si>
  <si>
    <t>（１円未満切捨て，
 給付上限日額と比較）</t>
    <rPh sb="2" eb="3">
      <t>エン</t>
    </rPh>
    <rPh sb="3" eb="5">
      <t>ミマン</t>
    </rPh>
    <rPh sb="5" eb="6">
      <t>キ</t>
    </rPh>
    <rPh sb="6" eb="7">
      <t>ス</t>
    </rPh>
    <rPh sb="11" eb="13">
      <t>キュウフ</t>
    </rPh>
    <rPh sb="13" eb="15">
      <t>ジョウゲン</t>
    </rPh>
    <rPh sb="15" eb="17">
      <t>ニチガク</t>
    </rPh>
    <rPh sb="18" eb="20">
      <t>ヒカク</t>
    </rPh>
    <phoneticPr fontId="2"/>
  </si>
  <si>
    <t>（注） ④の給付日額が，次の表の給付上限日額を超えるときは，給付上限日額が給付日額となります。　</t>
    <rPh sb="1" eb="2">
      <t>チュウ</t>
    </rPh>
    <phoneticPr fontId="2"/>
  </si>
  <si>
    <t>④</t>
    <phoneticPr fontId="2"/>
  </si>
  <si>
    <t>休業月</t>
    <rPh sb="0" eb="2">
      <t>キュウギョウ</t>
    </rPh>
    <rPh sb="2" eb="3">
      <t>ツキ</t>
    </rPh>
    <phoneticPr fontId="2"/>
  </si>
  <si>
    <t>給付上限日額</t>
    <rPh sb="0" eb="2">
      <t>キュウフ</t>
    </rPh>
    <rPh sb="2" eb="4">
      <t>ジョウゲン</t>
    </rPh>
    <rPh sb="4" eb="6">
      <t>ニチガク</t>
    </rPh>
    <phoneticPr fontId="2"/>
  </si>
  <si>
    <t>　※ 給付上限日額は毎年８月頃改定されます。</t>
    <rPh sb="3" eb="5">
      <t>キュウフ</t>
    </rPh>
    <rPh sb="5" eb="7">
      <t>ジョウゲン</t>
    </rPh>
    <rPh sb="7" eb="9">
      <t>ニチガク</t>
    </rPh>
    <rPh sb="10" eb="12">
      <t>マイトシ</t>
    </rPh>
    <rPh sb="13" eb="14">
      <t>ガツ</t>
    </rPh>
    <rPh sb="14" eb="15">
      <t>ゴロ</t>
    </rPh>
    <rPh sb="15" eb="17">
      <t>カイテイ</t>
    </rPh>
    <phoneticPr fontId="2"/>
  </si>
  <si>
    <t>給付日額④又は
給付上限日額</t>
    <rPh sb="0" eb="2">
      <t>キュウフ</t>
    </rPh>
    <rPh sb="2" eb="4">
      <t>ニチガク</t>
    </rPh>
    <rPh sb="5" eb="6">
      <t>マタ</t>
    </rPh>
    <rPh sb="8" eb="10">
      <t>キュウフ</t>
    </rPh>
    <rPh sb="10" eb="12">
      <t>ジョウゲン</t>
    </rPh>
    <rPh sb="12" eb="14">
      <t>ニチガク</t>
    </rPh>
    <phoneticPr fontId="2"/>
  </si>
  <si>
    <t>×</t>
    <phoneticPr fontId="2"/>
  </si>
  <si>
    <t>＝</t>
    <phoneticPr fontId="2"/>
  </si>
  <si>
    <t xml:space="preserve"> 円　・・・　Ａ</t>
    <rPh sb="1" eb="2">
      <t>エン</t>
    </rPh>
    <phoneticPr fontId="2"/>
  </si>
  <si>
    <t>⑤</t>
    <phoneticPr fontId="2"/>
  </si>
  <si>
    <t>※　請求日数⑤＋⑥＝②</t>
    <rPh sb="2" eb="4">
      <t>セイキュウ</t>
    </rPh>
    <rPh sb="4" eb="6">
      <t>ニッスウ</t>
    </rPh>
    <phoneticPr fontId="2"/>
  </si>
  <si>
    <t>● ②の日数中に標準報酬月額の変更又は給付上限日額の変更があった場合のみ記入する。</t>
    <rPh sb="4" eb="6">
      <t>ニッスウ</t>
    </rPh>
    <rPh sb="6" eb="7">
      <t>チュウ</t>
    </rPh>
    <rPh sb="8" eb="10">
      <t>ヒョウジュン</t>
    </rPh>
    <rPh sb="10" eb="12">
      <t>ホウシュウ</t>
    </rPh>
    <rPh sb="12" eb="14">
      <t>ゲツガク</t>
    </rPh>
    <rPh sb="15" eb="17">
      <t>ヘンコウ</t>
    </rPh>
    <rPh sb="17" eb="18">
      <t>マタ</t>
    </rPh>
    <rPh sb="19" eb="21">
      <t>キュウフ</t>
    </rPh>
    <rPh sb="21" eb="23">
      <t>ジョウゲン</t>
    </rPh>
    <rPh sb="23" eb="25">
      <t>ニチガク</t>
    </rPh>
    <rPh sb="26" eb="28">
      <t>ヘンコウ</t>
    </rPh>
    <rPh sb="32" eb="34">
      <t>バアイ</t>
    </rPh>
    <rPh sb="36" eb="38">
      <t>キニュウ</t>
    </rPh>
    <phoneticPr fontId="2"/>
  </si>
  <si>
    <t>変更後の給付日額④’又は
変更後の給付上限日額</t>
    <rPh sb="0" eb="2">
      <t>ヘンコウ</t>
    </rPh>
    <rPh sb="2" eb="3">
      <t>アト</t>
    </rPh>
    <rPh sb="4" eb="6">
      <t>キュウフ</t>
    </rPh>
    <rPh sb="6" eb="8">
      <t>ニチガク</t>
    </rPh>
    <rPh sb="10" eb="11">
      <t>マタ</t>
    </rPh>
    <rPh sb="13" eb="15">
      <t>ヘンコウ</t>
    </rPh>
    <rPh sb="15" eb="16">
      <t>アト</t>
    </rPh>
    <rPh sb="17" eb="19">
      <t>キュウフ</t>
    </rPh>
    <rPh sb="19" eb="21">
      <t>ジョウゲン</t>
    </rPh>
    <rPh sb="21" eb="23">
      <t>ニチガク</t>
    </rPh>
    <phoneticPr fontId="2"/>
  </si>
  <si>
    <t xml:space="preserve"> 円 ×</t>
    <rPh sb="1" eb="2">
      <t>エン</t>
    </rPh>
    <phoneticPr fontId="2"/>
  </si>
  <si>
    <t xml:space="preserve"> 日 ＝</t>
    <rPh sb="1" eb="2">
      <t>ニチ</t>
    </rPh>
    <phoneticPr fontId="2"/>
  </si>
  <si>
    <t xml:space="preserve"> 円 　・・・　Ｂ</t>
    <rPh sb="1" eb="2">
      <t>エン</t>
    </rPh>
    <phoneticPr fontId="2"/>
  </si>
  <si>
    <t>⑥</t>
    <phoneticPr fontId="2"/>
  </si>
  <si>
    <r>
      <t xml:space="preserve"> (2)  ①の請求日数のうち給付割合</t>
    </r>
    <r>
      <rPr>
        <b/>
        <sz val="9"/>
        <rFont val="ＭＳ Ｐゴシック"/>
        <family val="3"/>
        <charset val="128"/>
        <scheme val="minor"/>
      </rPr>
      <t>100分の50</t>
    </r>
    <r>
      <rPr>
        <sz val="9"/>
        <rFont val="ＭＳ Ｐゴシック"/>
        <family val="3"/>
        <charset val="128"/>
        <scheme val="minor"/>
      </rPr>
      <t>が適用される日数（③）の請求金額</t>
    </r>
    <rPh sb="8" eb="10">
      <t>セイキュウ</t>
    </rPh>
    <rPh sb="10" eb="12">
      <t>ニッスウ</t>
    </rPh>
    <rPh sb="15" eb="17">
      <t>キュウフ</t>
    </rPh>
    <rPh sb="17" eb="19">
      <t>ワリアイ</t>
    </rPh>
    <rPh sb="22" eb="23">
      <t>ブン</t>
    </rPh>
    <rPh sb="27" eb="29">
      <t>テキヨウ</t>
    </rPh>
    <rPh sb="32" eb="34">
      <t>ニッスウ</t>
    </rPh>
    <rPh sb="38" eb="40">
      <t>セイキュウ</t>
    </rPh>
    <rPh sb="40" eb="42">
      <t>キンガク</t>
    </rPh>
    <phoneticPr fontId="2"/>
  </si>
  <si>
    <t>イ</t>
    <phoneticPr fontId="2"/>
  </si>
  <si>
    <r>
      <t>×</t>
    </r>
    <r>
      <rPr>
        <b/>
        <sz val="9"/>
        <color theme="1"/>
        <rFont val="ＭＳ Ｐゴシック"/>
        <family val="3"/>
        <charset val="128"/>
        <scheme val="minor"/>
      </rPr>
      <t xml:space="preserve"> </t>
    </r>
    <r>
      <rPr>
        <b/>
        <u/>
        <sz val="9"/>
        <color theme="1"/>
        <rFont val="ＭＳ Ｐゴシック"/>
        <family val="3"/>
        <charset val="128"/>
        <scheme val="minor"/>
      </rPr>
      <t>50／100</t>
    </r>
    <r>
      <rPr>
        <b/>
        <sz val="9"/>
        <color theme="1"/>
        <rFont val="ＭＳ Ｐゴシック"/>
        <family val="3"/>
        <charset val="128"/>
        <scheme val="minor"/>
      </rPr>
      <t xml:space="preserve"> </t>
    </r>
    <r>
      <rPr>
        <sz val="9"/>
        <color theme="1"/>
        <rFont val="ＭＳ Ｐゴシック"/>
        <family val="2"/>
        <scheme val="minor"/>
      </rPr>
      <t>＝</t>
    </r>
    <phoneticPr fontId="2"/>
  </si>
  <si>
    <t>（注） ⑦の給付日額が，次の表の給付上限日額を超えるときは，給付上限日額を給付日額とします。　</t>
    <rPh sb="1" eb="2">
      <t>チュウ</t>
    </rPh>
    <phoneticPr fontId="2"/>
  </si>
  <si>
    <t>⑦</t>
    <phoneticPr fontId="2"/>
  </si>
  <si>
    <t>給付日額⑦又は
給付上限日額</t>
    <rPh sb="0" eb="2">
      <t>キュウフ</t>
    </rPh>
    <rPh sb="2" eb="4">
      <t>ニチガク</t>
    </rPh>
    <rPh sb="5" eb="6">
      <t>マタ</t>
    </rPh>
    <rPh sb="8" eb="10">
      <t>キュウフ</t>
    </rPh>
    <rPh sb="10" eb="12">
      <t>ジョウゲン</t>
    </rPh>
    <rPh sb="12" eb="14">
      <t>ニチガク</t>
    </rPh>
    <phoneticPr fontId="2"/>
  </si>
  <si>
    <t xml:space="preserve"> 円　・・・　Ｃ</t>
    <rPh sb="1" eb="2">
      <t>エン</t>
    </rPh>
    <phoneticPr fontId="2"/>
  </si>
  <si>
    <t>⑧</t>
    <phoneticPr fontId="2"/>
  </si>
  <si>
    <t>※　請求日数⑧＋⑨＝③</t>
    <rPh sb="2" eb="4">
      <t>セイキュウ</t>
    </rPh>
    <rPh sb="4" eb="6">
      <t>ニッスウ</t>
    </rPh>
    <phoneticPr fontId="2"/>
  </si>
  <si>
    <t>● ③の日数中に標準報酬月額の変更又は給付上限日額の変更があった場合のみ記入する。</t>
    <rPh sb="4" eb="6">
      <t>ニッスウ</t>
    </rPh>
    <rPh sb="6" eb="7">
      <t>チュウ</t>
    </rPh>
    <rPh sb="8" eb="10">
      <t>ヒョウジュン</t>
    </rPh>
    <rPh sb="10" eb="12">
      <t>ホウシュウ</t>
    </rPh>
    <rPh sb="12" eb="14">
      <t>ゲツガク</t>
    </rPh>
    <rPh sb="15" eb="17">
      <t>ヘンコウ</t>
    </rPh>
    <rPh sb="17" eb="18">
      <t>マタ</t>
    </rPh>
    <rPh sb="19" eb="21">
      <t>キュウフ</t>
    </rPh>
    <rPh sb="21" eb="23">
      <t>ジョウゲン</t>
    </rPh>
    <rPh sb="23" eb="25">
      <t>ニチガク</t>
    </rPh>
    <rPh sb="26" eb="28">
      <t>ヘンコウ</t>
    </rPh>
    <rPh sb="32" eb="34">
      <t>バアイ</t>
    </rPh>
    <rPh sb="36" eb="38">
      <t>キニュウ</t>
    </rPh>
    <phoneticPr fontId="2"/>
  </si>
  <si>
    <t>変更後の給付日額⑦’又は
変更後の給付上限日額</t>
    <rPh sb="0" eb="2">
      <t>ヘンコウ</t>
    </rPh>
    <rPh sb="2" eb="3">
      <t>アト</t>
    </rPh>
    <rPh sb="4" eb="6">
      <t>キュウフ</t>
    </rPh>
    <rPh sb="6" eb="8">
      <t>ニチガク</t>
    </rPh>
    <rPh sb="10" eb="11">
      <t>マタ</t>
    </rPh>
    <rPh sb="13" eb="15">
      <t>ヘンコウ</t>
    </rPh>
    <rPh sb="15" eb="16">
      <t>アト</t>
    </rPh>
    <rPh sb="17" eb="19">
      <t>キュウフ</t>
    </rPh>
    <rPh sb="19" eb="21">
      <t>ジョウゲン</t>
    </rPh>
    <rPh sb="21" eb="23">
      <t>ニチガク</t>
    </rPh>
    <phoneticPr fontId="2"/>
  </si>
  <si>
    <t xml:space="preserve"> 円 　・・・　Ｄ</t>
    <rPh sb="1" eb="2">
      <t>エン</t>
    </rPh>
    <phoneticPr fontId="2"/>
  </si>
  <si>
    <t>⑨</t>
    <phoneticPr fontId="2"/>
  </si>
  <si>
    <t xml:space="preserve"> (3)  総請求金額の計算</t>
    <rPh sb="6" eb="7">
      <t>ソウ</t>
    </rPh>
    <rPh sb="7" eb="9">
      <t>セイキュウ</t>
    </rPh>
    <rPh sb="9" eb="11">
      <t>キンガク</t>
    </rPh>
    <rPh sb="12" eb="14">
      <t>ケイサン</t>
    </rPh>
    <phoneticPr fontId="2"/>
  </si>
  <si>
    <t>　　　Ａ＋Ｂ＋Ｃ＋Ｄ＝</t>
    <phoneticPr fontId="2"/>
  </si>
  <si>
    <t>※ 育児休業手当金の支給対象日数をカウントする際にご利用ください。</t>
    <rPh sb="2" eb="4">
      <t>イクジ</t>
    </rPh>
    <rPh sb="4" eb="6">
      <t>キュウギョウ</t>
    </rPh>
    <rPh sb="6" eb="9">
      <t>テアテキン</t>
    </rPh>
    <rPh sb="10" eb="12">
      <t>シキュウ</t>
    </rPh>
    <rPh sb="12" eb="14">
      <t>タイショウ</t>
    </rPh>
    <rPh sb="14" eb="16">
      <t>ニッスウ</t>
    </rPh>
    <rPh sb="23" eb="24">
      <t>サイ</t>
    </rPh>
    <rPh sb="26" eb="28">
      <t>リヨウ</t>
    </rPh>
    <phoneticPr fontId="25"/>
  </si>
  <si>
    <t>令和</t>
    <rPh sb="0" eb="2">
      <t>レイワ</t>
    </rPh>
    <phoneticPr fontId="25"/>
  </si>
  <si>
    <t>年</t>
    <rPh sb="0" eb="1">
      <t>ネン</t>
    </rPh>
    <phoneticPr fontId="25"/>
  </si>
  <si>
    <t>月</t>
    <rPh sb="0" eb="1">
      <t>ガツ</t>
    </rPh>
    <phoneticPr fontId="25"/>
  </si>
  <si>
    <t>日</t>
    <rPh sb="0" eb="1">
      <t>ニチ</t>
    </rPh>
    <phoneticPr fontId="25"/>
  </si>
  <si>
    <t>月</t>
    <rPh sb="0" eb="1">
      <t>ゲツ</t>
    </rPh>
    <phoneticPr fontId="25"/>
  </si>
  <si>
    <t>火</t>
    <rPh sb="0" eb="1">
      <t>ヒ</t>
    </rPh>
    <phoneticPr fontId="25"/>
  </si>
  <si>
    <t>水</t>
  </si>
  <si>
    <t>木</t>
  </si>
  <si>
    <t>金</t>
  </si>
  <si>
    <t>土</t>
  </si>
  <si>
    <t>支給対象日数</t>
    <rPh sb="0" eb="2">
      <t>シキュウ</t>
    </rPh>
    <rPh sb="2" eb="4">
      <t>タイショウ</t>
    </rPh>
    <rPh sb="4" eb="6">
      <t>ニッスウ</t>
    </rPh>
    <phoneticPr fontId="25"/>
  </si>
  <si>
    <t>組合員</t>
    <rPh sb="0" eb="3">
      <t>クミアイイン</t>
    </rPh>
    <phoneticPr fontId="2"/>
  </si>
  <si>
    <t>番   号</t>
    <rPh sb="0" eb="1">
      <t>バン</t>
    </rPh>
    <rPh sb="4" eb="5">
      <t>ゴウ</t>
    </rPh>
    <phoneticPr fontId="2"/>
  </si>
  <si>
    <t>　上記の記載事項は、事実と相違ないものと認めます。</t>
    <rPh sb="1" eb="3">
      <t>ジョウキ</t>
    </rPh>
    <rPh sb="4" eb="6">
      <t>キサイ</t>
    </rPh>
    <rPh sb="6" eb="8">
      <t>ジコウ</t>
    </rPh>
    <rPh sb="10" eb="12">
      <t>ジジツ</t>
    </rPh>
    <rPh sb="13" eb="15">
      <t>ソウイ</t>
    </rPh>
    <rPh sb="20" eb="21">
      <t>ミト</t>
    </rPh>
    <phoneticPr fontId="2"/>
  </si>
  <si>
    <t>　 ２　請求期間は、育児休業の対象となる子が１歳に達する日（誕生日の前日）までの育児休業取得期間です。父母が共に育児休業を取得する</t>
    <rPh sb="4" eb="6">
      <t>セイキュウ</t>
    </rPh>
    <rPh sb="6" eb="8">
      <t>キカン</t>
    </rPh>
    <rPh sb="10" eb="12">
      <t>イクジ</t>
    </rPh>
    <rPh sb="12" eb="14">
      <t>キュウギョウ</t>
    </rPh>
    <rPh sb="15" eb="17">
      <t>タイショウ</t>
    </rPh>
    <rPh sb="20" eb="21">
      <t>コ</t>
    </rPh>
    <rPh sb="23" eb="24">
      <t>サイ</t>
    </rPh>
    <rPh sb="25" eb="26">
      <t>タッ</t>
    </rPh>
    <rPh sb="28" eb="29">
      <t>ヒ</t>
    </rPh>
    <rPh sb="30" eb="33">
      <t>タンジョウビ</t>
    </rPh>
    <rPh sb="34" eb="36">
      <t>ゼンジツ</t>
    </rPh>
    <rPh sb="40" eb="42">
      <t>イクジ</t>
    </rPh>
    <rPh sb="42" eb="44">
      <t>キュウギョウ</t>
    </rPh>
    <rPh sb="44" eb="46">
      <t>シュトク</t>
    </rPh>
    <rPh sb="46" eb="48">
      <t>キカン</t>
    </rPh>
    <rPh sb="51" eb="53">
      <t>フボ</t>
    </rPh>
    <rPh sb="54" eb="55">
      <t>トモ</t>
    </rPh>
    <rPh sb="56" eb="58">
      <t>イクジ</t>
    </rPh>
    <rPh sb="58" eb="60">
      <t>キュウギョウ</t>
    </rPh>
    <rPh sb="61" eb="63">
      <t>シュトク</t>
    </rPh>
    <phoneticPr fontId="2"/>
  </si>
  <si>
    <t xml:space="preserve">     場合は、その子が１歳２か月に達する日までの育児休業取得期間について、１年を限度とします。</t>
    <rPh sb="5" eb="7">
      <t>バアイ</t>
    </rPh>
    <rPh sb="11" eb="12">
      <t>コ</t>
    </rPh>
    <rPh sb="14" eb="15">
      <t>サイ</t>
    </rPh>
    <rPh sb="17" eb="18">
      <t>ゲツ</t>
    </rPh>
    <rPh sb="19" eb="20">
      <t>タッ</t>
    </rPh>
    <rPh sb="22" eb="23">
      <t>ヒ</t>
    </rPh>
    <rPh sb="26" eb="28">
      <t>イクジ</t>
    </rPh>
    <rPh sb="28" eb="30">
      <t>キュウギョウ</t>
    </rPh>
    <rPh sb="30" eb="32">
      <t>シュトク</t>
    </rPh>
    <rPh sb="32" eb="34">
      <t>キカン</t>
    </rPh>
    <rPh sb="40" eb="41">
      <t>ネン</t>
    </rPh>
    <rPh sb="42" eb="44">
      <t>ゲンド</t>
    </rPh>
    <phoneticPr fontId="2"/>
  </si>
  <si>
    <t>　　　また、特別な事情（ホームページ掲載の「共済のしおり」を参照」）がある場合には、その子が２歳に達する日まで延長されます。請求するとき</t>
    <rPh sb="6" eb="8">
      <t>トクベツ</t>
    </rPh>
    <rPh sb="9" eb="11">
      <t>ジジョウ</t>
    </rPh>
    <rPh sb="18" eb="20">
      <t>ケイサイ</t>
    </rPh>
    <rPh sb="22" eb="24">
      <t>キョウサイ</t>
    </rPh>
    <rPh sb="30" eb="32">
      <t>サンショウ</t>
    </rPh>
    <rPh sb="37" eb="39">
      <t>バアイ</t>
    </rPh>
    <rPh sb="44" eb="45">
      <t>コ</t>
    </rPh>
    <rPh sb="47" eb="48">
      <t>サイ</t>
    </rPh>
    <rPh sb="49" eb="50">
      <t>タッ</t>
    </rPh>
    <rPh sb="52" eb="53">
      <t>ヒ</t>
    </rPh>
    <rPh sb="55" eb="57">
      <t>エンチョウ</t>
    </rPh>
    <phoneticPr fontId="2"/>
  </si>
  <si>
    <t>　　は、事前に共済組合へ問い合わせてください。（子が１歳に達する時点及び１歳６か月に達する時点で特別な事情に該当するか確認する必要</t>
    <rPh sb="48" eb="50">
      <t>トクベツ</t>
    </rPh>
    <rPh sb="51" eb="53">
      <t>ジジョウ</t>
    </rPh>
    <phoneticPr fontId="2"/>
  </si>
  <si>
    <r>
      <t>【各月の請求日数】</t>
    </r>
    <r>
      <rPr>
        <sz val="8"/>
        <color rgb="FFFF0000"/>
        <rFont val="ＭＳ Ｐゴシック"/>
        <family val="3"/>
        <charset val="128"/>
        <scheme val="minor"/>
      </rPr>
      <t>※ 新規の場合は週休日（土・日）を除いた日数、変更又は再取得の場合は当該期間に係る日数（週休日を除く。）</t>
    </r>
    <rPh sb="1" eb="3">
      <t>カクツキ</t>
    </rPh>
    <rPh sb="4" eb="6">
      <t>セイキュウ</t>
    </rPh>
    <rPh sb="6" eb="8">
      <t>ニッスウ</t>
    </rPh>
    <rPh sb="11" eb="13">
      <t>シンキ</t>
    </rPh>
    <rPh sb="14" eb="16">
      <t>バアイ</t>
    </rPh>
    <rPh sb="17" eb="19">
      <t>シュウキュウ</t>
    </rPh>
    <rPh sb="19" eb="20">
      <t>ビ</t>
    </rPh>
    <rPh sb="21" eb="22">
      <t>ド</t>
    </rPh>
    <rPh sb="23" eb="24">
      <t>ニチ</t>
    </rPh>
    <rPh sb="26" eb="27">
      <t>ノゾ</t>
    </rPh>
    <rPh sb="29" eb="31">
      <t>ニッスウ</t>
    </rPh>
    <rPh sb="32" eb="34">
      <t>ヘンコウ</t>
    </rPh>
    <rPh sb="34" eb="35">
      <t>マタ</t>
    </rPh>
    <rPh sb="36" eb="39">
      <t>サイシュトク</t>
    </rPh>
    <rPh sb="40" eb="42">
      <t>バアイ</t>
    </rPh>
    <rPh sb="43" eb="45">
      <t>トウガイ</t>
    </rPh>
    <rPh sb="45" eb="47">
      <t>キカン</t>
    </rPh>
    <rPh sb="48" eb="49">
      <t>カカ</t>
    </rPh>
    <rPh sb="50" eb="52">
      <t>ニッスウ</t>
    </rPh>
    <rPh sb="53" eb="55">
      <t>シュウキュウ</t>
    </rPh>
    <rPh sb="55" eb="56">
      <t>ビ</t>
    </rPh>
    <rPh sb="57" eb="58">
      <t>ノゾ</t>
    </rPh>
    <phoneticPr fontId="3"/>
  </si>
  <si>
    <t>注１　育児休業手当金の支給対象期間において、月の途中から育児休業を取得又は復帰した場合、通勤手当については，休業日を</t>
    <rPh sb="0" eb="1">
      <t>チュウ</t>
    </rPh>
    <phoneticPr fontId="2"/>
  </si>
  <si>
    <t xml:space="preserve"> 　 　含めた期間分が支給された（日割計算されない）ときは、育児休業手当金の調整対象とはなりません。</t>
    <phoneticPr fontId="2"/>
  </si>
  <si>
    <t>共済事務担当者</t>
    <rPh sb="0" eb="2">
      <t>キョウサイ</t>
    </rPh>
    <rPh sb="2" eb="4">
      <t>ジム</t>
    </rPh>
    <rPh sb="4" eb="7">
      <t>タントウシャ</t>
    </rPh>
    <phoneticPr fontId="2"/>
  </si>
  <si>
    <t>令和６年８月から</t>
    <phoneticPr fontId="2"/>
  </si>
  <si>
    <t>令和７年８月から</t>
    <phoneticPr fontId="2"/>
  </si>
  <si>
    <t>令和８年８月から</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</si>
</sst>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lt;=999]000;[&lt;=9999]000\-00;000\-0000"/>
    <numFmt numFmtId="177" formatCode="#,##0_ "/>
    <numFmt numFmtId="178" formatCode="#,##0\ &quot;円&quot;\ "/>
    <numFmt numFmtId="179" formatCode="#,##0\ &quot;日&quot;"/>
  </numFmts>
  <fonts count="48" x14ac:knownFonts="1">
    <font>
      <sz val="11"/>
      <color theme="1"/>
      <name val="ＭＳ Ｐゴシック"/>
      <family val="2"/>
      <scheme val="minor"/>
    </font>
    <font>
      <sz val="9"/>
      <color theme="1"/>
      <name val="ＭＳ Ｐゴシック"/>
      <family val="2"/>
      <scheme val="minor"/>
    </font>
    <font>
      <sz val="6"/>
      <name val="ＭＳ Ｐゴシック"/>
      <family val="3"/>
      <charset val="128"/>
      <scheme val="minor"/>
    </font>
    <font>
      <sz val="9"/>
      <color theme="1"/>
      <name val="ＭＳ Ｐゴシック"/>
      <family val="3"/>
      <charset val="128"/>
      <scheme val="minor"/>
    </font>
    <font>
      <sz val="9"/>
      <color theme="0"/>
      <name val="ＭＳ Ｐゴシック"/>
      <family val="3"/>
      <charset val="128"/>
      <scheme val="minor"/>
    </font>
    <font>
      <sz val="10"/>
      <color theme="1"/>
      <name val="ＭＳ Ｐゴシック"/>
      <family val="2"/>
      <scheme val="minor"/>
    </font>
    <font>
      <sz val="20"/>
      <color theme="1"/>
      <name val="ＭＳ Ｐゴシック"/>
      <family val="2"/>
      <scheme val="minor"/>
    </font>
    <font>
      <sz val="16"/>
      <color theme="1"/>
      <name val="ＭＳ Ｐゴシック"/>
      <family val="2"/>
      <scheme val="minor"/>
    </font>
    <font>
      <sz val="16"/>
      <color theme="1"/>
      <name val="ＭＳ Ｐゴシック"/>
      <family val="3"/>
      <charset val="128"/>
      <scheme val="minor"/>
    </font>
    <font>
      <sz val="8"/>
      <color theme="1"/>
      <name val="ＭＳ Ｐゴシック"/>
      <family val="2"/>
      <scheme val="minor"/>
    </font>
    <font>
      <sz val="8"/>
      <color theme="1"/>
      <name val="ＭＳ Ｐゴシック"/>
      <family val="3"/>
      <charset val="128"/>
      <scheme val="minor"/>
    </font>
    <font>
      <sz val="9"/>
      <color rgb="FFFF0000"/>
      <name val="ＭＳ Ｐゴシック"/>
      <family val="2"/>
      <scheme val="minor"/>
    </font>
    <font>
      <sz val="9"/>
      <color rgb="FFFF0000"/>
      <name val="ＭＳ Ｐゴシック"/>
      <family val="3"/>
      <charset val="128"/>
      <scheme val="minor"/>
    </font>
    <font>
      <sz val="11"/>
      <color theme="1"/>
      <name val="ＭＳ Ｐゴシック"/>
      <family val="2"/>
      <scheme val="minor"/>
    </font>
    <font>
      <sz val="8"/>
      <color rgb="FFFF0000"/>
      <name val="ＭＳ Ｐゴシック"/>
      <family val="2"/>
      <scheme val="minor"/>
    </font>
    <font>
      <sz val="8"/>
      <color rgb="FFFF0000"/>
      <name val="ＭＳ Ｐゴシック"/>
      <family val="3"/>
      <charset val="128"/>
      <scheme val="minor"/>
    </font>
    <font>
      <sz val="9"/>
      <name val="ＭＳ Ｐゴシック"/>
      <family val="2"/>
      <scheme val="minor"/>
    </font>
    <font>
      <sz val="9"/>
      <name val="ＭＳ Ｐゴシック"/>
      <family val="3"/>
      <charset val="128"/>
      <scheme val="minor"/>
    </font>
    <font>
      <b/>
      <sz val="9"/>
      <color rgb="FFFF0000"/>
      <name val="ＭＳ Ｐゴシック"/>
      <family val="3"/>
      <charset val="128"/>
      <scheme val="minor"/>
    </font>
    <font>
      <b/>
      <sz val="9"/>
      <name val="ＭＳ Ｐゴシック"/>
      <family val="3"/>
      <charset val="128"/>
      <scheme val="minor"/>
    </font>
    <font>
      <b/>
      <sz val="9"/>
      <color theme="1"/>
      <name val="ＭＳ Ｐゴシック"/>
      <family val="3"/>
      <charset val="128"/>
      <scheme val="minor"/>
    </font>
    <font>
      <sz val="11"/>
      <color rgb="FFFF0000"/>
      <name val="ＭＳ Ｐゴシック"/>
      <family val="2"/>
      <scheme val="minor"/>
    </font>
    <font>
      <sz val="8"/>
      <name val="ＭＳ Ｐゴシック"/>
      <family val="3"/>
      <charset val="128"/>
      <scheme val="minor"/>
    </font>
    <font>
      <b/>
      <sz val="8"/>
      <color rgb="FFFF0000"/>
      <name val="ＭＳ Ｐゴシック"/>
      <family val="3"/>
      <charset val="128"/>
      <scheme val="minor"/>
    </font>
    <font>
      <sz val="8"/>
      <name val="ＭＳ Ｐゴシック"/>
      <family val="2"/>
      <scheme val="minor"/>
    </font>
    <font>
      <sz val="6"/>
      <name val="ＭＳ Ｐゴシック"/>
      <family val="3"/>
      <charset val="128"/>
    </font>
    <font>
      <b/>
      <sz val="9"/>
      <name val="ＭＳ Ｐゴシック"/>
      <family val="3"/>
      <charset val="128"/>
    </font>
    <font>
      <sz val="9"/>
      <name val="ＭＳ Ｐゴシック"/>
      <family val="3"/>
      <charset val="128"/>
    </font>
    <font>
      <u/>
      <sz val="11"/>
      <color theme="10"/>
      <name val="ＭＳ Ｐゴシック"/>
      <family val="2"/>
      <scheme val="minor"/>
    </font>
    <font>
      <b/>
      <u/>
      <sz val="9"/>
      <color theme="1"/>
      <name val="ＭＳ Ｐゴシック"/>
      <family val="3"/>
      <charset val="128"/>
      <scheme val="minor"/>
    </font>
    <font>
      <sz val="7"/>
      <color theme="1"/>
      <name val="ＭＳ Ｐゴシック"/>
      <family val="2"/>
      <scheme val="minor"/>
    </font>
    <font>
      <sz val="7"/>
      <color theme="1"/>
      <name val="ＭＳ Ｐゴシック"/>
      <family val="3"/>
      <charset val="128"/>
      <scheme val="minor"/>
    </font>
    <font>
      <b/>
      <sz val="9"/>
      <color theme="1" tint="4.9989318521683403E-2"/>
      <name val="ＭＳ Ｐゴシック"/>
      <family val="3"/>
      <charset val="128"/>
      <scheme val="minor"/>
    </font>
    <font>
      <b/>
      <sz val="8"/>
      <color theme="1" tint="4.9989318521683403E-2"/>
      <name val="ＭＳ Ｐゴシック"/>
      <family val="3"/>
      <charset val="128"/>
      <scheme val="minor"/>
    </font>
    <font>
      <b/>
      <sz val="8"/>
      <color theme="1"/>
      <name val="ＭＳ Ｐゴシック"/>
      <family val="3"/>
      <charset val="128"/>
      <scheme val="minor"/>
    </font>
    <font>
      <sz val="9"/>
      <color rgb="FFFFFF00"/>
      <name val="ＭＳ Ｐゴシック"/>
      <family val="2"/>
      <scheme val="minor"/>
    </font>
    <font>
      <b/>
      <sz val="8"/>
      <color rgb="FFFFFF00"/>
      <name val="ＭＳ Ｐゴシック"/>
      <family val="3"/>
      <charset val="128"/>
      <scheme val="minor"/>
    </font>
    <font>
      <u/>
      <sz val="9"/>
      <color theme="1"/>
      <name val="ＭＳ Ｐゴシック"/>
      <family val="2"/>
      <scheme val="minor"/>
    </font>
    <font>
      <b/>
      <sz val="11"/>
      <color theme="1"/>
      <name val="ＭＳ Ｐゴシック"/>
      <family val="3"/>
      <charset val="128"/>
      <scheme val="minor"/>
    </font>
    <font>
      <sz val="8"/>
      <color theme="10"/>
      <name val="ＭＳ Ｐゴシック"/>
      <family val="2"/>
      <scheme val="minor"/>
    </font>
    <font>
      <sz val="7"/>
      <name val="ＭＳ Ｐゴシック"/>
      <family val="3"/>
      <charset val="128"/>
      <scheme val="minor"/>
    </font>
    <font>
      <b/>
      <sz val="12"/>
      <name val="ＭＳ Ｐゴシック"/>
      <family val="3"/>
      <charset val="128"/>
    </font>
    <font>
      <sz val="11"/>
      <name val="ＭＳ Ｐゴシック"/>
      <family val="3"/>
      <charset val="128"/>
    </font>
    <font>
      <sz val="11"/>
      <color rgb="FFFF0000"/>
      <name val="ＭＳ Ｐゴシック"/>
      <family val="3"/>
      <charset val="128"/>
    </font>
    <font>
      <sz val="11"/>
      <color rgb="FF0000FF"/>
      <name val="ＭＳ Ｐゴシック"/>
      <family val="3"/>
      <charset val="128"/>
    </font>
    <font>
      <sz val="9"/>
      <color rgb="FF0000FF"/>
      <name val="ＭＳ Ｐゴシック"/>
      <family val="2"/>
      <scheme val="minor"/>
    </font>
    <font>
      <sz val="9"/>
      <color rgb="FF0000FF"/>
      <name val="ＭＳ Ｐゴシック"/>
      <family val="3"/>
      <charset val="128"/>
      <scheme val="minor"/>
    </font>
    <font>
      <sz val="11"/>
      <name val="ＭＳ Ｐゴシック"/>
      <family val="3"/>
      <charset val="128"/>
      <scheme val="minor"/>
    </font>
  </fonts>
  <fills count="10">
    <fill>
      <patternFill patternType="none"/>
    </fill>
    <fill>
      <patternFill patternType="gray125"/>
    </fill>
    <fill>
      <patternFill patternType="solid">
        <fgColor indexed="65"/>
        <bgColor indexed="64"/>
      </patternFill>
    </fill>
    <fill>
      <patternFill patternType="solid">
        <fgColor theme="1"/>
        <bgColor indexed="64"/>
      </patternFill>
    </fill>
    <fill>
      <patternFill patternType="solid">
        <fgColor rgb="FFFFFF99"/>
        <bgColor indexed="64"/>
      </patternFill>
    </fill>
    <fill>
      <patternFill patternType="solid">
        <fgColor rgb="FFFFCCFF"/>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0.249977111117893"/>
        <bgColor indexed="64"/>
      </patternFill>
    </fill>
    <fill>
      <gradientFill degree="90">
        <stop position="0">
          <color rgb="FFFFFF99"/>
        </stop>
        <stop position="1">
          <color rgb="FFFFFF99"/>
        </stop>
      </gradient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auto="1"/>
      </left>
      <right/>
      <top/>
      <bottom style="hair">
        <color auto="1"/>
      </bottom>
      <diagonal/>
    </border>
    <border>
      <left/>
      <right style="hair">
        <color auto="1"/>
      </right>
      <top/>
      <bottom style="hair">
        <color auto="1"/>
      </bottom>
      <diagonal/>
    </border>
    <border>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style="thin">
        <color indexed="64"/>
      </left>
      <right style="thin">
        <color indexed="64"/>
      </right>
      <top/>
      <bottom/>
      <diagonal/>
    </border>
    <border>
      <left style="dotted">
        <color auto="1"/>
      </left>
      <right style="thin">
        <color auto="1"/>
      </right>
      <top/>
      <bottom/>
      <diagonal/>
    </border>
    <border>
      <left style="thin">
        <color auto="1"/>
      </left>
      <right style="dotted">
        <color auto="1"/>
      </right>
      <top/>
      <bottom/>
      <diagonal/>
    </border>
    <border>
      <left/>
      <right/>
      <top style="thin">
        <color auto="1"/>
      </top>
      <bottom style="thin">
        <color auto="1"/>
      </bottom>
      <diagonal/>
    </border>
  </borders>
  <cellStyleXfs count="3">
    <xf numFmtId="0" fontId="0" fillId="0" borderId="0"/>
    <xf numFmtId="38" fontId="13" fillId="0" borderId="0" applyFont="0" applyFill="0" applyBorder="0" applyAlignment="0" applyProtection="0">
      <alignment vertical="center"/>
    </xf>
    <xf numFmtId="0" fontId="28" fillId="0" borderId="0" applyNumberFormat="0" applyFill="0" applyBorder="0" applyAlignment="0" applyProtection="0"/>
  </cellStyleXfs>
  <cellXfs count="510">
    <xf numFmtId="0" fontId="0" fillId="0" borderId="0" xfId="0"/>
    <xf numFmtId="0" fontId="1" fillId="0" borderId="0" xfId="0" applyFont="1"/>
    <xf numFmtId="0" fontId="1" fillId="0" borderId="2" xfId="0" applyFont="1" applyBorder="1"/>
    <xf numFmtId="0" fontId="1" fillId="0" borderId="3" xfId="0" applyFont="1" applyBorder="1"/>
    <xf numFmtId="0" fontId="1" fillId="0" borderId="5" xfId="0" applyFont="1" applyBorder="1"/>
    <xf numFmtId="0" fontId="1" fillId="0" borderId="7" xfId="0" applyFont="1" applyBorder="1"/>
    <xf numFmtId="0" fontId="1" fillId="0" borderId="8" xfId="0" applyFont="1" applyBorder="1"/>
    <xf numFmtId="0" fontId="1" fillId="0" borderId="6" xfId="0" applyFont="1" applyBorder="1"/>
    <xf numFmtId="0" fontId="1" fillId="0" borderId="9" xfId="0" applyFont="1" applyBorder="1"/>
    <xf numFmtId="0" fontId="1" fillId="0" borderId="4" xfId="0" applyFont="1" applyBorder="1"/>
    <xf numFmtId="0" fontId="6" fillId="0" borderId="0" xfId="0" applyFont="1" applyAlignment="1">
      <alignment vertical="center"/>
    </xf>
    <xf numFmtId="0" fontId="1" fillId="0" borderId="0" xfId="0" applyFont="1" applyAlignment="1">
      <alignment vertical="top"/>
    </xf>
    <xf numFmtId="0" fontId="1" fillId="0" borderId="5" xfId="0" applyFont="1" applyBorder="1" applyAlignment="1">
      <alignment vertical="center" shrinkToFit="1"/>
    </xf>
    <xf numFmtId="0" fontId="1" fillId="0" borderId="7" xfId="0" applyFont="1" applyBorder="1" applyAlignment="1">
      <alignment vertical="center" shrinkToFit="1"/>
    </xf>
    <xf numFmtId="0" fontId="1" fillId="0" borderId="8" xfId="0" applyFont="1" applyBorder="1" applyAlignment="1">
      <alignment vertical="center" shrinkToFit="1"/>
    </xf>
    <xf numFmtId="0" fontId="1" fillId="0" borderId="3" xfId="0" applyFont="1" applyBorder="1" applyAlignment="1">
      <alignment vertical="top"/>
    </xf>
    <xf numFmtId="0" fontId="1" fillId="0" borderId="8" xfId="0" applyFont="1" applyBorder="1" applyAlignment="1">
      <alignment shrinkToFit="1"/>
    </xf>
    <xf numFmtId="0" fontId="1" fillId="0" borderId="7" xfId="0" applyFont="1" applyBorder="1" applyAlignment="1">
      <alignment vertical="center"/>
    </xf>
    <xf numFmtId="0" fontId="18" fillId="0" borderId="0" xfId="0" applyFont="1"/>
    <xf numFmtId="0" fontId="1" fillId="0" borderId="17" xfId="0" applyFont="1" applyBorder="1"/>
    <xf numFmtId="0" fontId="1" fillId="0" borderId="18" xfId="0" applyFont="1" applyBorder="1"/>
    <xf numFmtId="0" fontId="11" fillId="0" borderId="0" xfId="0" applyFont="1" applyAlignment="1">
      <alignment vertical="top" shrinkToFit="1"/>
    </xf>
    <xf numFmtId="0" fontId="11" fillId="0" borderId="0" xfId="0" applyFont="1" applyAlignment="1">
      <alignment horizontal="center" vertical="center" shrinkToFit="1"/>
    </xf>
    <xf numFmtId="177" fontId="19" fillId="0" borderId="0" xfId="0" applyNumberFormat="1" applyFont="1" applyAlignment="1">
      <alignment vertical="center"/>
    </xf>
    <xf numFmtId="0" fontId="1" fillId="0" borderId="0" xfId="0" applyFont="1" applyAlignment="1">
      <alignment horizontal="center"/>
    </xf>
    <xf numFmtId="0" fontId="1" fillId="0" borderId="3" xfId="0" applyFont="1" applyBorder="1" applyAlignment="1">
      <alignment vertical="center" shrinkToFit="1"/>
    </xf>
    <xf numFmtId="0" fontId="1" fillId="0" borderId="18" xfId="0" applyFont="1" applyBorder="1" applyAlignment="1">
      <alignment vertical="center" shrinkToFit="1"/>
    </xf>
    <xf numFmtId="0" fontId="1" fillId="0" borderId="2" xfId="0" applyFont="1" applyBorder="1" applyAlignment="1">
      <alignment vertical="center" shrinkToFit="1"/>
    </xf>
    <xf numFmtId="0" fontId="11" fillId="0" borderId="0" xfId="0" applyFont="1" applyAlignment="1">
      <alignment vertical="center"/>
    </xf>
    <xf numFmtId="0" fontId="3" fillId="0" borderId="0" xfId="0" applyFont="1" applyAlignment="1">
      <alignment vertical="center" shrinkToFit="1"/>
    </xf>
    <xf numFmtId="0" fontId="1" fillId="0" borderId="0" xfId="0" applyFont="1" applyAlignment="1">
      <alignment horizontal="right" vertical="center"/>
    </xf>
    <xf numFmtId="0" fontId="18" fillId="0" borderId="5" xfId="0" applyFont="1" applyBorder="1" applyAlignment="1">
      <alignment vertical="center" shrinkToFit="1"/>
    </xf>
    <xf numFmtId="0" fontId="18" fillId="0" borderId="0" xfId="0" applyFont="1" applyAlignment="1">
      <alignment vertical="center" shrinkToFit="1"/>
    </xf>
    <xf numFmtId="0" fontId="23" fillId="0" borderId="5" xfId="0" applyFont="1" applyBorder="1" applyAlignment="1">
      <alignment vertical="center" shrinkToFit="1"/>
    </xf>
    <xf numFmtId="0" fontId="23" fillId="0" borderId="0" xfId="0" applyFont="1" applyAlignment="1">
      <alignment vertical="center" shrinkToFit="1"/>
    </xf>
    <xf numFmtId="0" fontId="1" fillId="0" borderId="8" xfId="0" applyFont="1" applyBorder="1" applyAlignment="1">
      <alignment vertical="center"/>
    </xf>
    <xf numFmtId="0" fontId="1" fillId="0" borderId="0" xfId="0" applyFont="1" applyAlignment="1">
      <alignment shrinkToFit="1"/>
    </xf>
    <xf numFmtId="0" fontId="1" fillId="0" borderId="0" xfId="0" applyFont="1" applyAlignment="1">
      <alignment vertical="center" shrinkToFit="1"/>
    </xf>
    <xf numFmtId="0" fontId="1" fillId="0" borderId="0" xfId="0" applyFont="1" applyAlignment="1">
      <alignment vertical="center"/>
    </xf>
    <xf numFmtId="0" fontId="19" fillId="0" borderId="0" xfId="0" applyFont="1" applyAlignment="1">
      <alignment vertical="center" wrapText="1" shrinkToFit="1"/>
    </xf>
    <xf numFmtId="0" fontId="23" fillId="0" borderId="0" xfId="0" applyFont="1" applyAlignment="1">
      <alignment horizontal="left"/>
    </xf>
    <xf numFmtId="0" fontId="22" fillId="0" borderId="8" xfId="0" applyFont="1" applyBorder="1" applyAlignment="1">
      <alignment shrinkToFit="1"/>
    </xf>
    <xf numFmtId="0" fontId="22" fillId="0" borderId="0" xfId="0" applyFont="1" applyAlignment="1">
      <alignment shrinkToFit="1"/>
    </xf>
    <xf numFmtId="0" fontId="11" fillId="0" borderId="46" xfId="0" applyFont="1" applyBorder="1" applyAlignment="1">
      <alignment horizontal="center" vertical="center" shrinkToFit="1"/>
    </xf>
    <xf numFmtId="0" fontId="11" fillId="0" borderId="47" xfId="0" applyFont="1" applyBorder="1" applyAlignment="1">
      <alignment horizontal="center" vertical="center" shrinkToFit="1"/>
    </xf>
    <xf numFmtId="177" fontId="19" fillId="0" borderId="47" xfId="0" applyNumberFormat="1" applyFont="1" applyBorder="1" applyAlignment="1">
      <alignment vertical="center"/>
    </xf>
    <xf numFmtId="0" fontId="1" fillId="0" borderId="47" xfId="0" applyFont="1" applyBorder="1" applyAlignment="1">
      <alignment horizontal="center" vertical="center"/>
    </xf>
    <xf numFmtId="0" fontId="11" fillId="0" borderId="47" xfId="0" applyFont="1" applyBorder="1" applyAlignment="1">
      <alignment vertical="top" shrinkToFit="1"/>
    </xf>
    <xf numFmtId="0" fontId="11" fillId="0" borderId="49" xfId="0" applyFont="1" applyBorder="1" applyAlignment="1">
      <alignment horizontal="center" vertical="center" shrinkToFit="1"/>
    </xf>
    <xf numFmtId="0" fontId="11" fillId="0" borderId="51" xfId="0" applyFont="1" applyBorder="1" applyAlignment="1">
      <alignment horizontal="center" vertical="center" shrinkToFit="1"/>
    </xf>
    <xf numFmtId="0" fontId="11" fillId="0" borderId="52" xfId="0" applyFont="1" applyBorder="1" applyAlignment="1">
      <alignment horizontal="center" vertical="center" shrinkToFit="1"/>
    </xf>
    <xf numFmtId="177" fontId="19" fillId="0" borderId="52" xfId="0" applyNumberFormat="1" applyFont="1" applyBorder="1" applyAlignment="1">
      <alignment vertical="center"/>
    </xf>
    <xf numFmtId="0" fontId="1" fillId="0" borderId="52" xfId="0" applyFont="1" applyBorder="1" applyAlignment="1">
      <alignment horizontal="center" vertical="center"/>
    </xf>
    <xf numFmtId="0" fontId="11" fillId="0" borderId="52" xfId="0" applyFont="1" applyBorder="1" applyAlignment="1">
      <alignment vertical="top" shrinkToFit="1"/>
    </xf>
    <xf numFmtId="0" fontId="12" fillId="0" borderId="2" xfId="0" applyFont="1" applyBorder="1"/>
    <xf numFmtId="0" fontId="12" fillId="0" borderId="3" xfId="0" applyFont="1" applyBorder="1"/>
    <xf numFmtId="0" fontId="12" fillId="0" borderId="3" xfId="0" applyFont="1" applyBorder="1" applyAlignment="1">
      <alignment horizontal="right"/>
    </xf>
    <xf numFmtId="0" fontId="12" fillId="0" borderId="4" xfId="0" applyFont="1" applyBorder="1" applyAlignment="1">
      <alignment horizontal="right"/>
    </xf>
    <xf numFmtId="0" fontId="18" fillId="0" borderId="6" xfId="0" applyFont="1" applyBorder="1" applyAlignment="1">
      <alignment vertical="center" shrinkToFit="1"/>
    </xf>
    <xf numFmtId="0" fontId="23" fillId="0" borderId="6" xfId="0" applyFont="1" applyBorder="1" applyAlignment="1">
      <alignment vertical="center" shrinkToFit="1"/>
    </xf>
    <xf numFmtId="0" fontId="18" fillId="0" borderId="6" xfId="0" applyFont="1" applyBorder="1"/>
    <xf numFmtId="0" fontId="11" fillId="0" borderId="5" xfId="0" applyFont="1" applyBorder="1" applyAlignment="1">
      <alignment horizontal="center" vertical="center" shrinkToFit="1"/>
    </xf>
    <xf numFmtId="0" fontId="1" fillId="0" borderId="54" xfId="0" applyFont="1" applyBorder="1"/>
    <xf numFmtId="177" fontId="1" fillId="0" borderId="0" xfId="0" applyNumberFormat="1" applyFont="1"/>
    <xf numFmtId="0" fontId="11" fillId="0" borderId="48" xfId="0" applyFont="1" applyBorder="1" applyAlignment="1">
      <alignment vertical="top" shrinkToFit="1"/>
    </xf>
    <xf numFmtId="0" fontId="11" fillId="0" borderId="50" xfId="0" applyFont="1" applyBorder="1" applyAlignment="1">
      <alignment vertical="center" shrinkToFit="1"/>
    </xf>
    <xf numFmtId="0" fontId="11" fillId="0" borderId="53" xfId="0" applyFont="1" applyBorder="1" applyAlignment="1">
      <alignment vertical="top" shrinkToFit="1"/>
    </xf>
    <xf numFmtId="0" fontId="1" fillId="0" borderId="55" xfId="0" applyFont="1" applyBorder="1"/>
    <xf numFmtId="0" fontId="1" fillId="0" borderId="55" xfId="0" applyFont="1" applyBorder="1" applyAlignment="1">
      <alignment vertical="center"/>
    </xf>
    <xf numFmtId="0" fontId="1" fillId="0" borderId="56" xfId="0" applyFont="1" applyBorder="1"/>
    <xf numFmtId="0" fontId="11" fillId="0" borderId="55" xfId="0" applyFont="1" applyBorder="1" applyAlignment="1">
      <alignment vertical="top" shrinkToFit="1"/>
    </xf>
    <xf numFmtId="0" fontId="11" fillId="0" borderId="55" xfId="0" applyFont="1" applyBorder="1" applyAlignment="1">
      <alignment vertical="center" shrinkToFit="1"/>
    </xf>
    <xf numFmtId="0" fontId="20" fillId="0" borderId="0" xfId="0" applyFont="1"/>
    <xf numFmtId="0" fontId="35" fillId="0" borderId="0" xfId="0" applyFont="1"/>
    <xf numFmtId="0" fontId="37" fillId="0" borderId="0" xfId="0" applyFont="1"/>
    <xf numFmtId="0" fontId="36" fillId="0" borderId="0" xfId="0" applyFont="1"/>
    <xf numFmtId="0" fontId="15" fillId="0" borderId="0" xfId="0" applyFont="1"/>
    <xf numFmtId="0" fontId="16" fillId="0" borderId="0" xfId="0" applyFont="1"/>
    <xf numFmtId="0" fontId="39" fillId="3" borderId="0" xfId="2" applyFont="1" applyFill="1" applyAlignment="1">
      <alignment vertical="center"/>
    </xf>
    <xf numFmtId="0" fontId="0" fillId="0" borderId="0" xfId="0" applyAlignment="1" applyProtection="1">
      <alignment vertical="center"/>
      <protection locked="0"/>
    </xf>
    <xf numFmtId="0" fontId="42" fillId="0" borderId="0" xfId="0" applyFont="1" applyAlignment="1" applyProtection="1">
      <alignment vertical="center"/>
      <protection locked="0"/>
    </xf>
    <xf numFmtId="0" fontId="0" fillId="0" borderId="57" xfId="0" applyBorder="1" applyAlignment="1" applyProtection="1">
      <alignment horizontal="left" vertical="center"/>
      <protection locked="0"/>
    </xf>
    <xf numFmtId="0" fontId="0" fillId="0" borderId="11" xfId="0" applyBorder="1" applyAlignment="1" applyProtection="1">
      <alignment vertical="center"/>
      <protection locked="0"/>
    </xf>
    <xf numFmtId="0" fontId="43" fillId="0" borderId="57" xfId="0" applyFont="1" applyBorder="1" applyAlignment="1" applyProtection="1">
      <alignment horizontal="center" vertical="center"/>
      <protection locked="0"/>
    </xf>
    <xf numFmtId="0" fontId="43" fillId="8" borderId="1" xfId="0" applyFont="1" applyFill="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44" fillId="8" borderId="1" xfId="0" applyFont="1" applyFill="1" applyBorder="1" applyAlignment="1" applyProtection="1">
      <alignment horizontal="center" vertical="center"/>
      <protection locked="0"/>
    </xf>
    <xf numFmtId="0" fontId="42" fillId="8" borderId="1" xfId="0" applyFont="1" applyFill="1" applyBorder="1" applyAlignment="1" applyProtection="1">
      <alignment horizontal="center" vertical="center"/>
      <protection locked="0"/>
    </xf>
    <xf numFmtId="0" fontId="42" fillId="0" borderId="1" xfId="0" applyFont="1" applyBorder="1" applyAlignment="1" applyProtection="1">
      <alignment horizontal="center" vertical="center"/>
      <protection locked="0"/>
    </xf>
    <xf numFmtId="0" fontId="0" fillId="8" borderId="1" xfId="0" applyFill="1" applyBorder="1" applyAlignment="1" applyProtection="1">
      <alignment horizontal="center" vertical="center"/>
      <protection locked="0"/>
    </xf>
    <xf numFmtId="0" fontId="11" fillId="0" borderId="0" xfId="0" applyFont="1"/>
    <xf numFmtId="0" fontId="12" fillId="0" borderId="0" xfId="0" applyFont="1"/>
    <xf numFmtId="0" fontId="12" fillId="0" borderId="0" xfId="0" applyFont="1" applyAlignment="1">
      <alignment horizontal="right"/>
    </xf>
    <xf numFmtId="0" fontId="4" fillId="6" borderId="3" xfId="0" applyFont="1" applyFill="1" applyBorder="1" applyAlignment="1">
      <alignment vertical="center" shrinkToFit="1"/>
    </xf>
    <xf numFmtId="0" fontId="4" fillId="6" borderId="0" xfId="0" applyFont="1" applyFill="1" applyAlignment="1">
      <alignment vertical="center" shrinkToFit="1"/>
    </xf>
    <xf numFmtId="0" fontId="4" fillId="6" borderId="8" xfId="0" applyFont="1" applyFill="1" applyBorder="1" applyAlignment="1">
      <alignment vertical="center" shrinkToFit="1"/>
    </xf>
    <xf numFmtId="177" fontId="1" fillId="0" borderId="0" xfId="0" applyNumberFormat="1" applyFont="1" applyAlignment="1" applyProtection="1">
      <alignment vertical="center"/>
      <protection locked="0"/>
    </xf>
    <xf numFmtId="177" fontId="1" fillId="0" borderId="8" xfId="0" applyNumberFormat="1" applyFont="1" applyBorder="1" applyAlignment="1" applyProtection="1">
      <alignment vertical="center"/>
      <protection locked="0"/>
    </xf>
    <xf numFmtId="177" fontId="1" fillId="0" borderId="3" xfId="0" applyNumberFormat="1" applyFont="1" applyBorder="1" applyAlignment="1" applyProtection="1">
      <alignment vertical="center"/>
      <protection locked="0"/>
    </xf>
    <xf numFmtId="0" fontId="1" fillId="0" borderId="3" xfId="0" applyFont="1" applyBorder="1" applyAlignment="1">
      <alignment vertical="center" wrapText="1"/>
    </xf>
    <xf numFmtId="0" fontId="1" fillId="0" borderId="0" xfId="0" applyFont="1" applyAlignment="1">
      <alignment vertical="center" wrapText="1"/>
    </xf>
    <xf numFmtId="0" fontId="12" fillId="0" borderId="3" xfId="0" applyFont="1" applyBorder="1" applyAlignment="1">
      <alignment vertical="center" wrapText="1" shrinkToFit="1"/>
    </xf>
    <xf numFmtId="0" fontId="12" fillId="0" borderId="3" xfId="0" applyFont="1" applyBorder="1" applyAlignment="1">
      <alignment vertical="center" shrinkToFit="1"/>
    </xf>
    <xf numFmtId="0" fontId="12" fillId="0" borderId="0" xfId="0" applyFont="1" applyAlignment="1">
      <alignment vertical="center" shrinkToFit="1"/>
    </xf>
    <xf numFmtId="0" fontId="0" fillId="0" borderId="3" xfId="0" applyBorder="1"/>
    <xf numFmtId="0" fontId="0" fillId="0" borderId="4" xfId="0" applyBorder="1"/>
    <xf numFmtId="0" fontId="0" fillId="0" borderId="6" xfId="0" applyBorder="1"/>
    <xf numFmtId="0" fontId="1" fillId="0" borderId="2" xfId="0" applyFont="1" applyBorder="1" applyAlignment="1">
      <alignment vertical="center"/>
    </xf>
    <xf numFmtId="0" fontId="1" fillId="0" borderId="3" xfId="0" applyFont="1" applyBorder="1" applyAlignment="1">
      <alignment vertical="center"/>
    </xf>
    <xf numFmtId="0" fontId="3" fillId="0" borderId="0" xfId="0" applyFont="1"/>
    <xf numFmtId="0" fontId="34" fillId="0" borderId="0" xfId="0" applyFont="1" applyAlignment="1">
      <alignment vertical="center"/>
    </xf>
    <xf numFmtId="0" fontId="33" fillId="5" borderId="0" xfId="0" applyFont="1" applyFill="1" applyAlignment="1">
      <alignment vertical="center" shrinkToFit="1"/>
    </xf>
    <xf numFmtId="0" fontId="1" fillId="0" borderId="0" xfId="0" applyFont="1" applyAlignment="1">
      <alignment horizontal="center" vertical="center"/>
    </xf>
    <xf numFmtId="0" fontId="17" fillId="0" borderId="0" xfId="0" applyFont="1" applyAlignment="1">
      <alignment vertical="center"/>
    </xf>
    <xf numFmtId="178" fontId="34" fillId="0" borderId="0" xfId="0" applyNumberFormat="1" applyFont="1" applyAlignment="1">
      <alignment vertical="center"/>
    </xf>
    <xf numFmtId="0" fontId="11" fillId="0" borderId="0" xfId="0" applyFont="1" applyAlignment="1">
      <alignment vertical="center" shrinkToFit="1"/>
    </xf>
    <xf numFmtId="0" fontId="14" fillId="0" borderId="0" xfId="0" applyFont="1"/>
    <xf numFmtId="0" fontId="17" fillId="0" borderId="5"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22" fillId="0" borderId="0" xfId="0" applyFont="1" applyAlignment="1">
      <alignment vertical="center" wrapText="1" shrinkToFit="1"/>
    </xf>
    <xf numFmtId="0" fontId="1" fillId="4" borderId="1" xfId="0" applyFont="1" applyFill="1" applyBorder="1" applyAlignment="1" applyProtection="1">
      <alignment horizontal="center" vertical="center" shrinkToFit="1"/>
      <protection locked="0"/>
    </xf>
    <xf numFmtId="0" fontId="22" fillId="0" borderId="0" xfId="0" applyFont="1"/>
    <xf numFmtId="0" fontId="1" fillId="0" borderId="0" xfId="0" applyFont="1" applyAlignment="1">
      <alignment horizontal="center" vertical="center" shrinkToFit="1"/>
    </xf>
    <xf numFmtId="0" fontId="5" fillId="0" borderId="0" xfId="0" applyFont="1" applyAlignment="1">
      <alignment horizontal="center" vertical="center"/>
    </xf>
    <xf numFmtId="0" fontId="5" fillId="0" borderId="6" xfId="0" applyFont="1" applyBorder="1" applyAlignment="1">
      <alignment horizontal="center" vertical="center"/>
    </xf>
    <xf numFmtId="0" fontId="1" fillId="0" borderId="3" xfId="0" applyFont="1" applyBorder="1" applyAlignment="1">
      <alignment horizontal="center" vertical="center" shrinkToFit="1"/>
    </xf>
    <xf numFmtId="0" fontId="1" fillId="0" borderId="4" xfId="0" applyFont="1" applyBorder="1" applyAlignment="1">
      <alignment horizontal="center" vertical="center" shrinkToFit="1"/>
    </xf>
    <xf numFmtId="0" fontId="1" fillId="0" borderId="6"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9" xfId="0" applyFont="1" applyBorder="1" applyAlignment="1">
      <alignment horizontal="center" vertical="center" shrinkToFit="1"/>
    </xf>
    <xf numFmtId="0" fontId="0" fillId="0" borderId="0" xfId="0" applyAlignment="1">
      <alignment vertical="center"/>
    </xf>
    <xf numFmtId="0" fontId="21" fillId="0" borderId="0" xfId="0" applyFont="1" applyAlignment="1">
      <alignment horizontal="center" vertical="center"/>
    </xf>
    <xf numFmtId="0" fontId="0" fillId="0" borderId="57" xfId="0" applyBorder="1" applyAlignment="1" applyProtection="1">
      <alignment horizontal="center" vertical="center"/>
      <protection locked="0"/>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5" xfId="0" applyFont="1" applyBorder="1" applyAlignment="1">
      <alignment horizontal="center" vertical="center" shrinkToFit="1"/>
    </xf>
    <xf numFmtId="0" fontId="1" fillId="0" borderId="0" xfId="0" applyFont="1" applyAlignment="1">
      <alignment horizontal="center" vertical="center" shrinkToFit="1"/>
    </xf>
    <xf numFmtId="0" fontId="1" fillId="0" borderId="7"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23" xfId="0" applyFont="1" applyBorder="1" applyAlignment="1">
      <alignment horizontal="center" vertical="center" shrinkToFit="1"/>
    </xf>
    <xf numFmtId="0" fontId="1" fillId="0" borderId="24" xfId="0" applyFont="1" applyBorder="1" applyAlignment="1">
      <alignment horizontal="center" vertical="center" shrinkToFit="1"/>
    </xf>
    <xf numFmtId="0" fontId="1" fillId="4" borderId="0" xfId="0" applyFont="1" applyFill="1" applyAlignment="1" applyProtection="1">
      <alignment horizontal="center" vertical="center"/>
      <protection locked="0"/>
    </xf>
    <xf numFmtId="0" fontId="1" fillId="0" borderId="0" xfId="0" applyFont="1" applyAlignment="1">
      <alignment horizontal="center" vertical="center"/>
    </xf>
    <xf numFmtId="0" fontId="1" fillId="0" borderId="0" xfId="0" applyFont="1" applyAlignment="1">
      <alignment horizontal="left" vertical="center" shrinkToFit="1"/>
    </xf>
    <xf numFmtId="0" fontId="1" fillId="0" borderId="0" xfId="0" applyFont="1" applyAlignment="1">
      <alignment vertical="center" shrinkToFit="1"/>
    </xf>
    <xf numFmtId="0" fontId="1" fillId="0" borderId="3" xfId="0" applyFont="1" applyBorder="1" applyAlignment="1">
      <alignment horizontal="center" vertical="center"/>
    </xf>
    <xf numFmtId="0" fontId="1" fillId="4" borderId="3" xfId="0" applyFont="1" applyFill="1" applyBorder="1" applyAlignment="1" applyProtection="1">
      <alignment horizontal="center" vertical="center" shrinkToFit="1"/>
      <protection locked="0"/>
    </xf>
    <xf numFmtId="0" fontId="1" fillId="4" borderId="0" xfId="0" applyFont="1" applyFill="1" applyAlignment="1" applyProtection="1">
      <alignment horizontal="center" vertical="center" shrinkToFit="1"/>
      <protection locked="0"/>
    </xf>
    <xf numFmtId="0" fontId="1" fillId="4" borderId="8" xfId="0" applyFont="1" applyFill="1" applyBorder="1" applyAlignment="1" applyProtection="1">
      <alignment horizontal="center" vertical="center" shrinkToFit="1"/>
      <protection locked="0"/>
    </xf>
    <xf numFmtId="0" fontId="1" fillId="4" borderId="0" xfId="0" applyFont="1" applyFill="1" applyAlignment="1" applyProtection="1">
      <alignment vertical="center" shrinkToFit="1"/>
      <protection locked="0"/>
    </xf>
    <xf numFmtId="0" fontId="1" fillId="4" borderId="6" xfId="0" applyFont="1" applyFill="1" applyBorder="1" applyAlignment="1" applyProtection="1">
      <alignment vertical="center" shrinkToFit="1"/>
      <protection locked="0"/>
    </xf>
    <xf numFmtId="0" fontId="1" fillId="2" borderId="3" xfId="0" applyFont="1" applyFill="1" applyBorder="1" applyAlignment="1">
      <alignment horizontal="left" vertical="center" shrinkToFit="1"/>
    </xf>
    <xf numFmtId="0" fontId="1" fillId="2" borderId="4" xfId="0" applyFont="1" applyFill="1" applyBorder="1" applyAlignment="1">
      <alignment horizontal="left" vertical="center" shrinkToFit="1"/>
    </xf>
    <xf numFmtId="0" fontId="1" fillId="2" borderId="0" xfId="0" applyFont="1" applyFill="1" applyAlignment="1">
      <alignment horizontal="left" vertical="center" shrinkToFit="1"/>
    </xf>
    <xf numFmtId="0" fontId="1" fillId="2" borderId="6" xfId="0" applyFont="1" applyFill="1" applyBorder="1" applyAlignment="1">
      <alignment horizontal="left" vertical="center" shrinkToFit="1"/>
    </xf>
    <xf numFmtId="0" fontId="1" fillId="2" borderId="8" xfId="0" applyFont="1" applyFill="1" applyBorder="1" applyAlignment="1">
      <alignment horizontal="left" vertical="center" shrinkToFit="1"/>
    </xf>
    <xf numFmtId="0" fontId="1" fillId="2" borderId="9" xfId="0" applyFont="1" applyFill="1" applyBorder="1" applyAlignment="1">
      <alignment horizontal="left" vertical="center" shrinkToFit="1"/>
    </xf>
    <xf numFmtId="177" fontId="32" fillId="4" borderId="18" xfId="0" applyNumberFormat="1" applyFont="1" applyFill="1" applyBorder="1" applyAlignment="1" applyProtection="1">
      <alignment vertical="center"/>
      <protection locked="0"/>
    </xf>
    <xf numFmtId="177" fontId="32" fillId="4" borderId="0" xfId="0" applyNumberFormat="1" applyFont="1" applyFill="1" applyAlignment="1" applyProtection="1">
      <alignment vertical="center"/>
      <protection locked="0"/>
    </xf>
    <xf numFmtId="177" fontId="32" fillId="4" borderId="8" xfId="0" applyNumberFormat="1" applyFont="1" applyFill="1" applyBorder="1" applyAlignment="1" applyProtection="1">
      <alignment vertical="center"/>
      <protection locked="0"/>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177" fontId="18" fillId="0" borderId="2" xfId="1" applyNumberFormat="1" applyFont="1" applyFill="1" applyBorder="1" applyAlignment="1">
      <alignment vertical="center"/>
    </xf>
    <xf numFmtId="177" fontId="18" fillId="0" borderId="3" xfId="1" applyNumberFormat="1" applyFont="1" applyFill="1" applyBorder="1" applyAlignment="1">
      <alignment vertical="center"/>
    </xf>
    <xf numFmtId="177" fontId="18" fillId="0" borderId="5" xfId="1" applyNumberFormat="1" applyFont="1" applyFill="1" applyBorder="1" applyAlignment="1">
      <alignment vertical="center"/>
    </xf>
    <xf numFmtId="177" fontId="18" fillId="0" borderId="0" xfId="1" applyNumberFormat="1" applyFont="1" applyFill="1" applyBorder="1" applyAlignment="1">
      <alignment vertical="center"/>
    </xf>
    <xf numFmtId="177" fontId="18" fillId="0" borderId="7" xfId="1" applyNumberFormat="1" applyFont="1" applyFill="1" applyBorder="1" applyAlignment="1">
      <alignment vertical="center"/>
    </xf>
    <xf numFmtId="177" fontId="18" fillId="0" borderId="8" xfId="1" applyNumberFormat="1" applyFont="1" applyFill="1" applyBorder="1" applyAlignment="1">
      <alignment vertical="center"/>
    </xf>
    <xf numFmtId="0" fontId="33" fillId="5" borderId="0" xfId="0" applyFont="1" applyFill="1" applyAlignment="1">
      <alignment vertical="center" shrinkToFit="1"/>
    </xf>
    <xf numFmtId="0" fontId="0" fillId="0" borderId="0" xfId="0" applyAlignment="1">
      <alignment vertical="center"/>
    </xf>
    <xf numFmtId="0" fontId="21" fillId="0" borderId="0" xfId="0" applyFont="1" applyAlignment="1">
      <alignment horizontal="center" vertical="center"/>
    </xf>
    <xf numFmtId="0" fontId="1" fillId="0" borderId="6"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5" xfId="0" applyFont="1" applyBorder="1" applyAlignment="1">
      <alignment horizontal="center" vertical="center"/>
    </xf>
    <xf numFmtId="0" fontId="22" fillId="0" borderId="0" xfId="0" applyFont="1" applyAlignment="1">
      <alignment horizontal="left" vertical="center" shrinkToFit="1"/>
    </xf>
    <xf numFmtId="177" fontId="19" fillId="4" borderId="2" xfId="0" applyNumberFormat="1" applyFont="1" applyFill="1" applyBorder="1" applyAlignment="1" applyProtection="1">
      <alignment vertical="center"/>
      <protection locked="0"/>
    </xf>
    <xf numFmtId="177" fontId="19" fillId="4" borderId="3" xfId="0" applyNumberFormat="1" applyFont="1" applyFill="1" applyBorder="1" applyAlignment="1" applyProtection="1">
      <alignment vertical="center"/>
      <protection locked="0"/>
    </xf>
    <xf numFmtId="177" fontId="19" fillId="4" borderId="4" xfId="0" applyNumberFormat="1" applyFont="1" applyFill="1" applyBorder="1" applyAlignment="1" applyProtection="1">
      <alignment vertical="center"/>
      <protection locked="0"/>
    </xf>
    <xf numFmtId="177" fontId="19" fillId="4" borderId="5" xfId="0" applyNumberFormat="1" applyFont="1" applyFill="1" applyBorder="1" applyAlignment="1" applyProtection="1">
      <alignment vertical="center"/>
      <protection locked="0"/>
    </xf>
    <xf numFmtId="177" fontId="19" fillId="4" borderId="0" xfId="0" applyNumberFormat="1" applyFont="1" applyFill="1" applyAlignment="1" applyProtection="1">
      <alignment vertical="center"/>
      <protection locked="0"/>
    </xf>
    <xf numFmtId="177" fontId="19" fillId="4" borderId="6" xfId="0" applyNumberFormat="1" applyFont="1" applyFill="1" applyBorder="1" applyAlignment="1" applyProtection="1">
      <alignment vertical="center"/>
      <protection locked="0"/>
    </xf>
    <xf numFmtId="177" fontId="19" fillId="4" borderId="7" xfId="0" applyNumberFormat="1" applyFont="1" applyFill="1" applyBorder="1" applyAlignment="1" applyProtection="1">
      <alignment vertical="center"/>
      <protection locked="0"/>
    </xf>
    <xf numFmtId="177" fontId="19" fillId="4" borderId="8" xfId="0" applyNumberFormat="1" applyFont="1" applyFill="1" applyBorder="1" applyAlignment="1" applyProtection="1">
      <alignment vertical="center"/>
      <protection locked="0"/>
    </xf>
    <xf numFmtId="177" fontId="19" fillId="4" borderId="9" xfId="0" applyNumberFormat="1" applyFont="1" applyFill="1" applyBorder="1" applyAlignment="1" applyProtection="1">
      <alignment vertical="center"/>
      <protection locked="0"/>
    </xf>
    <xf numFmtId="0" fontId="1" fillId="0" borderId="2" xfId="0" applyFont="1" applyBorder="1" applyAlignment="1">
      <alignment horizontal="center" vertical="center" wrapText="1" shrinkToFit="1"/>
    </xf>
    <xf numFmtId="0" fontId="1" fillId="0" borderId="3" xfId="0" applyFont="1" applyBorder="1" applyAlignment="1">
      <alignment horizontal="center" vertical="center" wrapText="1" shrinkToFit="1"/>
    </xf>
    <xf numFmtId="0" fontId="1" fillId="0" borderId="4" xfId="0" applyFont="1" applyBorder="1" applyAlignment="1">
      <alignment horizontal="center" vertical="center" wrapText="1" shrinkToFit="1"/>
    </xf>
    <xf numFmtId="0" fontId="1" fillId="0" borderId="5" xfId="0" applyFont="1" applyBorder="1" applyAlignment="1">
      <alignment horizontal="center" vertical="center" wrapText="1" shrinkToFit="1"/>
    </xf>
    <xf numFmtId="0" fontId="1" fillId="0" borderId="0" xfId="0" applyFont="1" applyAlignment="1">
      <alignment horizontal="center" vertical="center" wrapText="1" shrinkToFit="1"/>
    </xf>
    <xf numFmtId="0" fontId="1" fillId="0" borderId="6"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9" xfId="0" applyFont="1" applyBorder="1" applyAlignment="1">
      <alignment horizontal="center" vertical="center" wrapText="1" shrinkToFi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177" fontId="18" fillId="0" borderId="2" xfId="0" applyNumberFormat="1" applyFont="1" applyBorder="1" applyAlignment="1">
      <alignment vertical="center"/>
    </xf>
    <xf numFmtId="177" fontId="18" fillId="0" borderId="3" xfId="0" applyNumberFormat="1" applyFont="1" applyBorder="1" applyAlignment="1">
      <alignment vertical="center"/>
    </xf>
    <xf numFmtId="177" fontId="18" fillId="0" borderId="4" xfId="0" applyNumberFormat="1" applyFont="1" applyBorder="1" applyAlignment="1">
      <alignment vertical="center"/>
    </xf>
    <xf numFmtId="177" fontId="18" fillId="0" borderId="5" xfId="0" applyNumberFormat="1" applyFont="1" applyBorder="1" applyAlignment="1">
      <alignment vertical="center"/>
    </xf>
    <xf numFmtId="177" fontId="18" fillId="0" borderId="0" xfId="0" applyNumberFormat="1" applyFont="1" applyAlignment="1">
      <alignment vertical="center"/>
    </xf>
    <xf numFmtId="177" fontId="18" fillId="0" borderId="6" xfId="0" applyNumberFormat="1" applyFont="1" applyBorder="1" applyAlignment="1">
      <alignment vertical="center"/>
    </xf>
    <xf numFmtId="177" fontId="18" fillId="0" borderId="7" xfId="0" applyNumberFormat="1" applyFont="1" applyBorder="1" applyAlignment="1">
      <alignment vertical="center"/>
    </xf>
    <xf numFmtId="177" fontId="18" fillId="0" borderId="8" xfId="0" applyNumberFormat="1" applyFont="1" applyBorder="1" applyAlignment="1">
      <alignment vertical="center"/>
    </xf>
    <xf numFmtId="177" fontId="18" fillId="0" borderId="9" xfId="0" applyNumberFormat="1" applyFont="1" applyBorder="1" applyAlignment="1">
      <alignment vertical="center"/>
    </xf>
    <xf numFmtId="0" fontId="30" fillId="0" borderId="2" xfId="0" applyFont="1" applyBorder="1" applyAlignment="1">
      <alignment horizontal="center" vertical="center" wrapText="1" shrinkToFit="1"/>
    </xf>
    <xf numFmtId="0" fontId="31" fillId="0" borderId="3" xfId="0" applyFont="1" applyBorder="1" applyAlignment="1">
      <alignment horizontal="center" vertical="center" wrapText="1" shrinkToFit="1"/>
    </xf>
    <xf numFmtId="0" fontId="31" fillId="0" borderId="4" xfId="0" applyFont="1" applyBorder="1" applyAlignment="1">
      <alignment horizontal="center" vertical="center" wrapText="1" shrinkToFit="1"/>
    </xf>
    <xf numFmtId="0" fontId="31" fillId="0" borderId="5" xfId="0" applyFont="1" applyBorder="1" applyAlignment="1">
      <alignment horizontal="center" vertical="center" wrapText="1" shrinkToFit="1"/>
    </xf>
    <xf numFmtId="0" fontId="31" fillId="0" borderId="0" xfId="0" applyFont="1" applyAlignment="1">
      <alignment horizontal="center" vertical="center" wrapText="1" shrinkToFit="1"/>
    </xf>
    <xf numFmtId="0" fontId="31" fillId="0" borderId="6" xfId="0" applyFont="1" applyBorder="1" applyAlignment="1">
      <alignment horizontal="center" vertical="center" wrapText="1" shrinkToFit="1"/>
    </xf>
    <xf numFmtId="0" fontId="31" fillId="0" borderId="7" xfId="0" applyFont="1" applyBorder="1" applyAlignment="1">
      <alignment horizontal="center" vertical="center" wrapText="1" shrinkToFit="1"/>
    </xf>
    <xf numFmtId="0" fontId="31" fillId="0" borderId="8" xfId="0" applyFont="1" applyBorder="1" applyAlignment="1">
      <alignment horizontal="center" vertical="center" wrapText="1" shrinkToFit="1"/>
    </xf>
    <xf numFmtId="0" fontId="31" fillId="0" borderId="9" xfId="0" applyFont="1" applyBorder="1" applyAlignment="1">
      <alignment horizontal="center" vertical="center" wrapText="1" shrinkToFit="1"/>
    </xf>
    <xf numFmtId="0" fontId="11" fillId="0" borderId="49" xfId="0" applyFont="1" applyBorder="1" applyAlignment="1">
      <alignment vertical="center" shrinkToFit="1"/>
    </xf>
    <xf numFmtId="0" fontId="11" fillId="0" borderId="0" xfId="0" applyFont="1" applyAlignment="1">
      <alignment vertical="center" shrinkToFit="1"/>
    </xf>
    <xf numFmtId="0" fontId="24" fillId="0" borderId="0" xfId="0" applyFont="1" applyAlignment="1">
      <alignment vertical="top" shrinkToFit="1"/>
    </xf>
    <xf numFmtId="0" fontId="1" fillId="0" borderId="0" xfId="0" applyFont="1" applyAlignment="1">
      <alignment vertical="center"/>
    </xf>
    <xf numFmtId="0" fontId="1" fillId="0" borderId="6" xfId="0" applyFont="1" applyBorder="1" applyAlignment="1">
      <alignment vertical="center"/>
    </xf>
    <xf numFmtId="0" fontId="16" fillId="0" borderId="0" xfId="0" applyFont="1" applyAlignment="1">
      <alignment vertical="center" shrinkToFit="1"/>
    </xf>
    <xf numFmtId="0" fontId="17" fillId="0" borderId="6" xfId="0" applyFont="1" applyBorder="1" applyAlignment="1">
      <alignment vertical="center" shrinkToFit="1"/>
    </xf>
    <xf numFmtId="0" fontId="17" fillId="0" borderId="0" xfId="0" applyFont="1" applyAlignment="1">
      <alignment vertical="center" shrinkToFit="1"/>
    </xf>
    <xf numFmtId="0" fontId="34" fillId="0" borderId="0" xfId="0" applyFont="1" applyAlignment="1">
      <alignment horizontal="center" vertical="center"/>
    </xf>
    <xf numFmtId="178" fontId="34" fillId="0" borderId="0" xfId="0" applyNumberFormat="1" applyFont="1" applyAlignment="1">
      <alignment vertical="center"/>
    </xf>
    <xf numFmtId="0" fontId="34" fillId="0" borderId="2" xfId="0" applyFont="1" applyBorder="1" applyAlignment="1">
      <alignment horizontal="center" vertical="center"/>
    </xf>
    <xf numFmtId="0" fontId="34" fillId="0" borderId="3" xfId="0" applyFont="1" applyBorder="1" applyAlignment="1">
      <alignment horizontal="center" vertical="center"/>
    </xf>
    <xf numFmtId="0" fontId="34" fillId="0" borderId="4" xfId="0" applyFont="1" applyBorder="1" applyAlignment="1">
      <alignment horizontal="center" vertical="center"/>
    </xf>
    <xf numFmtId="0" fontId="34" fillId="0" borderId="5" xfId="0" applyFont="1" applyBorder="1" applyAlignment="1">
      <alignment horizontal="center" vertical="center"/>
    </xf>
    <xf numFmtId="0" fontId="34" fillId="0" borderId="6" xfId="0" applyFont="1" applyBorder="1" applyAlignment="1">
      <alignment horizontal="center" vertical="center"/>
    </xf>
    <xf numFmtId="0" fontId="34" fillId="0" borderId="7" xfId="0" applyFont="1" applyBorder="1" applyAlignment="1">
      <alignment horizontal="center" vertical="center"/>
    </xf>
    <xf numFmtId="0" fontId="34" fillId="0" borderId="8" xfId="0" applyFont="1" applyBorder="1" applyAlignment="1">
      <alignment horizontal="center" vertical="center"/>
    </xf>
    <xf numFmtId="0" fontId="34" fillId="0" borderId="9" xfId="0" applyFont="1" applyBorder="1" applyAlignment="1">
      <alignment horizontal="center" vertical="center"/>
    </xf>
    <xf numFmtId="178" fontId="34" fillId="0" borderId="2" xfId="0" applyNumberFormat="1" applyFont="1" applyBorder="1" applyAlignment="1">
      <alignment horizontal="right" vertical="center"/>
    </xf>
    <xf numFmtId="178" fontId="34" fillId="0" borderId="3" xfId="0" applyNumberFormat="1" applyFont="1" applyBorder="1" applyAlignment="1">
      <alignment horizontal="right" vertical="center"/>
    </xf>
    <xf numFmtId="178" fontId="34" fillId="0" borderId="4" xfId="0" applyNumberFormat="1" applyFont="1" applyBorder="1" applyAlignment="1">
      <alignment horizontal="right" vertical="center"/>
    </xf>
    <xf numFmtId="178" fontId="34" fillId="0" borderId="5" xfId="0" applyNumberFormat="1" applyFont="1" applyBorder="1" applyAlignment="1">
      <alignment horizontal="right" vertical="center"/>
    </xf>
    <xf numFmtId="178" fontId="34" fillId="0" borderId="0" xfId="0" applyNumberFormat="1" applyFont="1" applyBorder="1" applyAlignment="1">
      <alignment horizontal="right" vertical="center"/>
    </xf>
    <xf numFmtId="178" fontId="34" fillId="0" borderId="6" xfId="0" applyNumberFormat="1" applyFont="1" applyBorder="1" applyAlignment="1">
      <alignment horizontal="right" vertical="center"/>
    </xf>
    <xf numFmtId="178" fontId="34" fillId="0" borderId="7" xfId="0" applyNumberFormat="1" applyFont="1" applyBorder="1" applyAlignment="1">
      <alignment horizontal="right" vertical="center"/>
    </xf>
    <xf numFmtId="178" fontId="34" fillId="0" borderId="8" xfId="0" applyNumberFormat="1" applyFont="1" applyBorder="1" applyAlignment="1">
      <alignment horizontal="right" vertical="center"/>
    </xf>
    <xf numFmtId="178" fontId="34" fillId="0" borderId="9" xfId="0" applyNumberFormat="1" applyFont="1" applyBorder="1" applyAlignment="1">
      <alignment horizontal="right" vertical="center"/>
    </xf>
    <xf numFmtId="0" fontId="34" fillId="0" borderId="1" xfId="0" applyFont="1" applyBorder="1" applyAlignment="1">
      <alignment horizontal="center" vertical="center"/>
    </xf>
    <xf numFmtId="178" fontId="34" fillId="0" borderId="1" xfId="0" applyNumberFormat="1" applyFont="1" applyBorder="1" applyAlignment="1">
      <alignment vertical="center"/>
    </xf>
    <xf numFmtId="0" fontId="1" fillId="0" borderId="5"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5" xfId="0" applyFont="1" applyBorder="1" applyAlignment="1">
      <alignment vertical="center"/>
    </xf>
    <xf numFmtId="0" fontId="1" fillId="0" borderId="50" xfId="0" applyFont="1" applyBorder="1" applyAlignment="1">
      <alignment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3" fillId="0" borderId="0" xfId="0" applyFont="1" applyAlignment="1">
      <alignment vertical="center" shrinkToFit="1"/>
    </xf>
    <xf numFmtId="0" fontId="3" fillId="0" borderId="6" xfId="0" applyFont="1" applyBorder="1" applyAlignment="1">
      <alignment vertical="center" shrinkToFit="1"/>
    </xf>
    <xf numFmtId="0" fontId="22" fillId="0" borderId="0" xfId="0" applyFont="1"/>
    <xf numFmtId="0" fontId="22" fillId="0" borderId="0" xfId="0" applyFont="1" applyAlignment="1">
      <alignment vertical="center" wrapText="1" shrinkToFit="1"/>
    </xf>
    <xf numFmtId="0" fontId="22" fillId="0" borderId="6" xfId="0" applyFont="1" applyBorder="1" applyAlignment="1">
      <alignment vertical="center" wrapText="1" shrinkToFit="1"/>
    </xf>
    <xf numFmtId="0" fontId="17" fillId="0" borderId="5" xfId="0" applyFont="1" applyBorder="1" applyAlignment="1">
      <alignment vertical="center"/>
    </xf>
    <xf numFmtId="0" fontId="17" fillId="0" borderId="0" xfId="0" applyFont="1" applyAlignment="1">
      <alignment vertical="center"/>
    </xf>
    <xf numFmtId="0" fontId="1" fillId="0" borderId="6" xfId="0" applyFont="1" applyBorder="1" applyAlignment="1">
      <alignment vertical="center" shrinkToFit="1"/>
    </xf>
    <xf numFmtId="0" fontId="20" fillId="0" borderId="0" xfId="0" applyFont="1" applyAlignment="1">
      <alignment vertical="center"/>
    </xf>
    <xf numFmtId="0" fontId="0" fillId="0" borderId="5" xfId="0" applyBorder="1" applyAlignment="1">
      <alignment vertical="center"/>
    </xf>
    <xf numFmtId="0" fontId="22" fillId="0" borderId="5" xfId="0" applyFont="1" applyBorder="1" applyAlignment="1">
      <alignment horizontal="left" vertical="center" shrinkToFit="1"/>
    </xf>
    <xf numFmtId="177" fontId="20" fillId="4" borderId="2" xfId="0" applyNumberFormat="1" applyFont="1" applyFill="1" applyBorder="1" applyAlignment="1" applyProtection="1">
      <alignment vertical="center"/>
      <protection locked="0"/>
    </xf>
    <xf numFmtId="177" fontId="20" fillId="4" borderId="3" xfId="0" applyNumberFormat="1" applyFont="1" applyFill="1" applyBorder="1" applyAlignment="1" applyProtection="1">
      <alignment vertical="center"/>
      <protection locked="0"/>
    </xf>
    <xf numFmtId="177" fontId="20" fillId="4" borderId="5" xfId="0" applyNumberFormat="1" applyFont="1" applyFill="1" applyBorder="1" applyAlignment="1" applyProtection="1">
      <alignment vertical="center"/>
      <protection locked="0"/>
    </xf>
    <xf numFmtId="177" fontId="20" fillId="4" borderId="0" xfId="0" applyNumberFormat="1" applyFont="1" applyFill="1" applyAlignment="1" applyProtection="1">
      <alignment vertical="center"/>
      <protection locked="0"/>
    </xf>
    <xf numFmtId="177" fontId="20" fillId="4" borderId="7" xfId="0" applyNumberFormat="1" applyFont="1" applyFill="1" applyBorder="1" applyAlignment="1" applyProtection="1">
      <alignment vertical="center"/>
      <protection locked="0"/>
    </xf>
    <xf numFmtId="177" fontId="20" fillId="4" borderId="8" xfId="0" applyNumberFormat="1" applyFont="1" applyFill="1" applyBorder="1" applyAlignment="1" applyProtection="1">
      <alignment vertical="center"/>
      <protection locked="0"/>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0" xfId="0" applyFont="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xf>
    <xf numFmtId="0" fontId="3" fillId="0" borderId="3"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3" fillId="0" borderId="7" xfId="0" applyFont="1" applyBorder="1" applyAlignment="1">
      <alignment vertical="center"/>
    </xf>
    <xf numFmtId="0" fontId="3" fillId="0" borderId="8" xfId="0" applyFont="1" applyBorder="1" applyAlignment="1">
      <alignment vertical="center"/>
    </xf>
    <xf numFmtId="0" fontId="1" fillId="0" borderId="4"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46" fillId="0" borderId="5" xfId="0" applyFont="1" applyBorder="1" applyAlignment="1">
      <alignment vertical="center"/>
    </xf>
    <xf numFmtId="0" fontId="46" fillId="0" borderId="0" xfId="0" applyFont="1" applyAlignment="1">
      <alignment vertical="center"/>
    </xf>
    <xf numFmtId="0" fontId="45" fillId="0" borderId="5" xfId="0" applyFont="1" applyBorder="1" applyAlignment="1">
      <alignment vertical="center"/>
    </xf>
    <xf numFmtId="0" fontId="22" fillId="0" borderId="0" xfId="0" applyFont="1" applyAlignment="1">
      <alignment horizontal="left"/>
    </xf>
    <xf numFmtId="0" fontId="1" fillId="0" borderId="2" xfId="0" applyFont="1" applyBorder="1" applyAlignment="1">
      <alignment horizontal="center" vertical="center"/>
    </xf>
    <xf numFmtId="0" fontId="1" fillId="0" borderId="7" xfId="0" applyFont="1" applyBorder="1" applyAlignment="1">
      <alignment horizontal="center" vertical="center"/>
    </xf>
    <xf numFmtId="0" fontId="1" fillId="4" borderId="3" xfId="0" applyFont="1" applyFill="1" applyBorder="1" applyAlignment="1" applyProtection="1">
      <alignment horizontal="center" vertical="center"/>
      <protection locked="0"/>
    </xf>
    <xf numFmtId="0" fontId="17" fillId="0" borderId="2" xfId="0" applyFont="1" applyBorder="1" applyAlignment="1">
      <alignment horizontal="center" vertical="center" shrinkToFit="1"/>
    </xf>
    <xf numFmtId="0" fontId="17" fillId="0" borderId="3" xfId="0" applyFont="1" applyBorder="1" applyAlignment="1">
      <alignment horizontal="center" vertical="center" shrinkToFit="1"/>
    </xf>
    <xf numFmtId="0" fontId="17" fillId="0" borderId="4" xfId="0" applyFont="1" applyBorder="1" applyAlignment="1">
      <alignment horizontal="center" vertical="center" shrinkToFit="1"/>
    </xf>
    <xf numFmtId="0" fontId="17" fillId="0" borderId="5" xfId="0" applyFont="1" applyBorder="1" applyAlignment="1">
      <alignment horizontal="center" vertical="center" shrinkToFit="1"/>
    </xf>
    <xf numFmtId="0" fontId="17" fillId="0" borderId="0" xfId="0" applyFont="1" applyAlignment="1">
      <alignment horizontal="center" vertical="center" shrinkToFit="1"/>
    </xf>
    <xf numFmtId="0" fontId="17" fillId="0" borderId="6" xfId="0" applyFont="1" applyBorder="1" applyAlignment="1">
      <alignment horizontal="center" vertical="center" shrinkToFit="1"/>
    </xf>
    <xf numFmtId="0" fontId="17" fillId="0" borderId="23" xfId="0" applyFont="1" applyBorder="1" applyAlignment="1">
      <alignment horizontal="center" vertical="center" shrinkToFit="1"/>
    </xf>
    <xf numFmtId="0" fontId="17" fillId="0" borderId="24" xfId="0" applyFont="1" applyBorder="1" applyAlignment="1">
      <alignment horizontal="center" vertical="center" shrinkToFit="1"/>
    </xf>
    <xf numFmtId="0" fontId="17" fillId="0" borderId="25" xfId="0" applyFont="1" applyBorder="1" applyAlignment="1">
      <alignment horizontal="center" vertical="center" shrinkToFit="1"/>
    </xf>
    <xf numFmtId="0" fontId="12" fillId="6" borderId="17" xfId="0" applyFont="1" applyFill="1" applyBorder="1" applyAlignment="1">
      <alignment horizontal="center" vertical="center" wrapText="1"/>
    </xf>
    <xf numFmtId="0" fontId="1" fillId="6" borderId="18" xfId="0" applyFont="1" applyFill="1" applyBorder="1" applyAlignment="1">
      <alignment horizontal="center" vertical="center"/>
    </xf>
    <xf numFmtId="0" fontId="1" fillId="6" borderId="19" xfId="0" applyFont="1" applyFill="1" applyBorder="1" applyAlignment="1">
      <alignment horizontal="center" vertical="center"/>
    </xf>
    <xf numFmtId="0" fontId="1" fillId="6" borderId="5" xfId="0" applyFont="1" applyFill="1" applyBorder="1" applyAlignment="1">
      <alignment horizontal="center" vertical="center"/>
    </xf>
    <xf numFmtId="0" fontId="1" fillId="6" borderId="0" xfId="0" applyFont="1" applyFill="1" applyAlignment="1">
      <alignment horizontal="center" vertical="center"/>
    </xf>
    <xf numFmtId="0" fontId="1" fillId="6" borderId="6" xfId="0" applyFont="1" applyFill="1" applyBorder="1" applyAlignment="1">
      <alignment horizontal="center" vertical="center"/>
    </xf>
    <xf numFmtId="0" fontId="1" fillId="6" borderId="7" xfId="0" applyFont="1" applyFill="1" applyBorder="1" applyAlignment="1">
      <alignment horizontal="center" vertical="center"/>
    </xf>
    <xf numFmtId="0" fontId="1" fillId="6" borderId="8" xfId="0" applyFont="1" applyFill="1" applyBorder="1" applyAlignment="1">
      <alignment horizontal="center" vertical="center"/>
    </xf>
    <xf numFmtId="0" fontId="1" fillId="6" borderId="9" xfId="0" applyFont="1" applyFill="1" applyBorder="1" applyAlignment="1">
      <alignment horizontal="center" vertical="center"/>
    </xf>
    <xf numFmtId="0" fontId="1" fillId="0" borderId="1" xfId="0" applyFont="1" applyBorder="1" applyAlignment="1">
      <alignment horizontal="center" vertical="center" shrinkToFit="1"/>
    </xf>
    <xf numFmtId="0" fontId="16" fillId="0" borderId="2" xfId="0" applyFont="1" applyBorder="1" applyAlignment="1">
      <alignment horizontal="center" vertical="center" shrinkToFit="1"/>
    </xf>
    <xf numFmtId="0" fontId="16" fillId="0" borderId="3" xfId="0" applyFont="1" applyBorder="1" applyAlignment="1">
      <alignment horizontal="center" vertical="center" shrinkToFit="1"/>
    </xf>
    <xf numFmtId="0" fontId="16" fillId="0" borderId="4" xfId="0" applyFont="1" applyBorder="1" applyAlignment="1">
      <alignment horizontal="center" vertical="center" shrinkToFit="1"/>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6" xfId="0" applyFont="1" applyBorder="1" applyAlignment="1">
      <alignment horizontal="center" vertical="center" shrinkToFit="1"/>
    </xf>
    <xf numFmtId="0" fontId="16" fillId="0" borderId="23" xfId="0" applyFont="1" applyBorder="1" applyAlignment="1">
      <alignment horizontal="center" vertical="center" shrinkToFit="1"/>
    </xf>
    <xf numFmtId="0" fontId="16" fillId="0" borderId="24" xfId="0" applyFont="1" applyBorder="1" applyAlignment="1">
      <alignment horizontal="center" vertical="center" shrinkToFit="1"/>
    </xf>
    <xf numFmtId="0" fontId="16" fillId="0" borderId="25" xfId="0" applyFont="1" applyBorder="1" applyAlignment="1">
      <alignment horizontal="center" vertical="center" shrinkToFit="1"/>
    </xf>
    <xf numFmtId="38" fontId="1" fillId="4" borderId="17" xfId="1" applyFont="1" applyFill="1" applyBorder="1" applyAlignment="1" applyProtection="1">
      <alignment horizontal="center" vertical="center"/>
      <protection locked="0"/>
    </xf>
    <xf numFmtId="38" fontId="1" fillId="4" borderId="18" xfId="1" applyFont="1" applyFill="1" applyBorder="1" applyAlignment="1" applyProtection="1">
      <alignment horizontal="center" vertical="center"/>
      <protection locked="0"/>
    </xf>
    <xf numFmtId="38" fontId="1" fillId="4" borderId="5" xfId="1" applyFont="1" applyFill="1" applyBorder="1" applyAlignment="1" applyProtection="1">
      <alignment horizontal="center" vertical="center"/>
      <protection locked="0"/>
    </xf>
    <xf numFmtId="38" fontId="1" fillId="4" borderId="0" xfId="1" applyFont="1" applyFill="1" applyBorder="1" applyAlignment="1" applyProtection="1">
      <alignment horizontal="center" vertical="center"/>
      <protection locked="0"/>
    </xf>
    <xf numFmtId="38" fontId="1" fillId="4" borderId="7" xfId="1" applyFont="1" applyFill="1" applyBorder="1" applyAlignment="1" applyProtection="1">
      <alignment horizontal="center" vertical="center"/>
      <protection locked="0"/>
    </xf>
    <xf numFmtId="38" fontId="1" fillId="4" borderId="8" xfId="1" applyFont="1" applyFill="1" applyBorder="1" applyAlignment="1" applyProtection="1">
      <alignment horizontal="center" vertical="center"/>
      <protection locked="0"/>
    </xf>
    <xf numFmtId="49" fontId="1" fillId="6" borderId="18" xfId="0" applyNumberFormat="1" applyFont="1" applyFill="1" applyBorder="1" applyAlignment="1" applyProtection="1">
      <alignment horizontal="center" shrinkToFit="1"/>
      <protection locked="0"/>
    </xf>
    <xf numFmtId="49" fontId="1" fillId="6" borderId="19" xfId="0" applyNumberFormat="1" applyFont="1" applyFill="1" applyBorder="1" applyAlignment="1" applyProtection="1">
      <alignment horizontal="center" shrinkToFit="1"/>
      <protection locked="0"/>
    </xf>
    <xf numFmtId="49" fontId="1" fillId="6" borderId="0" xfId="0" applyNumberFormat="1" applyFont="1" applyFill="1" applyAlignment="1" applyProtection="1">
      <alignment horizontal="center" shrinkToFit="1"/>
      <protection locked="0"/>
    </xf>
    <xf numFmtId="49" fontId="1" fillId="6" borderId="6" xfId="0" applyNumberFormat="1" applyFont="1" applyFill="1" applyBorder="1" applyAlignment="1" applyProtection="1">
      <alignment horizontal="center" shrinkToFit="1"/>
      <protection locked="0"/>
    </xf>
    <xf numFmtId="49" fontId="1" fillId="6" borderId="8" xfId="0" applyNumberFormat="1" applyFont="1" applyFill="1" applyBorder="1" applyAlignment="1" applyProtection="1">
      <alignment horizontal="center" shrinkToFit="1"/>
      <protection locked="0"/>
    </xf>
    <xf numFmtId="49" fontId="1" fillId="6" borderId="9" xfId="0" applyNumberFormat="1" applyFont="1" applyFill="1" applyBorder="1" applyAlignment="1" applyProtection="1">
      <alignment horizontal="center" shrinkToFit="1"/>
      <protection locked="0"/>
    </xf>
    <xf numFmtId="0" fontId="1" fillId="0" borderId="28"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49" fontId="1" fillId="4" borderId="0" xfId="0" applyNumberFormat="1" applyFont="1" applyFill="1" applyAlignment="1" applyProtection="1">
      <alignment horizontal="center" vertical="center" shrinkToFit="1"/>
      <protection locked="0"/>
    </xf>
    <xf numFmtId="0" fontId="14" fillId="0" borderId="0" xfId="0" applyFont="1" applyAlignment="1">
      <alignment horizontal="center" vertical="center"/>
    </xf>
    <xf numFmtId="176" fontId="1" fillId="4" borderId="0" xfId="0" applyNumberFormat="1" applyFont="1" applyFill="1" applyAlignment="1" applyProtection="1">
      <alignment horizontal="left" vertical="center"/>
      <protection locked="0"/>
    </xf>
    <xf numFmtId="0" fontId="1" fillId="0" borderId="5" xfId="0" applyFont="1" applyBorder="1"/>
    <xf numFmtId="0" fontId="1" fillId="0" borderId="0" xfId="0" applyFont="1"/>
    <xf numFmtId="0" fontId="1" fillId="0" borderId="4" xfId="0" applyFont="1" applyBorder="1" applyAlignment="1">
      <alignment horizontal="center" vertical="center" shrinkToFit="1"/>
    </xf>
    <xf numFmtId="0" fontId="9"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5" xfId="0" applyFont="1" applyBorder="1" applyAlignment="1">
      <alignment horizontal="center" vertical="center" wrapText="1" shrinkToFit="1"/>
    </xf>
    <xf numFmtId="0" fontId="3" fillId="0" borderId="0" xfId="0" applyFont="1" applyAlignment="1">
      <alignment horizontal="center" vertical="center" wrapText="1" shrinkToFit="1"/>
    </xf>
    <xf numFmtId="0" fontId="3" fillId="0" borderId="6"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1" fillId="4" borderId="18" xfId="0" applyFont="1" applyFill="1" applyBorder="1" applyAlignment="1" applyProtection="1">
      <alignment horizontal="center" vertical="center"/>
      <protection locked="0"/>
    </xf>
    <xf numFmtId="0" fontId="1" fillId="4" borderId="8" xfId="0" applyFont="1" applyFill="1" applyBorder="1" applyAlignment="1" applyProtection="1">
      <alignment horizontal="center" vertical="center"/>
      <protection locked="0"/>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177" fontId="1" fillId="4" borderId="0" xfId="0" applyNumberFormat="1" applyFont="1" applyFill="1" applyAlignment="1" applyProtection="1">
      <alignment horizontal="center" vertical="center"/>
      <protection locked="0"/>
    </xf>
    <xf numFmtId="0" fontId="3" fillId="4" borderId="0" xfId="0" applyFont="1" applyFill="1" applyAlignment="1" applyProtection="1">
      <alignment horizontal="center" vertical="center" shrinkToFit="1"/>
      <protection locked="0"/>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0" xfId="0" applyFont="1" applyAlignment="1">
      <alignment horizontal="left" vertical="center"/>
    </xf>
    <xf numFmtId="0" fontId="1" fillId="0" borderId="6" xfId="0" applyFont="1" applyBorder="1" applyAlignment="1">
      <alignment horizontal="left" vertical="center"/>
    </xf>
    <xf numFmtId="0" fontId="1" fillId="0" borderId="18" xfId="0" applyFont="1" applyBorder="1" applyAlignment="1">
      <alignment horizontal="left" vertical="center"/>
    </xf>
    <xf numFmtId="0" fontId="1" fillId="0" borderId="19"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23" fillId="0" borderId="3" xfId="0" applyFont="1" applyBorder="1" applyAlignment="1">
      <alignment horizontal="right" vertical="top"/>
    </xf>
    <xf numFmtId="0" fontId="23" fillId="0" borderId="0" xfId="0" applyFont="1" applyAlignment="1">
      <alignment horizontal="right" vertical="top"/>
    </xf>
    <xf numFmtId="0" fontId="5" fillId="0" borderId="0" xfId="0" applyFont="1" applyAlignment="1">
      <alignment horizontal="center" vertical="center"/>
    </xf>
    <xf numFmtId="0" fontId="5" fillId="0" borderId="6" xfId="0" applyFont="1" applyBorder="1" applyAlignment="1">
      <alignment horizontal="center" vertical="center"/>
    </xf>
    <xf numFmtId="0" fontId="14" fillId="0" borderId="0" xfId="0" applyFont="1" applyAlignment="1">
      <alignment horizontal="left"/>
    </xf>
    <xf numFmtId="177" fontId="32" fillId="4" borderId="3" xfId="0" applyNumberFormat="1" applyFont="1" applyFill="1" applyBorder="1" applyAlignment="1" applyProtection="1">
      <alignment vertical="center"/>
      <protection locked="0"/>
    </xf>
    <xf numFmtId="177" fontId="32" fillId="4" borderId="24" xfId="0" applyNumberFormat="1" applyFont="1" applyFill="1" applyBorder="1" applyAlignment="1" applyProtection="1">
      <alignment vertical="center"/>
      <protection locked="0"/>
    </xf>
    <xf numFmtId="0" fontId="1" fillId="0" borderId="0" xfId="0" applyFont="1" applyBorder="1" applyAlignment="1">
      <alignment horizontal="center" vertical="center"/>
    </xf>
    <xf numFmtId="0" fontId="3" fillId="0" borderId="0" xfId="0" applyFont="1" applyBorder="1" applyAlignment="1">
      <alignment horizontal="center" vertical="center"/>
    </xf>
    <xf numFmtId="0" fontId="7" fillId="0" borderId="0" xfId="0" applyFont="1" applyAlignment="1">
      <alignment horizontal="center" vertical="center"/>
    </xf>
    <xf numFmtId="0" fontId="8"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5"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shrinkToFit="1"/>
    </xf>
    <xf numFmtId="0" fontId="1" fillId="0" borderId="10" xfId="0" applyFont="1" applyBorder="1" applyAlignment="1">
      <alignment horizontal="center" vertical="center" shrinkToFit="1"/>
    </xf>
    <xf numFmtId="0" fontId="11" fillId="0" borderId="2" xfId="0" applyFont="1" applyBorder="1" applyAlignment="1">
      <alignment horizontal="left" vertical="top"/>
    </xf>
    <xf numFmtId="0" fontId="12" fillId="0" borderId="3" xfId="0" applyFont="1" applyBorder="1" applyAlignment="1">
      <alignment horizontal="left" vertical="top"/>
    </xf>
    <xf numFmtId="0" fontId="12" fillId="0" borderId="5" xfId="0" applyFont="1" applyBorder="1" applyAlignment="1">
      <alignment horizontal="left" vertical="top"/>
    </xf>
    <xf numFmtId="0" fontId="12" fillId="0" borderId="0" xfId="0" applyFont="1" applyAlignment="1">
      <alignment horizontal="left" vertical="top"/>
    </xf>
    <xf numFmtId="0" fontId="1" fillId="0" borderId="0" xfId="0" applyFont="1" applyAlignment="1">
      <alignment horizontal="right" shrinkToFit="1"/>
    </xf>
    <xf numFmtId="0" fontId="1" fillId="0" borderId="8" xfId="0" applyFont="1" applyBorder="1" applyAlignment="1">
      <alignment horizontal="right" shrinkToFit="1"/>
    </xf>
    <xf numFmtId="0" fontId="1" fillId="0" borderId="6" xfId="0" applyFont="1" applyBorder="1" applyAlignment="1">
      <alignment horizontal="right" shrinkToFit="1"/>
    </xf>
    <xf numFmtId="0" fontId="1" fillId="0" borderId="9" xfId="0" applyFont="1" applyBorder="1" applyAlignment="1">
      <alignment horizontal="right" shrinkToFit="1"/>
    </xf>
    <xf numFmtId="0" fontId="1" fillId="0" borderId="13" xfId="0" applyFont="1" applyBorder="1" applyAlignment="1">
      <alignment horizontal="center" vertical="center"/>
    </xf>
    <xf numFmtId="0" fontId="1" fillId="4" borderId="2" xfId="0" applyFont="1" applyFill="1" applyBorder="1" applyAlignment="1" applyProtection="1">
      <alignment horizontal="center" vertical="center" shrinkToFit="1"/>
      <protection locked="0"/>
    </xf>
    <xf numFmtId="0" fontId="1" fillId="4" borderId="4" xfId="0" applyFont="1" applyFill="1" applyBorder="1" applyAlignment="1" applyProtection="1">
      <alignment horizontal="center" vertical="center" shrinkToFit="1"/>
      <protection locked="0"/>
    </xf>
    <xf numFmtId="0" fontId="1" fillId="4" borderId="5" xfId="0" applyFont="1" applyFill="1" applyBorder="1" applyAlignment="1" applyProtection="1">
      <alignment horizontal="center" vertical="center" shrinkToFit="1"/>
      <protection locked="0"/>
    </xf>
    <xf numFmtId="0" fontId="1" fillId="4" borderId="6" xfId="0" applyFont="1" applyFill="1" applyBorder="1" applyAlignment="1" applyProtection="1">
      <alignment horizontal="center" vertical="center" shrinkToFit="1"/>
      <protection locked="0"/>
    </xf>
    <xf numFmtId="0" fontId="1" fillId="4" borderId="7" xfId="0" applyFont="1" applyFill="1" applyBorder="1" applyAlignment="1" applyProtection="1">
      <alignment horizontal="center" vertical="center" shrinkToFit="1"/>
      <protection locked="0"/>
    </xf>
    <xf numFmtId="0" fontId="1" fillId="4" borderId="9" xfId="0" applyFont="1" applyFill="1" applyBorder="1" applyAlignment="1" applyProtection="1">
      <alignment horizontal="center" vertical="center" shrinkToFit="1"/>
      <protection locked="0"/>
    </xf>
    <xf numFmtId="0" fontId="1" fillId="0" borderId="12" xfId="0" applyFont="1" applyBorder="1" applyAlignment="1">
      <alignment horizontal="center" vertical="center"/>
    </xf>
    <xf numFmtId="0" fontId="1" fillId="0" borderId="17" xfId="0" applyFont="1" applyBorder="1" applyAlignment="1">
      <alignment horizontal="center" vertical="center" shrinkToFit="1"/>
    </xf>
    <xf numFmtId="0" fontId="1" fillId="0" borderId="18" xfId="0" applyFont="1" applyBorder="1" applyAlignment="1">
      <alignment horizontal="center" vertical="center" shrinkToFit="1"/>
    </xf>
    <xf numFmtId="0" fontId="1" fillId="0" borderId="19" xfId="0" applyFont="1" applyBorder="1" applyAlignment="1">
      <alignment horizontal="center" vertical="center" shrinkToFit="1"/>
    </xf>
    <xf numFmtId="0" fontId="1" fillId="4" borderId="17" xfId="0" applyFont="1" applyFill="1" applyBorder="1" applyAlignment="1" applyProtection="1">
      <alignment horizontal="center" vertical="center" shrinkToFit="1"/>
      <protection locked="0"/>
    </xf>
    <xf numFmtId="0" fontId="1" fillId="4" borderId="18" xfId="0" applyFont="1" applyFill="1" applyBorder="1" applyAlignment="1" applyProtection="1">
      <alignment horizontal="center" vertical="center" shrinkToFit="1"/>
      <protection locked="0"/>
    </xf>
    <xf numFmtId="0" fontId="1" fillId="4" borderId="19" xfId="0" applyFont="1" applyFill="1" applyBorder="1" applyAlignment="1" applyProtection="1">
      <alignment horizontal="center" vertical="center" shrinkToFit="1"/>
      <protection locked="0"/>
    </xf>
    <xf numFmtId="0" fontId="1" fillId="0" borderId="25" xfId="0" applyFont="1" applyBorder="1" applyAlignment="1">
      <alignment horizontal="center" vertical="center" shrinkToFit="1"/>
    </xf>
    <xf numFmtId="0" fontId="1" fillId="0" borderId="20" xfId="0" applyFont="1" applyBorder="1" applyAlignment="1">
      <alignment horizontal="center" vertical="center" shrinkToFit="1"/>
    </xf>
    <xf numFmtId="0" fontId="1" fillId="0" borderId="21" xfId="0" applyFont="1" applyBorder="1" applyAlignment="1">
      <alignment horizontal="center" vertical="center" shrinkToFit="1"/>
    </xf>
    <xf numFmtId="0" fontId="1" fillId="0" borderId="22" xfId="0" applyFont="1" applyBorder="1" applyAlignment="1">
      <alignment horizontal="center" vertical="center" shrinkToFit="1"/>
    </xf>
    <xf numFmtId="0" fontId="1" fillId="0" borderId="28" xfId="0" applyFont="1" applyBorder="1" applyAlignment="1">
      <alignment horizontal="center" vertical="center" shrinkToFit="1"/>
    </xf>
    <xf numFmtId="0" fontId="1" fillId="0" borderId="27" xfId="0" applyFont="1" applyBorder="1" applyAlignment="1">
      <alignment horizontal="center" vertical="center" shrinkToFit="1"/>
    </xf>
    <xf numFmtId="0" fontId="1" fillId="0" borderId="43" xfId="0" applyFont="1" applyBorder="1" applyAlignment="1">
      <alignment horizontal="center" vertical="center" shrinkToFit="1"/>
    </xf>
    <xf numFmtId="0" fontId="1" fillId="0" borderId="44" xfId="0" applyFont="1" applyBorder="1" applyAlignment="1">
      <alignment horizontal="center" vertical="center" shrinkToFit="1"/>
    </xf>
    <xf numFmtId="0" fontId="1" fillId="0" borderId="11" xfId="0" applyFont="1" applyBorder="1" applyAlignment="1">
      <alignment horizontal="center" vertical="center" shrinkToFit="1"/>
    </xf>
    <xf numFmtId="0" fontId="1" fillId="4" borderId="43" xfId="0" applyFont="1" applyFill="1" applyBorder="1" applyAlignment="1" applyProtection="1">
      <alignment horizontal="center" vertical="center" shrinkToFit="1"/>
      <protection locked="0"/>
    </xf>
    <xf numFmtId="0" fontId="1" fillId="4" borderId="44" xfId="0" applyFont="1" applyFill="1" applyBorder="1" applyAlignment="1" applyProtection="1">
      <alignment horizontal="center" vertical="center" shrinkToFit="1"/>
      <protection locked="0"/>
    </xf>
    <xf numFmtId="0" fontId="1" fillId="4" borderId="45" xfId="0" applyFont="1" applyFill="1" applyBorder="1" applyAlignment="1" applyProtection="1">
      <alignment horizontal="center" vertical="center" shrinkToFit="1"/>
      <protection locked="0"/>
    </xf>
    <xf numFmtId="0" fontId="1" fillId="4" borderId="11" xfId="0" applyFont="1" applyFill="1" applyBorder="1" applyAlignment="1" applyProtection="1">
      <alignment horizontal="center" vertical="center" shrinkToFit="1"/>
      <protection locked="0"/>
    </xf>
    <xf numFmtId="0" fontId="1" fillId="4" borderId="1" xfId="0" applyFont="1" applyFill="1" applyBorder="1" applyAlignment="1" applyProtection="1">
      <alignment horizontal="center" vertical="center" shrinkToFit="1"/>
      <protection locked="0"/>
    </xf>
    <xf numFmtId="0" fontId="1" fillId="4" borderId="10" xfId="0" applyFont="1" applyFill="1" applyBorder="1" applyAlignment="1" applyProtection="1">
      <alignment horizontal="center" vertical="center" shrinkToFit="1"/>
      <protection locked="0"/>
    </xf>
    <xf numFmtId="0" fontId="1" fillId="0" borderId="45" xfId="0" applyFont="1" applyBorder="1" applyAlignment="1">
      <alignment horizontal="center" vertical="center" shrinkToFit="1"/>
    </xf>
    <xf numFmtId="0" fontId="1" fillId="4" borderId="23" xfId="0" applyFont="1" applyFill="1" applyBorder="1" applyAlignment="1" applyProtection="1">
      <alignment horizontal="center" vertical="center" shrinkToFit="1"/>
      <protection locked="0"/>
    </xf>
    <xf numFmtId="0" fontId="1" fillId="4" borderId="24" xfId="0" applyFont="1" applyFill="1" applyBorder="1" applyAlignment="1" applyProtection="1">
      <alignment horizontal="center" vertical="center" shrinkToFit="1"/>
      <protection locked="0"/>
    </xf>
    <xf numFmtId="0" fontId="1" fillId="4" borderId="25" xfId="0" applyFont="1" applyFill="1" applyBorder="1" applyAlignment="1" applyProtection="1">
      <alignment horizontal="center" vertical="center" shrinkToFit="1"/>
      <protection locked="0"/>
    </xf>
    <xf numFmtId="0" fontId="1" fillId="4" borderId="14" xfId="0" applyFont="1" applyFill="1" applyBorder="1" applyAlignment="1" applyProtection="1">
      <alignment horizontal="center" vertical="center" shrinkToFit="1"/>
      <protection locked="0"/>
    </xf>
    <xf numFmtId="0" fontId="1" fillId="4" borderId="15" xfId="0" applyFont="1" applyFill="1" applyBorder="1" applyAlignment="1" applyProtection="1">
      <alignment horizontal="center" vertical="center" shrinkToFit="1"/>
      <protection locked="0"/>
    </xf>
    <xf numFmtId="0" fontId="1" fillId="4" borderId="26" xfId="0" applyFont="1" applyFill="1" applyBorder="1" applyAlignment="1" applyProtection="1">
      <alignment horizontal="center" vertical="center" shrinkToFit="1"/>
      <protection locked="0"/>
    </xf>
    <xf numFmtId="0" fontId="1" fillId="9" borderId="2" xfId="0" applyFont="1" applyFill="1" applyBorder="1" applyAlignment="1">
      <alignment horizontal="center" vertical="center" shrinkToFit="1"/>
    </xf>
    <xf numFmtId="0" fontId="0" fillId="9" borderId="3" xfId="0" applyFill="1" applyBorder="1" applyAlignment="1">
      <alignment horizontal="center" vertical="center" shrinkToFit="1"/>
    </xf>
    <xf numFmtId="0" fontId="0" fillId="9" borderId="4" xfId="0" applyFill="1" applyBorder="1" applyAlignment="1">
      <alignment horizontal="center" vertical="center" shrinkToFit="1"/>
    </xf>
    <xf numFmtId="0" fontId="0" fillId="9" borderId="5" xfId="0" applyFill="1" applyBorder="1" applyAlignment="1">
      <alignment horizontal="center" vertical="center" shrinkToFit="1"/>
    </xf>
    <xf numFmtId="0" fontId="0" fillId="9" borderId="0" xfId="0" applyFill="1" applyAlignment="1">
      <alignment horizontal="center" vertical="center" shrinkToFit="1"/>
    </xf>
    <xf numFmtId="0" fontId="0" fillId="9" borderId="6" xfId="0" applyFill="1" applyBorder="1" applyAlignment="1">
      <alignment horizontal="center" vertical="center" shrinkToFit="1"/>
    </xf>
    <xf numFmtId="0" fontId="0" fillId="9" borderId="7" xfId="0" applyFill="1" applyBorder="1" applyAlignment="1">
      <alignment horizontal="center" vertical="center" shrinkToFit="1"/>
    </xf>
    <xf numFmtId="0" fontId="0" fillId="9" borderId="8" xfId="0" applyFill="1" applyBorder="1" applyAlignment="1">
      <alignment horizontal="center" vertical="center" shrinkToFit="1"/>
    </xf>
    <xf numFmtId="0" fontId="0" fillId="9" borderId="9" xfId="0" applyFill="1" applyBorder="1" applyAlignment="1">
      <alignment horizontal="center" vertical="center" shrinkToFit="1"/>
    </xf>
    <xf numFmtId="0" fontId="33" fillId="0" borderId="0" xfId="0" applyFont="1" applyAlignment="1">
      <alignment vertical="center" shrinkToFit="1"/>
    </xf>
    <xf numFmtId="177" fontId="18" fillId="0" borderId="24" xfId="0" applyNumberFormat="1" applyFont="1" applyBorder="1" applyAlignment="1">
      <alignment vertical="center"/>
    </xf>
    <xf numFmtId="0" fontId="34" fillId="0" borderId="5" xfId="0" applyFont="1" applyBorder="1" applyAlignment="1">
      <alignment vertical="center" shrinkToFit="1"/>
    </xf>
    <xf numFmtId="0" fontId="34" fillId="0" borderId="0" xfId="0" applyFont="1" applyAlignment="1">
      <alignment vertical="center" shrinkToFit="1"/>
    </xf>
    <xf numFmtId="178" fontId="34" fillId="0" borderId="11" xfId="0" applyNumberFormat="1" applyFont="1" applyBorder="1" applyAlignment="1">
      <alignment horizontal="center" vertical="center"/>
    </xf>
    <xf numFmtId="178" fontId="34" fillId="0" borderId="1" xfId="0" applyNumberFormat="1" applyFont="1" applyBorder="1" applyAlignment="1">
      <alignment horizontal="center" vertical="center"/>
    </xf>
    <xf numFmtId="178" fontId="34" fillId="0" borderId="10" xfId="0" applyNumberFormat="1" applyFont="1" applyBorder="1" applyAlignment="1">
      <alignment horizontal="center" vertical="center"/>
    </xf>
    <xf numFmtId="178" fontId="34" fillId="0" borderId="4" xfId="0" applyNumberFormat="1" applyFont="1" applyBorder="1" applyAlignment="1">
      <alignment horizontal="center" vertical="center"/>
    </xf>
    <xf numFmtId="178" fontId="34" fillId="0" borderId="13" xfId="0" applyNumberFormat="1" applyFont="1" applyBorder="1" applyAlignment="1">
      <alignment horizontal="center" vertical="center"/>
    </xf>
    <xf numFmtId="178" fontId="34" fillId="0" borderId="2" xfId="0" applyNumberFormat="1" applyFont="1" applyBorder="1" applyAlignment="1">
      <alignment horizontal="center" vertical="center"/>
    </xf>
    <xf numFmtId="178" fontId="34" fillId="0" borderId="1" xfId="0" applyNumberFormat="1" applyFont="1" applyBorder="1" applyAlignment="1">
      <alignment horizontal="right" vertical="center"/>
    </xf>
    <xf numFmtId="0" fontId="34" fillId="0" borderId="13" xfId="0" applyFont="1" applyBorder="1" applyAlignment="1">
      <alignment horizontal="center" vertical="center"/>
    </xf>
    <xf numFmtId="0" fontId="34" fillId="0" borderId="10" xfId="0" applyFont="1" applyBorder="1" applyAlignment="1">
      <alignment horizontal="center" vertical="center"/>
    </xf>
    <xf numFmtId="0" fontId="1" fillId="0" borderId="0" xfId="0" applyFont="1" applyAlignment="1">
      <alignment horizontal="center"/>
    </xf>
    <xf numFmtId="177" fontId="32" fillId="0" borderId="0" xfId="0" applyNumberFormat="1" applyFont="1" applyAlignment="1" applyProtection="1">
      <alignment vertical="center"/>
      <protection locked="0"/>
    </xf>
    <xf numFmtId="0" fontId="45" fillId="0" borderId="0" xfId="0" applyFont="1" applyAlignment="1">
      <alignment vertical="center"/>
    </xf>
    <xf numFmtId="177" fontId="18" fillId="0" borderId="35" xfId="0" applyNumberFormat="1" applyFont="1" applyBorder="1" applyAlignment="1">
      <alignment vertical="center"/>
    </xf>
    <xf numFmtId="177" fontId="18" fillId="0" borderId="36" xfId="0" applyNumberFormat="1" applyFont="1" applyBorder="1" applyAlignment="1">
      <alignment vertical="center"/>
    </xf>
    <xf numFmtId="177" fontId="18" fillId="0" borderId="37" xfId="0" applyNumberFormat="1" applyFont="1" applyBorder="1" applyAlignment="1">
      <alignment vertical="center"/>
    </xf>
    <xf numFmtId="177" fontId="18" fillId="0" borderId="38" xfId="0" applyNumberFormat="1" applyFont="1" applyBorder="1" applyAlignment="1">
      <alignment vertical="center"/>
    </xf>
    <xf numFmtId="177" fontId="18" fillId="0" borderId="39" xfId="0" applyNumberFormat="1" applyFont="1" applyBorder="1" applyAlignment="1">
      <alignment vertical="center"/>
    </xf>
    <xf numFmtId="177" fontId="18" fillId="0" borderId="40" xfId="0" applyNumberFormat="1" applyFont="1" applyBorder="1" applyAlignment="1">
      <alignment vertical="center"/>
    </xf>
    <xf numFmtId="177" fontId="18" fillId="0" borderId="41" xfId="0" applyNumberFormat="1" applyFont="1" applyBorder="1" applyAlignment="1">
      <alignment vertical="center"/>
    </xf>
    <xf numFmtId="177" fontId="18" fillId="0" borderId="42" xfId="0" applyNumberFormat="1" applyFont="1" applyBorder="1" applyAlignment="1">
      <alignment vertical="center"/>
    </xf>
    <xf numFmtId="0" fontId="17" fillId="0" borderId="5" xfId="0" applyFont="1" applyBorder="1" applyAlignment="1">
      <alignment horizontal="center" vertical="center"/>
    </xf>
    <xf numFmtId="0" fontId="17" fillId="0" borderId="0" xfId="0" applyFont="1" applyAlignment="1">
      <alignment horizontal="center" vertical="center"/>
    </xf>
    <xf numFmtId="177" fontId="20" fillId="0" borderId="0" xfId="0" applyNumberFormat="1" applyFont="1" applyAlignment="1" applyProtection="1">
      <alignment vertical="center"/>
      <protection locked="0"/>
    </xf>
    <xf numFmtId="0" fontId="14" fillId="0" borderId="0" xfId="0" applyFont="1"/>
    <xf numFmtId="177" fontId="19" fillId="0" borderId="0" xfId="0" applyNumberFormat="1" applyFont="1" applyAlignment="1" applyProtection="1">
      <alignment vertical="center"/>
      <protection locked="0"/>
    </xf>
    <xf numFmtId="0" fontId="30" fillId="0" borderId="0" xfId="0" applyFont="1" applyAlignment="1">
      <alignment horizontal="center" vertical="center" wrapText="1" shrinkToFit="1"/>
    </xf>
    <xf numFmtId="0" fontId="40" fillId="0" borderId="0" xfId="0" applyFont="1" applyAlignment="1">
      <alignment vertical="center" wrapText="1" shrinkToFit="1"/>
    </xf>
    <xf numFmtId="178" fontId="34" fillId="0" borderId="9" xfId="0" applyNumberFormat="1" applyFont="1" applyBorder="1" applyAlignment="1">
      <alignment horizontal="center" vertical="center"/>
    </xf>
    <xf numFmtId="178" fontId="34" fillId="0" borderId="12" xfId="0" applyNumberFormat="1" applyFont="1" applyBorder="1" applyAlignment="1">
      <alignment horizontal="center" vertical="center"/>
    </xf>
    <xf numFmtId="178" fontId="34" fillId="0" borderId="7" xfId="0" applyNumberFormat="1" applyFont="1" applyBorder="1" applyAlignment="1">
      <alignment horizontal="center" vertical="center"/>
    </xf>
    <xf numFmtId="0" fontId="34" fillId="0" borderId="12" xfId="0" applyFont="1" applyBorder="1" applyAlignment="1">
      <alignment horizontal="center" vertical="center"/>
    </xf>
    <xf numFmtId="0" fontId="34" fillId="0" borderId="11" xfId="0" applyFont="1" applyBorder="1" applyAlignment="1">
      <alignment horizontal="center" vertical="center"/>
    </xf>
    <xf numFmtId="178" fontId="34" fillId="0" borderId="0" xfId="0" applyNumberFormat="1" applyFont="1" applyAlignment="1">
      <alignment horizontal="right" vertical="center"/>
    </xf>
    <xf numFmtId="178" fontId="34" fillId="0" borderId="9" xfId="0" applyNumberFormat="1" applyFont="1" applyBorder="1" applyAlignment="1">
      <alignment vertical="center"/>
    </xf>
    <xf numFmtId="178" fontId="34" fillId="0" borderId="12" xfId="0" applyNumberFormat="1" applyFont="1" applyBorder="1" applyAlignment="1">
      <alignment vertical="center"/>
    </xf>
    <xf numFmtId="178" fontId="34" fillId="0" borderId="7" xfId="0" applyNumberFormat="1" applyFont="1" applyBorder="1" applyAlignment="1">
      <alignment vertical="center"/>
    </xf>
    <xf numFmtId="178" fontId="34" fillId="0" borderId="11" xfId="0" applyNumberFormat="1" applyFont="1" applyBorder="1" applyAlignment="1">
      <alignment vertical="center"/>
    </xf>
    <xf numFmtId="178" fontId="34" fillId="0" borderId="10" xfId="0" applyNumberFormat="1" applyFont="1" applyBorder="1" applyAlignment="1">
      <alignment vertical="center"/>
    </xf>
    <xf numFmtId="178" fontId="34" fillId="0" borderId="4" xfId="0" applyNumberFormat="1" applyFont="1" applyBorder="1" applyAlignment="1">
      <alignment vertical="center"/>
    </xf>
    <xf numFmtId="178" fontId="34" fillId="0" borderId="13" xfId="0" applyNumberFormat="1" applyFont="1" applyBorder="1" applyAlignment="1">
      <alignment vertical="center"/>
    </xf>
    <xf numFmtId="178" fontId="34" fillId="0" borderId="2" xfId="0" applyNumberFormat="1" applyFont="1" applyBorder="1" applyAlignment="1">
      <alignment vertical="center"/>
    </xf>
    <xf numFmtId="179" fontId="43" fillId="0" borderId="57" xfId="0" applyNumberFormat="1" applyFont="1" applyBorder="1" applyAlignment="1" applyProtection="1">
      <alignment horizontal="center" vertical="center"/>
      <protection locked="0"/>
    </xf>
    <xf numFmtId="179" fontId="43" fillId="0" borderId="11" xfId="0" applyNumberFormat="1" applyFont="1" applyBorder="1" applyAlignment="1" applyProtection="1">
      <alignment horizontal="center" vertical="center"/>
      <protection locked="0"/>
    </xf>
    <xf numFmtId="0" fontId="0" fillId="0" borderId="10" xfId="0" applyBorder="1" applyAlignment="1" applyProtection="1">
      <alignment horizontal="right" vertical="center"/>
      <protection locked="0"/>
    </xf>
    <xf numFmtId="0" fontId="0" fillId="0" borderId="57" xfId="0" applyBorder="1" applyAlignment="1" applyProtection="1">
      <alignment horizontal="right" vertical="center"/>
      <protection locked="0"/>
    </xf>
    <xf numFmtId="0" fontId="0" fillId="0" borderId="10" xfId="0" applyBorder="1" applyAlignment="1" applyProtection="1">
      <alignment horizontal="center" vertical="center"/>
      <protection locked="0"/>
    </xf>
    <xf numFmtId="0" fontId="0" fillId="0" borderId="57" xfId="0" applyBorder="1" applyAlignment="1" applyProtection="1">
      <alignment horizontal="center" vertical="center"/>
      <protection locked="0"/>
    </xf>
    <xf numFmtId="0" fontId="41" fillId="7" borderId="29" xfId="0" applyFont="1" applyFill="1" applyBorder="1" applyAlignment="1" applyProtection="1">
      <alignment horizontal="center" vertical="center"/>
      <protection locked="0"/>
    </xf>
    <xf numFmtId="0" fontId="41" fillId="7" borderId="30" xfId="0" applyFont="1" applyFill="1" applyBorder="1" applyAlignment="1" applyProtection="1">
      <alignment horizontal="center" vertical="center"/>
      <protection locked="0"/>
    </xf>
    <xf numFmtId="0" fontId="41" fillId="7" borderId="31" xfId="0" applyFont="1" applyFill="1" applyBorder="1" applyAlignment="1" applyProtection="1">
      <alignment horizontal="center" vertical="center"/>
      <protection locked="0"/>
    </xf>
    <xf numFmtId="0" fontId="41" fillId="7" borderId="32" xfId="0" applyFont="1" applyFill="1" applyBorder="1" applyAlignment="1" applyProtection="1">
      <alignment horizontal="center" vertical="center"/>
      <protection locked="0"/>
    </xf>
    <xf numFmtId="0" fontId="41" fillId="7" borderId="33" xfId="0" applyFont="1" applyFill="1" applyBorder="1" applyAlignment="1" applyProtection="1">
      <alignment horizontal="center" vertical="center"/>
      <protection locked="0"/>
    </xf>
    <xf numFmtId="0" fontId="41" fillId="7" borderId="34" xfId="0" applyFont="1" applyFill="1" applyBorder="1" applyAlignment="1" applyProtection="1">
      <alignment horizontal="center" vertical="center"/>
      <protection locked="0"/>
    </xf>
  </cellXfs>
  <cellStyles count="3">
    <cellStyle name="ハイパーリンク" xfId="2" builtinId="8"/>
    <cellStyle name="桁区切り" xfId="1" builtinId="6"/>
    <cellStyle name="標準" xfId="0" builtinId="0"/>
  </cellStyles>
  <dxfs count="0"/>
  <tableStyles count="0" defaultTableStyle="TableStyleMedium2" defaultPivotStyle="PivotStyleMedium9"/>
  <colors>
    <mruColors>
      <color rgb="FFFFFF99"/>
      <color rgb="FF0066FF"/>
      <color rgb="FF000099"/>
      <color rgb="FFCCFFCC"/>
      <color rgb="FF0000FF"/>
      <color rgb="FFFFCCFF"/>
      <color rgb="FFCCECFF"/>
      <color rgb="FF00FF99"/>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2:CV496"/>
  <sheetViews>
    <sheetView showGridLines="0" tabSelected="1" view="pageBreakPreview" zoomScale="130" zoomScaleNormal="130" zoomScaleSheetLayoutView="130" zoomScalePageLayoutView="130" workbookViewId="0">
      <selection activeCell="L2" sqref="L2:AP7"/>
    </sheetView>
  </sheetViews>
  <sheetFormatPr defaultColWidth="1.625" defaultRowHeight="5.0999999999999996" customHeight="1" x14ac:dyDescent="0.15"/>
  <cols>
    <col min="1" max="1" width="1.625" style="1" customWidth="1"/>
    <col min="2" max="2" width="2.25" style="1" bestFit="1" customWidth="1"/>
    <col min="3" max="58" width="1.625" style="1"/>
    <col min="59" max="59" width="1.625" style="1" customWidth="1"/>
    <col min="60" max="16384" width="1.625" style="1"/>
  </cols>
  <sheetData>
    <row r="2" spans="2:92" ht="5.0999999999999996" customHeight="1" x14ac:dyDescent="0.15">
      <c r="C2" s="10"/>
      <c r="D2" s="10"/>
      <c r="E2" s="10"/>
      <c r="F2" s="10"/>
      <c r="G2" s="10"/>
      <c r="H2" s="10"/>
      <c r="I2" s="10"/>
      <c r="J2" s="10"/>
      <c r="K2" s="10"/>
      <c r="L2" s="392" t="s">
        <v>0</v>
      </c>
      <c r="M2" s="392"/>
      <c r="N2" s="392"/>
      <c r="O2" s="392"/>
      <c r="P2" s="392"/>
      <c r="Q2" s="392"/>
      <c r="R2" s="392"/>
      <c r="S2" s="392"/>
      <c r="T2" s="392"/>
      <c r="U2" s="392"/>
      <c r="V2" s="392"/>
      <c r="W2" s="392"/>
      <c r="X2" s="392"/>
      <c r="Y2" s="392"/>
      <c r="Z2" s="392"/>
      <c r="AA2" s="392"/>
      <c r="AB2" s="392"/>
      <c r="AC2" s="392"/>
      <c r="AD2" s="392"/>
      <c r="AE2" s="392"/>
      <c r="AF2" s="392"/>
      <c r="AG2" s="392"/>
      <c r="AH2" s="392"/>
      <c r="AI2" s="392"/>
      <c r="AJ2" s="392"/>
      <c r="AK2" s="392"/>
      <c r="AL2" s="392"/>
      <c r="AM2" s="392"/>
      <c r="AN2" s="392"/>
      <c r="AO2" s="392"/>
      <c r="AP2" s="393"/>
      <c r="AQ2" s="297" t="s">
        <v>1</v>
      </c>
      <c r="AR2" s="146"/>
      <c r="AS2" s="146"/>
      <c r="AT2" s="146"/>
      <c r="AU2" s="146"/>
      <c r="AV2" s="146"/>
      <c r="AW2" s="146"/>
      <c r="AX2" s="146"/>
      <c r="AY2" s="146"/>
      <c r="AZ2" s="146"/>
      <c r="BA2" s="146"/>
      <c r="BB2" s="146"/>
      <c r="BC2" s="286"/>
      <c r="BF2" s="265" t="s">
        <v>2</v>
      </c>
      <c r="BG2" s="265"/>
      <c r="BH2" s="265"/>
      <c r="BI2" s="265"/>
      <c r="BJ2" s="265"/>
      <c r="BK2" s="265"/>
      <c r="BL2" s="265"/>
      <c r="BM2" s="265"/>
      <c r="BN2" s="265"/>
      <c r="BO2" s="265"/>
      <c r="BP2" s="265"/>
      <c r="BQ2" s="265"/>
      <c r="BR2" s="265"/>
      <c r="BS2" s="265"/>
      <c r="BT2" s="265"/>
      <c r="BU2" s="265"/>
      <c r="BV2" s="265"/>
      <c r="BW2" s="265"/>
      <c r="BX2" s="265"/>
      <c r="BY2" s="265"/>
      <c r="BZ2" s="265"/>
      <c r="CA2" s="265"/>
      <c r="CB2" s="265"/>
      <c r="CC2" s="265"/>
      <c r="CD2" s="265"/>
      <c r="CE2" s="265"/>
      <c r="CF2" s="265"/>
      <c r="CG2" s="265"/>
      <c r="CH2" s="265"/>
      <c r="CI2" s="265"/>
      <c r="CJ2" s="265"/>
      <c r="CK2" s="265"/>
      <c r="CL2" s="265"/>
      <c r="CM2" s="265"/>
      <c r="CN2" s="265"/>
    </row>
    <row r="3" spans="2:92" ht="5.0999999999999996" customHeight="1" x14ac:dyDescent="0.15">
      <c r="B3" s="10"/>
      <c r="C3" s="10"/>
      <c r="D3" s="10"/>
      <c r="E3" s="10"/>
      <c r="F3" s="10"/>
      <c r="G3" s="10"/>
      <c r="H3" s="10"/>
      <c r="I3" s="10"/>
      <c r="J3" s="10"/>
      <c r="K3" s="10"/>
      <c r="L3" s="392"/>
      <c r="M3" s="392"/>
      <c r="N3" s="392"/>
      <c r="O3" s="392"/>
      <c r="P3" s="392"/>
      <c r="Q3" s="392"/>
      <c r="R3" s="392"/>
      <c r="S3" s="392"/>
      <c r="T3" s="392"/>
      <c r="U3" s="392"/>
      <c r="V3" s="392"/>
      <c r="W3" s="392"/>
      <c r="X3" s="392"/>
      <c r="Y3" s="392"/>
      <c r="Z3" s="392"/>
      <c r="AA3" s="392"/>
      <c r="AB3" s="392"/>
      <c r="AC3" s="392"/>
      <c r="AD3" s="392"/>
      <c r="AE3" s="392"/>
      <c r="AF3" s="392"/>
      <c r="AG3" s="392"/>
      <c r="AH3" s="392"/>
      <c r="AI3" s="392"/>
      <c r="AJ3" s="392"/>
      <c r="AK3" s="392"/>
      <c r="AL3" s="392"/>
      <c r="AM3" s="392"/>
      <c r="AN3" s="392"/>
      <c r="AO3" s="392"/>
      <c r="AP3" s="393"/>
      <c r="AQ3" s="177"/>
      <c r="AR3" s="143"/>
      <c r="AS3" s="143"/>
      <c r="AT3" s="143"/>
      <c r="AU3" s="143"/>
      <c r="AV3" s="143"/>
      <c r="AW3" s="143"/>
      <c r="AX3" s="143"/>
      <c r="AY3" s="143"/>
      <c r="AZ3" s="143"/>
      <c r="BA3" s="143"/>
      <c r="BB3" s="143"/>
      <c r="BC3" s="163"/>
      <c r="BF3" s="265"/>
      <c r="BG3" s="265"/>
      <c r="BH3" s="265"/>
      <c r="BI3" s="265"/>
      <c r="BJ3" s="265"/>
      <c r="BK3" s="265"/>
      <c r="BL3" s="265"/>
      <c r="BM3" s="265"/>
      <c r="BN3" s="265"/>
      <c r="BO3" s="265"/>
      <c r="BP3" s="265"/>
      <c r="BQ3" s="265"/>
      <c r="BR3" s="265"/>
      <c r="BS3" s="265"/>
      <c r="BT3" s="265"/>
      <c r="BU3" s="265"/>
      <c r="BV3" s="265"/>
      <c r="BW3" s="265"/>
      <c r="BX3" s="265"/>
      <c r="BY3" s="265"/>
      <c r="BZ3" s="265"/>
      <c r="CA3" s="265"/>
      <c r="CB3" s="265"/>
      <c r="CC3" s="265"/>
      <c r="CD3" s="265"/>
      <c r="CE3" s="265"/>
      <c r="CF3" s="265"/>
      <c r="CG3" s="265"/>
      <c r="CH3" s="265"/>
      <c r="CI3" s="265"/>
      <c r="CJ3" s="265"/>
      <c r="CK3" s="265"/>
      <c r="CL3" s="265"/>
      <c r="CM3" s="265"/>
      <c r="CN3" s="265"/>
    </row>
    <row r="4" spans="2:92" ht="5.0999999999999996" customHeight="1" x14ac:dyDescent="0.15">
      <c r="B4" s="10"/>
      <c r="C4" s="10"/>
      <c r="D4" s="10"/>
      <c r="E4" s="10"/>
      <c r="F4" s="10"/>
      <c r="G4" s="10"/>
      <c r="H4" s="10"/>
      <c r="I4" s="10"/>
      <c r="J4" s="10"/>
      <c r="K4" s="10"/>
      <c r="L4" s="392"/>
      <c r="M4" s="392"/>
      <c r="N4" s="392"/>
      <c r="O4" s="392"/>
      <c r="P4" s="392"/>
      <c r="Q4" s="392"/>
      <c r="R4" s="392"/>
      <c r="S4" s="392"/>
      <c r="T4" s="392"/>
      <c r="U4" s="392"/>
      <c r="V4" s="392"/>
      <c r="W4" s="392"/>
      <c r="X4" s="392"/>
      <c r="Y4" s="392"/>
      <c r="Z4" s="392"/>
      <c r="AA4" s="392"/>
      <c r="AB4" s="392"/>
      <c r="AC4" s="392"/>
      <c r="AD4" s="392"/>
      <c r="AE4" s="392"/>
      <c r="AF4" s="392"/>
      <c r="AG4" s="392"/>
      <c r="AH4" s="392"/>
      <c r="AI4" s="392"/>
      <c r="AJ4" s="392"/>
      <c r="AK4" s="392"/>
      <c r="AL4" s="392"/>
      <c r="AM4" s="392"/>
      <c r="AN4" s="392"/>
      <c r="AO4" s="392"/>
      <c r="AP4" s="393"/>
      <c r="AQ4" s="298"/>
      <c r="AR4" s="164"/>
      <c r="AS4" s="164"/>
      <c r="AT4" s="164"/>
      <c r="AU4" s="164"/>
      <c r="AV4" s="164"/>
      <c r="AW4" s="164"/>
      <c r="AX4" s="164"/>
      <c r="AY4" s="164"/>
      <c r="AZ4" s="164"/>
      <c r="BA4" s="164"/>
      <c r="BB4" s="164"/>
      <c r="BC4" s="165"/>
      <c r="BF4" s="265"/>
      <c r="BG4" s="265"/>
      <c r="BH4" s="265"/>
      <c r="BI4" s="265"/>
      <c r="BJ4" s="265"/>
      <c r="BK4" s="265"/>
      <c r="BL4" s="265"/>
      <c r="BM4" s="265"/>
      <c r="BN4" s="265"/>
      <c r="BO4" s="265"/>
      <c r="BP4" s="265"/>
      <c r="BQ4" s="265"/>
      <c r="BR4" s="265"/>
      <c r="BS4" s="265"/>
      <c r="BT4" s="265"/>
      <c r="BU4" s="265"/>
      <c r="BV4" s="265"/>
      <c r="BW4" s="265"/>
      <c r="BX4" s="265"/>
      <c r="BY4" s="265"/>
      <c r="BZ4" s="265"/>
      <c r="CA4" s="265"/>
      <c r="CB4" s="265"/>
      <c r="CC4" s="265"/>
      <c r="CD4" s="265"/>
      <c r="CE4" s="265"/>
      <c r="CF4" s="265"/>
      <c r="CG4" s="265"/>
      <c r="CH4" s="265"/>
      <c r="CI4" s="265"/>
      <c r="CJ4" s="265"/>
      <c r="CK4" s="265"/>
      <c r="CL4" s="265"/>
      <c r="CM4" s="265"/>
      <c r="CN4" s="265"/>
    </row>
    <row r="5" spans="2:92" ht="5.0999999999999996" customHeight="1" x14ac:dyDescent="0.15">
      <c r="B5" s="10"/>
      <c r="C5" s="10"/>
      <c r="D5" s="10"/>
      <c r="E5" s="10"/>
      <c r="F5" s="10"/>
      <c r="G5" s="10"/>
      <c r="H5" s="10"/>
      <c r="I5" s="10"/>
      <c r="J5" s="10"/>
      <c r="K5" s="10"/>
      <c r="L5" s="392"/>
      <c r="M5" s="392"/>
      <c r="N5" s="392"/>
      <c r="O5" s="392"/>
      <c r="P5" s="392"/>
      <c r="Q5" s="392"/>
      <c r="R5" s="392"/>
      <c r="S5" s="392"/>
      <c r="T5" s="392"/>
      <c r="U5" s="392"/>
      <c r="V5" s="392"/>
      <c r="W5" s="392"/>
      <c r="X5" s="392"/>
      <c r="Y5" s="392"/>
      <c r="Z5" s="392"/>
      <c r="AA5" s="392"/>
      <c r="AB5" s="392"/>
      <c r="AC5" s="392"/>
      <c r="AD5" s="392"/>
      <c r="AE5" s="392"/>
      <c r="AF5" s="392"/>
      <c r="AG5" s="392"/>
      <c r="AH5" s="392"/>
      <c r="AI5" s="392"/>
      <c r="AJ5" s="392"/>
      <c r="AK5" s="392"/>
      <c r="AL5" s="392"/>
      <c r="AM5" s="392"/>
      <c r="AN5" s="392"/>
      <c r="AO5" s="392"/>
      <c r="AP5" s="393"/>
      <c r="AQ5" s="4"/>
      <c r="BC5" s="7"/>
    </row>
    <row r="6" spans="2:92" ht="5.0999999999999996" customHeight="1" x14ac:dyDescent="0.15">
      <c r="B6" s="10"/>
      <c r="C6" s="10"/>
      <c r="D6" s="10"/>
      <c r="E6" s="10"/>
      <c r="F6" s="10"/>
      <c r="G6" s="10"/>
      <c r="H6" s="10"/>
      <c r="I6" s="10"/>
      <c r="J6" s="10"/>
      <c r="K6" s="10"/>
      <c r="L6" s="392"/>
      <c r="M6" s="392"/>
      <c r="N6" s="392"/>
      <c r="O6" s="392"/>
      <c r="P6" s="392"/>
      <c r="Q6" s="392"/>
      <c r="R6" s="392"/>
      <c r="S6" s="392"/>
      <c r="T6" s="392"/>
      <c r="U6" s="392"/>
      <c r="V6" s="392"/>
      <c r="W6" s="392"/>
      <c r="X6" s="392"/>
      <c r="Y6" s="392"/>
      <c r="Z6" s="392"/>
      <c r="AA6" s="392"/>
      <c r="AB6" s="392"/>
      <c r="AC6" s="392"/>
      <c r="AD6" s="392"/>
      <c r="AE6" s="392"/>
      <c r="AF6" s="392"/>
      <c r="AG6" s="392"/>
      <c r="AH6" s="392"/>
      <c r="AI6" s="392"/>
      <c r="AJ6" s="392"/>
      <c r="AK6" s="392"/>
      <c r="AL6" s="392"/>
      <c r="AM6" s="392"/>
      <c r="AN6" s="392"/>
      <c r="AO6" s="392"/>
      <c r="AP6" s="393"/>
      <c r="AQ6" s="4"/>
      <c r="BC6" s="7"/>
    </row>
    <row r="7" spans="2:92" ht="5.0999999999999996" customHeight="1" x14ac:dyDescent="0.15">
      <c r="B7" s="10"/>
      <c r="C7" s="10"/>
      <c r="D7" s="10"/>
      <c r="E7" s="10"/>
      <c r="F7" s="10"/>
      <c r="G7" s="10"/>
      <c r="H7" s="10"/>
      <c r="I7" s="10"/>
      <c r="J7" s="10"/>
      <c r="K7" s="10"/>
      <c r="L7" s="392"/>
      <c r="M7" s="392"/>
      <c r="N7" s="392"/>
      <c r="O7" s="392"/>
      <c r="P7" s="392"/>
      <c r="Q7" s="392"/>
      <c r="R7" s="392"/>
      <c r="S7" s="392"/>
      <c r="T7" s="392"/>
      <c r="U7" s="392"/>
      <c r="V7" s="392"/>
      <c r="W7" s="392"/>
      <c r="X7" s="392"/>
      <c r="Y7" s="392"/>
      <c r="Z7" s="392"/>
      <c r="AA7" s="392"/>
      <c r="AB7" s="392"/>
      <c r="AC7" s="392"/>
      <c r="AD7" s="392"/>
      <c r="AE7" s="392"/>
      <c r="AF7" s="392"/>
      <c r="AG7" s="392"/>
      <c r="AH7" s="392"/>
      <c r="AI7" s="392"/>
      <c r="AJ7" s="392"/>
      <c r="AK7" s="392"/>
      <c r="AL7" s="392"/>
      <c r="AM7" s="392"/>
      <c r="AN7" s="392"/>
      <c r="AO7" s="392"/>
      <c r="AP7" s="393"/>
      <c r="AQ7" s="4"/>
      <c r="BC7" s="7"/>
    </row>
    <row r="8" spans="2:92" ht="5.0999999999999996" customHeight="1" x14ac:dyDescent="0.15">
      <c r="L8" s="143" t="s">
        <v>3</v>
      </c>
      <c r="M8" s="143"/>
      <c r="O8" s="137" t="s">
        <v>4</v>
      </c>
      <c r="P8" s="137"/>
      <c r="Q8" s="137"/>
      <c r="R8" s="137"/>
      <c r="U8" s="137" t="s">
        <v>5</v>
      </c>
      <c r="V8" s="137"/>
      <c r="W8" s="137"/>
      <c r="X8" s="137"/>
      <c r="AA8" s="137" t="s">
        <v>6</v>
      </c>
      <c r="AB8" s="137"/>
      <c r="AC8" s="137"/>
      <c r="AD8" s="137"/>
      <c r="AE8" s="137"/>
      <c r="AF8" s="143" t="s">
        <v>7</v>
      </c>
      <c r="AI8" s="134" t="s">
        <v>137</v>
      </c>
      <c r="AJ8" s="394"/>
      <c r="AK8" s="394"/>
      <c r="AL8" s="394"/>
      <c r="AM8" s="394"/>
      <c r="AN8" s="394"/>
      <c r="AO8" s="394"/>
      <c r="AP8" s="395"/>
      <c r="AQ8" s="4"/>
      <c r="BC8" s="7"/>
    </row>
    <row r="9" spans="2:92" ht="9.75" customHeight="1" x14ac:dyDescent="0.15">
      <c r="L9" s="143"/>
      <c r="M9" s="143"/>
      <c r="N9" s="121" t="s">
        <v>8</v>
      </c>
      <c r="O9" s="137"/>
      <c r="P9" s="137"/>
      <c r="Q9" s="137"/>
      <c r="R9" s="137"/>
      <c r="T9" s="121"/>
      <c r="U9" s="137"/>
      <c r="V9" s="137"/>
      <c r="W9" s="137"/>
      <c r="X9" s="137"/>
      <c r="Z9" s="121" t="s">
        <v>9</v>
      </c>
      <c r="AA9" s="137"/>
      <c r="AB9" s="137"/>
      <c r="AC9" s="137"/>
      <c r="AD9" s="137"/>
      <c r="AE9" s="137"/>
      <c r="AF9" s="143"/>
      <c r="AI9" s="396"/>
      <c r="AJ9" s="397"/>
      <c r="AK9" s="397"/>
      <c r="AL9" s="397"/>
      <c r="AM9" s="397"/>
      <c r="AN9" s="397"/>
      <c r="AO9" s="397"/>
      <c r="AP9" s="398"/>
      <c r="AQ9" s="4"/>
      <c r="BC9" s="7"/>
    </row>
    <row r="10" spans="2:92" ht="5.0999999999999996" customHeight="1" x14ac:dyDescent="0.15">
      <c r="L10" s="143"/>
      <c r="M10" s="143"/>
      <c r="O10" s="137"/>
      <c r="P10" s="137"/>
      <c r="Q10" s="137"/>
      <c r="R10" s="137"/>
      <c r="U10" s="137"/>
      <c r="V10" s="137"/>
      <c r="W10" s="137"/>
      <c r="X10" s="137"/>
      <c r="AA10" s="137"/>
      <c r="AB10" s="137"/>
      <c r="AC10" s="137"/>
      <c r="AD10" s="137"/>
      <c r="AE10" s="137"/>
      <c r="AF10" s="143"/>
      <c r="AI10" s="297"/>
      <c r="AJ10" s="146"/>
      <c r="AK10" s="146"/>
      <c r="AL10" s="146"/>
      <c r="AM10" s="146"/>
      <c r="AN10" s="146"/>
      <c r="AO10" s="146"/>
      <c r="AP10" s="286"/>
      <c r="AQ10" s="4"/>
      <c r="BC10" s="7"/>
    </row>
    <row r="11" spans="2:92" ht="5.0999999999999996" customHeight="1" x14ac:dyDescent="0.15">
      <c r="AI11" s="177"/>
      <c r="AJ11" s="143"/>
      <c r="AK11" s="143"/>
      <c r="AL11" s="143"/>
      <c r="AM11" s="143"/>
      <c r="AN11" s="143"/>
      <c r="AO11" s="143"/>
      <c r="AP11" s="163"/>
      <c r="AQ11" s="4"/>
      <c r="BC11" s="7"/>
    </row>
    <row r="12" spans="2:92" ht="5.0999999999999996" customHeight="1" x14ac:dyDescent="0.15">
      <c r="AI12" s="177"/>
      <c r="AJ12" s="143"/>
      <c r="AK12" s="143"/>
      <c r="AL12" s="143"/>
      <c r="AM12" s="143"/>
      <c r="AN12" s="143"/>
      <c r="AO12" s="143"/>
      <c r="AP12" s="163"/>
      <c r="AQ12" s="4"/>
      <c r="BC12" s="7"/>
    </row>
    <row r="13" spans="2:92" ht="5.0999999999999996" customHeight="1" x14ac:dyDescent="0.15">
      <c r="AI13" s="177"/>
      <c r="AJ13" s="143"/>
      <c r="AK13" s="143"/>
      <c r="AL13" s="143"/>
      <c r="AM13" s="143"/>
      <c r="AN13" s="143"/>
      <c r="AO13" s="143"/>
      <c r="AP13" s="163"/>
      <c r="AQ13" s="4"/>
      <c r="BC13" s="7"/>
    </row>
    <row r="14" spans="2:92" ht="5.0999999999999996" customHeight="1" x14ac:dyDescent="0.15">
      <c r="AI14" s="177"/>
      <c r="AJ14" s="143"/>
      <c r="AK14" s="143"/>
      <c r="AL14" s="143"/>
      <c r="AM14" s="143"/>
      <c r="AN14" s="143"/>
      <c r="AO14" s="143"/>
      <c r="AP14" s="163"/>
      <c r="AQ14" s="4"/>
      <c r="BC14" s="7"/>
    </row>
    <row r="15" spans="2:92" ht="5.0999999999999996" customHeight="1" x14ac:dyDescent="0.15">
      <c r="AI15" s="177"/>
      <c r="AJ15" s="143"/>
      <c r="AK15" s="143"/>
      <c r="AL15" s="143"/>
      <c r="AM15" s="143"/>
      <c r="AN15" s="143"/>
      <c r="AO15" s="143"/>
      <c r="AP15" s="163"/>
      <c r="AQ15" s="4"/>
      <c r="BC15" s="7"/>
    </row>
    <row r="16" spans="2:92" ht="5.0999999999999996" customHeight="1" x14ac:dyDescent="0.15">
      <c r="AI16" s="177"/>
      <c r="AJ16" s="143"/>
      <c r="AK16" s="143"/>
      <c r="AL16" s="143"/>
      <c r="AM16" s="143"/>
      <c r="AN16" s="143"/>
      <c r="AO16" s="143"/>
      <c r="AP16" s="163"/>
      <c r="AQ16" s="4"/>
      <c r="BC16" s="7"/>
    </row>
    <row r="17" spans="2:55" ht="5.0999999999999996" customHeight="1" x14ac:dyDescent="0.15">
      <c r="AI17" s="177"/>
      <c r="AJ17" s="143"/>
      <c r="AK17" s="143"/>
      <c r="AL17" s="143"/>
      <c r="AM17" s="143"/>
      <c r="AN17" s="143"/>
      <c r="AO17" s="143"/>
      <c r="AP17" s="163"/>
      <c r="AQ17" s="4"/>
      <c r="BC17" s="7"/>
    </row>
    <row r="18" spans="2:55" ht="5.0999999999999996" customHeight="1" x14ac:dyDescent="0.15">
      <c r="H18" s="318" t="s">
        <v>10</v>
      </c>
      <c r="I18" s="318"/>
      <c r="J18" s="318"/>
      <c r="K18" s="399"/>
      <c r="L18" s="400" t="s">
        <v>11</v>
      </c>
      <c r="M18" s="401"/>
      <c r="N18" s="25"/>
      <c r="O18" s="25"/>
      <c r="P18" s="15"/>
      <c r="Q18" s="15"/>
      <c r="R18" s="3"/>
      <c r="S18" s="3"/>
      <c r="T18" s="3"/>
      <c r="U18" s="3"/>
      <c r="V18" s="3"/>
      <c r="W18" s="3"/>
      <c r="X18" s="134" t="s">
        <v>12</v>
      </c>
      <c r="Y18" s="135"/>
      <c r="Z18" s="135"/>
      <c r="AA18" s="348"/>
      <c r="AB18" s="400" t="s">
        <v>11</v>
      </c>
      <c r="AC18" s="401"/>
      <c r="AD18" s="15"/>
      <c r="AE18" s="3"/>
      <c r="AF18" s="3"/>
      <c r="AG18" s="9"/>
      <c r="AI18" s="177"/>
      <c r="AJ18" s="143"/>
      <c r="AK18" s="143"/>
      <c r="AL18" s="143"/>
      <c r="AM18" s="143"/>
      <c r="AN18" s="143"/>
      <c r="AO18" s="143"/>
      <c r="AP18" s="163"/>
      <c r="AQ18" s="4"/>
      <c r="BC18" s="7"/>
    </row>
    <row r="19" spans="2:55" ht="5.0999999999999996" customHeight="1" x14ac:dyDescent="0.15">
      <c r="H19" s="318"/>
      <c r="I19" s="318"/>
      <c r="J19" s="318"/>
      <c r="K19" s="399"/>
      <c r="L19" s="402"/>
      <c r="M19" s="403"/>
      <c r="N19" s="37"/>
      <c r="O19" s="37"/>
      <c r="P19" s="11"/>
      <c r="Q19" s="11"/>
      <c r="X19" s="136"/>
      <c r="Y19" s="137"/>
      <c r="Z19" s="137"/>
      <c r="AA19" s="175"/>
      <c r="AB19" s="402"/>
      <c r="AC19" s="403"/>
      <c r="AD19" s="11"/>
      <c r="AG19" s="7"/>
      <c r="AI19" s="177"/>
      <c r="AJ19" s="143"/>
      <c r="AK19" s="143"/>
      <c r="AL19" s="143"/>
      <c r="AM19" s="143"/>
      <c r="AN19" s="143"/>
      <c r="AO19" s="143"/>
      <c r="AP19" s="163"/>
      <c r="AQ19" s="4"/>
      <c r="BC19" s="7"/>
    </row>
    <row r="20" spans="2:55" ht="5.0999999999999996" customHeight="1" x14ac:dyDescent="0.15">
      <c r="H20" s="318"/>
      <c r="I20" s="318"/>
      <c r="J20" s="318"/>
      <c r="K20" s="399"/>
      <c r="L20" s="402"/>
      <c r="M20" s="403"/>
      <c r="N20" s="37"/>
      <c r="O20" s="37"/>
      <c r="P20" s="11"/>
      <c r="Q20" s="11"/>
      <c r="X20" s="136"/>
      <c r="Y20" s="137"/>
      <c r="Z20" s="137"/>
      <c r="AA20" s="175"/>
      <c r="AB20" s="402"/>
      <c r="AC20" s="403"/>
      <c r="AD20" s="11"/>
      <c r="AG20" s="7"/>
      <c r="AI20" s="177"/>
      <c r="AJ20" s="143"/>
      <c r="AK20" s="143"/>
      <c r="AL20" s="143"/>
      <c r="AM20" s="143"/>
      <c r="AN20" s="143"/>
      <c r="AO20" s="143"/>
      <c r="AP20" s="163"/>
      <c r="AQ20" s="4"/>
      <c r="BC20" s="7"/>
    </row>
    <row r="21" spans="2:55" ht="5.0999999999999996" customHeight="1" x14ac:dyDescent="0.15">
      <c r="H21" s="318"/>
      <c r="I21" s="318"/>
      <c r="J21" s="318"/>
      <c r="K21" s="399"/>
      <c r="L21" s="12"/>
      <c r="M21" s="37"/>
      <c r="N21" s="37"/>
      <c r="O21" s="37"/>
      <c r="V21" s="404" t="s">
        <v>13</v>
      </c>
      <c r="W21" s="404"/>
      <c r="X21" s="136"/>
      <c r="Y21" s="137"/>
      <c r="Z21" s="137"/>
      <c r="AA21" s="175"/>
      <c r="AB21" s="12"/>
      <c r="AF21" s="404" t="s">
        <v>14</v>
      </c>
      <c r="AG21" s="406"/>
      <c r="AI21" s="177"/>
      <c r="AJ21" s="143"/>
      <c r="AK21" s="143"/>
      <c r="AL21" s="143"/>
      <c r="AM21" s="143"/>
      <c r="AN21" s="143"/>
      <c r="AO21" s="143"/>
      <c r="AP21" s="163"/>
      <c r="AQ21" s="4"/>
      <c r="BC21" s="7"/>
    </row>
    <row r="22" spans="2:55" ht="5.0999999999999996" customHeight="1" x14ac:dyDescent="0.15">
      <c r="H22" s="318"/>
      <c r="I22" s="318"/>
      <c r="J22" s="318"/>
      <c r="K22" s="399"/>
      <c r="L22" s="12"/>
      <c r="M22" s="37"/>
      <c r="N22" s="37"/>
      <c r="O22" s="37"/>
      <c r="V22" s="404"/>
      <c r="W22" s="404"/>
      <c r="X22" s="136"/>
      <c r="Y22" s="137"/>
      <c r="Z22" s="137"/>
      <c r="AA22" s="175"/>
      <c r="AB22" s="12"/>
      <c r="AF22" s="404"/>
      <c r="AG22" s="406"/>
      <c r="AI22" s="177"/>
      <c r="AJ22" s="143"/>
      <c r="AK22" s="143"/>
      <c r="AL22" s="143"/>
      <c r="AM22" s="143"/>
      <c r="AN22" s="143"/>
      <c r="AO22" s="143"/>
      <c r="AP22" s="163"/>
      <c r="AQ22" s="4"/>
      <c r="BC22" s="7"/>
    </row>
    <row r="23" spans="2:55" ht="5.0999999999999996" customHeight="1" x14ac:dyDescent="0.15">
      <c r="H23" s="318"/>
      <c r="I23" s="318"/>
      <c r="J23" s="318"/>
      <c r="K23" s="399"/>
      <c r="L23" s="13"/>
      <c r="M23" s="14"/>
      <c r="N23" s="14"/>
      <c r="O23" s="14"/>
      <c r="P23" s="6"/>
      <c r="Q23" s="6"/>
      <c r="R23" s="6"/>
      <c r="S23" s="6"/>
      <c r="T23" s="6"/>
      <c r="U23" s="6"/>
      <c r="V23" s="405"/>
      <c r="W23" s="405"/>
      <c r="X23" s="138"/>
      <c r="Y23" s="139"/>
      <c r="Z23" s="139"/>
      <c r="AA23" s="176"/>
      <c r="AB23" s="13"/>
      <c r="AC23" s="6"/>
      <c r="AD23" s="6"/>
      <c r="AE23" s="6"/>
      <c r="AF23" s="405"/>
      <c r="AG23" s="407"/>
      <c r="AI23" s="177"/>
      <c r="AJ23" s="143"/>
      <c r="AK23" s="143"/>
      <c r="AL23" s="143"/>
      <c r="AM23" s="143"/>
      <c r="AN23" s="143"/>
      <c r="AO23" s="143"/>
      <c r="AP23" s="163"/>
      <c r="AQ23" s="4"/>
      <c r="BC23" s="7"/>
    </row>
    <row r="24" spans="2:55" ht="5.0999999999999996" customHeight="1" x14ac:dyDescent="0.15">
      <c r="AI24" s="298"/>
      <c r="AJ24" s="164"/>
      <c r="AK24" s="164"/>
      <c r="AL24" s="164"/>
      <c r="AM24" s="164"/>
      <c r="AN24" s="164"/>
      <c r="AO24" s="164"/>
      <c r="AP24" s="165"/>
      <c r="AQ24" s="5"/>
      <c r="AR24" s="6"/>
      <c r="AS24" s="6"/>
      <c r="AT24" s="6"/>
      <c r="AU24" s="6"/>
      <c r="AV24" s="6"/>
      <c r="AW24" s="6"/>
      <c r="AX24" s="6"/>
      <c r="AY24" s="6"/>
      <c r="AZ24" s="6"/>
      <c r="BA24" s="6"/>
      <c r="BB24" s="6"/>
      <c r="BC24" s="8"/>
    </row>
    <row r="25" spans="2:55" ht="5.0999999999999996" customHeight="1" x14ac:dyDescent="0.15">
      <c r="B25" s="369" t="s">
        <v>127</v>
      </c>
      <c r="C25" s="369"/>
      <c r="D25" s="369"/>
      <c r="E25" s="369"/>
      <c r="F25" s="369"/>
      <c r="G25" s="369"/>
      <c r="H25" s="444"/>
      <c r="I25" s="445"/>
      <c r="J25" s="445"/>
      <c r="K25" s="445"/>
      <c r="L25" s="445"/>
      <c r="M25" s="445"/>
      <c r="N25" s="445"/>
      <c r="O25" s="445"/>
      <c r="P25" s="445"/>
      <c r="Q25" s="445"/>
      <c r="R25" s="445"/>
      <c r="S25" s="445"/>
      <c r="T25" s="446"/>
      <c r="U25" s="134" t="s">
        <v>15</v>
      </c>
      <c r="V25" s="135"/>
      <c r="W25" s="135"/>
      <c r="X25" s="135"/>
      <c r="Y25" s="135"/>
      <c r="Z25" s="348"/>
      <c r="AA25" s="409"/>
      <c r="AB25" s="147"/>
      <c r="AC25" s="147"/>
      <c r="AD25" s="147"/>
      <c r="AE25" s="147"/>
      <c r="AF25" s="147"/>
      <c r="AG25" s="147"/>
      <c r="AH25" s="147"/>
      <c r="AI25" s="147"/>
      <c r="AJ25" s="147"/>
      <c r="AK25" s="147"/>
      <c r="AL25" s="147"/>
      <c r="AM25" s="147"/>
      <c r="AN25" s="147"/>
      <c r="AO25" s="147"/>
      <c r="AP25" s="147"/>
      <c r="AQ25" s="147"/>
      <c r="AR25" s="147"/>
      <c r="AS25" s="147"/>
      <c r="AT25" s="147"/>
      <c r="AU25" s="147"/>
      <c r="AV25" s="147"/>
      <c r="AW25" s="147"/>
      <c r="AX25" s="147"/>
      <c r="AY25" s="147"/>
      <c r="AZ25" s="147"/>
      <c r="BA25" s="147"/>
      <c r="BB25" s="147"/>
      <c r="BC25" s="410"/>
    </row>
    <row r="26" spans="2:55" ht="5.0999999999999996" customHeight="1" x14ac:dyDescent="0.15">
      <c r="B26" s="369"/>
      <c r="C26" s="369"/>
      <c r="D26" s="369"/>
      <c r="E26" s="369"/>
      <c r="F26" s="369"/>
      <c r="G26" s="369"/>
      <c r="H26" s="447"/>
      <c r="I26" s="448"/>
      <c r="J26" s="448"/>
      <c r="K26" s="448"/>
      <c r="L26" s="448"/>
      <c r="M26" s="448"/>
      <c r="N26" s="448"/>
      <c r="O26" s="448"/>
      <c r="P26" s="448"/>
      <c r="Q26" s="448"/>
      <c r="R26" s="448"/>
      <c r="S26" s="448"/>
      <c r="T26" s="449"/>
      <c r="U26" s="136"/>
      <c r="V26" s="137"/>
      <c r="W26" s="137"/>
      <c r="X26" s="137"/>
      <c r="Y26" s="137"/>
      <c r="Z26" s="175"/>
      <c r="AA26" s="411"/>
      <c r="AB26" s="148"/>
      <c r="AC26" s="148"/>
      <c r="AD26" s="148"/>
      <c r="AE26" s="148"/>
      <c r="AF26" s="148"/>
      <c r="AG26" s="148"/>
      <c r="AH26" s="148"/>
      <c r="AI26" s="148"/>
      <c r="AJ26" s="148"/>
      <c r="AK26" s="148"/>
      <c r="AL26" s="148"/>
      <c r="AM26" s="148"/>
      <c r="AN26" s="148"/>
      <c r="AO26" s="148"/>
      <c r="AP26" s="148"/>
      <c r="AQ26" s="148"/>
      <c r="AR26" s="148"/>
      <c r="AS26" s="148"/>
      <c r="AT26" s="148"/>
      <c r="AU26" s="148"/>
      <c r="AV26" s="148"/>
      <c r="AW26" s="148"/>
      <c r="AX26" s="148"/>
      <c r="AY26" s="148"/>
      <c r="AZ26" s="148"/>
      <c r="BA26" s="148"/>
      <c r="BB26" s="148"/>
      <c r="BC26" s="412"/>
    </row>
    <row r="27" spans="2:55" ht="5.0999999999999996" customHeight="1" x14ac:dyDescent="0.15">
      <c r="B27" s="408"/>
      <c r="C27" s="408"/>
      <c r="D27" s="408"/>
      <c r="E27" s="408"/>
      <c r="F27" s="408"/>
      <c r="G27" s="408"/>
      <c r="H27" s="447"/>
      <c r="I27" s="448"/>
      <c r="J27" s="448"/>
      <c r="K27" s="448"/>
      <c r="L27" s="448"/>
      <c r="M27" s="448"/>
      <c r="N27" s="448"/>
      <c r="O27" s="448"/>
      <c r="P27" s="448"/>
      <c r="Q27" s="448"/>
      <c r="R27" s="448"/>
      <c r="S27" s="448"/>
      <c r="T27" s="449"/>
      <c r="U27" s="136"/>
      <c r="V27" s="137"/>
      <c r="W27" s="137"/>
      <c r="X27" s="137"/>
      <c r="Y27" s="137"/>
      <c r="Z27" s="175"/>
      <c r="AA27" s="411"/>
      <c r="AB27" s="148"/>
      <c r="AC27" s="148"/>
      <c r="AD27" s="148"/>
      <c r="AE27" s="148"/>
      <c r="AF27" s="148"/>
      <c r="AG27" s="148"/>
      <c r="AH27" s="148"/>
      <c r="AI27" s="148"/>
      <c r="AJ27" s="148"/>
      <c r="AK27" s="148"/>
      <c r="AL27" s="148"/>
      <c r="AM27" s="148"/>
      <c r="AN27" s="148"/>
      <c r="AO27" s="148"/>
      <c r="AP27" s="148"/>
      <c r="AQ27" s="148"/>
      <c r="AR27" s="148"/>
      <c r="AS27" s="148"/>
      <c r="AT27" s="148"/>
      <c r="AU27" s="148"/>
      <c r="AV27" s="148"/>
      <c r="AW27" s="148"/>
      <c r="AX27" s="148"/>
      <c r="AY27" s="148"/>
      <c r="AZ27" s="148"/>
      <c r="BA27" s="148"/>
      <c r="BB27" s="148"/>
      <c r="BC27" s="412"/>
    </row>
    <row r="28" spans="2:55" ht="5.0999999999999996" customHeight="1" x14ac:dyDescent="0.15">
      <c r="B28" s="415" t="s">
        <v>128</v>
      </c>
      <c r="C28" s="415"/>
      <c r="D28" s="415"/>
      <c r="E28" s="415"/>
      <c r="F28" s="415"/>
      <c r="G28" s="415"/>
      <c r="H28" s="447"/>
      <c r="I28" s="448"/>
      <c r="J28" s="448"/>
      <c r="K28" s="448"/>
      <c r="L28" s="448"/>
      <c r="M28" s="448"/>
      <c r="N28" s="448"/>
      <c r="O28" s="448"/>
      <c r="P28" s="448"/>
      <c r="Q28" s="448"/>
      <c r="R28" s="448"/>
      <c r="S28" s="448"/>
      <c r="T28" s="449"/>
      <c r="U28" s="136"/>
      <c r="V28" s="137"/>
      <c r="W28" s="137"/>
      <c r="X28" s="137"/>
      <c r="Y28" s="137"/>
      <c r="Z28" s="175"/>
      <c r="AA28" s="411"/>
      <c r="AB28" s="148"/>
      <c r="AC28" s="148"/>
      <c r="AD28" s="148"/>
      <c r="AE28" s="148"/>
      <c r="AF28" s="148"/>
      <c r="AG28" s="148"/>
      <c r="AH28" s="148"/>
      <c r="AI28" s="148"/>
      <c r="AJ28" s="148"/>
      <c r="AK28" s="148"/>
      <c r="AL28" s="148"/>
      <c r="AM28" s="148"/>
      <c r="AN28" s="148"/>
      <c r="AO28" s="148"/>
      <c r="AP28" s="148"/>
      <c r="AQ28" s="148"/>
      <c r="AR28" s="148"/>
      <c r="AS28" s="148"/>
      <c r="AT28" s="148"/>
      <c r="AU28" s="148"/>
      <c r="AV28" s="148"/>
      <c r="AW28" s="148"/>
      <c r="AX28" s="148"/>
      <c r="AY28" s="148"/>
      <c r="AZ28" s="148"/>
      <c r="BA28" s="148"/>
      <c r="BB28" s="148"/>
      <c r="BC28" s="412"/>
    </row>
    <row r="29" spans="2:55" ht="5.0999999999999996" customHeight="1" x14ac:dyDescent="0.15">
      <c r="B29" s="369"/>
      <c r="C29" s="369"/>
      <c r="D29" s="369"/>
      <c r="E29" s="369"/>
      <c r="F29" s="369"/>
      <c r="G29" s="369"/>
      <c r="H29" s="447"/>
      <c r="I29" s="448"/>
      <c r="J29" s="448"/>
      <c r="K29" s="448"/>
      <c r="L29" s="448"/>
      <c r="M29" s="448"/>
      <c r="N29" s="448"/>
      <c r="O29" s="448"/>
      <c r="P29" s="448"/>
      <c r="Q29" s="448"/>
      <c r="R29" s="448"/>
      <c r="S29" s="448"/>
      <c r="T29" s="449"/>
      <c r="U29" s="136"/>
      <c r="V29" s="137"/>
      <c r="W29" s="137"/>
      <c r="X29" s="137"/>
      <c r="Y29" s="137"/>
      <c r="Z29" s="175"/>
      <c r="AA29" s="411"/>
      <c r="AB29" s="148"/>
      <c r="AC29" s="148"/>
      <c r="AD29" s="148"/>
      <c r="AE29" s="148"/>
      <c r="AF29" s="148"/>
      <c r="AG29" s="148"/>
      <c r="AH29" s="148"/>
      <c r="AI29" s="148"/>
      <c r="AJ29" s="148"/>
      <c r="AK29" s="148"/>
      <c r="AL29" s="148"/>
      <c r="AM29" s="148"/>
      <c r="AN29" s="148"/>
      <c r="AO29" s="148"/>
      <c r="AP29" s="148"/>
      <c r="AQ29" s="148"/>
      <c r="AR29" s="148"/>
      <c r="AS29" s="148"/>
      <c r="AT29" s="148"/>
      <c r="AU29" s="148"/>
      <c r="AV29" s="148"/>
      <c r="AW29" s="148"/>
      <c r="AX29" s="148"/>
      <c r="AY29" s="148"/>
      <c r="AZ29" s="148"/>
      <c r="BA29" s="148"/>
      <c r="BB29" s="148"/>
      <c r="BC29" s="412"/>
    </row>
    <row r="30" spans="2:55" ht="5.0999999999999996" customHeight="1" x14ac:dyDescent="0.15">
      <c r="B30" s="369"/>
      <c r="C30" s="369"/>
      <c r="D30" s="369"/>
      <c r="E30" s="369"/>
      <c r="F30" s="369"/>
      <c r="G30" s="369"/>
      <c r="H30" s="450"/>
      <c r="I30" s="451"/>
      <c r="J30" s="451"/>
      <c r="K30" s="451"/>
      <c r="L30" s="451"/>
      <c r="M30" s="451"/>
      <c r="N30" s="451"/>
      <c r="O30" s="451"/>
      <c r="P30" s="451"/>
      <c r="Q30" s="451"/>
      <c r="R30" s="451"/>
      <c r="S30" s="451"/>
      <c r="T30" s="452"/>
      <c r="U30" s="138"/>
      <c r="V30" s="139"/>
      <c r="W30" s="139"/>
      <c r="X30" s="139"/>
      <c r="Y30" s="139"/>
      <c r="Z30" s="176"/>
      <c r="AA30" s="413"/>
      <c r="AB30" s="149"/>
      <c r="AC30" s="149"/>
      <c r="AD30" s="149"/>
      <c r="AE30" s="149"/>
      <c r="AF30" s="149"/>
      <c r="AG30" s="149"/>
      <c r="AH30" s="149"/>
      <c r="AI30" s="149"/>
      <c r="AJ30" s="149"/>
      <c r="AK30" s="149"/>
      <c r="AL30" s="149"/>
      <c r="AM30" s="149"/>
      <c r="AN30" s="149"/>
      <c r="AO30" s="149"/>
      <c r="AP30" s="149"/>
      <c r="AQ30" s="149"/>
      <c r="AR30" s="149"/>
      <c r="AS30" s="149"/>
      <c r="AT30" s="149"/>
      <c r="AU30" s="149"/>
      <c r="AV30" s="149"/>
      <c r="AW30" s="149"/>
      <c r="AX30" s="149"/>
      <c r="AY30" s="149"/>
      <c r="AZ30" s="149"/>
      <c r="BA30" s="149"/>
      <c r="BB30" s="149"/>
      <c r="BC30" s="414"/>
    </row>
    <row r="31" spans="2:55" ht="5.0999999999999996" customHeight="1" x14ac:dyDescent="0.15">
      <c r="B31" s="134" t="s">
        <v>16</v>
      </c>
      <c r="C31" s="135"/>
      <c r="D31" s="135"/>
      <c r="E31" s="135"/>
      <c r="F31" s="135"/>
      <c r="G31" s="348"/>
      <c r="H31" s="409"/>
      <c r="I31" s="147"/>
      <c r="J31" s="147"/>
      <c r="K31" s="147"/>
      <c r="L31" s="147"/>
      <c r="M31" s="147"/>
      <c r="N31" s="147"/>
      <c r="O31" s="147"/>
      <c r="P31" s="147"/>
      <c r="Q31" s="147"/>
      <c r="R31" s="147"/>
      <c r="S31" s="147"/>
      <c r="T31" s="147"/>
      <c r="U31" s="147"/>
      <c r="V31" s="147"/>
      <c r="W31" s="147"/>
      <c r="X31" s="147"/>
      <c r="Y31" s="147"/>
      <c r="Z31" s="410"/>
      <c r="AA31" s="134" t="s">
        <v>17</v>
      </c>
      <c r="AB31" s="135"/>
      <c r="AC31" s="135"/>
      <c r="AD31" s="135"/>
      <c r="AE31" s="348"/>
      <c r="AF31" s="134" t="s">
        <v>18</v>
      </c>
      <c r="AG31" s="135"/>
      <c r="AH31" s="135"/>
      <c r="AI31" s="135"/>
      <c r="AJ31" s="426"/>
      <c r="AK31" s="441"/>
      <c r="AL31" s="147"/>
      <c r="AM31" s="147"/>
      <c r="AN31" s="147"/>
      <c r="AO31" s="147"/>
      <c r="AP31" s="147"/>
      <c r="AQ31" s="147"/>
      <c r="AR31" s="147"/>
      <c r="AS31" s="147"/>
      <c r="AT31" s="147"/>
      <c r="AU31" s="147"/>
      <c r="AV31" s="147"/>
      <c r="AW31" s="147"/>
      <c r="AX31" s="147"/>
      <c r="AY31" s="147"/>
      <c r="AZ31" s="147"/>
      <c r="BA31" s="147"/>
      <c r="BB31" s="147"/>
      <c r="BC31" s="410"/>
    </row>
    <row r="32" spans="2:55" ht="5.0999999999999996" customHeight="1" x14ac:dyDescent="0.15">
      <c r="B32" s="136"/>
      <c r="C32" s="137"/>
      <c r="D32" s="137"/>
      <c r="E32" s="137"/>
      <c r="F32" s="137"/>
      <c r="G32" s="175"/>
      <c r="H32" s="411"/>
      <c r="I32" s="148"/>
      <c r="J32" s="148"/>
      <c r="K32" s="148"/>
      <c r="L32" s="148"/>
      <c r="M32" s="148"/>
      <c r="N32" s="148"/>
      <c r="O32" s="148"/>
      <c r="P32" s="148"/>
      <c r="Q32" s="148"/>
      <c r="R32" s="148"/>
      <c r="S32" s="148"/>
      <c r="T32" s="148"/>
      <c r="U32" s="148"/>
      <c r="V32" s="148"/>
      <c r="W32" s="148"/>
      <c r="X32" s="148"/>
      <c r="Y32" s="148"/>
      <c r="Z32" s="412"/>
      <c r="AA32" s="136"/>
      <c r="AB32" s="137"/>
      <c r="AC32" s="137"/>
      <c r="AD32" s="137"/>
      <c r="AE32" s="175"/>
      <c r="AF32" s="136"/>
      <c r="AG32" s="137"/>
      <c r="AH32" s="137"/>
      <c r="AI32" s="137"/>
      <c r="AJ32" s="424"/>
      <c r="AK32" s="442"/>
      <c r="AL32" s="148"/>
      <c r="AM32" s="148"/>
      <c r="AN32" s="148"/>
      <c r="AO32" s="148"/>
      <c r="AP32" s="148"/>
      <c r="AQ32" s="148"/>
      <c r="AR32" s="148"/>
      <c r="AS32" s="148"/>
      <c r="AT32" s="148"/>
      <c r="AU32" s="148"/>
      <c r="AV32" s="148"/>
      <c r="AW32" s="148"/>
      <c r="AX32" s="148"/>
      <c r="AY32" s="148"/>
      <c r="AZ32" s="148"/>
      <c r="BA32" s="148"/>
      <c r="BB32" s="148"/>
      <c r="BC32" s="412"/>
    </row>
    <row r="33" spans="2:55" ht="9.75" customHeight="1" x14ac:dyDescent="0.15">
      <c r="B33" s="140"/>
      <c r="C33" s="141"/>
      <c r="D33" s="141"/>
      <c r="E33" s="141"/>
      <c r="F33" s="141"/>
      <c r="G33" s="422"/>
      <c r="H33" s="438"/>
      <c r="I33" s="439"/>
      <c r="J33" s="439"/>
      <c r="K33" s="439"/>
      <c r="L33" s="439"/>
      <c r="M33" s="439"/>
      <c r="N33" s="439"/>
      <c r="O33" s="439"/>
      <c r="P33" s="439"/>
      <c r="Q33" s="439"/>
      <c r="R33" s="439"/>
      <c r="S33" s="439"/>
      <c r="T33" s="439"/>
      <c r="U33" s="439"/>
      <c r="V33" s="439"/>
      <c r="W33" s="439"/>
      <c r="X33" s="439"/>
      <c r="Y33" s="439"/>
      <c r="Z33" s="440"/>
      <c r="AA33" s="136"/>
      <c r="AB33" s="137"/>
      <c r="AC33" s="137"/>
      <c r="AD33" s="137"/>
      <c r="AE33" s="175"/>
      <c r="AF33" s="136"/>
      <c r="AG33" s="137"/>
      <c r="AH33" s="137"/>
      <c r="AI33" s="137"/>
      <c r="AJ33" s="424"/>
      <c r="AK33" s="442"/>
      <c r="AL33" s="148"/>
      <c r="AM33" s="148"/>
      <c r="AN33" s="148"/>
      <c r="AO33" s="148"/>
      <c r="AP33" s="148"/>
      <c r="AQ33" s="148"/>
      <c r="AR33" s="148"/>
      <c r="AS33" s="148"/>
      <c r="AT33" s="148"/>
      <c r="AU33" s="148"/>
      <c r="AV33" s="148"/>
      <c r="AW33" s="148"/>
      <c r="AX33" s="148"/>
      <c r="AY33" s="148"/>
      <c r="AZ33" s="148"/>
      <c r="BA33" s="148"/>
      <c r="BB33" s="148"/>
      <c r="BC33" s="412"/>
    </row>
    <row r="34" spans="2:55" ht="5.0999999999999996" customHeight="1" x14ac:dyDescent="0.15">
      <c r="B34" s="416" t="s">
        <v>19</v>
      </c>
      <c r="C34" s="417"/>
      <c r="D34" s="417"/>
      <c r="E34" s="417"/>
      <c r="F34" s="417"/>
      <c r="G34" s="418"/>
      <c r="H34" s="419"/>
      <c r="I34" s="420"/>
      <c r="J34" s="420"/>
      <c r="K34" s="420"/>
      <c r="L34" s="420"/>
      <c r="M34" s="420"/>
      <c r="N34" s="420"/>
      <c r="O34" s="420"/>
      <c r="P34" s="420"/>
      <c r="Q34" s="420"/>
      <c r="R34" s="420"/>
      <c r="S34" s="420"/>
      <c r="T34" s="420"/>
      <c r="U34" s="420"/>
      <c r="V34" s="420"/>
      <c r="W34" s="420"/>
      <c r="X34" s="420"/>
      <c r="Y34" s="420"/>
      <c r="Z34" s="421"/>
      <c r="AA34" s="136"/>
      <c r="AB34" s="137"/>
      <c r="AC34" s="137"/>
      <c r="AD34" s="137"/>
      <c r="AE34" s="175"/>
      <c r="AF34" s="136"/>
      <c r="AG34" s="137"/>
      <c r="AH34" s="137"/>
      <c r="AI34" s="137"/>
      <c r="AJ34" s="424"/>
      <c r="AK34" s="442"/>
      <c r="AL34" s="148"/>
      <c r="AM34" s="148"/>
      <c r="AN34" s="148"/>
      <c r="AO34" s="148"/>
      <c r="AP34" s="148"/>
      <c r="AQ34" s="148"/>
      <c r="AR34" s="148"/>
      <c r="AS34" s="148"/>
      <c r="AT34" s="148"/>
      <c r="AU34" s="148"/>
      <c r="AV34" s="148"/>
      <c r="AW34" s="148"/>
      <c r="AX34" s="148"/>
      <c r="AY34" s="148"/>
      <c r="AZ34" s="148"/>
      <c r="BA34" s="148"/>
      <c r="BB34" s="148"/>
      <c r="BC34" s="412"/>
    </row>
    <row r="35" spans="2:55" ht="5.0999999999999996" customHeight="1" x14ac:dyDescent="0.15">
      <c r="B35" s="136"/>
      <c r="C35" s="137"/>
      <c r="D35" s="137"/>
      <c r="E35" s="137"/>
      <c r="F35" s="137"/>
      <c r="G35" s="175"/>
      <c r="H35" s="411"/>
      <c r="I35" s="148"/>
      <c r="J35" s="148"/>
      <c r="K35" s="148"/>
      <c r="L35" s="148"/>
      <c r="M35" s="148"/>
      <c r="N35" s="148"/>
      <c r="O35" s="148"/>
      <c r="P35" s="148"/>
      <c r="Q35" s="148"/>
      <c r="R35" s="148"/>
      <c r="S35" s="148"/>
      <c r="T35" s="148"/>
      <c r="U35" s="148"/>
      <c r="V35" s="148"/>
      <c r="W35" s="148"/>
      <c r="X35" s="148"/>
      <c r="Y35" s="148"/>
      <c r="Z35" s="412"/>
      <c r="AA35" s="136"/>
      <c r="AB35" s="137"/>
      <c r="AC35" s="137"/>
      <c r="AD35" s="137"/>
      <c r="AE35" s="175"/>
      <c r="AF35" s="140"/>
      <c r="AG35" s="141"/>
      <c r="AH35" s="141"/>
      <c r="AI35" s="141"/>
      <c r="AJ35" s="427"/>
      <c r="AK35" s="443"/>
      <c r="AL35" s="439"/>
      <c r="AM35" s="439"/>
      <c r="AN35" s="439"/>
      <c r="AO35" s="439"/>
      <c r="AP35" s="439"/>
      <c r="AQ35" s="439"/>
      <c r="AR35" s="439"/>
      <c r="AS35" s="439"/>
      <c r="AT35" s="439"/>
      <c r="AU35" s="439"/>
      <c r="AV35" s="439"/>
      <c r="AW35" s="439"/>
      <c r="AX35" s="439"/>
      <c r="AY35" s="439"/>
      <c r="AZ35" s="439"/>
      <c r="BA35" s="439"/>
      <c r="BB35" s="439"/>
      <c r="BC35" s="440"/>
    </row>
    <row r="36" spans="2:55" ht="5.0999999999999996" customHeight="1" x14ac:dyDescent="0.15">
      <c r="B36" s="136"/>
      <c r="C36" s="137"/>
      <c r="D36" s="137"/>
      <c r="E36" s="137"/>
      <c r="F36" s="137"/>
      <c r="G36" s="175"/>
      <c r="H36" s="411"/>
      <c r="I36" s="148"/>
      <c r="J36" s="148"/>
      <c r="K36" s="148"/>
      <c r="L36" s="148"/>
      <c r="M36" s="148"/>
      <c r="N36" s="148"/>
      <c r="O36" s="148"/>
      <c r="P36" s="148"/>
      <c r="Q36" s="148"/>
      <c r="R36" s="148"/>
      <c r="S36" s="148"/>
      <c r="T36" s="148"/>
      <c r="U36" s="148"/>
      <c r="V36" s="148"/>
      <c r="W36" s="148"/>
      <c r="X36" s="148"/>
      <c r="Y36" s="148"/>
      <c r="Z36" s="412"/>
      <c r="AA36" s="136"/>
      <c r="AB36" s="137"/>
      <c r="AC36" s="137"/>
      <c r="AD36" s="137"/>
      <c r="AE36" s="175"/>
      <c r="AF36" s="416" t="s">
        <v>20</v>
      </c>
      <c r="AG36" s="417"/>
      <c r="AH36" s="417"/>
      <c r="AI36" s="417"/>
      <c r="AJ36" s="423"/>
      <c r="AK36" s="26"/>
      <c r="AL36" s="417" t="s">
        <v>21</v>
      </c>
      <c r="AM36" s="417"/>
      <c r="AN36" s="417"/>
      <c r="AO36" s="431"/>
      <c r="AP36" s="432"/>
      <c r="AQ36" s="433"/>
      <c r="AR36" s="417" t="s">
        <v>22</v>
      </c>
      <c r="AS36" s="417"/>
      <c r="AT36" s="420"/>
      <c r="AU36" s="420"/>
      <c r="AV36" s="420"/>
      <c r="AW36" s="428" t="s">
        <v>23</v>
      </c>
      <c r="AX36" s="437"/>
      <c r="AY36" s="420"/>
      <c r="AZ36" s="420"/>
      <c r="BA36" s="420"/>
      <c r="BB36" s="428" t="s">
        <v>14</v>
      </c>
      <c r="BC36" s="429"/>
    </row>
    <row r="37" spans="2:55" ht="5.0999999999999996" customHeight="1" x14ac:dyDescent="0.15">
      <c r="B37" s="136"/>
      <c r="C37" s="137"/>
      <c r="D37" s="137"/>
      <c r="E37" s="137"/>
      <c r="F37" s="137"/>
      <c r="G37" s="175"/>
      <c r="H37" s="411"/>
      <c r="I37" s="148"/>
      <c r="J37" s="148"/>
      <c r="K37" s="148"/>
      <c r="L37" s="148"/>
      <c r="M37" s="148"/>
      <c r="N37" s="148"/>
      <c r="O37" s="148"/>
      <c r="P37" s="148"/>
      <c r="Q37" s="148"/>
      <c r="R37" s="148"/>
      <c r="S37" s="148"/>
      <c r="T37" s="148"/>
      <c r="U37" s="148"/>
      <c r="V37" s="148"/>
      <c r="W37" s="148"/>
      <c r="X37" s="148"/>
      <c r="Y37" s="148"/>
      <c r="Z37" s="412"/>
      <c r="AA37" s="136"/>
      <c r="AB37" s="137"/>
      <c r="AC37" s="137"/>
      <c r="AD37" s="137"/>
      <c r="AE37" s="175"/>
      <c r="AF37" s="136"/>
      <c r="AG37" s="137"/>
      <c r="AH37" s="137"/>
      <c r="AI37" s="137"/>
      <c r="AJ37" s="424"/>
      <c r="AK37" s="37"/>
      <c r="AL37" s="137"/>
      <c r="AM37" s="137"/>
      <c r="AN37" s="137"/>
      <c r="AO37" s="434"/>
      <c r="AP37" s="435"/>
      <c r="AQ37" s="436"/>
      <c r="AR37" s="137"/>
      <c r="AS37" s="137"/>
      <c r="AT37" s="148"/>
      <c r="AU37" s="148"/>
      <c r="AV37" s="148"/>
      <c r="AW37" s="430"/>
      <c r="AX37" s="399"/>
      <c r="AY37" s="148"/>
      <c r="AZ37" s="148"/>
      <c r="BA37" s="148"/>
      <c r="BB37" s="430"/>
      <c r="BC37" s="318"/>
    </row>
    <row r="38" spans="2:55" ht="5.0999999999999996" customHeight="1" x14ac:dyDescent="0.15">
      <c r="B38" s="136"/>
      <c r="C38" s="137"/>
      <c r="D38" s="137"/>
      <c r="E38" s="137"/>
      <c r="F38" s="137"/>
      <c r="G38" s="175"/>
      <c r="H38" s="411"/>
      <c r="I38" s="148"/>
      <c r="J38" s="148"/>
      <c r="K38" s="148"/>
      <c r="L38" s="148"/>
      <c r="M38" s="148"/>
      <c r="N38" s="148"/>
      <c r="O38" s="148"/>
      <c r="P38" s="148"/>
      <c r="Q38" s="148"/>
      <c r="R38" s="148"/>
      <c r="S38" s="148"/>
      <c r="T38" s="148"/>
      <c r="U38" s="148"/>
      <c r="V38" s="148"/>
      <c r="W38" s="148"/>
      <c r="X38" s="148"/>
      <c r="Y38" s="148"/>
      <c r="Z38" s="412"/>
      <c r="AA38" s="136"/>
      <c r="AB38" s="137"/>
      <c r="AC38" s="137"/>
      <c r="AD38" s="137"/>
      <c r="AE38" s="175"/>
      <c r="AF38" s="136"/>
      <c r="AG38" s="137"/>
      <c r="AH38" s="137"/>
      <c r="AI38" s="137"/>
      <c r="AJ38" s="424"/>
      <c r="AK38" s="37"/>
      <c r="AL38" s="137"/>
      <c r="AM38" s="137"/>
      <c r="AN38" s="137"/>
      <c r="AO38" s="434"/>
      <c r="AP38" s="435"/>
      <c r="AQ38" s="436"/>
      <c r="AR38" s="137"/>
      <c r="AS38" s="137"/>
      <c r="AT38" s="148"/>
      <c r="AU38" s="148"/>
      <c r="AV38" s="148"/>
      <c r="AW38" s="430"/>
      <c r="AX38" s="399"/>
      <c r="AY38" s="148"/>
      <c r="AZ38" s="148"/>
      <c r="BA38" s="148"/>
      <c r="BB38" s="430"/>
      <c r="BC38" s="318"/>
    </row>
    <row r="39" spans="2:55" ht="5.0999999999999996" customHeight="1" x14ac:dyDescent="0.15">
      <c r="B39" s="136"/>
      <c r="C39" s="137"/>
      <c r="D39" s="137"/>
      <c r="E39" s="137"/>
      <c r="F39" s="137"/>
      <c r="G39" s="175"/>
      <c r="H39" s="411"/>
      <c r="I39" s="148"/>
      <c r="J39" s="148"/>
      <c r="K39" s="148"/>
      <c r="L39" s="148"/>
      <c r="M39" s="148"/>
      <c r="N39" s="148"/>
      <c r="O39" s="148"/>
      <c r="P39" s="148"/>
      <c r="Q39" s="148"/>
      <c r="R39" s="148"/>
      <c r="S39" s="148"/>
      <c r="T39" s="148"/>
      <c r="U39" s="148"/>
      <c r="V39" s="148"/>
      <c r="W39" s="148"/>
      <c r="X39" s="148"/>
      <c r="Y39" s="148"/>
      <c r="Z39" s="412"/>
      <c r="AA39" s="136"/>
      <c r="AB39" s="137"/>
      <c r="AC39" s="137"/>
      <c r="AD39" s="137"/>
      <c r="AE39" s="175"/>
      <c r="AF39" s="136"/>
      <c r="AG39" s="137"/>
      <c r="AH39" s="137"/>
      <c r="AI39" s="137"/>
      <c r="AJ39" s="424"/>
      <c r="AK39" s="37"/>
      <c r="AL39" s="137"/>
      <c r="AM39" s="137"/>
      <c r="AN39" s="137"/>
      <c r="AO39" s="434"/>
      <c r="AP39" s="435"/>
      <c r="AQ39" s="436"/>
      <c r="AR39" s="137"/>
      <c r="AS39" s="137"/>
      <c r="AT39" s="148"/>
      <c r="AU39" s="148"/>
      <c r="AV39" s="148"/>
      <c r="AW39" s="430"/>
      <c r="AX39" s="399"/>
      <c r="AY39" s="148"/>
      <c r="AZ39" s="148"/>
      <c r="BA39" s="148"/>
      <c r="BB39" s="430"/>
      <c r="BC39" s="318"/>
    </row>
    <row r="40" spans="2:55" ht="5.0999999999999996" customHeight="1" x14ac:dyDescent="0.15">
      <c r="B40" s="136"/>
      <c r="C40" s="137"/>
      <c r="D40" s="137"/>
      <c r="E40" s="137"/>
      <c r="F40" s="137"/>
      <c r="G40" s="175"/>
      <c r="H40" s="411"/>
      <c r="I40" s="148"/>
      <c r="J40" s="148"/>
      <c r="K40" s="148"/>
      <c r="L40" s="148"/>
      <c r="M40" s="148"/>
      <c r="N40" s="148"/>
      <c r="O40" s="148"/>
      <c r="P40" s="148"/>
      <c r="Q40" s="148"/>
      <c r="R40" s="148"/>
      <c r="S40" s="148"/>
      <c r="T40" s="148"/>
      <c r="U40" s="148"/>
      <c r="V40" s="148"/>
      <c r="W40" s="148"/>
      <c r="X40" s="148"/>
      <c r="Y40" s="148"/>
      <c r="Z40" s="412"/>
      <c r="AA40" s="136"/>
      <c r="AB40" s="137"/>
      <c r="AC40" s="137"/>
      <c r="AD40" s="137"/>
      <c r="AE40" s="175"/>
      <c r="AF40" s="136"/>
      <c r="AG40" s="137"/>
      <c r="AH40" s="137"/>
      <c r="AI40" s="137"/>
      <c r="AJ40" s="424"/>
      <c r="AK40" s="37"/>
      <c r="AL40" s="137"/>
      <c r="AM40" s="137"/>
      <c r="AN40" s="137"/>
      <c r="AO40" s="434"/>
      <c r="AP40" s="435"/>
      <c r="AQ40" s="436"/>
      <c r="AR40" s="137"/>
      <c r="AS40" s="137"/>
      <c r="AT40" s="148"/>
      <c r="AU40" s="148"/>
      <c r="AV40" s="148"/>
      <c r="AW40" s="430"/>
      <c r="AX40" s="399"/>
      <c r="AY40" s="148"/>
      <c r="AZ40" s="148"/>
      <c r="BA40" s="148"/>
      <c r="BB40" s="430"/>
      <c r="BC40" s="318"/>
    </row>
    <row r="41" spans="2:55" ht="5.0999999999999996" customHeight="1" x14ac:dyDescent="0.15">
      <c r="B41" s="138"/>
      <c r="C41" s="139"/>
      <c r="D41" s="139"/>
      <c r="E41" s="139"/>
      <c r="F41" s="139"/>
      <c r="G41" s="176"/>
      <c r="H41" s="413"/>
      <c r="I41" s="149"/>
      <c r="J41" s="149"/>
      <c r="K41" s="149"/>
      <c r="L41" s="149"/>
      <c r="M41" s="149"/>
      <c r="N41" s="149"/>
      <c r="O41" s="149"/>
      <c r="P41" s="149"/>
      <c r="Q41" s="149"/>
      <c r="R41" s="149"/>
      <c r="S41" s="149"/>
      <c r="T41" s="149"/>
      <c r="U41" s="149"/>
      <c r="V41" s="149"/>
      <c r="W41" s="149"/>
      <c r="X41" s="149"/>
      <c r="Y41" s="149"/>
      <c r="Z41" s="414"/>
      <c r="AA41" s="138"/>
      <c r="AB41" s="139"/>
      <c r="AC41" s="139"/>
      <c r="AD41" s="139"/>
      <c r="AE41" s="176"/>
      <c r="AF41" s="138"/>
      <c r="AG41" s="139"/>
      <c r="AH41" s="139"/>
      <c r="AI41" s="139"/>
      <c r="AJ41" s="425"/>
      <c r="AK41" s="14"/>
      <c r="AL41" s="139"/>
      <c r="AM41" s="139"/>
      <c r="AN41" s="139"/>
      <c r="AO41" s="434"/>
      <c r="AP41" s="435"/>
      <c r="AQ41" s="436"/>
      <c r="AR41" s="139"/>
      <c r="AS41" s="139"/>
      <c r="AT41" s="149"/>
      <c r="AU41" s="149"/>
      <c r="AV41" s="149"/>
      <c r="AW41" s="430"/>
      <c r="AX41" s="399"/>
      <c r="AY41" s="149"/>
      <c r="AZ41" s="149"/>
      <c r="BA41" s="149"/>
      <c r="BB41" s="430"/>
      <c r="BC41" s="318"/>
    </row>
    <row r="42" spans="2:55" ht="5.0999999999999996" customHeight="1" x14ac:dyDescent="0.15">
      <c r="B42" s="188" t="s">
        <v>24</v>
      </c>
      <c r="C42" s="355"/>
      <c r="D42" s="355"/>
      <c r="E42" s="355"/>
      <c r="F42" s="355"/>
      <c r="G42" s="356"/>
      <c r="H42" s="2"/>
      <c r="I42" s="3"/>
      <c r="J42" s="3"/>
      <c r="K42" s="3"/>
      <c r="L42" s="299"/>
      <c r="M42" s="299"/>
      <c r="N42" s="299"/>
      <c r="O42" s="146" t="s">
        <v>22</v>
      </c>
      <c r="P42" s="146"/>
      <c r="Q42" s="299"/>
      <c r="R42" s="299"/>
      <c r="S42" s="299"/>
      <c r="T42" s="146" t="s">
        <v>23</v>
      </c>
      <c r="U42" s="146"/>
      <c r="V42" s="299"/>
      <c r="W42" s="299"/>
      <c r="X42" s="299"/>
      <c r="Y42" s="146" t="s">
        <v>14</v>
      </c>
      <c r="Z42" s="146"/>
      <c r="AA42" s="375" t="s">
        <v>25</v>
      </c>
      <c r="AB42" s="375"/>
      <c r="AC42" s="376"/>
      <c r="AD42" s="349" t="s">
        <v>26</v>
      </c>
      <c r="AE42" s="350"/>
      <c r="AF42" s="350"/>
      <c r="AG42" s="350"/>
      <c r="AH42" s="350"/>
      <c r="AI42" s="350"/>
      <c r="AJ42" s="372"/>
      <c r="AK42" s="27"/>
      <c r="AL42" s="126"/>
      <c r="AM42" s="126"/>
      <c r="AN42" s="126"/>
      <c r="AO42" s="126"/>
      <c r="AP42" s="126"/>
      <c r="AQ42" s="126"/>
      <c r="AR42" s="126"/>
      <c r="AS42" s="126"/>
      <c r="AT42" s="126"/>
      <c r="AU42" s="126"/>
      <c r="AV42" s="126"/>
      <c r="AW42" s="126"/>
      <c r="AX42" s="126"/>
      <c r="AY42" s="126"/>
      <c r="AZ42" s="126"/>
      <c r="BA42" s="126"/>
      <c r="BB42" s="126"/>
      <c r="BC42" s="127"/>
    </row>
    <row r="43" spans="2:55" ht="5.0999999999999996" customHeight="1" x14ac:dyDescent="0.15">
      <c r="B43" s="357"/>
      <c r="C43" s="358"/>
      <c r="D43" s="358"/>
      <c r="E43" s="358"/>
      <c r="F43" s="358"/>
      <c r="G43" s="359"/>
      <c r="H43" s="4"/>
      <c r="I43" s="143" t="s">
        <v>21</v>
      </c>
      <c r="J43" s="143"/>
      <c r="K43" s="143"/>
      <c r="L43" s="142"/>
      <c r="M43" s="142"/>
      <c r="N43" s="142"/>
      <c r="O43" s="143"/>
      <c r="P43" s="143"/>
      <c r="Q43" s="142"/>
      <c r="R43" s="142"/>
      <c r="S43" s="142"/>
      <c r="T43" s="143"/>
      <c r="U43" s="143"/>
      <c r="V43" s="142"/>
      <c r="W43" s="142"/>
      <c r="X43" s="142"/>
      <c r="Y43" s="143"/>
      <c r="Z43" s="143"/>
      <c r="AA43" s="377"/>
      <c r="AB43" s="377"/>
      <c r="AC43" s="378"/>
      <c r="AD43" s="351"/>
      <c r="AE43" s="352"/>
      <c r="AF43" s="352"/>
      <c r="AG43" s="352"/>
      <c r="AH43" s="352"/>
      <c r="AI43" s="352"/>
      <c r="AJ43" s="373"/>
      <c r="AK43" s="12"/>
      <c r="AM43" s="143" t="s">
        <v>27</v>
      </c>
      <c r="AN43" s="143"/>
      <c r="AO43" s="38"/>
      <c r="AQ43" s="143" t="s">
        <v>28</v>
      </c>
      <c r="AR43" s="143"/>
      <c r="AS43" s="123"/>
      <c r="AT43" s="123"/>
      <c r="AU43" s="123"/>
      <c r="AV43" s="123"/>
      <c r="AW43" s="123"/>
      <c r="AX43" s="123"/>
      <c r="AY43" s="123"/>
      <c r="AZ43" s="123"/>
      <c r="BA43" s="123"/>
      <c r="BB43" s="123"/>
      <c r="BC43" s="128"/>
    </row>
    <row r="44" spans="2:55" ht="9.75" customHeight="1" x14ac:dyDescent="0.15">
      <c r="B44" s="357"/>
      <c r="C44" s="358"/>
      <c r="D44" s="358"/>
      <c r="E44" s="358"/>
      <c r="F44" s="358"/>
      <c r="G44" s="359"/>
      <c r="H44" s="4"/>
      <c r="I44" s="143"/>
      <c r="J44" s="143"/>
      <c r="K44" s="143"/>
      <c r="L44" s="142"/>
      <c r="M44" s="142"/>
      <c r="N44" s="142"/>
      <c r="O44" s="143"/>
      <c r="P44" s="143"/>
      <c r="Q44" s="142"/>
      <c r="R44" s="142"/>
      <c r="S44" s="142"/>
      <c r="T44" s="143"/>
      <c r="U44" s="143"/>
      <c r="V44" s="142"/>
      <c r="W44" s="142"/>
      <c r="X44" s="142"/>
      <c r="Y44" s="143"/>
      <c r="Z44" s="143"/>
      <c r="AA44" s="377"/>
      <c r="AB44" s="377"/>
      <c r="AC44" s="378"/>
      <c r="AD44" s="351"/>
      <c r="AE44" s="352"/>
      <c r="AF44" s="352"/>
      <c r="AG44" s="352"/>
      <c r="AH44" s="352"/>
      <c r="AI44" s="352"/>
      <c r="AJ44" s="373"/>
      <c r="AK44" s="12"/>
      <c r="AL44" s="121" t="s">
        <v>9</v>
      </c>
      <c r="AM44" s="143"/>
      <c r="AN44" s="143"/>
      <c r="AO44" s="38"/>
      <c r="AP44" s="121"/>
      <c r="AQ44" s="143"/>
      <c r="AR44" s="143"/>
      <c r="AS44" s="123"/>
      <c r="AT44" s="123"/>
      <c r="AU44" s="123"/>
      <c r="AV44" s="123"/>
      <c r="AW44" s="123"/>
      <c r="AX44" s="123"/>
      <c r="AY44" s="123"/>
      <c r="AZ44" s="123"/>
      <c r="BA44" s="123"/>
      <c r="BB44" s="123"/>
      <c r="BC44" s="128"/>
    </row>
    <row r="45" spans="2:55" ht="5.0999999999999996" customHeight="1" x14ac:dyDescent="0.15">
      <c r="B45" s="357"/>
      <c r="C45" s="358"/>
      <c r="D45" s="358"/>
      <c r="E45" s="358"/>
      <c r="F45" s="358"/>
      <c r="G45" s="359"/>
      <c r="H45" s="4"/>
      <c r="I45" s="143"/>
      <c r="J45" s="143"/>
      <c r="K45" s="143"/>
      <c r="L45" s="142"/>
      <c r="M45" s="142"/>
      <c r="N45" s="142"/>
      <c r="O45" s="143"/>
      <c r="P45" s="143"/>
      <c r="Q45" s="142"/>
      <c r="R45" s="142"/>
      <c r="S45" s="142"/>
      <c r="T45" s="143"/>
      <c r="U45" s="143"/>
      <c r="V45" s="142"/>
      <c r="W45" s="142"/>
      <c r="X45" s="142"/>
      <c r="Y45" s="143"/>
      <c r="Z45" s="143"/>
      <c r="AA45" s="377"/>
      <c r="AB45" s="377"/>
      <c r="AC45" s="378"/>
      <c r="AD45" s="351"/>
      <c r="AE45" s="352"/>
      <c r="AF45" s="352"/>
      <c r="AG45" s="352"/>
      <c r="AH45" s="352"/>
      <c r="AI45" s="352"/>
      <c r="AJ45" s="373"/>
      <c r="AK45" s="12"/>
      <c r="AM45" s="143"/>
      <c r="AN45" s="143"/>
      <c r="AO45" s="38"/>
      <c r="AQ45" s="143"/>
      <c r="AR45" s="143"/>
      <c r="AS45" s="123"/>
      <c r="AT45" s="123"/>
      <c r="AU45" s="123"/>
      <c r="AV45" s="123"/>
      <c r="AW45" s="123"/>
      <c r="AX45" s="123"/>
      <c r="AY45" s="123"/>
      <c r="AZ45" s="123"/>
      <c r="BA45" s="123"/>
      <c r="BB45" s="123"/>
      <c r="BC45" s="128"/>
    </row>
    <row r="46" spans="2:55" ht="5.0999999999999996" customHeight="1" x14ac:dyDescent="0.15">
      <c r="B46" s="357"/>
      <c r="C46" s="358"/>
      <c r="D46" s="358"/>
      <c r="E46" s="358"/>
      <c r="F46" s="358"/>
      <c r="G46" s="359"/>
      <c r="H46" s="4"/>
      <c r="L46" s="142"/>
      <c r="M46" s="142"/>
      <c r="N46" s="142"/>
      <c r="O46" s="143"/>
      <c r="P46" s="143"/>
      <c r="Q46" s="142"/>
      <c r="R46" s="142"/>
      <c r="S46" s="142"/>
      <c r="T46" s="143"/>
      <c r="U46" s="143"/>
      <c r="V46" s="142"/>
      <c r="W46" s="142"/>
      <c r="X46" s="142"/>
      <c r="Y46" s="143"/>
      <c r="Z46" s="143"/>
      <c r="AA46" s="377"/>
      <c r="AB46" s="377"/>
      <c r="AC46" s="378"/>
      <c r="AD46" s="351"/>
      <c r="AE46" s="352"/>
      <c r="AF46" s="352"/>
      <c r="AG46" s="352"/>
      <c r="AH46" s="352"/>
      <c r="AI46" s="352"/>
      <c r="AJ46" s="373"/>
      <c r="AK46" s="12"/>
      <c r="AL46" s="123"/>
      <c r="AM46" s="123"/>
      <c r="AN46" s="123"/>
      <c r="AO46" s="123"/>
      <c r="AP46" s="123"/>
      <c r="AQ46" s="123"/>
      <c r="AR46" s="123"/>
      <c r="AS46" s="123"/>
      <c r="AT46" s="123"/>
      <c r="AU46" s="123"/>
      <c r="AV46" s="123"/>
      <c r="AW46" s="123"/>
      <c r="AX46" s="123"/>
      <c r="AY46" s="123"/>
      <c r="AZ46" s="123"/>
      <c r="BA46" s="123"/>
      <c r="BB46" s="123"/>
      <c r="BC46" s="128"/>
    </row>
    <row r="47" spans="2:55" ht="5.0999999999999996" customHeight="1" x14ac:dyDescent="0.15">
      <c r="B47" s="357"/>
      <c r="C47" s="358"/>
      <c r="D47" s="358"/>
      <c r="E47" s="358"/>
      <c r="F47" s="358"/>
      <c r="G47" s="359"/>
      <c r="H47" s="19"/>
      <c r="I47" s="20"/>
      <c r="J47" s="20"/>
      <c r="K47" s="20"/>
      <c r="L47" s="363"/>
      <c r="M47" s="363"/>
      <c r="N47" s="363"/>
      <c r="O47" s="161" t="s">
        <v>22</v>
      </c>
      <c r="P47" s="161"/>
      <c r="Q47" s="363"/>
      <c r="R47" s="363"/>
      <c r="S47" s="363"/>
      <c r="T47" s="161" t="s">
        <v>23</v>
      </c>
      <c r="U47" s="161"/>
      <c r="V47" s="363"/>
      <c r="W47" s="363"/>
      <c r="X47" s="363"/>
      <c r="Y47" s="161" t="s">
        <v>14</v>
      </c>
      <c r="Z47" s="161"/>
      <c r="AA47" s="379" t="s">
        <v>29</v>
      </c>
      <c r="AB47" s="379"/>
      <c r="AC47" s="380"/>
      <c r="AD47" s="351"/>
      <c r="AE47" s="352"/>
      <c r="AF47" s="352"/>
      <c r="AG47" s="352"/>
      <c r="AH47" s="352"/>
      <c r="AI47" s="352"/>
      <c r="AJ47" s="373"/>
      <c r="AK47" s="12"/>
      <c r="AL47" s="123"/>
      <c r="AM47" s="123"/>
      <c r="AN47" s="123"/>
      <c r="AO47" s="123"/>
      <c r="AP47" s="123"/>
      <c r="AQ47" s="123"/>
      <c r="AR47" s="123"/>
      <c r="AS47" s="123"/>
      <c r="AT47" s="123"/>
      <c r="AU47" s="123"/>
      <c r="AV47" s="123"/>
      <c r="AW47" s="123"/>
      <c r="AX47" s="123"/>
      <c r="AY47" s="123"/>
      <c r="AZ47" s="123"/>
      <c r="BA47" s="123"/>
      <c r="BB47" s="123"/>
      <c r="BC47" s="128"/>
    </row>
    <row r="48" spans="2:55" ht="5.0999999999999996" customHeight="1" x14ac:dyDescent="0.15">
      <c r="B48" s="357"/>
      <c r="C48" s="358"/>
      <c r="D48" s="358"/>
      <c r="E48" s="358"/>
      <c r="F48" s="358"/>
      <c r="G48" s="359"/>
      <c r="H48" s="4"/>
      <c r="I48" s="143" t="s">
        <v>21</v>
      </c>
      <c r="J48" s="143"/>
      <c r="K48" s="143"/>
      <c r="L48" s="142"/>
      <c r="M48" s="142"/>
      <c r="N48" s="142"/>
      <c r="O48" s="143"/>
      <c r="P48" s="143"/>
      <c r="Q48" s="142"/>
      <c r="R48" s="142"/>
      <c r="S48" s="142"/>
      <c r="T48" s="143"/>
      <c r="U48" s="143"/>
      <c r="V48" s="142"/>
      <c r="W48" s="142"/>
      <c r="X48" s="142"/>
      <c r="Y48" s="143"/>
      <c r="Z48" s="143"/>
      <c r="AA48" s="377"/>
      <c r="AB48" s="377"/>
      <c r="AC48" s="378"/>
      <c r="AD48" s="351"/>
      <c r="AE48" s="352"/>
      <c r="AF48" s="352"/>
      <c r="AG48" s="352"/>
      <c r="AH48" s="352"/>
      <c r="AI48" s="352"/>
      <c r="AJ48" s="373"/>
      <c r="AK48" s="12"/>
      <c r="AL48" s="123"/>
      <c r="AM48" s="123"/>
      <c r="AN48" s="123"/>
      <c r="AO48" s="123"/>
      <c r="AP48" s="123"/>
      <c r="AQ48" s="123"/>
      <c r="AR48" s="123"/>
      <c r="AS48" s="123"/>
      <c r="AT48" s="123"/>
      <c r="AU48" s="123"/>
      <c r="AV48" s="123"/>
      <c r="AW48" s="123"/>
      <c r="AX48" s="123"/>
      <c r="AY48" s="123"/>
      <c r="AZ48" s="123"/>
      <c r="BA48" s="123"/>
      <c r="BB48" s="123"/>
      <c r="BC48" s="128"/>
    </row>
    <row r="49" spans="2:55" ht="9.75" customHeight="1" x14ac:dyDescent="0.15">
      <c r="B49" s="357"/>
      <c r="C49" s="358"/>
      <c r="D49" s="358"/>
      <c r="E49" s="358"/>
      <c r="F49" s="358"/>
      <c r="G49" s="359"/>
      <c r="H49" s="4"/>
      <c r="I49" s="143"/>
      <c r="J49" s="143"/>
      <c r="K49" s="143"/>
      <c r="L49" s="142"/>
      <c r="M49" s="142"/>
      <c r="N49" s="142"/>
      <c r="O49" s="143"/>
      <c r="P49" s="143"/>
      <c r="Q49" s="142"/>
      <c r="R49" s="142"/>
      <c r="S49" s="142"/>
      <c r="T49" s="143"/>
      <c r="U49" s="143"/>
      <c r="V49" s="142"/>
      <c r="W49" s="142"/>
      <c r="X49" s="142"/>
      <c r="Y49" s="143"/>
      <c r="Z49" s="143"/>
      <c r="AA49" s="377"/>
      <c r="AB49" s="377"/>
      <c r="AC49" s="378"/>
      <c r="AD49" s="351"/>
      <c r="AE49" s="352"/>
      <c r="AF49" s="352"/>
      <c r="AG49" s="352"/>
      <c r="AH49" s="352"/>
      <c r="AI49" s="352"/>
      <c r="AJ49" s="373"/>
      <c r="AK49" s="12"/>
      <c r="AL49" s="123"/>
      <c r="AM49" s="123"/>
      <c r="AN49" s="123"/>
      <c r="AO49" s="123"/>
      <c r="AP49" s="123"/>
      <c r="AQ49" s="123"/>
      <c r="AR49" s="123"/>
      <c r="AS49" s="123"/>
      <c r="AT49" s="123"/>
      <c r="AU49" s="123"/>
      <c r="AV49" s="123"/>
      <c r="AW49" s="123"/>
      <c r="AX49" s="123"/>
      <c r="AY49" s="123"/>
      <c r="AZ49" s="123"/>
      <c r="BA49" s="123"/>
      <c r="BB49" s="123"/>
      <c r="BC49" s="128"/>
    </row>
    <row r="50" spans="2:55" ht="5.0999999999999996" customHeight="1" x14ac:dyDescent="0.15">
      <c r="B50" s="357"/>
      <c r="C50" s="358"/>
      <c r="D50" s="358"/>
      <c r="E50" s="358"/>
      <c r="F50" s="358"/>
      <c r="G50" s="359"/>
      <c r="H50" s="4"/>
      <c r="I50" s="143"/>
      <c r="J50" s="143"/>
      <c r="K50" s="143"/>
      <c r="L50" s="142"/>
      <c r="M50" s="142"/>
      <c r="N50" s="142"/>
      <c r="O50" s="143"/>
      <c r="P50" s="143"/>
      <c r="Q50" s="142"/>
      <c r="R50" s="142"/>
      <c r="S50" s="142"/>
      <c r="T50" s="143"/>
      <c r="U50" s="143"/>
      <c r="V50" s="142"/>
      <c r="W50" s="142"/>
      <c r="X50" s="142"/>
      <c r="Y50" s="143"/>
      <c r="Z50" s="143"/>
      <c r="AA50" s="377"/>
      <c r="AB50" s="377"/>
      <c r="AC50" s="378"/>
      <c r="AD50" s="351"/>
      <c r="AE50" s="352"/>
      <c r="AF50" s="352"/>
      <c r="AG50" s="352"/>
      <c r="AH50" s="352"/>
      <c r="AI50" s="352"/>
      <c r="AJ50" s="373"/>
      <c r="AK50" s="12"/>
      <c r="AL50" s="123"/>
      <c r="AM50" s="123"/>
      <c r="AN50" s="123"/>
      <c r="AO50" s="123"/>
      <c r="AP50" s="123"/>
      <c r="AQ50" s="123"/>
      <c r="AR50" s="123"/>
      <c r="AS50" s="123"/>
      <c r="AT50" s="123"/>
      <c r="AU50" s="123"/>
      <c r="AV50" s="123"/>
      <c r="AW50" s="123"/>
      <c r="AX50" s="123"/>
      <c r="AY50" s="123"/>
      <c r="AZ50" s="123"/>
      <c r="BA50" s="123"/>
      <c r="BB50" s="123"/>
      <c r="BC50" s="128"/>
    </row>
    <row r="51" spans="2:55" ht="5.0999999999999996" customHeight="1" x14ac:dyDescent="0.15">
      <c r="B51" s="360"/>
      <c r="C51" s="361"/>
      <c r="D51" s="361"/>
      <c r="E51" s="361"/>
      <c r="F51" s="361"/>
      <c r="G51" s="362"/>
      <c r="H51" s="5"/>
      <c r="I51" s="6"/>
      <c r="J51" s="6"/>
      <c r="K51" s="6"/>
      <c r="L51" s="364"/>
      <c r="M51" s="364"/>
      <c r="N51" s="364"/>
      <c r="O51" s="164"/>
      <c r="P51" s="164"/>
      <c r="Q51" s="364"/>
      <c r="R51" s="364"/>
      <c r="S51" s="364"/>
      <c r="T51" s="164"/>
      <c r="U51" s="164"/>
      <c r="V51" s="364"/>
      <c r="W51" s="364"/>
      <c r="X51" s="364"/>
      <c r="Y51" s="164"/>
      <c r="Z51" s="164"/>
      <c r="AA51" s="381"/>
      <c r="AB51" s="381"/>
      <c r="AC51" s="382"/>
      <c r="AD51" s="353"/>
      <c r="AE51" s="354"/>
      <c r="AF51" s="354"/>
      <c r="AG51" s="354"/>
      <c r="AH51" s="354"/>
      <c r="AI51" s="354"/>
      <c r="AJ51" s="374"/>
      <c r="AK51" s="13"/>
      <c r="AL51" s="129"/>
      <c r="AM51" s="129"/>
      <c r="AN51" s="129"/>
      <c r="AO51" s="129"/>
      <c r="AP51" s="129"/>
      <c r="AQ51" s="129"/>
      <c r="AR51" s="129"/>
      <c r="AS51" s="129"/>
      <c r="AT51" s="129"/>
      <c r="AU51" s="129"/>
      <c r="AV51" s="129"/>
      <c r="AW51" s="129"/>
      <c r="AX51" s="129"/>
      <c r="AY51" s="129"/>
      <c r="AZ51" s="129"/>
      <c r="BA51" s="129"/>
      <c r="BB51" s="129"/>
      <c r="BC51" s="130"/>
    </row>
    <row r="52" spans="2:55" ht="5.0999999999999996" customHeight="1" x14ac:dyDescent="0.15">
      <c r="B52" s="197" t="s">
        <v>30</v>
      </c>
      <c r="C52" s="198"/>
      <c r="D52" s="198"/>
      <c r="E52" s="198"/>
      <c r="F52" s="198"/>
      <c r="G52" s="199"/>
      <c r="H52" s="297" t="s">
        <v>31</v>
      </c>
      <c r="I52" s="146"/>
      <c r="J52" s="146"/>
      <c r="K52" s="146"/>
      <c r="L52" s="146"/>
      <c r="M52" s="146"/>
      <c r="N52" s="134" t="s">
        <v>21</v>
      </c>
      <c r="O52" s="135"/>
      <c r="P52" s="135"/>
      <c r="Q52" s="147"/>
      <c r="R52" s="147"/>
      <c r="S52" s="147"/>
      <c r="T52" s="135" t="s">
        <v>22</v>
      </c>
      <c r="U52" s="135"/>
      <c r="V52" s="147"/>
      <c r="W52" s="147"/>
      <c r="X52" s="147"/>
      <c r="Y52" s="135" t="s">
        <v>23</v>
      </c>
      <c r="Z52" s="135"/>
      <c r="AA52" s="147"/>
      <c r="AB52" s="147"/>
      <c r="AC52" s="147"/>
      <c r="AD52" s="135" t="s">
        <v>14</v>
      </c>
      <c r="AE52" s="135"/>
      <c r="AF52" s="152" t="s">
        <v>25</v>
      </c>
      <c r="AG52" s="152"/>
      <c r="AH52" s="152"/>
      <c r="AI52" s="135" t="s">
        <v>21</v>
      </c>
      <c r="AJ52" s="135"/>
      <c r="AK52" s="135"/>
      <c r="AL52" s="147"/>
      <c r="AM52" s="147"/>
      <c r="AN52" s="147"/>
      <c r="AO52" s="135" t="s">
        <v>22</v>
      </c>
      <c r="AP52" s="135"/>
      <c r="AQ52" s="147"/>
      <c r="AR52" s="147"/>
      <c r="AS52" s="147"/>
      <c r="AT52" s="135" t="s">
        <v>23</v>
      </c>
      <c r="AU52" s="135"/>
      <c r="AV52" s="147"/>
      <c r="AW52" s="147"/>
      <c r="AX52" s="147"/>
      <c r="AY52" s="135" t="s">
        <v>14</v>
      </c>
      <c r="AZ52" s="135"/>
      <c r="BA52" s="152" t="s">
        <v>29</v>
      </c>
      <c r="BB52" s="152"/>
      <c r="BC52" s="153"/>
    </row>
    <row r="53" spans="2:55" ht="5.0999999999999996" customHeight="1" x14ac:dyDescent="0.15">
      <c r="B53" s="200"/>
      <c r="C53" s="201"/>
      <c r="D53" s="201"/>
      <c r="E53" s="201"/>
      <c r="F53" s="201"/>
      <c r="G53" s="202"/>
      <c r="H53" s="177"/>
      <c r="I53" s="143"/>
      <c r="J53" s="143"/>
      <c r="K53" s="143"/>
      <c r="L53" s="143"/>
      <c r="M53" s="143"/>
      <c r="N53" s="136"/>
      <c r="O53" s="137"/>
      <c r="P53" s="137"/>
      <c r="Q53" s="148"/>
      <c r="R53" s="148"/>
      <c r="S53" s="148"/>
      <c r="T53" s="137"/>
      <c r="U53" s="137"/>
      <c r="V53" s="148"/>
      <c r="W53" s="148"/>
      <c r="X53" s="148"/>
      <c r="Y53" s="137"/>
      <c r="Z53" s="137"/>
      <c r="AA53" s="148"/>
      <c r="AB53" s="148"/>
      <c r="AC53" s="148"/>
      <c r="AD53" s="137"/>
      <c r="AE53" s="137"/>
      <c r="AF53" s="154"/>
      <c r="AG53" s="154"/>
      <c r="AH53" s="154"/>
      <c r="AI53" s="137"/>
      <c r="AJ53" s="137"/>
      <c r="AK53" s="137"/>
      <c r="AL53" s="148"/>
      <c r="AM53" s="148"/>
      <c r="AN53" s="148"/>
      <c r="AO53" s="137"/>
      <c r="AP53" s="137"/>
      <c r="AQ53" s="148"/>
      <c r="AR53" s="148"/>
      <c r="AS53" s="148"/>
      <c r="AT53" s="137"/>
      <c r="AU53" s="137"/>
      <c r="AV53" s="148"/>
      <c r="AW53" s="148"/>
      <c r="AX53" s="148"/>
      <c r="AY53" s="137"/>
      <c r="AZ53" s="137"/>
      <c r="BA53" s="154"/>
      <c r="BB53" s="154"/>
      <c r="BC53" s="155"/>
    </row>
    <row r="54" spans="2:55" ht="5.0999999999999996" customHeight="1" x14ac:dyDescent="0.15">
      <c r="B54" s="200"/>
      <c r="C54" s="201"/>
      <c r="D54" s="201"/>
      <c r="E54" s="201"/>
      <c r="F54" s="201"/>
      <c r="G54" s="202"/>
      <c r="H54" s="177"/>
      <c r="I54" s="143"/>
      <c r="J54" s="143"/>
      <c r="K54" s="143"/>
      <c r="L54" s="143"/>
      <c r="M54" s="143"/>
      <c r="N54" s="136"/>
      <c r="O54" s="137"/>
      <c r="P54" s="137"/>
      <c r="Q54" s="148"/>
      <c r="R54" s="148"/>
      <c r="S54" s="148"/>
      <c r="T54" s="137"/>
      <c r="U54" s="137"/>
      <c r="V54" s="148"/>
      <c r="W54" s="148"/>
      <c r="X54" s="148"/>
      <c r="Y54" s="137"/>
      <c r="Z54" s="137"/>
      <c r="AA54" s="148"/>
      <c r="AB54" s="148"/>
      <c r="AC54" s="148"/>
      <c r="AD54" s="137"/>
      <c r="AE54" s="137"/>
      <c r="AF54" s="154"/>
      <c r="AG54" s="154"/>
      <c r="AH54" s="154"/>
      <c r="AI54" s="137"/>
      <c r="AJ54" s="137"/>
      <c r="AK54" s="137"/>
      <c r="AL54" s="148"/>
      <c r="AM54" s="148"/>
      <c r="AN54" s="148"/>
      <c r="AO54" s="137"/>
      <c r="AP54" s="137"/>
      <c r="AQ54" s="148"/>
      <c r="AR54" s="148"/>
      <c r="AS54" s="148"/>
      <c r="AT54" s="137"/>
      <c r="AU54" s="137"/>
      <c r="AV54" s="148"/>
      <c r="AW54" s="148"/>
      <c r="AX54" s="148"/>
      <c r="AY54" s="137"/>
      <c r="AZ54" s="137"/>
      <c r="BA54" s="154"/>
      <c r="BB54" s="154"/>
      <c r="BC54" s="155"/>
    </row>
    <row r="55" spans="2:55" ht="5.0999999999999996" customHeight="1" x14ac:dyDescent="0.15">
      <c r="B55" s="200"/>
      <c r="C55" s="201"/>
      <c r="D55" s="201"/>
      <c r="E55" s="201"/>
      <c r="F55" s="201"/>
      <c r="G55" s="202"/>
      <c r="H55" s="177"/>
      <c r="I55" s="143"/>
      <c r="J55" s="143"/>
      <c r="K55" s="143"/>
      <c r="L55" s="143"/>
      <c r="M55" s="143"/>
      <c r="N55" s="136"/>
      <c r="O55" s="137"/>
      <c r="P55" s="137"/>
      <c r="Q55" s="148"/>
      <c r="R55" s="148"/>
      <c r="S55" s="148"/>
      <c r="T55" s="137"/>
      <c r="U55" s="137"/>
      <c r="V55" s="148"/>
      <c r="W55" s="148"/>
      <c r="X55" s="148"/>
      <c r="Y55" s="137"/>
      <c r="Z55" s="137"/>
      <c r="AA55" s="148"/>
      <c r="AB55" s="148"/>
      <c r="AC55" s="148"/>
      <c r="AD55" s="137"/>
      <c r="AE55" s="137"/>
      <c r="AF55" s="154"/>
      <c r="AG55" s="154"/>
      <c r="AH55" s="154"/>
      <c r="AI55" s="137"/>
      <c r="AJ55" s="137"/>
      <c r="AK55" s="137"/>
      <c r="AL55" s="148"/>
      <c r="AM55" s="148"/>
      <c r="AN55" s="148"/>
      <c r="AO55" s="137"/>
      <c r="AP55" s="137"/>
      <c r="AQ55" s="148"/>
      <c r="AR55" s="148"/>
      <c r="AS55" s="148"/>
      <c r="AT55" s="137"/>
      <c r="AU55" s="137"/>
      <c r="AV55" s="148"/>
      <c r="AW55" s="148"/>
      <c r="AX55" s="148"/>
      <c r="AY55" s="137"/>
      <c r="AZ55" s="137"/>
      <c r="BA55" s="154"/>
      <c r="BB55" s="154"/>
      <c r="BC55" s="155"/>
    </row>
    <row r="56" spans="2:55" ht="5.0999999999999996" customHeight="1" x14ac:dyDescent="0.15">
      <c r="B56" s="200"/>
      <c r="C56" s="201"/>
      <c r="D56" s="201"/>
      <c r="E56" s="201"/>
      <c r="F56" s="201"/>
      <c r="G56" s="202"/>
      <c r="H56" s="177"/>
      <c r="I56" s="143"/>
      <c r="J56" s="143"/>
      <c r="K56" s="143"/>
      <c r="L56" s="143"/>
      <c r="M56" s="143"/>
      <c r="N56" s="136"/>
      <c r="O56" s="137"/>
      <c r="P56" s="137"/>
      <c r="Q56" s="148"/>
      <c r="R56" s="148"/>
      <c r="S56" s="148"/>
      <c r="T56" s="137"/>
      <c r="U56" s="137"/>
      <c r="V56" s="148"/>
      <c r="W56" s="148"/>
      <c r="X56" s="148"/>
      <c r="Y56" s="137"/>
      <c r="Z56" s="137"/>
      <c r="AA56" s="148"/>
      <c r="AB56" s="148"/>
      <c r="AC56" s="148"/>
      <c r="AD56" s="137"/>
      <c r="AE56" s="137"/>
      <c r="AF56" s="154"/>
      <c r="AG56" s="154"/>
      <c r="AH56" s="154"/>
      <c r="AI56" s="137"/>
      <c r="AJ56" s="137"/>
      <c r="AK56" s="137"/>
      <c r="AL56" s="148"/>
      <c r="AM56" s="148"/>
      <c r="AN56" s="148"/>
      <c r="AO56" s="137"/>
      <c r="AP56" s="137"/>
      <c r="AQ56" s="148"/>
      <c r="AR56" s="148"/>
      <c r="AS56" s="148"/>
      <c r="AT56" s="137"/>
      <c r="AU56" s="137"/>
      <c r="AV56" s="148"/>
      <c r="AW56" s="148"/>
      <c r="AX56" s="148"/>
      <c r="AY56" s="137"/>
      <c r="AZ56" s="137"/>
      <c r="BA56" s="154"/>
      <c r="BB56" s="154"/>
      <c r="BC56" s="155"/>
    </row>
    <row r="57" spans="2:55" ht="5.0999999999999996" customHeight="1" x14ac:dyDescent="0.15">
      <c r="B57" s="200"/>
      <c r="C57" s="201"/>
      <c r="D57" s="201"/>
      <c r="E57" s="201"/>
      <c r="F57" s="201"/>
      <c r="G57" s="202"/>
      <c r="H57" s="177"/>
      <c r="I57" s="143"/>
      <c r="J57" s="143"/>
      <c r="K57" s="143"/>
      <c r="L57" s="143"/>
      <c r="M57" s="143"/>
      <c r="N57" s="138"/>
      <c r="O57" s="139"/>
      <c r="P57" s="139"/>
      <c r="Q57" s="149"/>
      <c r="R57" s="149"/>
      <c r="S57" s="149"/>
      <c r="T57" s="139"/>
      <c r="U57" s="139"/>
      <c r="V57" s="149"/>
      <c r="W57" s="149"/>
      <c r="X57" s="149"/>
      <c r="Y57" s="139"/>
      <c r="Z57" s="139"/>
      <c r="AA57" s="149"/>
      <c r="AB57" s="149"/>
      <c r="AC57" s="149"/>
      <c r="AD57" s="139"/>
      <c r="AE57" s="139"/>
      <c r="AF57" s="156"/>
      <c r="AG57" s="156"/>
      <c r="AH57" s="156"/>
      <c r="AI57" s="139"/>
      <c r="AJ57" s="139"/>
      <c r="AK57" s="139"/>
      <c r="AL57" s="149"/>
      <c r="AM57" s="149"/>
      <c r="AN57" s="149"/>
      <c r="AO57" s="139"/>
      <c r="AP57" s="139"/>
      <c r="AQ57" s="149"/>
      <c r="AR57" s="149"/>
      <c r="AS57" s="149"/>
      <c r="AT57" s="139"/>
      <c r="AU57" s="139"/>
      <c r="AV57" s="149"/>
      <c r="AW57" s="149"/>
      <c r="AX57" s="149"/>
      <c r="AY57" s="139"/>
      <c r="AZ57" s="139"/>
      <c r="BA57" s="156"/>
      <c r="BB57" s="156"/>
      <c r="BC57" s="157"/>
    </row>
    <row r="58" spans="2:55" ht="5.0999999999999996" customHeight="1" x14ac:dyDescent="0.15">
      <c r="B58" s="200"/>
      <c r="C58" s="201"/>
      <c r="D58" s="201"/>
      <c r="E58" s="201"/>
      <c r="F58" s="201"/>
      <c r="G58" s="202"/>
      <c r="H58" s="368" t="s">
        <v>32</v>
      </c>
      <c r="I58" s="369"/>
      <c r="J58" s="369"/>
      <c r="K58" s="318" t="s">
        <v>33</v>
      </c>
      <c r="L58" s="318"/>
      <c r="M58" s="318"/>
      <c r="N58" s="134" t="s">
        <v>21</v>
      </c>
      <c r="O58" s="135"/>
      <c r="P58" s="135"/>
      <c r="Q58" s="147"/>
      <c r="R58" s="147"/>
      <c r="S58" s="147"/>
      <c r="T58" s="135" t="s">
        <v>22</v>
      </c>
      <c r="U58" s="135"/>
      <c r="V58" s="147"/>
      <c r="W58" s="147"/>
      <c r="X58" s="147"/>
      <c r="Y58" s="135" t="s">
        <v>23</v>
      </c>
      <c r="Z58" s="135"/>
      <c r="AA58" s="147"/>
      <c r="AB58" s="147"/>
      <c r="AC58" s="147"/>
      <c r="AD58" s="135" t="s">
        <v>14</v>
      </c>
      <c r="AE58" s="135"/>
      <c r="AF58" s="152" t="s">
        <v>25</v>
      </c>
      <c r="AG58" s="152"/>
      <c r="AH58" s="152"/>
      <c r="AI58" s="135" t="s">
        <v>21</v>
      </c>
      <c r="AJ58" s="135"/>
      <c r="AK58" s="135"/>
      <c r="AL58" s="147"/>
      <c r="AM58" s="147"/>
      <c r="AN58" s="147"/>
      <c r="AO58" s="135" t="s">
        <v>22</v>
      </c>
      <c r="AP58" s="135"/>
      <c r="AQ58" s="147"/>
      <c r="AR58" s="147"/>
      <c r="AS58" s="147"/>
      <c r="AT58" s="135" t="s">
        <v>23</v>
      </c>
      <c r="AU58" s="135"/>
      <c r="AV58" s="147"/>
      <c r="AW58" s="147"/>
      <c r="AX58" s="147"/>
      <c r="AY58" s="135" t="s">
        <v>14</v>
      </c>
      <c r="AZ58" s="135"/>
      <c r="BA58" s="152" t="s">
        <v>29</v>
      </c>
      <c r="BB58" s="152"/>
      <c r="BC58" s="153"/>
    </row>
    <row r="59" spans="2:55" ht="5.0999999999999996" customHeight="1" x14ac:dyDescent="0.15">
      <c r="B59" s="200"/>
      <c r="C59" s="201"/>
      <c r="D59" s="201"/>
      <c r="E59" s="201"/>
      <c r="F59" s="201"/>
      <c r="G59" s="202"/>
      <c r="H59" s="369"/>
      <c r="I59" s="369"/>
      <c r="J59" s="369"/>
      <c r="K59" s="318"/>
      <c r="L59" s="318"/>
      <c r="M59" s="318"/>
      <c r="N59" s="136"/>
      <c r="O59" s="137"/>
      <c r="P59" s="137"/>
      <c r="Q59" s="148"/>
      <c r="R59" s="148"/>
      <c r="S59" s="148"/>
      <c r="T59" s="137"/>
      <c r="U59" s="137"/>
      <c r="V59" s="148"/>
      <c r="W59" s="148"/>
      <c r="X59" s="148"/>
      <c r="Y59" s="137"/>
      <c r="Z59" s="137"/>
      <c r="AA59" s="148"/>
      <c r="AB59" s="148"/>
      <c r="AC59" s="148"/>
      <c r="AD59" s="137"/>
      <c r="AE59" s="137"/>
      <c r="AF59" s="154"/>
      <c r="AG59" s="154"/>
      <c r="AH59" s="154"/>
      <c r="AI59" s="137"/>
      <c r="AJ59" s="137"/>
      <c r="AK59" s="137"/>
      <c r="AL59" s="148"/>
      <c r="AM59" s="148"/>
      <c r="AN59" s="148"/>
      <c r="AO59" s="137"/>
      <c r="AP59" s="137"/>
      <c r="AQ59" s="148"/>
      <c r="AR59" s="148"/>
      <c r="AS59" s="148"/>
      <c r="AT59" s="137"/>
      <c r="AU59" s="137"/>
      <c r="AV59" s="148"/>
      <c r="AW59" s="148"/>
      <c r="AX59" s="148"/>
      <c r="AY59" s="137"/>
      <c r="AZ59" s="137"/>
      <c r="BA59" s="154"/>
      <c r="BB59" s="154"/>
      <c r="BC59" s="155"/>
    </row>
    <row r="60" spans="2:55" ht="5.0999999999999996" customHeight="1" x14ac:dyDescent="0.15">
      <c r="B60" s="200"/>
      <c r="C60" s="201"/>
      <c r="D60" s="201"/>
      <c r="E60" s="201"/>
      <c r="F60" s="201"/>
      <c r="G60" s="202"/>
      <c r="H60" s="369"/>
      <c r="I60" s="369"/>
      <c r="J60" s="369"/>
      <c r="K60" s="318"/>
      <c r="L60" s="318"/>
      <c r="M60" s="318"/>
      <c r="N60" s="136"/>
      <c r="O60" s="137"/>
      <c r="P60" s="137"/>
      <c r="Q60" s="148"/>
      <c r="R60" s="148"/>
      <c r="S60" s="148"/>
      <c r="T60" s="137"/>
      <c r="U60" s="137"/>
      <c r="V60" s="148"/>
      <c r="W60" s="148"/>
      <c r="X60" s="148"/>
      <c r="Y60" s="137"/>
      <c r="Z60" s="137"/>
      <c r="AA60" s="148"/>
      <c r="AB60" s="148"/>
      <c r="AC60" s="148"/>
      <c r="AD60" s="137"/>
      <c r="AE60" s="137"/>
      <c r="AF60" s="154"/>
      <c r="AG60" s="154"/>
      <c r="AH60" s="154"/>
      <c r="AI60" s="137"/>
      <c r="AJ60" s="137"/>
      <c r="AK60" s="137"/>
      <c r="AL60" s="148"/>
      <c r="AM60" s="148"/>
      <c r="AN60" s="148"/>
      <c r="AO60" s="137"/>
      <c r="AP60" s="137"/>
      <c r="AQ60" s="148"/>
      <c r="AR60" s="148"/>
      <c r="AS60" s="148"/>
      <c r="AT60" s="137"/>
      <c r="AU60" s="137"/>
      <c r="AV60" s="148"/>
      <c r="AW60" s="148"/>
      <c r="AX60" s="148"/>
      <c r="AY60" s="137"/>
      <c r="AZ60" s="137"/>
      <c r="BA60" s="154"/>
      <c r="BB60" s="154"/>
      <c r="BC60" s="155"/>
    </row>
    <row r="61" spans="2:55" ht="5.0999999999999996" customHeight="1" x14ac:dyDescent="0.15">
      <c r="B61" s="200"/>
      <c r="C61" s="201"/>
      <c r="D61" s="201"/>
      <c r="E61" s="201"/>
      <c r="F61" s="201"/>
      <c r="G61" s="202"/>
      <c r="H61" s="369"/>
      <c r="I61" s="369"/>
      <c r="J61" s="369"/>
      <c r="K61" s="318"/>
      <c r="L61" s="318"/>
      <c r="M61" s="318"/>
      <c r="N61" s="136"/>
      <c r="O61" s="137"/>
      <c r="P61" s="137"/>
      <c r="Q61" s="148"/>
      <c r="R61" s="148"/>
      <c r="S61" s="148"/>
      <c r="T61" s="137"/>
      <c r="U61" s="137"/>
      <c r="V61" s="148"/>
      <c r="W61" s="148"/>
      <c r="X61" s="148"/>
      <c r="Y61" s="137"/>
      <c r="Z61" s="137"/>
      <c r="AA61" s="148"/>
      <c r="AB61" s="148"/>
      <c r="AC61" s="148"/>
      <c r="AD61" s="137"/>
      <c r="AE61" s="137"/>
      <c r="AF61" s="154"/>
      <c r="AG61" s="154"/>
      <c r="AH61" s="154"/>
      <c r="AI61" s="137"/>
      <c r="AJ61" s="137"/>
      <c r="AK61" s="137"/>
      <c r="AL61" s="148"/>
      <c r="AM61" s="148"/>
      <c r="AN61" s="148"/>
      <c r="AO61" s="137"/>
      <c r="AP61" s="137"/>
      <c r="AQ61" s="148"/>
      <c r="AR61" s="148"/>
      <c r="AS61" s="148"/>
      <c r="AT61" s="137"/>
      <c r="AU61" s="137"/>
      <c r="AV61" s="148"/>
      <c r="AW61" s="148"/>
      <c r="AX61" s="148"/>
      <c r="AY61" s="137"/>
      <c r="AZ61" s="137"/>
      <c r="BA61" s="154"/>
      <c r="BB61" s="154"/>
      <c r="BC61" s="155"/>
    </row>
    <row r="62" spans="2:55" ht="5.0999999999999996" customHeight="1" x14ac:dyDescent="0.15">
      <c r="B62" s="200"/>
      <c r="C62" s="201"/>
      <c r="D62" s="201"/>
      <c r="E62" s="201"/>
      <c r="F62" s="201"/>
      <c r="G62" s="202"/>
      <c r="H62" s="369"/>
      <c r="I62" s="369"/>
      <c r="J62" s="369"/>
      <c r="K62" s="318"/>
      <c r="L62" s="318"/>
      <c r="M62" s="318"/>
      <c r="N62" s="136"/>
      <c r="O62" s="137"/>
      <c r="P62" s="137"/>
      <c r="Q62" s="148"/>
      <c r="R62" s="148"/>
      <c r="S62" s="148"/>
      <c r="T62" s="137"/>
      <c r="U62" s="137"/>
      <c r="V62" s="148"/>
      <c r="W62" s="148"/>
      <c r="X62" s="148"/>
      <c r="Y62" s="137"/>
      <c r="Z62" s="137"/>
      <c r="AA62" s="148"/>
      <c r="AB62" s="148"/>
      <c r="AC62" s="148"/>
      <c r="AD62" s="137"/>
      <c r="AE62" s="137"/>
      <c r="AF62" s="154"/>
      <c r="AG62" s="154"/>
      <c r="AH62" s="154"/>
      <c r="AI62" s="137"/>
      <c r="AJ62" s="137"/>
      <c r="AK62" s="137"/>
      <c r="AL62" s="148"/>
      <c r="AM62" s="148"/>
      <c r="AN62" s="148"/>
      <c r="AO62" s="137"/>
      <c r="AP62" s="137"/>
      <c r="AQ62" s="148"/>
      <c r="AR62" s="148"/>
      <c r="AS62" s="148"/>
      <c r="AT62" s="137"/>
      <c r="AU62" s="137"/>
      <c r="AV62" s="148"/>
      <c r="AW62" s="148"/>
      <c r="AX62" s="148"/>
      <c r="AY62" s="137"/>
      <c r="AZ62" s="137"/>
      <c r="BA62" s="154"/>
      <c r="BB62" s="154"/>
      <c r="BC62" s="155"/>
    </row>
    <row r="63" spans="2:55" ht="5.0999999999999996" customHeight="1" x14ac:dyDescent="0.15">
      <c r="B63" s="200"/>
      <c r="C63" s="201"/>
      <c r="D63" s="201"/>
      <c r="E63" s="201"/>
      <c r="F63" s="201"/>
      <c r="G63" s="202"/>
      <c r="H63" s="369"/>
      <c r="I63" s="369"/>
      <c r="J63" s="369"/>
      <c r="K63" s="318"/>
      <c r="L63" s="318"/>
      <c r="M63" s="318"/>
      <c r="N63" s="138"/>
      <c r="O63" s="139"/>
      <c r="P63" s="139"/>
      <c r="Q63" s="149"/>
      <c r="R63" s="149"/>
      <c r="S63" s="149"/>
      <c r="T63" s="139"/>
      <c r="U63" s="139"/>
      <c r="V63" s="149"/>
      <c r="W63" s="149"/>
      <c r="X63" s="149"/>
      <c r="Y63" s="139"/>
      <c r="Z63" s="139"/>
      <c r="AA63" s="149"/>
      <c r="AB63" s="149"/>
      <c r="AC63" s="149"/>
      <c r="AD63" s="139"/>
      <c r="AE63" s="139"/>
      <c r="AF63" s="156"/>
      <c r="AG63" s="156"/>
      <c r="AH63" s="156"/>
      <c r="AI63" s="139"/>
      <c r="AJ63" s="139"/>
      <c r="AK63" s="139"/>
      <c r="AL63" s="149"/>
      <c r="AM63" s="149"/>
      <c r="AN63" s="149"/>
      <c r="AO63" s="139"/>
      <c r="AP63" s="139"/>
      <c r="AQ63" s="149"/>
      <c r="AR63" s="149"/>
      <c r="AS63" s="149"/>
      <c r="AT63" s="139"/>
      <c r="AU63" s="139"/>
      <c r="AV63" s="149"/>
      <c r="AW63" s="149"/>
      <c r="AX63" s="149"/>
      <c r="AY63" s="139"/>
      <c r="AZ63" s="139"/>
      <c r="BA63" s="156"/>
      <c r="BB63" s="156"/>
      <c r="BC63" s="157"/>
    </row>
    <row r="64" spans="2:55" ht="5.0999999999999996" customHeight="1" x14ac:dyDescent="0.15">
      <c r="B64" s="200"/>
      <c r="C64" s="201"/>
      <c r="D64" s="201"/>
      <c r="E64" s="201"/>
      <c r="F64" s="201"/>
      <c r="G64" s="202"/>
      <c r="H64" s="369"/>
      <c r="I64" s="369"/>
      <c r="J64" s="369"/>
      <c r="K64" s="318" t="s">
        <v>34</v>
      </c>
      <c r="L64" s="318"/>
      <c r="M64" s="318"/>
      <c r="N64" s="134" t="s">
        <v>21</v>
      </c>
      <c r="O64" s="135"/>
      <c r="P64" s="135"/>
      <c r="Q64" s="147"/>
      <c r="R64" s="147"/>
      <c r="S64" s="147"/>
      <c r="T64" s="135" t="s">
        <v>22</v>
      </c>
      <c r="U64" s="135"/>
      <c r="V64" s="147"/>
      <c r="W64" s="147"/>
      <c r="X64" s="147"/>
      <c r="Y64" s="135" t="s">
        <v>23</v>
      </c>
      <c r="Z64" s="135"/>
      <c r="AA64" s="147"/>
      <c r="AB64" s="147"/>
      <c r="AC64" s="147"/>
      <c r="AD64" s="135" t="s">
        <v>14</v>
      </c>
      <c r="AE64" s="135"/>
      <c r="AF64" s="152" t="s">
        <v>25</v>
      </c>
      <c r="AG64" s="152"/>
      <c r="AH64" s="152"/>
      <c r="AI64" s="135" t="s">
        <v>21</v>
      </c>
      <c r="AJ64" s="135"/>
      <c r="AK64" s="135"/>
      <c r="AL64" s="147"/>
      <c r="AM64" s="147"/>
      <c r="AN64" s="147"/>
      <c r="AO64" s="135" t="s">
        <v>22</v>
      </c>
      <c r="AP64" s="135"/>
      <c r="AQ64" s="147"/>
      <c r="AR64" s="147"/>
      <c r="AS64" s="147"/>
      <c r="AT64" s="135" t="s">
        <v>23</v>
      </c>
      <c r="AU64" s="135"/>
      <c r="AV64" s="147"/>
      <c r="AW64" s="147"/>
      <c r="AX64" s="147"/>
      <c r="AY64" s="135" t="s">
        <v>14</v>
      </c>
      <c r="AZ64" s="135"/>
      <c r="BA64" s="152" t="s">
        <v>29</v>
      </c>
      <c r="BB64" s="152"/>
      <c r="BC64" s="153"/>
    </row>
    <row r="65" spans="2:55" ht="5.0999999999999996" customHeight="1" x14ac:dyDescent="0.15">
      <c r="B65" s="200"/>
      <c r="C65" s="201"/>
      <c r="D65" s="201"/>
      <c r="E65" s="201"/>
      <c r="F65" s="201"/>
      <c r="G65" s="202"/>
      <c r="H65" s="369"/>
      <c r="I65" s="369"/>
      <c r="J65" s="369"/>
      <c r="K65" s="318"/>
      <c r="L65" s="318"/>
      <c r="M65" s="318"/>
      <c r="N65" s="136"/>
      <c r="O65" s="137"/>
      <c r="P65" s="137"/>
      <c r="Q65" s="148"/>
      <c r="R65" s="148"/>
      <c r="S65" s="148"/>
      <c r="T65" s="137"/>
      <c r="U65" s="137"/>
      <c r="V65" s="148"/>
      <c r="W65" s="148"/>
      <c r="X65" s="148"/>
      <c r="Y65" s="137"/>
      <c r="Z65" s="137"/>
      <c r="AA65" s="148"/>
      <c r="AB65" s="148"/>
      <c r="AC65" s="148"/>
      <c r="AD65" s="137"/>
      <c r="AE65" s="137"/>
      <c r="AF65" s="154"/>
      <c r="AG65" s="154"/>
      <c r="AH65" s="154"/>
      <c r="AI65" s="137"/>
      <c r="AJ65" s="137"/>
      <c r="AK65" s="137"/>
      <c r="AL65" s="148"/>
      <c r="AM65" s="148"/>
      <c r="AN65" s="148"/>
      <c r="AO65" s="137"/>
      <c r="AP65" s="137"/>
      <c r="AQ65" s="148"/>
      <c r="AR65" s="148"/>
      <c r="AS65" s="148"/>
      <c r="AT65" s="137"/>
      <c r="AU65" s="137"/>
      <c r="AV65" s="148"/>
      <c r="AW65" s="148"/>
      <c r="AX65" s="148"/>
      <c r="AY65" s="137"/>
      <c r="AZ65" s="137"/>
      <c r="BA65" s="154"/>
      <c r="BB65" s="154"/>
      <c r="BC65" s="155"/>
    </row>
    <row r="66" spans="2:55" ht="5.0999999999999996" customHeight="1" x14ac:dyDescent="0.15">
      <c r="B66" s="200"/>
      <c r="C66" s="201"/>
      <c r="D66" s="201"/>
      <c r="E66" s="201"/>
      <c r="F66" s="201"/>
      <c r="G66" s="202"/>
      <c r="H66" s="369"/>
      <c r="I66" s="369"/>
      <c r="J66" s="369"/>
      <c r="K66" s="318"/>
      <c r="L66" s="318"/>
      <c r="M66" s="318"/>
      <c r="N66" s="136"/>
      <c r="O66" s="137"/>
      <c r="P66" s="137"/>
      <c r="Q66" s="148"/>
      <c r="R66" s="148"/>
      <c r="S66" s="148"/>
      <c r="T66" s="137"/>
      <c r="U66" s="137"/>
      <c r="V66" s="148"/>
      <c r="W66" s="148"/>
      <c r="X66" s="148"/>
      <c r="Y66" s="137"/>
      <c r="Z66" s="137"/>
      <c r="AA66" s="148"/>
      <c r="AB66" s="148"/>
      <c r="AC66" s="148"/>
      <c r="AD66" s="137"/>
      <c r="AE66" s="137"/>
      <c r="AF66" s="154"/>
      <c r="AG66" s="154"/>
      <c r="AH66" s="154"/>
      <c r="AI66" s="137"/>
      <c r="AJ66" s="137"/>
      <c r="AK66" s="137"/>
      <c r="AL66" s="148"/>
      <c r="AM66" s="148"/>
      <c r="AN66" s="148"/>
      <c r="AO66" s="137"/>
      <c r="AP66" s="137"/>
      <c r="AQ66" s="148"/>
      <c r="AR66" s="148"/>
      <c r="AS66" s="148"/>
      <c r="AT66" s="137"/>
      <c r="AU66" s="137"/>
      <c r="AV66" s="148"/>
      <c r="AW66" s="148"/>
      <c r="AX66" s="148"/>
      <c r="AY66" s="137"/>
      <c r="AZ66" s="137"/>
      <c r="BA66" s="154"/>
      <c r="BB66" s="154"/>
      <c r="BC66" s="155"/>
    </row>
    <row r="67" spans="2:55" ht="5.0999999999999996" customHeight="1" x14ac:dyDescent="0.15">
      <c r="B67" s="200"/>
      <c r="C67" s="201"/>
      <c r="D67" s="201"/>
      <c r="E67" s="201"/>
      <c r="F67" s="201"/>
      <c r="G67" s="202"/>
      <c r="H67" s="369"/>
      <c r="I67" s="369"/>
      <c r="J67" s="369"/>
      <c r="K67" s="318"/>
      <c r="L67" s="318"/>
      <c r="M67" s="318"/>
      <c r="N67" s="136"/>
      <c r="O67" s="137"/>
      <c r="P67" s="137"/>
      <c r="Q67" s="148"/>
      <c r="R67" s="148"/>
      <c r="S67" s="148"/>
      <c r="T67" s="137"/>
      <c r="U67" s="137"/>
      <c r="V67" s="148"/>
      <c r="W67" s="148"/>
      <c r="X67" s="148"/>
      <c r="Y67" s="137"/>
      <c r="Z67" s="137"/>
      <c r="AA67" s="148"/>
      <c r="AB67" s="148"/>
      <c r="AC67" s="148"/>
      <c r="AD67" s="137"/>
      <c r="AE67" s="137"/>
      <c r="AF67" s="154"/>
      <c r="AG67" s="154"/>
      <c r="AH67" s="154"/>
      <c r="AI67" s="137"/>
      <c r="AJ67" s="137"/>
      <c r="AK67" s="137"/>
      <c r="AL67" s="148"/>
      <c r="AM67" s="148"/>
      <c r="AN67" s="148"/>
      <c r="AO67" s="137"/>
      <c r="AP67" s="137"/>
      <c r="AQ67" s="148"/>
      <c r="AR67" s="148"/>
      <c r="AS67" s="148"/>
      <c r="AT67" s="137"/>
      <c r="AU67" s="137"/>
      <c r="AV67" s="148"/>
      <c r="AW67" s="148"/>
      <c r="AX67" s="148"/>
      <c r="AY67" s="137"/>
      <c r="AZ67" s="137"/>
      <c r="BA67" s="154"/>
      <c r="BB67" s="154"/>
      <c r="BC67" s="155"/>
    </row>
    <row r="68" spans="2:55" ht="5.0999999999999996" customHeight="1" x14ac:dyDescent="0.15">
      <c r="B68" s="200"/>
      <c r="C68" s="201"/>
      <c r="D68" s="201"/>
      <c r="E68" s="201"/>
      <c r="F68" s="201"/>
      <c r="G68" s="202"/>
      <c r="H68" s="369"/>
      <c r="I68" s="369"/>
      <c r="J68" s="369"/>
      <c r="K68" s="318"/>
      <c r="L68" s="318"/>
      <c r="M68" s="318"/>
      <c r="N68" s="136"/>
      <c r="O68" s="137"/>
      <c r="P68" s="137"/>
      <c r="Q68" s="148"/>
      <c r="R68" s="148"/>
      <c r="S68" s="148"/>
      <c r="T68" s="137"/>
      <c r="U68" s="137"/>
      <c r="V68" s="148"/>
      <c r="W68" s="148"/>
      <c r="X68" s="148"/>
      <c r="Y68" s="137"/>
      <c r="Z68" s="137"/>
      <c r="AA68" s="148"/>
      <c r="AB68" s="148"/>
      <c r="AC68" s="148"/>
      <c r="AD68" s="137"/>
      <c r="AE68" s="137"/>
      <c r="AF68" s="154"/>
      <c r="AG68" s="154"/>
      <c r="AH68" s="154"/>
      <c r="AI68" s="137"/>
      <c r="AJ68" s="137"/>
      <c r="AK68" s="137"/>
      <c r="AL68" s="148"/>
      <c r="AM68" s="148"/>
      <c r="AN68" s="148"/>
      <c r="AO68" s="137"/>
      <c r="AP68" s="137"/>
      <c r="AQ68" s="148"/>
      <c r="AR68" s="148"/>
      <c r="AS68" s="148"/>
      <c r="AT68" s="137"/>
      <c r="AU68" s="137"/>
      <c r="AV68" s="148"/>
      <c r="AW68" s="148"/>
      <c r="AX68" s="148"/>
      <c r="AY68" s="137"/>
      <c r="AZ68" s="137"/>
      <c r="BA68" s="154"/>
      <c r="BB68" s="154"/>
      <c r="BC68" s="155"/>
    </row>
    <row r="69" spans="2:55" ht="5.0999999999999996" customHeight="1" x14ac:dyDescent="0.15">
      <c r="B69" s="200"/>
      <c r="C69" s="201"/>
      <c r="D69" s="201"/>
      <c r="E69" s="201"/>
      <c r="F69" s="201"/>
      <c r="G69" s="202"/>
      <c r="H69" s="369"/>
      <c r="I69" s="369"/>
      <c r="J69" s="369"/>
      <c r="K69" s="318"/>
      <c r="L69" s="318"/>
      <c r="M69" s="318"/>
      <c r="N69" s="138"/>
      <c r="O69" s="139"/>
      <c r="P69" s="139"/>
      <c r="Q69" s="149"/>
      <c r="R69" s="149"/>
      <c r="S69" s="149"/>
      <c r="T69" s="139"/>
      <c r="U69" s="139"/>
      <c r="V69" s="149"/>
      <c r="W69" s="149"/>
      <c r="X69" s="149"/>
      <c r="Y69" s="139"/>
      <c r="Z69" s="139"/>
      <c r="AA69" s="149"/>
      <c r="AB69" s="149"/>
      <c r="AC69" s="149"/>
      <c r="AD69" s="139"/>
      <c r="AE69" s="139"/>
      <c r="AF69" s="156"/>
      <c r="AG69" s="156"/>
      <c r="AH69" s="156"/>
      <c r="AI69" s="139"/>
      <c r="AJ69" s="139"/>
      <c r="AK69" s="139"/>
      <c r="AL69" s="149"/>
      <c r="AM69" s="149"/>
      <c r="AN69" s="149"/>
      <c r="AO69" s="139"/>
      <c r="AP69" s="139"/>
      <c r="AQ69" s="149"/>
      <c r="AR69" s="149"/>
      <c r="AS69" s="149"/>
      <c r="AT69" s="139"/>
      <c r="AU69" s="139"/>
      <c r="AV69" s="149"/>
      <c r="AW69" s="149"/>
      <c r="AX69" s="149"/>
      <c r="AY69" s="139"/>
      <c r="AZ69" s="139"/>
      <c r="BA69" s="156"/>
      <c r="BB69" s="156"/>
      <c r="BC69" s="157"/>
    </row>
    <row r="70" spans="2:55" ht="5.0999999999999996" customHeight="1" x14ac:dyDescent="0.15">
      <c r="B70" s="200"/>
      <c r="C70" s="201"/>
      <c r="D70" s="201"/>
      <c r="E70" s="201"/>
      <c r="F70" s="201"/>
      <c r="G70" s="202"/>
      <c r="H70" s="134" t="s">
        <v>35</v>
      </c>
      <c r="I70" s="135"/>
      <c r="J70" s="135"/>
      <c r="K70" s="135"/>
      <c r="L70" s="135"/>
      <c r="M70" s="348"/>
      <c r="N70" s="134" t="s">
        <v>21</v>
      </c>
      <c r="O70" s="135"/>
      <c r="P70" s="135"/>
      <c r="Q70" s="147"/>
      <c r="R70" s="147"/>
      <c r="S70" s="147"/>
      <c r="T70" s="135" t="s">
        <v>22</v>
      </c>
      <c r="U70" s="135"/>
      <c r="V70" s="147"/>
      <c r="W70" s="147"/>
      <c r="X70" s="147"/>
      <c r="Y70" s="135" t="s">
        <v>23</v>
      </c>
      <c r="Z70" s="135"/>
      <c r="AA70" s="147"/>
      <c r="AB70" s="147"/>
      <c r="AC70" s="147"/>
      <c r="AD70" s="135" t="s">
        <v>14</v>
      </c>
      <c r="AE70" s="135"/>
      <c r="AF70" s="152" t="s">
        <v>25</v>
      </c>
      <c r="AG70" s="152"/>
      <c r="AH70" s="152"/>
      <c r="AI70" s="135" t="s">
        <v>21</v>
      </c>
      <c r="AJ70" s="135"/>
      <c r="AK70" s="135"/>
      <c r="AL70" s="147"/>
      <c r="AM70" s="147"/>
      <c r="AN70" s="147"/>
      <c r="AO70" s="135" t="s">
        <v>22</v>
      </c>
      <c r="AP70" s="135"/>
      <c r="AQ70" s="147"/>
      <c r="AR70" s="147"/>
      <c r="AS70" s="147"/>
      <c r="AT70" s="135" t="s">
        <v>23</v>
      </c>
      <c r="AU70" s="135"/>
      <c r="AV70" s="147"/>
      <c r="AW70" s="147"/>
      <c r="AX70" s="147"/>
      <c r="AY70" s="135" t="s">
        <v>14</v>
      </c>
      <c r="AZ70" s="135"/>
      <c r="BA70" s="152" t="s">
        <v>29</v>
      </c>
      <c r="BB70" s="152"/>
      <c r="BC70" s="153"/>
    </row>
    <row r="71" spans="2:55" ht="5.0999999999999996" customHeight="1" x14ac:dyDescent="0.15">
      <c r="B71" s="200"/>
      <c r="C71" s="201"/>
      <c r="D71" s="201"/>
      <c r="E71" s="201"/>
      <c r="F71" s="201"/>
      <c r="G71" s="202"/>
      <c r="H71" s="136"/>
      <c r="I71" s="137"/>
      <c r="J71" s="137"/>
      <c r="K71" s="137"/>
      <c r="L71" s="137"/>
      <c r="M71" s="175"/>
      <c r="N71" s="136"/>
      <c r="O71" s="137"/>
      <c r="P71" s="137"/>
      <c r="Q71" s="148"/>
      <c r="R71" s="148"/>
      <c r="S71" s="148"/>
      <c r="T71" s="137"/>
      <c r="U71" s="137"/>
      <c r="V71" s="148"/>
      <c r="W71" s="148"/>
      <c r="X71" s="148"/>
      <c r="Y71" s="137"/>
      <c r="Z71" s="137"/>
      <c r="AA71" s="148"/>
      <c r="AB71" s="148"/>
      <c r="AC71" s="148"/>
      <c r="AD71" s="137"/>
      <c r="AE71" s="137"/>
      <c r="AF71" s="154"/>
      <c r="AG71" s="154"/>
      <c r="AH71" s="154"/>
      <c r="AI71" s="137"/>
      <c r="AJ71" s="137"/>
      <c r="AK71" s="137"/>
      <c r="AL71" s="148"/>
      <c r="AM71" s="148"/>
      <c r="AN71" s="148"/>
      <c r="AO71" s="137"/>
      <c r="AP71" s="137"/>
      <c r="AQ71" s="148"/>
      <c r="AR71" s="148"/>
      <c r="AS71" s="148"/>
      <c r="AT71" s="137"/>
      <c r="AU71" s="137"/>
      <c r="AV71" s="148"/>
      <c r="AW71" s="148"/>
      <c r="AX71" s="148"/>
      <c r="AY71" s="137"/>
      <c r="AZ71" s="137"/>
      <c r="BA71" s="154"/>
      <c r="BB71" s="154"/>
      <c r="BC71" s="155"/>
    </row>
    <row r="72" spans="2:55" ht="5.0999999999999996" customHeight="1" x14ac:dyDescent="0.15">
      <c r="B72" s="200"/>
      <c r="C72" s="201"/>
      <c r="D72" s="201"/>
      <c r="E72" s="201"/>
      <c r="F72" s="201"/>
      <c r="G72" s="202"/>
      <c r="H72" s="136"/>
      <c r="I72" s="137"/>
      <c r="J72" s="137"/>
      <c r="K72" s="137"/>
      <c r="L72" s="137"/>
      <c r="M72" s="175"/>
      <c r="N72" s="136"/>
      <c r="O72" s="137"/>
      <c r="P72" s="137"/>
      <c r="Q72" s="148"/>
      <c r="R72" s="148"/>
      <c r="S72" s="148"/>
      <c r="T72" s="137"/>
      <c r="U72" s="137"/>
      <c r="V72" s="148"/>
      <c r="W72" s="148"/>
      <c r="X72" s="148"/>
      <c r="Y72" s="137"/>
      <c r="Z72" s="137"/>
      <c r="AA72" s="148"/>
      <c r="AB72" s="148"/>
      <c r="AC72" s="148"/>
      <c r="AD72" s="137"/>
      <c r="AE72" s="137"/>
      <c r="AF72" s="154"/>
      <c r="AG72" s="154"/>
      <c r="AH72" s="154"/>
      <c r="AI72" s="137"/>
      <c r="AJ72" s="137"/>
      <c r="AK72" s="137"/>
      <c r="AL72" s="148"/>
      <c r="AM72" s="148"/>
      <c r="AN72" s="148"/>
      <c r="AO72" s="137"/>
      <c r="AP72" s="137"/>
      <c r="AQ72" s="148"/>
      <c r="AR72" s="148"/>
      <c r="AS72" s="148"/>
      <c r="AT72" s="137"/>
      <c r="AU72" s="137"/>
      <c r="AV72" s="148"/>
      <c r="AW72" s="148"/>
      <c r="AX72" s="148"/>
      <c r="AY72" s="137"/>
      <c r="AZ72" s="137"/>
      <c r="BA72" s="154"/>
      <c r="BB72" s="154"/>
      <c r="BC72" s="155"/>
    </row>
    <row r="73" spans="2:55" ht="5.0999999999999996" customHeight="1" x14ac:dyDescent="0.15">
      <c r="B73" s="200"/>
      <c r="C73" s="201"/>
      <c r="D73" s="201"/>
      <c r="E73" s="201"/>
      <c r="F73" s="201"/>
      <c r="G73" s="202"/>
      <c r="H73" s="136"/>
      <c r="I73" s="137"/>
      <c r="J73" s="137"/>
      <c r="K73" s="137"/>
      <c r="L73" s="137"/>
      <c r="M73" s="175"/>
      <c r="N73" s="136"/>
      <c r="O73" s="137"/>
      <c r="P73" s="137"/>
      <c r="Q73" s="148"/>
      <c r="R73" s="148"/>
      <c r="S73" s="148"/>
      <c r="T73" s="137"/>
      <c r="U73" s="137"/>
      <c r="V73" s="148"/>
      <c r="W73" s="148"/>
      <c r="X73" s="148"/>
      <c r="Y73" s="137"/>
      <c r="Z73" s="137"/>
      <c r="AA73" s="148"/>
      <c r="AB73" s="148"/>
      <c r="AC73" s="148"/>
      <c r="AD73" s="137"/>
      <c r="AE73" s="137"/>
      <c r="AF73" s="154"/>
      <c r="AG73" s="154"/>
      <c r="AH73" s="154"/>
      <c r="AI73" s="137"/>
      <c r="AJ73" s="137"/>
      <c r="AK73" s="137"/>
      <c r="AL73" s="148"/>
      <c r="AM73" s="148"/>
      <c r="AN73" s="148"/>
      <c r="AO73" s="137"/>
      <c r="AP73" s="137"/>
      <c r="AQ73" s="148"/>
      <c r="AR73" s="148"/>
      <c r="AS73" s="148"/>
      <c r="AT73" s="137"/>
      <c r="AU73" s="137"/>
      <c r="AV73" s="148"/>
      <c r="AW73" s="148"/>
      <c r="AX73" s="148"/>
      <c r="AY73" s="137"/>
      <c r="AZ73" s="137"/>
      <c r="BA73" s="154"/>
      <c r="BB73" s="154"/>
      <c r="BC73" s="155"/>
    </row>
    <row r="74" spans="2:55" ht="5.0999999999999996" customHeight="1" x14ac:dyDescent="0.15">
      <c r="B74" s="200"/>
      <c r="C74" s="201"/>
      <c r="D74" s="201"/>
      <c r="E74" s="201"/>
      <c r="F74" s="201"/>
      <c r="G74" s="202"/>
      <c r="H74" s="136"/>
      <c r="I74" s="137"/>
      <c r="J74" s="137"/>
      <c r="K74" s="137"/>
      <c r="L74" s="137"/>
      <c r="M74" s="175"/>
      <c r="N74" s="136"/>
      <c r="O74" s="137"/>
      <c r="P74" s="137"/>
      <c r="Q74" s="148"/>
      <c r="R74" s="148"/>
      <c r="S74" s="148"/>
      <c r="T74" s="137"/>
      <c r="U74" s="137"/>
      <c r="V74" s="148"/>
      <c r="W74" s="148"/>
      <c r="X74" s="148"/>
      <c r="Y74" s="137"/>
      <c r="Z74" s="137"/>
      <c r="AA74" s="148"/>
      <c r="AB74" s="148"/>
      <c r="AC74" s="148"/>
      <c r="AD74" s="137"/>
      <c r="AE74" s="137"/>
      <c r="AF74" s="154"/>
      <c r="AG74" s="154"/>
      <c r="AH74" s="154"/>
      <c r="AI74" s="137"/>
      <c r="AJ74" s="137"/>
      <c r="AK74" s="137"/>
      <c r="AL74" s="148"/>
      <c r="AM74" s="148"/>
      <c r="AN74" s="148"/>
      <c r="AO74" s="137"/>
      <c r="AP74" s="137"/>
      <c r="AQ74" s="148"/>
      <c r="AR74" s="148"/>
      <c r="AS74" s="148"/>
      <c r="AT74" s="137"/>
      <c r="AU74" s="137"/>
      <c r="AV74" s="148"/>
      <c r="AW74" s="148"/>
      <c r="AX74" s="148"/>
      <c r="AY74" s="137"/>
      <c r="AZ74" s="137"/>
      <c r="BA74" s="154"/>
      <c r="BB74" s="154"/>
      <c r="BC74" s="155"/>
    </row>
    <row r="75" spans="2:55" ht="5.0999999999999996" customHeight="1" x14ac:dyDescent="0.15">
      <c r="B75" s="254"/>
      <c r="C75" s="255"/>
      <c r="D75" s="255"/>
      <c r="E75" s="255"/>
      <c r="F75" s="255"/>
      <c r="G75" s="256"/>
      <c r="H75" s="138"/>
      <c r="I75" s="139"/>
      <c r="J75" s="139"/>
      <c r="K75" s="139"/>
      <c r="L75" s="139"/>
      <c r="M75" s="176"/>
      <c r="N75" s="138"/>
      <c r="O75" s="139"/>
      <c r="P75" s="139"/>
      <c r="Q75" s="149"/>
      <c r="R75" s="149"/>
      <c r="S75" s="149"/>
      <c r="T75" s="139"/>
      <c r="U75" s="139"/>
      <c r="V75" s="149"/>
      <c r="W75" s="149"/>
      <c r="X75" s="149"/>
      <c r="Y75" s="139"/>
      <c r="Z75" s="139"/>
      <c r="AA75" s="149"/>
      <c r="AB75" s="149"/>
      <c r="AC75" s="149"/>
      <c r="AD75" s="139"/>
      <c r="AE75" s="139"/>
      <c r="AF75" s="156"/>
      <c r="AG75" s="156"/>
      <c r="AH75" s="156"/>
      <c r="AI75" s="139"/>
      <c r="AJ75" s="139"/>
      <c r="AK75" s="139"/>
      <c r="AL75" s="149"/>
      <c r="AM75" s="149"/>
      <c r="AN75" s="149"/>
      <c r="AO75" s="139"/>
      <c r="AP75" s="139"/>
      <c r="AQ75" s="149"/>
      <c r="AR75" s="149"/>
      <c r="AS75" s="149"/>
      <c r="AT75" s="139"/>
      <c r="AU75" s="139"/>
      <c r="AV75" s="149"/>
      <c r="AW75" s="149"/>
      <c r="AX75" s="149"/>
      <c r="AY75" s="139"/>
      <c r="AZ75" s="139"/>
      <c r="BA75" s="156"/>
      <c r="BB75" s="156"/>
      <c r="BC75" s="157"/>
    </row>
    <row r="76" spans="2:55" ht="5.0999999999999996" customHeight="1" x14ac:dyDescent="0.15">
      <c r="B76" s="349" t="s">
        <v>36</v>
      </c>
      <c r="C76" s="350"/>
      <c r="D76" s="350"/>
      <c r="E76" s="350"/>
      <c r="F76" s="350"/>
      <c r="G76" s="350"/>
      <c r="H76" s="297" t="s">
        <v>37</v>
      </c>
      <c r="I76" s="146"/>
      <c r="J76" s="146"/>
      <c r="K76" s="146" t="s">
        <v>38</v>
      </c>
      <c r="L76" s="146"/>
      <c r="M76" s="93"/>
      <c r="N76" s="93"/>
      <c r="O76" s="93"/>
      <c r="P76" s="146" t="s">
        <v>39</v>
      </c>
      <c r="Q76" s="340"/>
      <c r="R76" s="365" t="s">
        <v>40</v>
      </c>
      <c r="S76" s="198"/>
      <c r="T76" s="198"/>
      <c r="U76" s="198"/>
      <c r="V76" s="198"/>
      <c r="W76" s="93"/>
      <c r="X76" s="93"/>
      <c r="Y76" s="93"/>
      <c r="Z76" s="93"/>
      <c r="AA76" s="93"/>
      <c r="AB76" s="93"/>
      <c r="AC76" s="93"/>
      <c r="AD76" s="93"/>
      <c r="AE76" s="93"/>
      <c r="AF76" s="146" t="s">
        <v>13</v>
      </c>
      <c r="AG76" s="286"/>
      <c r="AH76" s="319" t="s">
        <v>41</v>
      </c>
      <c r="AI76" s="320"/>
      <c r="AJ76" s="320"/>
      <c r="AK76" s="320"/>
      <c r="AL76" s="320"/>
      <c r="AM76" s="320"/>
      <c r="AN76" s="320"/>
      <c r="AO76" s="320"/>
      <c r="AP76" s="320"/>
      <c r="AQ76" s="320"/>
      <c r="AR76" s="320"/>
      <c r="AS76" s="321"/>
      <c r="AT76" s="300" t="s">
        <v>42</v>
      </c>
      <c r="AU76" s="301"/>
      <c r="AV76" s="301"/>
      <c r="AW76" s="301"/>
      <c r="AX76" s="301"/>
      <c r="AY76" s="301"/>
      <c r="AZ76" s="301"/>
      <c r="BA76" s="301"/>
      <c r="BB76" s="301"/>
      <c r="BC76" s="302"/>
    </row>
    <row r="77" spans="2:55" ht="5.0999999999999996" customHeight="1" x14ac:dyDescent="0.15">
      <c r="B77" s="351"/>
      <c r="C77" s="352"/>
      <c r="D77" s="352"/>
      <c r="E77" s="352"/>
      <c r="F77" s="352"/>
      <c r="G77" s="352"/>
      <c r="H77" s="177"/>
      <c r="I77" s="143"/>
      <c r="J77" s="143"/>
      <c r="K77" s="143"/>
      <c r="L77" s="143"/>
      <c r="M77" s="94"/>
      <c r="N77" s="94"/>
      <c r="O77" s="94"/>
      <c r="P77" s="143"/>
      <c r="Q77" s="341"/>
      <c r="R77" s="366"/>
      <c r="S77" s="201"/>
      <c r="T77" s="201"/>
      <c r="U77" s="201"/>
      <c r="V77" s="201"/>
      <c r="W77" s="94"/>
      <c r="X77" s="94"/>
      <c r="Y77" s="94"/>
      <c r="Z77" s="94"/>
      <c r="AA77" s="94"/>
      <c r="AB77" s="94"/>
      <c r="AC77" s="94"/>
      <c r="AD77" s="94"/>
      <c r="AE77" s="94"/>
      <c r="AF77" s="143"/>
      <c r="AG77" s="163"/>
      <c r="AH77" s="322"/>
      <c r="AI77" s="323"/>
      <c r="AJ77" s="323"/>
      <c r="AK77" s="323"/>
      <c r="AL77" s="323"/>
      <c r="AM77" s="323"/>
      <c r="AN77" s="323"/>
      <c r="AO77" s="323"/>
      <c r="AP77" s="323"/>
      <c r="AQ77" s="323"/>
      <c r="AR77" s="323"/>
      <c r="AS77" s="324"/>
      <c r="AT77" s="303"/>
      <c r="AU77" s="304"/>
      <c r="AV77" s="304"/>
      <c r="AW77" s="304"/>
      <c r="AX77" s="304"/>
      <c r="AY77" s="304"/>
      <c r="AZ77" s="304"/>
      <c r="BA77" s="304"/>
      <c r="BB77" s="304"/>
      <c r="BC77" s="305"/>
    </row>
    <row r="78" spans="2:55" ht="5.0999999999999996" customHeight="1" x14ac:dyDescent="0.15">
      <c r="B78" s="351"/>
      <c r="C78" s="352"/>
      <c r="D78" s="352"/>
      <c r="E78" s="352"/>
      <c r="F78" s="352"/>
      <c r="G78" s="352"/>
      <c r="H78" s="177"/>
      <c r="I78" s="143"/>
      <c r="J78" s="143"/>
      <c r="K78" s="143"/>
      <c r="L78" s="143"/>
      <c r="M78" s="94"/>
      <c r="N78" s="94"/>
      <c r="O78" s="94"/>
      <c r="P78" s="143"/>
      <c r="Q78" s="341"/>
      <c r="R78" s="366"/>
      <c r="S78" s="201"/>
      <c r="T78" s="201"/>
      <c r="U78" s="201"/>
      <c r="V78" s="201"/>
      <c r="W78" s="94"/>
      <c r="X78" s="94"/>
      <c r="Y78" s="94"/>
      <c r="Z78" s="94"/>
      <c r="AA78" s="94"/>
      <c r="AB78" s="94"/>
      <c r="AC78" s="94"/>
      <c r="AD78" s="94"/>
      <c r="AE78" s="94"/>
      <c r="AF78" s="143"/>
      <c r="AG78" s="163"/>
      <c r="AH78" s="325"/>
      <c r="AI78" s="326"/>
      <c r="AJ78" s="326"/>
      <c r="AK78" s="326"/>
      <c r="AL78" s="326"/>
      <c r="AM78" s="326"/>
      <c r="AN78" s="326"/>
      <c r="AO78" s="326"/>
      <c r="AP78" s="326"/>
      <c r="AQ78" s="326"/>
      <c r="AR78" s="326"/>
      <c r="AS78" s="327"/>
      <c r="AT78" s="306"/>
      <c r="AU78" s="307"/>
      <c r="AV78" s="307"/>
      <c r="AW78" s="307"/>
      <c r="AX78" s="307"/>
      <c r="AY78" s="307"/>
      <c r="AZ78" s="307"/>
      <c r="BA78" s="307"/>
      <c r="BB78" s="307"/>
      <c r="BC78" s="308"/>
    </row>
    <row r="79" spans="2:55" ht="5.0999999999999996" customHeight="1" x14ac:dyDescent="0.15">
      <c r="B79" s="351"/>
      <c r="C79" s="352"/>
      <c r="D79" s="352"/>
      <c r="E79" s="352"/>
      <c r="F79" s="352"/>
      <c r="G79" s="352"/>
      <c r="H79" s="177"/>
      <c r="I79" s="143"/>
      <c r="J79" s="143"/>
      <c r="K79" s="143"/>
      <c r="L79" s="143"/>
      <c r="M79" s="371"/>
      <c r="N79" s="371"/>
      <c r="O79" s="371"/>
      <c r="P79" s="143"/>
      <c r="Q79" s="341"/>
      <c r="R79" s="366"/>
      <c r="S79" s="201"/>
      <c r="T79" s="201"/>
      <c r="U79" s="201"/>
      <c r="V79" s="201"/>
      <c r="W79" s="370"/>
      <c r="X79" s="370"/>
      <c r="Y79" s="370"/>
      <c r="Z79" s="370"/>
      <c r="AA79" s="370"/>
      <c r="AB79" s="370"/>
      <c r="AC79" s="370"/>
      <c r="AD79" s="370"/>
      <c r="AE79" s="370"/>
      <c r="AF79" s="143"/>
      <c r="AG79" s="163"/>
      <c r="AH79" s="328"/>
      <c r="AI79" s="329"/>
      <c r="AJ79" s="329"/>
      <c r="AK79" s="329"/>
      <c r="AL79" s="329"/>
      <c r="AM79" s="329"/>
      <c r="AN79" s="329"/>
      <c r="AO79" s="329"/>
      <c r="AP79" s="329"/>
      <c r="AQ79" s="329"/>
      <c r="AR79" s="334" t="s">
        <v>13</v>
      </c>
      <c r="AS79" s="335"/>
      <c r="AT79" s="309" t="s">
        <v>43</v>
      </c>
      <c r="AU79" s="310"/>
      <c r="AV79" s="310"/>
      <c r="AW79" s="310"/>
      <c r="AX79" s="310"/>
      <c r="AY79" s="310"/>
      <c r="AZ79" s="310"/>
      <c r="BA79" s="310"/>
      <c r="BB79" s="310"/>
      <c r="BC79" s="311"/>
    </row>
    <row r="80" spans="2:55" ht="5.0999999999999996" customHeight="1" x14ac:dyDescent="0.15">
      <c r="B80" s="351"/>
      <c r="C80" s="352"/>
      <c r="D80" s="352"/>
      <c r="E80" s="352"/>
      <c r="F80" s="352"/>
      <c r="G80" s="352"/>
      <c r="H80" s="177"/>
      <c r="I80" s="143"/>
      <c r="J80" s="143"/>
      <c r="K80" s="143"/>
      <c r="L80" s="143"/>
      <c r="M80" s="371"/>
      <c r="N80" s="371"/>
      <c r="O80" s="371"/>
      <c r="P80" s="143"/>
      <c r="Q80" s="341"/>
      <c r="R80" s="366"/>
      <c r="S80" s="201"/>
      <c r="T80" s="201"/>
      <c r="U80" s="201"/>
      <c r="V80" s="201"/>
      <c r="W80" s="370"/>
      <c r="X80" s="370"/>
      <c r="Y80" s="370"/>
      <c r="Z80" s="370"/>
      <c r="AA80" s="370"/>
      <c r="AB80" s="370"/>
      <c r="AC80" s="370"/>
      <c r="AD80" s="370"/>
      <c r="AE80" s="370"/>
      <c r="AF80" s="143"/>
      <c r="AG80" s="163"/>
      <c r="AH80" s="330"/>
      <c r="AI80" s="331"/>
      <c r="AJ80" s="331"/>
      <c r="AK80" s="331"/>
      <c r="AL80" s="331"/>
      <c r="AM80" s="331"/>
      <c r="AN80" s="331"/>
      <c r="AO80" s="331"/>
      <c r="AP80" s="331"/>
      <c r="AQ80" s="331"/>
      <c r="AR80" s="336"/>
      <c r="AS80" s="337"/>
      <c r="AT80" s="312"/>
      <c r="AU80" s="313"/>
      <c r="AV80" s="313"/>
      <c r="AW80" s="313"/>
      <c r="AX80" s="313"/>
      <c r="AY80" s="313"/>
      <c r="AZ80" s="313"/>
      <c r="BA80" s="313"/>
      <c r="BB80" s="313"/>
      <c r="BC80" s="314"/>
    </row>
    <row r="81" spans="2:55" ht="5.0999999999999996" customHeight="1" x14ac:dyDescent="0.15">
      <c r="B81" s="351"/>
      <c r="C81" s="352"/>
      <c r="D81" s="352"/>
      <c r="E81" s="352"/>
      <c r="F81" s="352"/>
      <c r="G81" s="352"/>
      <c r="H81" s="177"/>
      <c r="I81" s="143"/>
      <c r="J81" s="143"/>
      <c r="K81" s="143"/>
      <c r="L81" s="143"/>
      <c r="M81" s="371"/>
      <c r="N81" s="371"/>
      <c r="O81" s="371"/>
      <c r="P81" s="143"/>
      <c r="Q81" s="341"/>
      <c r="R81" s="366"/>
      <c r="S81" s="201"/>
      <c r="T81" s="201"/>
      <c r="U81" s="201"/>
      <c r="V81" s="201"/>
      <c r="W81" s="370"/>
      <c r="X81" s="370"/>
      <c r="Y81" s="370"/>
      <c r="Z81" s="370"/>
      <c r="AA81" s="370"/>
      <c r="AB81" s="370"/>
      <c r="AC81" s="370"/>
      <c r="AD81" s="370"/>
      <c r="AE81" s="370"/>
      <c r="AF81" s="143"/>
      <c r="AG81" s="163"/>
      <c r="AH81" s="330"/>
      <c r="AI81" s="331"/>
      <c r="AJ81" s="331"/>
      <c r="AK81" s="331"/>
      <c r="AL81" s="331"/>
      <c r="AM81" s="331"/>
      <c r="AN81" s="331"/>
      <c r="AO81" s="331"/>
      <c r="AP81" s="331"/>
      <c r="AQ81" s="331"/>
      <c r="AR81" s="336"/>
      <c r="AS81" s="337"/>
      <c r="AT81" s="312"/>
      <c r="AU81" s="313"/>
      <c r="AV81" s="313"/>
      <c r="AW81" s="313"/>
      <c r="AX81" s="313"/>
      <c r="AY81" s="313"/>
      <c r="AZ81" s="313"/>
      <c r="BA81" s="313"/>
      <c r="BB81" s="313"/>
      <c r="BC81" s="314"/>
    </row>
    <row r="82" spans="2:55" ht="5.0999999999999996" customHeight="1" x14ac:dyDescent="0.15">
      <c r="B82" s="351"/>
      <c r="C82" s="352"/>
      <c r="D82" s="352"/>
      <c r="E82" s="352"/>
      <c r="F82" s="352"/>
      <c r="G82" s="352"/>
      <c r="H82" s="177"/>
      <c r="I82" s="143"/>
      <c r="J82" s="143"/>
      <c r="K82" s="143"/>
      <c r="L82" s="143"/>
      <c r="M82" s="371"/>
      <c r="N82" s="371"/>
      <c r="O82" s="371"/>
      <c r="P82" s="143"/>
      <c r="Q82" s="341"/>
      <c r="R82" s="366"/>
      <c r="S82" s="201"/>
      <c r="T82" s="201"/>
      <c r="U82" s="201"/>
      <c r="V82" s="201"/>
      <c r="W82" s="370"/>
      <c r="X82" s="370"/>
      <c r="Y82" s="370"/>
      <c r="Z82" s="370"/>
      <c r="AA82" s="370"/>
      <c r="AB82" s="370"/>
      <c r="AC82" s="370"/>
      <c r="AD82" s="370"/>
      <c r="AE82" s="370"/>
      <c r="AF82" s="143"/>
      <c r="AG82" s="163"/>
      <c r="AH82" s="330"/>
      <c r="AI82" s="331"/>
      <c r="AJ82" s="331"/>
      <c r="AK82" s="331"/>
      <c r="AL82" s="331"/>
      <c r="AM82" s="331"/>
      <c r="AN82" s="331"/>
      <c r="AO82" s="331"/>
      <c r="AP82" s="331"/>
      <c r="AQ82" s="331"/>
      <c r="AR82" s="336"/>
      <c r="AS82" s="337"/>
      <c r="AT82" s="312"/>
      <c r="AU82" s="313"/>
      <c r="AV82" s="313"/>
      <c r="AW82" s="313"/>
      <c r="AX82" s="313"/>
      <c r="AY82" s="313"/>
      <c r="AZ82" s="313"/>
      <c r="BA82" s="313"/>
      <c r="BB82" s="313"/>
      <c r="BC82" s="314"/>
    </row>
    <row r="83" spans="2:55" ht="5.0999999999999996" customHeight="1" x14ac:dyDescent="0.15">
      <c r="B83" s="351"/>
      <c r="C83" s="352"/>
      <c r="D83" s="352"/>
      <c r="E83" s="352"/>
      <c r="F83" s="352"/>
      <c r="G83" s="352"/>
      <c r="H83" s="177"/>
      <c r="I83" s="143"/>
      <c r="J83" s="143"/>
      <c r="K83" s="143"/>
      <c r="L83" s="143"/>
      <c r="M83" s="371"/>
      <c r="N83" s="371"/>
      <c r="O83" s="371"/>
      <c r="P83" s="143"/>
      <c r="Q83" s="341"/>
      <c r="R83" s="366"/>
      <c r="S83" s="201"/>
      <c r="T83" s="201"/>
      <c r="U83" s="201"/>
      <c r="V83" s="201"/>
      <c r="W83" s="370"/>
      <c r="X83" s="370"/>
      <c r="Y83" s="370"/>
      <c r="Z83" s="370"/>
      <c r="AA83" s="370"/>
      <c r="AB83" s="370"/>
      <c r="AC83" s="370"/>
      <c r="AD83" s="370"/>
      <c r="AE83" s="370"/>
      <c r="AF83" s="143"/>
      <c r="AG83" s="163"/>
      <c r="AH83" s="330"/>
      <c r="AI83" s="331"/>
      <c r="AJ83" s="331"/>
      <c r="AK83" s="331"/>
      <c r="AL83" s="331"/>
      <c r="AM83" s="331"/>
      <c r="AN83" s="331"/>
      <c r="AO83" s="331"/>
      <c r="AP83" s="331"/>
      <c r="AQ83" s="331"/>
      <c r="AR83" s="336"/>
      <c r="AS83" s="337"/>
      <c r="AT83" s="312"/>
      <c r="AU83" s="313"/>
      <c r="AV83" s="313"/>
      <c r="AW83" s="313"/>
      <c r="AX83" s="313"/>
      <c r="AY83" s="313"/>
      <c r="AZ83" s="313"/>
      <c r="BA83" s="313"/>
      <c r="BB83" s="313"/>
      <c r="BC83" s="314"/>
    </row>
    <row r="84" spans="2:55" ht="5.0999999999999996" customHeight="1" x14ac:dyDescent="0.15">
      <c r="B84" s="351"/>
      <c r="C84" s="352"/>
      <c r="D84" s="352"/>
      <c r="E84" s="352"/>
      <c r="F84" s="352"/>
      <c r="G84" s="352"/>
      <c r="H84" s="177"/>
      <c r="I84" s="143"/>
      <c r="J84" s="143"/>
      <c r="K84" s="143"/>
      <c r="L84" s="143"/>
      <c r="M84" s="94"/>
      <c r="N84" s="94"/>
      <c r="O84" s="94"/>
      <c r="P84" s="143"/>
      <c r="Q84" s="341"/>
      <c r="R84" s="366"/>
      <c r="S84" s="201"/>
      <c r="T84" s="201"/>
      <c r="U84" s="201"/>
      <c r="V84" s="201"/>
      <c r="W84" s="370"/>
      <c r="X84" s="370"/>
      <c r="Y84" s="370"/>
      <c r="Z84" s="370"/>
      <c r="AA84" s="370"/>
      <c r="AB84" s="370"/>
      <c r="AC84" s="370"/>
      <c r="AD84" s="370"/>
      <c r="AE84" s="370"/>
      <c r="AF84" s="143"/>
      <c r="AG84" s="163"/>
      <c r="AH84" s="330"/>
      <c r="AI84" s="331"/>
      <c r="AJ84" s="331"/>
      <c r="AK84" s="331"/>
      <c r="AL84" s="331"/>
      <c r="AM84" s="331"/>
      <c r="AN84" s="331"/>
      <c r="AO84" s="331"/>
      <c r="AP84" s="331"/>
      <c r="AQ84" s="331"/>
      <c r="AR84" s="336"/>
      <c r="AS84" s="337"/>
      <c r="AT84" s="312"/>
      <c r="AU84" s="313"/>
      <c r="AV84" s="313"/>
      <c r="AW84" s="313"/>
      <c r="AX84" s="313"/>
      <c r="AY84" s="313"/>
      <c r="AZ84" s="313"/>
      <c r="BA84" s="313"/>
      <c r="BB84" s="313"/>
      <c r="BC84" s="314"/>
    </row>
    <row r="85" spans="2:55" ht="5.0999999999999996" customHeight="1" x14ac:dyDescent="0.15">
      <c r="B85" s="351"/>
      <c r="C85" s="352"/>
      <c r="D85" s="352"/>
      <c r="E85" s="352"/>
      <c r="F85" s="352"/>
      <c r="G85" s="352"/>
      <c r="H85" s="177"/>
      <c r="I85" s="143"/>
      <c r="J85" s="143"/>
      <c r="K85" s="143"/>
      <c r="L85" s="143"/>
      <c r="M85" s="94"/>
      <c r="N85" s="94"/>
      <c r="O85" s="94"/>
      <c r="P85" s="143"/>
      <c r="Q85" s="341"/>
      <c r="R85" s="366"/>
      <c r="S85" s="201"/>
      <c r="T85" s="201"/>
      <c r="U85" s="201"/>
      <c r="V85" s="201"/>
      <c r="W85" s="96"/>
      <c r="X85" s="96"/>
      <c r="Y85" s="96"/>
      <c r="Z85" s="96"/>
      <c r="AA85" s="96"/>
      <c r="AB85" s="96"/>
      <c r="AC85" s="96"/>
      <c r="AD85" s="96"/>
      <c r="AE85" s="96"/>
      <c r="AF85" s="143"/>
      <c r="AG85" s="163"/>
      <c r="AH85" s="330"/>
      <c r="AI85" s="331"/>
      <c r="AJ85" s="331"/>
      <c r="AK85" s="331"/>
      <c r="AL85" s="331"/>
      <c r="AM85" s="331"/>
      <c r="AN85" s="331"/>
      <c r="AO85" s="331"/>
      <c r="AP85" s="331"/>
      <c r="AQ85" s="331"/>
      <c r="AR85" s="336"/>
      <c r="AS85" s="337"/>
      <c r="AT85" s="312"/>
      <c r="AU85" s="313"/>
      <c r="AV85" s="313"/>
      <c r="AW85" s="313"/>
      <c r="AX85" s="313"/>
      <c r="AY85" s="313"/>
      <c r="AZ85" s="313"/>
      <c r="BA85" s="313"/>
      <c r="BB85" s="313"/>
      <c r="BC85" s="314"/>
    </row>
    <row r="86" spans="2:55" ht="5.0999999999999996" customHeight="1" x14ac:dyDescent="0.15">
      <c r="B86" s="353"/>
      <c r="C86" s="354"/>
      <c r="D86" s="354"/>
      <c r="E86" s="354"/>
      <c r="F86" s="354"/>
      <c r="G86" s="354"/>
      <c r="H86" s="298"/>
      <c r="I86" s="164"/>
      <c r="J86" s="164"/>
      <c r="K86" s="164"/>
      <c r="L86" s="164"/>
      <c r="M86" s="95"/>
      <c r="N86" s="95"/>
      <c r="O86" s="95"/>
      <c r="P86" s="164"/>
      <c r="Q86" s="342"/>
      <c r="R86" s="367"/>
      <c r="S86" s="255"/>
      <c r="T86" s="255"/>
      <c r="U86" s="255"/>
      <c r="V86" s="255"/>
      <c r="W86" s="97"/>
      <c r="X86" s="97"/>
      <c r="Y86" s="97"/>
      <c r="Z86" s="97"/>
      <c r="AA86" s="97"/>
      <c r="AB86" s="97"/>
      <c r="AC86" s="97"/>
      <c r="AD86" s="97"/>
      <c r="AE86" s="97"/>
      <c r="AF86" s="164"/>
      <c r="AG86" s="165"/>
      <c r="AH86" s="332"/>
      <c r="AI86" s="333"/>
      <c r="AJ86" s="333"/>
      <c r="AK86" s="333"/>
      <c r="AL86" s="333"/>
      <c r="AM86" s="333"/>
      <c r="AN86" s="333"/>
      <c r="AO86" s="333"/>
      <c r="AP86" s="333"/>
      <c r="AQ86" s="333"/>
      <c r="AR86" s="338"/>
      <c r="AS86" s="339"/>
      <c r="AT86" s="315"/>
      <c r="AU86" s="316"/>
      <c r="AV86" s="316"/>
      <c r="AW86" s="316"/>
      <c r="AX86" s="316"/>
      <c r="AY86" s="316"/>
      <c r="AZ86" s="316"/>
      <c r="BA86" s="316"/>
      <c r="BB86" s="316"/>
      <c r="BC86" s="317"/>
    </row>
    <row r="87" spans="2:55" ht="5.0999999999999996" customHeight="1" x14ac:dyDescent="0.15">
      <c r="B87" s="107"/>
      <c r="C87" s="108"/>
      <c r="D87" s="108"/>
      <c r="E87" s="108"/>
      <c r="F87" s="108"/>
      <c r="G87" s="108"/>
      <c r="H87" s="98"/>
      <c r="I87" s="98"/>
      <c r="J87" s="98"/>
      <c r="K87" s="98"/>
      <c r="L87" s="98"/>
      <c r="M87" s="98"/>
      <c r="N87" s="98"/>
      <c r="O87" s="98"/>
      <c r="P87" s="98"/>
      <c r="Q87" s="98"/>
      <c r="R87" s="98"/>
      <c r="S87" s="98"/>
      <c r="T87" s="98"/>
      <c r="U87" s="3"/>
      <c r="V87" s="3"/>
      <c r="W87" s="99"/>
      <c r="X87" s="99"/>
      <c r="Y87" s="99"/>
      <c r="Z87" s="101"/>
      <c r="AA87" s="102"/>
      <c r="AB87" s="102"/>
      <c r="AC87" s="102"/>
      <c r="AD87" s="102"/>
      <c r="AE87" s="102"/>
      <c r="AF87" s="102"/>
      <c r="AG87" s="102"/>
      <c r="AH87" s="102"/>
      <c r="AI87" s="102"/>
      <c r="AJ87" s="102"/>
      <c r="AK87" s="104"/>
      <c r="AL87" s="104"/>
      <c r="AM87" s="104"/>
      <c r="AN87" s="104"/>
      <c r="AO87" s="104"/>
      <c r="AP87" s="104"/>
      <c r="AQ87" s="104"/>
      <c r="AR87" s="104"/>
      <c r="AS87" s="104"/>
      <c r="AT87" s="104"/>
      <c r="AU87" s="104"/>
      <c r="AV87" s="104"/>
      <c r="AW87" s="104"/>
      <c r="AX87" s="104"/>
      <c r="AY87" s="104"/>
      <c r="AZ87" s="104"/>
      <c r="BA87" s="104"/>
      <c r="BB87" s="104"/>
      <c r="BC87" s="105"/>
    </row>
    <row r="88" spans="2:55" ht="5.0999999999999996" customHeight="1" x14ac:dyDescent="0.15">
      <c r="B88" s="118"/>
      <c r="C88" s="38"/>
      <c r="D88" s="38"/>
      <c r="E88" s="38"/>
      <c r="F88" s="38"/>
      <c r="G88" s="38"/>
      <c r="H88" s="96"/>
      <c r="I88" s="96"/>
      <c r="J88" s="96"/>
      <c r="K88" s="96"/>
      <c r="L88" s="96"/>
      <c r="M88" s="96"/>
      <c r="N88" s="96"/>
      <c r="O88" s="96"/>
      <c r="P88" s="96"/>
      <c r="Q88" s="96"/>
      <c r="R88" s="96"/>
      <c r="S88" s="96"/>
      <c r="T88" s="96"/>
      <c r="W88" s="100"/>
      <c r="X88" s="100"/>
      <c r="Y88" s="100"/>
      <c r="Z88" s="103"/>
      <c r="AA88" s="103"/>
      <c r="AB88" s="103"/>
      <c r="AC88" s="103"/>
      <c r="AD88" s="103"/>
      <c r="AE88" s="103"/>
      <c r="AF88" s="103"/>
      <c r="AG88" s="103"/>
      <c r="AH88" s="103"/>
      <c r="AI88" s="103"/>
      <c r="AJ88" s="103"/>
      <c r="AK88"/>
      <c r="AL88"/>
      <c r="AM88"/>
      <c r="AN88"/>
      <c r="AO88"/>
      <c r="AP88"/>
      <c r="AQ88"/>
      <c r="AR88"/>
      <c r="AS88"/>
      <c r="AT88"/>
      <c r="AU88"/>
      <c r="AV88"/>
      <c r="AW88"/>
      <c r="AX88"/>
      <c r="AY88"/>
      <c r="AZ88"/>
      <c r="BA88"/>
      <c r="BB88"/>
      <c r="BC88" s="106"/>
    </row>
    <row r="89" spans="2:55" ht="5.0999999999999996" customHeight="1" x14ac:dyDescent="0.15">
      <c r="B89" s="118"/>
      <c r="C89" s="38"/>
      <c r="D89" s="38"/>
      <c r="E89" s="38"/>
      <c r="F89" s="38"/>
      <c r="G89" s="38"/>
      <c r="H89" s="96"/>
      <c r="I89" s="96"/>
      <c r="J89" s="96"/>
      <c r="K89" s="96"/>
      <c r="L89" s="96"/>
      <c r="M89" s="96"/>
      <c r="N89" s="96"/>
      <c r="O89" s="96"/>
      <c r="P89" s="96"/>
      <c r="Q89" s="96"/>
      <c r="R89" s="96"/>
      <c r="S89" s="96"/>
      <c r="T89" s="96"/>
      <c r="W89" s="100"/>
      <c r="X89" s="100"/>
      <c r="Y89" s="100"/>
      <c r="Z89" s="103"/>
      <c r="AA89" s="103"/>
      <c r="AB89" s="103"/>
      <c r="AC89" s="103"/>
      <c r="AD89" s="103"/>
      <c r="AE89" s="103"/>
      <c r="AF89" s="103"/>
      <c r="AG89" s="103"/>
      <c r="AH89" s="103"/>
      <c r="AI89" s="103"/>
      <c r="AJ89" s="103"/>
      <c r="AK89"/>
      <c r="AL89"/>
      <c r="AM89"/>
      <c r="AN89"/>
      <c r="AO89"/>
      <c r="AP89"/>
      <c r="AQ89"/>
      <c r="AR89"/>
      <c r="AS89"/>
      <c r="AT89"/>
      <c r="AU89"/>
      <c r="AV89"/>
      <c r="AW89"/>
      <c r="AX89"/>
      <c r="AY89"/>
      <c r="AZ89"/>
      <c r="BA89"/>
      <c r="BB89"/>
      <c r="BC89" s="106"/>
    </row>
    <row r="90" spans="2:55" ht="5.0999999999999996" customHeight="1" x14ac:dyDescent="0.15">
      <c r="B90" s="118"/>
      <c r="C90" s="38"/>
      <c r="D90" s="38"/>
      <c r="E90" s="38"/>
      <c r="F90" s="38"/>
      <c r="G90" s="38"/>
      <c r="H90" s="96"/>
      <c r="I90" s="96"/>
      <c r="J90" s="96"/>
      <c r="K90" s="96"/>
      <c r="L90" s="96"/>
      <c r="M90" s="96"/>
      <c r="N90" s="96"/>
      <c r="O90" s="96"/>
      <c r="P90" s="96"/>
      <c r="Q90" s="96"/>
      <c r="R90" s="96"/>
      <c r="S90" s="96"/>
      <c r="T90" s="96"/>
      <c r="W90" s="100"/>
      <c r="X90" s="100"/>
      <c r="Y90" s="100"/>
      <c r="Z90" s="103"/>
      <c r="AA90" s="103"/>
      <c r="AB90" s="103"/>
      <c r="AC90" s="103"/>
      <c r="AD90" s="103"/>
      <c r="AE90" s="103"/>
      <c r="AF90" s="103"/>
      <c r="AG90" s="103"/>
      <c r="AH90" s="103"/>
      <c r="AI90" s="103"/>
      <c r="AJ90" s="103"/>
      <c r="AK90"/>
      <c r="AL90"/>
      <c r="AM90"/>
      <c r="AN90"/>
      <c r="AO90"/>
      <c r="AP90"/>
      <c r="AQ90"/>
      <c r="AR90"/>
      <c r="AS90"/>
      <c r="AT90"/>
      <c r="AU90"/>
      <c r="AV90"/>
      <c r="AW90"/>
      <c r="AX90"/>
      <c r="AY90"/>
      <c r="AZ90"/>
      <c r="BA90"/>
      <c r="BB90"/>
      <c r="BC90" s="106"/>
    </row>
    <row r="91" spans="2:55" ht="5.0999999999999996" customHeight="1" x14ac:dyDescent="0.15">
      <c r="B91" s="346" t="s">
        <v>44</v>
      </c>
      <c r="C91" s="347"/>
      <c r="D91" s="347"/>
      <c r="E91" s="347"/>
      <c r="F91" s="347"/>
      <c r="G91" s="347"/>
      <c r="H91" s="347"/>
      <c r="I91" s="347"/>
      <c r="J91" s="347"/>
      <c r="K91" s="347"/>
      <c r="L91" s="347"/>
      <c r="M91" s="347"/>
      <c r="N91" s="347"/>
      <c r="O91" s="347"/>
      <c r="P91" s="347"/>
      <c r="Q91" s="347"/>
      <c r="R91" s="347"/>
      <c r="S91" s="347"/>
      <c r="T91" s="347"/>
      <c r="U91" s="347"/>
      <c r="V91" s="347"/>
      <c r="W91" s="100"/>
      <c r="X91" s="100"/>
      <c r="Y91" s="100"/>
      <c r="Z91" s="103"/>
      <c r="AA91" s="103"/>
      <c r="AB91" s="103"/>
      <c r="AC91" s="103"/>
      <c r="AD91" s="103"/>
      <c r="AE91" s="103"/>
      <c r="AF91" s="103"/>
      <c r="AG91" s="103"/>
      <c r="AH91" s="103"/>
      <c r="AI91" s="103"/>
      <c r="AJ91" s="103"/>
      <c r="AK91"/>
      <c r="AL91"/>
      <c r="AM91"/>
      <c r="AN91"/>
      <c r="AO91"/>
      <c r="AP91"/>
      <c r="AQ91"/>
      <c r="AR91"/>
      <c r="AS91"/>
      <c r="AT91"/>
      <c r="AU91"/>
      <c r="AV91"/>
      <c r="AW91"/>
      <c r="AX91"/>
      <c r="AY91"/>
      <c r="AZ91"/>
      <c r="BA91"/>
      <c r="BB91"/>
      <c r="BC91" s="106"/>
    </row>
    <row r="92" spans="2:55" ht="5.0999999999999996" customHeight="1" x14ac:dyDescent="0.15">
      <c r="B92" s="346"/>
      <c r="C92" s="347"/>
      <c r="D92" s="347"/>
      <c r="E92" s="347"/>
      <c r="F92" s="347"/>
      <c r="G92" s="347"/>
      <c r="H92" s="347"/>
      <c r="I92" s="347"/>
      <c r="J92" s="347"/>
      <c r="K92" s="347"/>
      <c r="L92" s="347"/>
      <c r="M92" s="347"/>
      <c r="N92" s="347"/>
      <c r="O92" s="347"/>
      <c r="P92" s="347"/>
      <c r="Q92" s="347"/>
      <c r="R92" s="347"/>
      <c r="S92" s="347"/>
      <c r="T92" s="347"/>
      <c r="U92" s="347"/>
      <c r="V92" s="347"/>
      <c r="W92" s="100"/>
      <c r="X92" s="100"/>
      <c r="Y92" s="100"/>
      <c r="Z92" s="103"/>
      <c r="AA92" s="103"/>
      <c r="AB92" s="103"/>
      <c r="AC92" s="103"/>
      <c r="AD92" s="103"/>
      <c r="AE92" s="103"/>
      <c r="AF92" s="103"/>
      <c r="AG92" s="103"/>
      <c r="AH92" s="103"/>
      <c r="AI92" s="103"/>
      <c r="AJ92" s="103"/>
      <c r="AK92"/>
      <c r="AL92"/>
      <c r="AM92"/>
      <c r="AN92"/>
      <c r="AO92"/>
      <c r="AP92"/>
      <c r="AQ92"/>
      <c r="AR92"/>
      <c r="AS92"/>
      <c r="AT92"/>
      <c r="AU92"/>
      <c r="AV92"/>
      <c r="AW92"/>
      <c r="AX92"/>
      <c r="AY92"/>
      <c r="AZ92"/>
      <c r="BA92"/>
      <c r="BB92"/>
      <c r="BC92" s="106"/>
    </row>
    <row r="93" spans="2:55" ht="5.0999999999999996" customHeight="1" x14ac:dyDescent="0.15">
      <c r="B93" s="346"/>
      <c r="C93" s="347"/>
      <c r="D93" s="347"/>
      <c r="E93" s="347"/>
      <c r="F93" s="347"/>
      <c r="G93" s="347"/>
      <c r="H93" s="347"/>
      <c r="I93" s="347"/>
      <c r="J93" s="347"/>
      <c r="K93" s="347"/>
      <c r="L93" s="347"/>
      <c r="M93" s="347"/>
      <c r="N93" s="347"/>
      <c r="O93" s="347"/>
      <c r="P93" s="347"/>
      <c r="Q93" s="347"/>
      <c r="R93" s="347"/>
      <c r="S93" s="347"/>
      <c r="T93" s="347"/>
      <c r="U93" s="347"/>
      <c r="V93" s="347"/>
      <c r="BC93" s="7"/>
    </row>
    <row r="94" spans="2:55" ht="5.0999999999999996" customHeight="1" x14ac:dyDescent="0.15">
      <c r="B94" s="346" t="s">
        <v>45</v>
      </c>
      <c r="C94" s="347"/>
      <c r="D94" s="347"/>
      <c r="E94" s="347"/>
      <c r="F94" s="347"/>
      <c r="G94" s="347"/>
      <c r="H94" s="347"/>
      <c r="I94" s="347"/>
      <c r="J94" s="347"/>
      <c r="K94" s="347"/>
      <c r="L94" s="347"/>
      <c r="M94" s="347"/>
      <c r="N94" s="347"/>
      <c r="O94" s="347"/>
      <c r="P94" s="347"/>
      <c r="Q94" s="347"/>
      <c r="R94" s="347"/>
      <c r="S94" s="347"/>
      <c r="T94" s="347"/>
      <c r="U94" s="347"/>
      <c r="V94" s="347"/>
      <c r="AC94" s="143" t="s">
        <v>46</v>
      </c>
      <c r="AD94" s="143"/>
      <c r="AE94" s="345"/>
      <c r="AF94" s="345"/>
      <c r="AG94" s="345"/>
      <c r="AH94" s="345"/>
      <c r="AI94" s="345"/>
      <c r="AJ94" s="345"/>
      <c r="AK94" s="345"/>
      <c r="AL94" s="345"/>
      <c r="AM94" s="345"/>
      <c r="AN94" s="345"/>
      <c r="BC94" s="7"/>
    </row>
    <row r="95" spans="2:55" ht="5.0999999999999996" customHeight="1" x14ac:dyDescent="0.15">
      <c r="B95" s="346"/>
      <c r="C95" s="347"/>
      <c r="D95" s="347"/>
      <c r="E95" s="347"/>
      <c r="F95" s="347"/>
      <c r="G95" s="347"/>
      <c r="H95" s="347"/>
      <c r="I95" s="347"/>
      <c r="J95" s="347"/>
      <c r="K95" s="347"/>
      <c r="L95" s="347"/>
      <c r="M95" s="347"/>
      <c r="N95" s="347"/>
      <c r="O95" s="347"/>
      <c r="P95" s="347"/>
      <c r="Q95" s="347"/>
      <c r="R95" s="347"/>
      <c r="S95" s="347"/>
      <c r="T95" s="347"/>
      <c r="U95" s="347"/>
      <c r="V95" s="347"/>
      <c r="AC95" s="143"/>
      <c r="AD95" s="143"/>
      <c r="AE95" s="345"/>
      <c r="AF95" s="345"/>
      <c r="AG95" s="345"/>
      <c r="AH95" s="345"/>
      <c r="AI95" s="345"/>
      <c r="AJ95" s="345"/>
      <c r="AK95" s="345"/>
      <c r="AL95" s="345"/>
      <c r="AM95" s="345"/>
      <c r="AN95" s="345"/>
      <c r="BC95" s="7"/>
    </row>
    <row r="96" spans="2:55" ht="5.0999999999999996" customHeight="1" x14ac:dyDescent="0.15">
      <c r="B96" s="346"/>
      <c r="C96" s="347"/>
      <c r="D96" s="347"/>
      <c r="E96" s="347"/>
      <c r="F96" s="347"/>
      <c r="G96" s="347"/>
      <c r="H96" s="347"/>
      <c r="I96" s="347"/>
      <c r="J96" s="347"/>
      <c r="K96" s="347"/>
      <c r="L96" s="347"/>
      <c r="M96" s="347"/>
      <c r="N96" s="347"/>
      <c r="O96" s="347"/>
      <c r="P96" s="347"/>
      <c r="Q96" s="347"/>
      <c r="R96" s="347"/>
      <c r="S96" s="347"/>
      <c r="T96" s="347"/>
      <c r="U96" s="347"/>
      <c r="V96" s="347"/>
      <c r="AC96" s="143"/>
      <c r="AD96" s="143"/>
      <c r="AE96" s="345"/>
      <c r="AF96" s="345"/>
      <c r="AG96" s="345"/>
      <c r="AH96" s="345"/>
      <c r="AI96" s="345"/>
      <c r="AJ96" s="345"/>
      <c r="AK96" s="345"/>
      <c r="AL96" s="345"/>
      <c r="AM96" s="345"/>
      <c r="AN96" s="345"/>
      <c r="BC96" s="7"/>
    </row>
    <row r="97" spans="2:55" ht="5.0999999999999996" customHeight="1" x14ac:dyDescent="0.15">
      <c r="B97" s="4"/>
      <c r="AB97" s="11"/>
      <c r="AC97" s="143"/>
      <c r="AD97" s="143"/>
      <c r="AE97" s="345"/>
      <c r="AF97" s="345"/>
      <c r="AG97" s="345"/>
      <c r="AH97" s="345"/>
      <c r="AI97" s="345"/>
      <c r="AJ97" s="345"/>
      <c r="AK97" s="345"/>
      <c r="AL97" s="345"/>
      <c r="AM97" s="345"/>
      <c r="AN97" s="345"/>
      <c r="BC97" s="7"/>
    </row>
    <row r="98" spans="2:55" ht="5.0999999999999996" customHeight="1" x14ac:dyDescent="0.15">
      <c r="B98" s="4"/>
      <c r="Z98" s="144" t="s">
        <v>47</v>
      </c>
      <c r="AA98" s="144"/>
      <c r="AB98" s="144"/>
      <c r="AC98" s="150"/>
      <c r="AD98" s="150"/>
      <c r="AE98" s="150"/>
      <c r="AF98" s="150"/>
      <c r="AG98" s="150"/>
      <c r="AH98" s="150"/>
      <c r="AI98" s="150"/>
      <c r="AJ98" s="150"/>
      <c r="AK98" s="150"/>
      <c r="AL98" s="150"/>
      <c r="AM98" s="150"/>
      <c r="AN98" s="150"/>
      <c r="AO98" s="150"/>
      <c r="AP98" s="150"/>
      <c r="AQ98" s="150"/>
      <c r="AR98" s="150"/>
      <c r="AS98" s="150"/>
      <c r="AT98" s="150"/>
      <c r="AU98" s="150"/>
      <c r="AV98" s="150"/>
      <c r="AW98" s="150"/>
      <c r="AX98" s="150"/>
      <c r="AY98" s="150"/>
      <c r="AZ98" s="150"/>
      <c r="BA98" s="150"/>
      <c r="BB98" s="150"/>
      <c r="BC98" s="151"/>
    </row>
    <row r="99" spans="2:55" ht="5.0999999999999996" customHeight="1" x14ac:dyDescent="0.15">
      <c r="B99" s="4"/>
      <c r="Z99" s="144"/>
      <c r="AA99" s="144"/>
      <c r="AB99" s="144"/>
      <c r="AC99" s="150"/>
      <c r="AD99" s="150"/>
      <c r="AE99" s="150"/>
      <c r="AF99" s="150"/>
      <c r="AG99" s="150"/>
      <c r="AH99" s="150"/>
      <c r="AI99" s="150"/>
      <c r="AJ99" s="150"/>
      <c r="AK99" s="150"/>
      <c r="AL99" s="150"/>
      <c r="AM99" s="150"/>
      <c r="AN99" s="150"/>
      <c r="AO99" s="150"/>
      <c r="AP99" s="150"/>
      <c r="AQ99" s="150"/>
      <c r="AR99" s="150"/>
      <c r="AS99" s="150"/>
      <c r="AT99" s="150"/>
      <c r="AU99" s="150"/>
      <c r="AV99" s="150"/>
      <c r="AW99" s="150"/>
      <c r="AX99" s="150"/>
      <c r="AY99" s="150"/>
      <c r="AZ99" s="150"/>
      <c r="BA99" s="150"/>
      <c r="BB99" s="150"/>
      <c r="BC99" s="151"/>
    </row>
    <row r="100" spans="2:55" ht="5.0999999999999996" customHeight="1" x14ac:dyDescent="0.15">
      <c r="B100" s="4"/>
      <c r="Z100" s="144"/>
      <c r="AA100" s="144"/>
      <c r="AB100" s="144"/>
      <c r="AC100" s="150"/>
      <c r="AD100" s="150"/>
      <c r="AE100" s="150"/>
      <c r="AF100" s="150"/>
      <c r="AG100" s="150"/>
      <c r="AH100" s="150"/>
      <c r="AI100" s="150"/>
      <c r="AJ100" s="150"/>
      <c r="AK100" s="150"/>
      <c r="AL100" s="150"/>
      <c r="AM100" s="150"/>
      <c r="AN100" s="150"/>
      <c r="AO100" s="150"/>
      <c r="AP100" s="150"/>
      <c r="AQ100" s="150"/>
      <c r="AR100" s="150"/>
      <c r="AS100" s="150"/>
      <c r="AT100" s="150"/>
      <c r="AU100" s="150"/>
      <c r="AV100" s="150"/>
      <c r="AW100" s="150"/>
      <c r="AX100" s="150"/>
      <c r="AY100" s="150"/>
      <c r="AZ100" s="150"/>
      <c r="BA100" s="150"/>
      <c r="BB100" s="150"/>
      <c r="BC100" s="151"/>
    </row>
    <row r="101" spans="2:55" ht="5.0999999999999996" customHeight="1" x14ac:dyDescent="0.15">
      <c r="B101" s="4"/>
      <c r="C101" s="143" t="s">
        <v>21</v>
      </c>
      <c r="D101" s="143"/>
      <c r="E101" s="143"/>
      <c r="F101" s="142"/>
      <c r="G101" s="142"/>
      <c r="H101" s="142"/>
      <c r="I101" s="143" t="s">
        <v>22</v>
      </c>
      <c r="J101" s="143"/>
      <c r="K101" s="142"/>
      <c r="L101" s="142"/>
      <c r="M101" s="142"/>
      <c r="N101" s="143" t="s">
        <v>23</v>
      </c>
      <c r="O101" s="143"/>
      <c r="P101" s="142"/>
      <c r="Q101" s="142"/>
      <c r="R101" s="142"/>
      <c r="S101" s="143" t="s">
        <v>14</v>
      </c>
      <c r="T101" s="143"/>
      <c r="Z101" s="144"/>
      <c r="AA101" s="144"/>
      <c r="AB101" s="144"/>
      <c r="AC101" s="150"/>
      <c r="AD101" s="150"/>
      <c r="AE101" s="150"/>
      <c r="AF101" s="150"/>
      <c r="AG101" s="150"/>
      <c r="AH101" s="150"/>
      <c r="AI101" s="150"/>
      <c r="AJ101" s="150"/>
      <c r="AK101" s="150"/>
      <c r="AL101" s="150"/>
      <c r="AM101" s="150"/>
      <c r="AN101" s="150"/>
      <c r="AO101" s="150"/>
      <c r="AP101" s="150"/>
      <c r="AQ101" s="150"/>
      <c r="AR101" s="150"/>
      <c r="AS101" s="150"/>
      <c r="AT101" s="150"/>
      <c r="AU101" s="150"/>
      <c r="AV101" s="150"/>
      <c r="AW101" s="150"/>
      <c r="AX101" s="150"/>
      <c r="AY101" s="150"/>
      <c r="AZ101" s="150"/>
      <c r="BA101" s="150"/>
      <c r="BB101" s="150"/>
      <c r="BC101" s="151"/>
    </row>
    <row r="102" spans="2:55" ht="5.0999999999999996" customHeight="1" x14ac:dyDescent="0.15">
      <c r="B102" s="4"/>
      <c r="C102" s="143"/>
      <c r="D102" s="143"/>
      <c r="E102" s="143"/>
      <c r="F102" s="142"/>
      <c r="G102" s="142"/>
      <c r="H102" s="142"/>
      <c r="I102" s="143"/>
      <c r="J102" s="143"/>
      <c r="K102" s="142"/>
      <c r="L102" s="142"/>
      <c r="M102" s="142"/>
      <c r="N102" s="143"/>
      <c r="O102" s="143"/>
      <c r="P102" s="142"/>
      <c r="Q102" s="142"/>
      <c r="R102" s="142"/>
      <c r="S102" s="143"/>
      <c r="T102" s="143"/>
      <c r="Z102" s="144"/>
      <c r="AA102" s="144"/>
      <c r="AB102" s="144"/>
      <c r="AC102" s="150"/>
      <c r="AD102" s="150"/>
      <c r="AE102" s="150"/>
      <c r="AF102" s="150"/>
      <c r="AG102" s="150"/>
      <c r="AH102" s="150"/>
      <c r="AI102" s="150"/>
      <c r="AJ102" s="150"/>
      <c r="AK102" s="150"/>
      <c r="AL102" s="150"/>
      <c r="AM102" s="150"/>
      <c r="AN102" s="150"/>
      <c r="AO102" s="150"/>
      <c r="AP102" s="150"/>
      <c r="AQ102" s="150"/>
      <c r="AR102" s="150"/>
      <c r="AS102" s="150"/>
      <c r="AT102" s="150"/>
      <c r="AU102" s="150"/>
      <c r="AV102" s="150"/>
      <c r="AW102" s="150"/>
      <c r="AX102" s="150"/>
      <c r="AY102" s="150"/>
      <c r="AZ102" s="150"/>
      <c r="BA102" s="150"/>
      <c r="BB102" s="150"/>
      <c r="BC102" s="151"/>
    </row>
    <row r="103" spans="2:55" ht="5.0999999999999996" customHeight="1" x14ac:dyDescent="0.15">
      <c r="B103" s="4"/>
      <c r="C103" s="143"/>
      <c r="D103" s="143"/>
      <c r="E103" s="143"/>
      <c r="F103" s="142"/>
      <c r="G103" s="142"/>
      <c r="H103" s="142"/>
      <c r="I103" s="143"/>
      <c r="J103" s="143"/>
      <c r="K103" s="142"/>
      <c r="L103" s="142"/>
      <c r="M103" s="142"/>
      <c r="N103" s="143"/>
      <c r="O103" s="143"/>
      <c r="P103" s="142"/>
      <c r="Q103" s="142"/>
      <c r="R103" s="142"/>
      <c r="S103" s="143"/>
      <c r="T103" s="143"/>
      <c r="Z103" s="144"/>
      <c r="AA103" s="144"/>
      <c r="AB103" s="144"/>
      <c r="AC103" s="150"/>
      <c r="AD103" s="150"/>
      <c r="AE103" s="150"/>
      <c r="AF103" s="150"/>
      <c r="AG103" s="150"/>
      <c r="AH103" s="150"/>
      <c r="AI103" s="150"/>
      <c r="AJ103" s="150"/>
      <c r="AK103" s="150"/>
      <c r="AL103" s="150"/>
      <c r="AM103" s="150"/>
      <c r="AN103" s="150"/>
      <c r="AO103" s="150"/>
      <c r="AP103" s="150"/>
      <c r="AQ103" s="150"/>
      <c r="AR103" s="150"/>
      <c r="AS103" s="150"/>
      <c r="AT103" s="150"/>
      <c r="AU103" s="150"/>
      <c r="AV103" s="150"/>
      <c r="AW103" s="150"/>
      <c r="AX103" s="150"/>
      <c r="AY103" s="150"/>
      <c r="AZ103" s="150"/>
      <c r="BA103" s="150"/>
      <c r="BB103" s="150"/>
      <c r="BC103" s="151"/>
    </row>
    <row r="104" spans="2:55" ht="5.0999999999999996" customHeight="1" x14ac:dyDescent="0.15">
      <c r="B104" s="4"/>
      <c r="C104" s="143"/>
      <c r="D104" s="143"/>
      <c r="E104" s="143"/>
      <c r="F104" s="142"/>
      <c r="G104" s="142"/>
      <c r="H104" s="142"/>
      <c r="I104" s="143"/>
      <c r="J104" s="143"/>
      <c r="K104" s="142"/>
      <c r="L104" s="142"/>
      <c r="M104" s="142"/>
      <c r="N104" s="143"/>
      <c r="O104" s="143"/>
      <c r="P104" s="142"/>
      <c r="Q104" s="142"/>
      <c r="R104" s="142"/>
      <c r="S104" s="143"/>
      <c r="T104" s="143"/>
      <c r="U104" s="137" t="s">
        <v>48</v>
      </c>
      <c r="V104" s="137"/>
      <c r="W104" s="137"/>
      <c r="X104" s="137"/>
      <c r="Y104" s="38"/>
      <c r="Z104" s="144" t="s">
        <v>18</v>
      </c>
      <c r="AA104" s="144"/>
      <c r="AB104" s="144"/>
      <c r="AC104" s="150"/>
      <c r="AD104" s="150"/>
      <c r="AE104" s="150"/>
      <c r="AF104" s="150"/>
      <c r="AG104" s="150"/>
      <c r="AH104" s="150"/>
      <c r="AI104" s="150"/>
      <c r="AJ104" s="150"/>
      <c r="AK104" s="150"/>
      <c r="AL104" s="150"/>
      <c r="AM104" s="150"/>
      <c r="AN104" s="150"/>
      <c r="AO104" s="150"/>
      <c r="AP104" s="150"/>
      <c r="AQ104" s="150"/>
      <c r="AR104" s="150"/>
      <c r="AS104" s="150"/>
      <c r="AT104" s="150"/>
      <c r="AU104" s="150"/>
      <c r="AV104" s="150"/>
      <c r="AW104" s="150"/>
      <c r="AX104" s="150"/>
      <c r="AY104" s="150"/>
      <c r="AZ104" s="385"/>
      <c r="BA104" s="385"/>
      <c r="BB104" s="385"/>
      <c r="BC104" s="386"/>
    </row>
    <row r="105" spans="2:55" ht="5.0999999999999996" customHeight="1" x14ac:dyDescent="0.15">
      <c r="B105" s="4"/>
      <c r="C105" s="143"/>
      <c r="D105" s="143"/>
      <c r="E105" s="143"/>
      <c r="F105" s="142"/>
      <c r="G105" s="142"/>
      <c r="H105" s="142"/>
      <c r="I105" s="143"/>
      <c r="J105" s="143"/>
      <c r="K105" s="142"/>
      <c r="L105" s="142"/>
      <c r="M105" s="142"/>
      <c r="N105" s="143"/>
      <c r="O105" s="143"/>
      <c r="P105" s="142"/>
      <c r="Q105" s="142"/>
      <c r="R105" s="142"/>
      <c r="S105" s="143"/>
      <c r="T105" s="143"/>
      <c r="U105" s="137"/>
      <c r="V105" s="137"/>
      <c r="W105" s="137"/>
      <c r="X105" s="137"/>
      <c r="Y105" s="38"/>
      <c r="Z105" s="144"/>
      <c r="AA105" s="144"/>
      <c r="AB105" s="144"/>
      <c r="AC105" s="150"/>
      <c r="AD105" s="150"/>
      <c r="AE105" s="150"/>
      <c r="AF105" s="150"/>
      <c r="AG105" s="150"/>
      <c r="AH105" s="150"/>
      <c r="AI105" s="150"/>
      <c r="AJ105" s="150"/>
      <c r="AK105" s="150"/>
      <c r="AL105" s="150"/>
      <c r="AM105" s="150"/>
      <c r="AN105" s="150"/>
      <c r="AO105" s="150"/>
      <c r="AP105" s="150"/>
      <c r="AQ105" s="150"/>
      <c r="AR105" s="150"/>
      <c r="AS105" s="150"/>
      <c r="AT105" s="150"/>
      <c r="AU105" s="150"/>
      <c r="AV105" s="150"/>
      <c r="AW105" s="150"/>
      <c r="AX105" s="150"/>
      <c r="AY105" s="150"/>
      <c r="AZ105" s="385"/>
      <c r="BA105" s="385"/>
      <c r="BB105" s="385"/>
      <c r="BC105" s="386"/>
    </row>
    <row r="106" spans="2:55" ht="5.0999999999999996" customHeight="1" x14ac:dyDescent="0.15">
      <c r="B106" s="4"/>
      <c r="C106" s="143"/>
      <c r="D106" s="143"/>
      <c r="E106" s="143"/>
      <c r="F106" s="142"/>
      <c r="G106" s="142"/>
      <c r="H106" s="142"/>
      <c r="I106" s="143"/>
      <c r="J106" s="143"/>
      <c r="K106" s="142"/>
      <c r="L106" s="142"/>
      <c r="M106" s="142"/>
      <c r="N106" s="143"/>
      <c r="O106" s="143"/>
      <c r="P106" s="142"/>
      <c r="Q106" s="142"/>
      <c r="R106" s="142"/>
      <c r="S106" s="143"/>
      <c r="T106" s="143"/>
      <c r="U106" s="137"/>
      <c r="V106" s="137"/>
      <c r="W106" s="137"/>
      <c r="X106" s="137"/>
      <c r="Y106" s="38"/>
      <c r="Z106" s="144"/>
      <c r="AA106" s="144"/>
      <c r="AB106" s="144"/>
      <c r="AC106" s="150"/>
      <c r="AD106" s="150"/>
      <c r="AE106" s="150"/>
      <c r="AF106" s="150"/>
      <c r="AG106" s="150"/>
      <c r="AH106" s="150"/>
      <c r="AI106" s="150"/>
      <c r="AJ106" s="150"/>
      <c r="AK106" s="150"/>
      <c r="AL106" s="150"/>
      <c r="AM106" s="150"/>
      <c r="AN106" s="150"/>
      <c r="AO106" s="150"/>
      <c r="AP106" s="150"/>
      <c r="AQ106" s="150"/>
      <c r="AR106" s="150"/>
      <c r="AS106" s="150"/>
      <c r="AT106" s="150"/>
      <c r="AU106" s="150"/>
      <c r="AV106" s="150"/>
      <c r="AW106" s="150"/>
      <c r="AX106" s="150"/>
      <c r="AY106" s="150"/>
      <c r="AZ106" s="385"/>
      <c r="BA106" s="385"/>
      <c r="BB106" s="385"/>
      <c r="BC106" s="386"/>
    </row>
    <row r="107" spans="2:55" ht="5.0999999999999996" customHeight="1" x14ac:dyDescent="0.15">
      <c r="B107" s="4"/>
      <c r="C107" s="344" t="s">
        <v>49</v>
      </c>
      <c r="D107" s="344"/>
      <c r="E107" s="344"/>
      <c r="F107" s="344"/>
      <c r="G107" s="344"/>
      <c r="H107" s="344"/>
      <c r="I107" s="344"/>
      <c r="J107" s="344"/>
      <c r="K107" s="344"/>
      <c r="L107" s="344"/>
      <c r="M107" s="344"/>
      <c r="N107" s="344"/>
      <c r="O107" s="344"/>
      <c r="P107" s="344"/>
      <c r="Q107" s="344"/>
      <c r="R107" s="344"/>
      <c r="S107" s="344"/>
      <c r="T107" s="344"/>
      <c r="U107" s="137" t="s">
        <v>50</v>
      </c>
      <c r="V107" s="137"/>
      <c r="W107" s="137"/>
      <c r="X107" s="137"/>
      <c r="Y107" s="38"/>
      <c r="Z107" s="144"/>
      <c r="AA107" s="144"/>
      <c r="AB107" s="144"/>
      <c r="AC107" s="150"/>
      <c r="AD107" s="150"/>
      <c r="AE107" s="150"/>
      <c r="AF107" s="150"/>
      <c r="AG107" s="150"/>
      <c r="AH107" s="150"/>
      <c r="AI107" s="150"/>
      <c r="AJ107" s="150"/>
      <c r="AK107" s="150"/>
      <c r="AL107" s="150"/>
      <c r="AM107" s="150"/>
      <c r="AN107" s="150"/>
      <c r="AO107" s="150"/>
      <c r="AP107" s="150"/>
      <c r="AQ107" s="150"/>
      <c r="AR107" s="150"/>
      <c r="AS107" s="150"/>
      <c r="AT107" s="150"/>
      <c r="AU107" s="150"/>
      <c r="AV107" s="150"/>
      <c r="AW107" s="150"/>
      <c r="AX107" s="150"/>
      <c r="AY107" s="150"/>
      <c r="AZ107" s="385"/>
      <c r="BA107" s="385"/>
      <c r="BB107" s="385"/>
      <c r="BC107" s="386"/>
    </row>
    <row r="108" spans="2:55" ht="5.0999999999999996" customHeight="1" x14ac:dyDescent="0.15">
      <c r="B108" s="4"/>
      <c r="C108" s="344"/>
      <c r="D108" s="344"/>
      <c r="E108" s="344"/>
      <c r="F108" s="344"/>
      <c r="G108" s="344"/>
      <c r="H108" s="344"/>
      <c r="I108" s="344"/>
      <c r="J108" s="344"/>
      <c r="K108" s="344"/>
      <c r="L108" s="344"/>
      <c r="M108" s="344"/>
      <c r="N108" s="344"/>
      <c r="O108" s="344"/>
      <c r="P108" s="344"/>
      <c r="Q108" s="344"/>
      <c r="R108" s="344"/>
      <c r="S108" s="344"/>
      <c r="T108" s="344"/>
      <c r="U108" s="137"/>
      <c r="V108" s="137"/>
      <c r="W108" s="137"/>
      <c r="X108" s="137"/>
      <c r="Y108" s="38"/>
      <c r="Z108" s="144"/>
      <c r="AA108" s="144"/>
      <c r="AB108" s="144"/>
      <c r="AC108" s="150"/>
      <c r="AD108" s="150"/>
      <c r="AE108" s="150"/>
      <c r="AF108" s="150"/>
      <c r="AG108" s="150"/>
      <c r="AH108" s="150"/>
      <c r="AI108" s="150"/>
      <c r="AJ108" s="150"/>
      <c r="AK108" s="150"/>
      <c r="AL108" s="150"/>
      <c r="AM108" s="150"/>
      <c r="AN108" s="150"/>
      <c r="AO108" s="150"/>
      <c r="AP108" s="150"/>
      <c r="AQ108" s="150"/>
      <c r="AR108" s="150"/>
      <c r="AS108" s="150"/>
      <c r="AT108" s="150"/>
      <c r="AU108" s="150"/>
      <c r="AV108" s="150"/>
      <c r="AW108" s="150"/>
      <c r="AX108" s="150"/>
      <c r="AY108" s="150"/>
      <c r="AZ108" s="385"/>
      <c r="BA108" s="385"/>
      <c r="BB108" s="385"/>
      <c r="BC108" s="386"/>
    </row>
    <row r="109" spans="2:55" ht="5.0999999999999996" customHeight="1" x14ac:dyDescent="0.15">
      <c r="B109" s="4"/>
      <c r="C109" s="344"/>
      <c r="D109" s="344"/>
      <c r="E109" s="344"/>
      <c r="F109" s="344"/>
      <c r="G109" s="344"/>
      <c r="H109" s="344"/>
      <c r="I109" s="344"/>
      <c r="J109" s="344"/>
      <c r="K109" s="344"/>
      <c r="L109" s="344"/>
      <c r="M109" s="344"/>
      <c r="N109" s="344"/>
      <c r="O109" s="344"/>
      <c r="P109" s="344"/>
      <c r="Q109" s="344"/>
      <c r="R109" s="344"/>
      <c r="S109" s="344"/>
      <c r="T109" s="344"/>
      <c r="U109" s="137"/>
      <c r="V109" s="137"/>
      <c r="W109" s="137"/>
      <c r="X109" s="137"/>
      <c r="Y109" s="38"/>
      <c r="Z109" s="144"/>
      <c r="AA109" s="144"/>
      <c r="AB109" s="144"/>
      <c r="AC109" s="150"/>
      <c r="AD109" s="150"/>
      <c r="AE109" s="150"/>
      <c r="AF109" s="150"/>
      <c r="AG109" s="150"/>
      <c r="AH109" s="150"/>
      <c r="AI109" s="150"/>
      <c r="AJ109" s="150"/>
      <c r="AK109" s="150"/>
      <c r="AL109" s="150"/>
      <c r="AM109" s="150"/>
      <c r="AN109" s="150"/>
      <c r="AO109" s="150"/>
      <c r="AP109" s="150"/>
      <c r="AQ109" s="150"/>
      <c r="AR109" s="150"/>
      <c r="AS109" s="150"/>
      <c r="AT109" s="150"/>
      <c r="AU109" s="150"/>
      <c r="AV109" s="150"/>
      <c r="AW109" s="150"/>
      <c r="AX109" s="150"/>
      <c r="AY109" s="150"/>
      <c r="AZ109" s="385"/>
      <c r="BA109" s="385"/>
      <c r="BB109" s="385"/>
      <c r="BC109" s="386"/>
    </row>
    <row r="110" spans="2:55" ht="5.0999999999999996" customHeight="1" x14ac:dyDescent="0.15">
      <c r="B110" s="4"/>
      <c r="Z110" s="145" t="s">
        <v>51</v>
      </c>
      <c r="AA110" s="145"/>
      <c r="AB110" s="145"/>
      <c r="AC110" s="145"/>
      <c r="AD110" s="137" t="s">
        <v>52</v>
      </c>
      <c r="AE110" s="343"/>
      <c r="AF110" s="343"/>
      <c r="AG110" s="343"/>
      <c r="AH110" s="343"/>
      <c r="AI110" s="137" t="s">
        <v>53</v>
      </c>
      <c r="AJ110" s="343"/>
      <c r="AK110" s="343"/>
      <c r="AL110" s="343"/>
      <c r="AM110" s="343"/>
      <c r="AN110" s="137" t="s">
        <v>53</v>
      </c>
      <c r="AO110" s="343"/>
      <c r="AP110" s="343"/>
      <c r="AQ110" s="343"/>
      <c r="AR110" s="343"/>
      <c r="AS110" s="137" t="s">
        <v>54</v>
      </c>
      <c r="BC110" s="7"/>
    </row>
    <row r="111" spans="2:55" ht="5.0999999999999996" customHeight="1" x14ac:dyDescent="0.15">
      <c r="B111" s="4"/>
      <c r="Z111" s="145"/>
      <c r="AA111" s="145"/>
      <c r="AB111" s="145"/>
      <c r="AC111" s="145"/>
      <c r="AD111" s="137"/>
      <c r="AE111" s="343"/>
      <c r="AF111" s="343"/>
      <c r="AG111" s="343"/>
      <c r="AH111" s="343"/>
      <c r="AI111" s="137"/>
      <c r="AJ111" s="343"/>
      <c r="AK111" s="343"/>
      <c r="AL111" s="343"/>
      <c r="AM111" s="343"/>
      <c r="AN111" s="137"/>
      <c r="AO111" s="343"/>
      <c r="AP111" s="343"/>
      <c r="AQ111" s="343"/>
      <c r="AR111" s="343"/>
      <c r="AS111" s="137"/>
      <c r="BC111" s="7"/>
    </row>
    <row r="112" spans="2:55" ht="5.0999999999999996" customHeight="1" x14ac:dyDescent="0.15">
      <c r="B112" s="4"/>
      <c r="Z112" s="145"/>
      <c r="AA112" s="145"/>
      <c r="AB112" s="145"/>
      <c r="AC112" s="145"/>
      <c r="AD112" s="137"/>
      <c r="AE112" s="343"/>
      <c r="AF112" s="343"/>
      <c r="AG112" s="343"/>
      <c r="AH112" s="343"/>
      <c r="AI112" s="137"/>
      <c r="AJ112" s="343"/>
      <c r="AK112" s="343"/>
      <c r="AL112" s="343"/>
      <c r="AM112" s="343"/>
      <c r="AN112" s="137"/>
      <c r="AO112" s="343"/>
      <c r="AP112" s="343"/>
      <c r="AQ112" s="343"/>
      <c r="AR112" s="343"/>
      <c r="AS112" s="137"/>
      <c r="BC112" s="7"/>
    </row>
    <row r="113" spans="2:55" ht="5.0999999999999996" customHeight="1" x14ac:dyDescent="0.15">
      <c r="B113" s="4"/>
      <c r="Z113" s="145"/>
      <c r="AA113" s="145"/>
      <c r="AB113" s="145"/>
      <c r="AC113" s="145"/>
      <c r="AD113" s="137"/>
      <c r="AE113" s="343"/>
      <c r="AF113" s="343"/>
      <c r="AG113" s="343"/>
      <c r="AH113" s="343"/>
      <c r="AI113" s="137"/>
      <c r="AJ113" s="343"/>
      <c r="AK113" s="343"/>
      <c r="AL113" s="343"/>
      <c r="AM113" s="343"/>
      <c r="AN113" s="137"/>
      <c r="AO113" s="343"/>
      <c r="AP113" s="343"/>
      <c r="AQ113" s="343"/>
      <c r="AR113" s="343"/>
      <c r="AS113" s="137"/>
      <c r="BC113" s="7"/>
    </row>
    <row r="114" spans="2:55" ht="5.0999999999999996" customHeight="1" x14ac:dyDescent="0.15">
      <c r="B114" s="4"/>
      <c r="Z114" s="145"/>
      <c r="AA114" s="145"/>
      <c r="AB114" s="145"/>
      <c r="AC114" s="145"/>
      <c r="AD114" s="137"/>
      <c r="AE114" s="343"/>
      <c r="AF114" s="343"/>
      <c r="AG114" s="343"/>
      <c r="AH114" s="343"/>
      <c r="AI114" s="137"/>
      <c r="AJ114" s="343"/>
      <c r="AK114" s="343"/>
      <c r="AL114" s="343"/>
      <c r="AM114" s="343"/>
      <c r="AN114" s="137"/>
      <c r="AO114" s="343"/>
      <c r="AP114" s="343"/>
      <c r="AQ114" s="343"/>
      <c r="AR114" s="343"/>
      <c r="AS114" s="137"/>
      <c r="BC114" s="7"/>
    </row>
    <row r="115" spans="2:55" ht="5.0999999999999996" customHeight="1" x14ac:dyDescent="0.15">
      <c r="B115" s="4"/>
      <c r="Z115" s="145"/>
      <c r="AA115" s="145"/>
      <c r="AB115" s="145"/>
      <c r="AC115" s="145"/>
      <c r="AD115" s="137"/>
      <c r="AE115" s="343"/>
      <c r="AF115" s="343"/>
      <c r="AG115" s="343"/>
      <c r="AH115" s="343"/>
      <c r="AI115" s="137"/>
      <c r="AJ115" s="343"/>
      <c r="AK115" s="343"/>
      <c r="AL115" s="343"/>
      <c r="AM115" s="343"/>
      <c r="AN115" s="137"/>
      <c r="AO115" s="343"/>
      <c r="AP115" s="343"/>
      <c r="AQ115" s="343"/>
      <c r="AR115" s="343"/>
      <c r="AS115" s="137"/>
      <c r="BC115" s="7"/>
    </row>
    <row r="116" spans="2:55" ht="5.0999999999999996" customHeight="1" x14ac:dyDescent="0.15">
      <c r="B116" s="5"/>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8"/>
    </row>
    <row r="117" spans="2:55" ht="5.0999999999999996" customHeight="1" x14ac:dyDescent="0.15">
      <c r="B117" s="2"/>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9"/>
    </row>
    <row r="118" spans="2:55" ht="5.0999999999999996" customHeight="1" x14ac:dyDescent="0.15">
      <c r="B118" s="346" t="s">
        <v>129</v>
      </c>
      <c r="C118" s="347"/>
      <c r="D118" s="347"/>
      <c r="E118" s="347"/>
      <c r="F118" s="347"/>
      <c r="G118" s="347"/>
      <c r="H118" s="347"/>
      <c r="I118" s="347"/>
      <c r="J118" s="347"/>
      <c r="K118" s="347"/>
      <c r="L118" s="347"/>
      <c r="M118" s="347"/>
      <c r="N118" s="347"/>
      <c r="O118" s="347"/>
      <c r="P118" s="347"/>
      <c r="Q118" s="347"/>
      <c r="R118" s="347"/>
      <c r="S118" s="347"/>
      <c r="T118" s="347"/>
      <c r="U118" s="347"/>
      <c r="V118" s="347"/>
      <c r="W118" s="347"/>
      <c r="X118" s="347"/>
      <c r="Y118" s="347"/>
      <c r="AC118" s="143" t="s">
        <v>46</v>
      </c>
      <c r="AD118" s="143"/>
      <c r="AE118" s="345"/>
      <c r="AF118" s="345"/>
      <c r="AG118" s="345"/>
      <c r="AH118" s="345"/>
      <c r="AI118" s="345"/>
      <c r="AJ118" s="345"/>
      <c r="AK118" s="345"/>
      <c r="AL118" s="345"/>
      <c r="AM118" s="345"/>
      <c r="AN118" s="345"/>
      <c r="BC118" s="7"/>
    </row>
    <row r="119" spans="2:55" ht="5.0999999999999996" customHeight="1" x14ac:dyDescent="0.15">
      <c r="B119" s="346"/>
      <c r="C119" s="347"/>
      <c r="D119" s="347"/>
      <c r="E119" s="347"/>
      <c r="F119" s="347"/>
      <c r="G119" s="347"/>
      <c r="H119" s="347"/>
      <c r="I119" s="347"/>
      <c r="J119" s="347"/>
      <c r="K119" s="347"/>
      <c r="L119" s="347"/>
      <c r="M119" s="347"/>
      <c r="N119" s="347"/>
      <c r="O119" s="347"/>
      <c r="P119" s="347"/>
      <c r="Q119" s="347"/>
      <c r="R119" s="347"/>
      <c r="S119" s="347"/>
      <c r="T119" s="347"/>
      <c r="U119" s="347"/>
      <c r="V119" s="347"/>
      <c r="W119" s="347"/>
      <c r="X119" s="347"/>
      <c r="Y119" s="347"/>
      <c r="AC119" s="143"/>
      <c r="AD119" s="143"/>
      <c r="AE119" s="345"/>
      <c r="AF119" s="345"/>
      <c r="AG119" s="345"/>
      <c r="AH119" s="345"/>
      <c r="AI119" s="345"/>
      <c r="AJ119" s="345"/>
      <c r="AK119" s="345"/>
      <c r="AL119" s="345"/>
      <c r="AM119" s="345"/>
      <c r="AN119" s="345"/>
      <c r="BC119" s="7"/>
    </row>
    <row r="120" spans="2:55" ht="5.0999999999999996" customHeight="1" x14ac:dyDescent="0.15">
      <c r="B120" s="346"/>
      <c r="C120" s="347"/>
      <c r="D120" s="347"/>
      <c r="E120" s="347"/>
      <c r="F120" s="347"/>
      <c r="G120" s="347"/>
      <c r="H120" s="347"/>
      <c r="I120" s="347"/>
      <c r="J120" s="347"/>
      <c r="K120" s="347"/>
      <c r="L120" s="347"/>
      <c r="M120" s="347"/>
      <c r="N120" s="347"/>
      <c r="O120" s="347"/>
      <c r="P120" s="347"/>
      <c r="Q120" s="347"/>
      <c r="R120" s="347"/>
      <c r="S120" s="347"/>
      <c r="T120" s="347"/>
      <c r="U120" s="347"/>
      <c r="V120" s="347"/>
      <c r="W120" s="347"/>
      <c r="X120" s="347"/>
      <c r="Y120" s="347"/>
      <c r="AC120" s="143"/>
      <c r="AD120" s="143"/>
      <c r="AE120" s="345"/>
      <c r="AF120" s="345"/>
      <c r="AG120" s="345"/>
      <c r="AH120" s="345"/>
      <c r="AI120" s="345"/>
      <c r="AJ120" s="345"/>
      <c r="AK120" s="345"/>
      <c r="AL120" s="345"/>
      <c r="AM120" s="345"/>
      <c r="AN120" s="345"/>
      <c r="BC120" s="7"/>
    </row>
    <row r="121" spans="2:55" ht="5.0999999999999996" customHeight="1" x14ac:dyDescent="0.15">
      <c r="B121" s="4"/>
      <c r="AC121" s="143"/>
      <c r="AD121" s="143"/>
      <c r="AE121" s="345"/>
      <c r="AF121" s="345"/>
      <c r="AG121" s="345"/>
      <c r="AH121" s="345"/>
      <c r="AI121" s="345"/>
      <c r="AJ121" s="345"/>
      <c r="AK121" s="345"/>
      <c r="AL121" s="345"/>
      <c r="AM121" s="345"/>
      <c r="AN121" s="345"/>
      <c r="BC121" s="7"/>
    </row>
    <row r="122" spans="2:55" ht="5.0999999999999996" customHeight="1" x14ac:dyDescent="0.15">
      <c r="B122" s="4"/>
      <c r="C122" s="143" t="s">
        <v>21</v>
      </c>
      <c r="D122" s="143"/>
      <c r="E122" s="143"/>
      <c r="F122" s="142"/>
      <c r="G122" s="142"/>
      <c r="H122" s="142"/>
      <c r="I122" s="143" t="s">
        <v>22</v>
      </c>
      <c r="J122" s="143"/>
      <c r="K122" s="142"/>
      <c r="L122" s="142"/>
      <c r="M122" s="142"/>
      <c r="N122" s="143" t="s">
        <v>23</v>
      </c>
      <c r="O122" s="143"/>
      <c r="P122" s="142"/>
      <c r="Q122" s="142"/>
      <c r="R122" s="142"/>
      <c r="S122" s="143" t="s">
        <v>14</v>
      </c>
      <c r="T122" s="143"/>
      <c r="U122" s="224" t="s">
        <v>55</v>
      </c>
      <c r="V122" s="224"/>
      <c r="W122" s="224"/>
      <c r="X122" s="224"/>
      <c r="Y122" s="224"/>
      <c r="Z122" s="224"/>
      <c r="AA122" s="224"/>
      <c r="AB122" s="224"/>
      <c r="AC122" s="150"/>
      <c r="AD122" s="150"/>
      <c r="AE122" s="150"/>
      <c r="AF122" s="150"/>
      <c r="AG122" s="150"/>
      <c r="AH122" s="150"/>
      <c r="AI122" s="150"/>
      <c r="AJ122" s="150"/>
      <c r="AK122" s="150"/>
      <c r="AL122" s="150"/>
      <c r="AM122" s="150"/>
      <c r="AN122" s="150"/>
      <c r="AO122" s="150"/>
      <c r="AP122" s="150"/>
      <c r="AQ122" s="150"/>
      <c r="AR122" s="150"/>
      <c r="AS122" s="150"/>
      <c r="AT122" s="150"/>
      <c r="AU122" s="150"/>
      <c r="AV122" s="150"/>
      <c r="AW122" s="150"/>
      <c r="AX122" s="150"/>
      <c r="AY122" s="150"/>
      <c r="AZ122" s="150"/>
      <c r="BA122" s="150"/>
      <c r="BB122" s="150"/>
      <c r="BC122" s="151"/>
    </row>
    <row r="123" spans="2:55" ht="5.0999999999999996" customHeight="1" x14ac:dyDescent="0.15">
      <c r="B123" s="4"/>
      <c r="C123" s="143"/>
      <c r="D123" s="143"/>
      <c r="E123" s="143"/>
      <c r="F123" s="142"/>
      <c r="G123" s="142"/>
      <c r="H123" s="142"/>
      <c r="I123" s="143"/>
      <c r="J123" s="143"/>
      <c r="K123" s="142"/>
      <c r="L123" s="142"/>
      <c r="M123" s="142"/>
      <c r="N123" s="143"/>
      <c r="O123" s="143"/>
      <c r="P123" s="142"/>
      <c r="Q123" s="142"/>
      <c r="R123" s="142"/>
      <c r="S123" s="143"/>
      <c r="T123" s="143"/>
      <c r="U123" s="224"/>
      <c r="V123" s="224"/>
      <c r="W123" s="224"/>
      <c r="X123" s="224"/>
      <c r="Y123" s="224"/>
      <c r="Z123" s="224"/>
      <c r="AA123" s="224"/>
      <c r="AB123" s="224"/>
      <c r="AC123" s="150"/>
      <c r="AD123" s="150"/>
      <c r="AE123" s="150"/>
      <c r="AF123" s="150"/>
      <c r="AG123" s="150"/>
      <c r="AH123" s="150"/>
      <c r="AI123" s="150"/>
      <c r="AJ123" s="150"/>
      <c r="AK123" s="150"/>
      <c r="AL123" s="150"/>
      <c r="AM123" s="150"/>
      <c r="AN123" s="150"/>
      <c r="AO123" s="150"/>
      <c r="AP123" s="150"/>
      <c r="AQ123" s="150"/>
      <c r="AR123" s="150"/>
      <c r="AS123" s="150"/>
      <c r="AT123" s="150"/>
      <c r="AU123" s="150"/>
      <c r="AV123" s="150"/>
      <c r="AW123" s="150"/>
      <c r="AX123" s="150"/>
      <c r="AY123" s="150"/>
      <c r="AZ123" s="150"/>
      <c r="BA123" s="150"/>
      <c r="BB123" s="150"/>
      <c r="BC123" s="151"/>
    </row>
    <row r="124" spans="2:55" ht="5.0999999999999996" customHeight="1" x14ac:dyDescent="0.15">
      <c r="B124" s="4"/>
      <c r="C124" s="143"/>
      <c r="D124" s="143"/>
      <c r="E124" s="143"/>
      <c r="F124" s="142"/>
      <c r="G124" s="142"/>
      <c r="H124" s="142"/>
      <c r="I124" s="143"/>
      <c r="J124" s="143"/>
      <c r="K124" s="142"/>
      <c r="L124" s="142"/>
      <c r="M124" s="142"/>
      <c r="N124" s="143"/>
      <c r="O124" s="143"/>
      <c r="P124" s="142"/>
      <c r="Q124" s="142"/>
      <c r="R124" s="142"/>
      <c r="S124" s="143"/>
      <c r="T124" s="143"/>
      <c r="U124" s="224"/>
      <c r="V124" s="224"/>
      <c r="W124" s="224"/>
      <c r="X124" s="224"/>
      <c r="Y124" s="224"/>
      <c r="Z124" s="224"/>
      <c r="AA124" s="224"/>
      <c r="AB124" s="224"/>
      <c r="AC124" s="150"/>
      <c r="AD124" s="150"/>
      <c r="AE124" s="150"/>
      <c r="AF124" s="150"/>
      <c r="AG124" s="150"/>
      <c r="AH124" s="150"/>
      <c r="AI124" s="150"/>
      <c r="AJ124" s="150"/>
      <c r="AK124" s="150"/>
      <c r="AL124" s="150"/>
      <c r="AM124" s="150"/>
      <c r="AN124" s="150"/>
      <c r="AO124" s="150"/>
      <c r="AP124" s="150"/>
      <c r="AQ124" s="150"/>
      <c r="AR124" s="150"/>
      <c r="AS124" s="150"/>
      <c r="AT124" s="150"/>
      <c r="AU124" s="150"/>
      <c r="AV124" s="150"/>
      <c r="AW124" s="150"/>
      <c r="AX124" s="150"/>
      <c r="AY124" s="150"/>
      <c r="AZ124" s="150"/>
      <c r="BA124" s="150"/>
      <c r="BB124" s="150"/>
      <c r="BC124" s="151"/>
    </row>
    <row r="125" spans="2:55" ht="5.0999999999999996" customHeight="1" x14ac:dyDescent="0.15">
      <c r="B125" s="4"/>
      <c r="C125" s="143"/>
      <c r="D125" s="143"/>
      <c r="E125" s="143"/>
      <c r="F125" s="142"/>
      <c r="G125" s="142"/>
      <c r="H125" s="142"/>
      <c r="I125" s="143"/>
      <c r="J125" s="143"/>
      <c r="K125" s="142"/>
      <c r="L125" s="142"/>
      <c r="M125" s="142"/>
      <c r="N125" s="143"/>
      <c r="O125" s="143"/>
      <c r="P125" s="142"/>
      <c r="Q125" s="142"/>
      <c r="R125" s="142"/>
      <c r="S125" s="143"/>
      <c r="T125" s="143"/>
      <c r="U125" s="224"/>
      <c r="V125" s="224"/>
      <c r="W125" s="224"/>
      <c r="X125" s="224"/>
      <c r="Y125" s="224"/>
      <c r="Z125" s="224"/>
      <c r="AA125" s="224"/>
      <c r="AB125" s="224"/>
      <c r="AC125" s="150"/>
      <c r="AD125" s="150"/>
      <c r="AE125" s="150"/>
      <c r="AF125" s="150"/>
      <c r="AG125" s="150"/>
      <c r="AH125" s="150"/>
      <c r="AI125" s="150"/>
      <c r="AJ125" s="150"/>
      <c r="AK125" s="150"/>
      <c r="AL125" s="150"/>
      <c r="AM125" s="150"/>
      <c r="AN125" s="150"/>
      <c r="AO125" s="150"/>
      <c r="AP125" s="150"/>
      <c r="AQ125" s="150"/>
      <c r="AR125" s="150"/>
      <c r="AS125" s="150"/>
      <c r="AT125" s="150"/>
      <c r="AU125" s="150"/>
      <c r="AV125" s="150"/>
      <c r="AW125" s="150"/>
      <c r="AX125" s="150"/>
      <c r="AY125" s="150"/>
      <c r="AZ125" s="150"/>
      <c r="BA125" s="150"/>
      <c r="BB125" s="150"/>
      <c r="BC125" s="151"/>
    </row>
    <row r="126" spans="2:55" ht="5.0999999999999996" customHeight="1" x14ac:dyDescent="0.15">
      <c r="B126" s="4"/>
      <c r="C126" s="143"/>
      <c r="D126" s="143"/>
      <c r="E126" s="143"/>
      <c r="F126" s="142"/>
      <c r="G126" s="142"/>
      <c r="H126" s="142"/>
      <c r="I126" s="143"/>
      <c r="J126" s="143"/>
      <c r="K126" s="142"/>
      <c r="L126" s="142"/>
      <c r="M126" s="142"/>
      <c r="N126" s="143"/>
      <c r="O126" s="143"/>
      <c r="P126" s="142"/>
      <c r="Q126" s="142"/>
      <c r="R126" s="142"/>
      <c r="S126" s="143"/>
      <c r="T126" s="143"/>
      <c r="U126" s="224"/>
      <c r="V126" s="224"/>
      <c r="W126" s="224"/>
      <c r="X126" s="224"/>
      <c r="Y126" s="224"/>
      <c r="Z126" s="224"/>
      <c r="AA126" s="224"/>
      <c r="AB126" s="224"/>
      <c r="AC126" s="150"/>
      <c r="AD126" s="150"/>
      <c r="AE126" s="150"/>
      <c r="AF126" s="150"/>
      <c r="AG126" s="150"/>
      <c r="AH126" s="150"/>
      <c r="AI126" s="150"/>
      <c r="AJ126" s="150"/>
      <c r="AK126" s="150"/>
      <c r="AL126" s="150"/>
      <c r="AM126" s="150"/>
      <c r="AN126" s="150"/>
      <c r="AO126" s="150"/>
      <c r="AP126" s="150"/>
      <c r="AQ126" s="150"/>
      <c r="AR126" s="150"/>
      <c r="AS126" s="150"/>
      <c r="AT126" s="150"/>
      <c r="AU126" s="150"/>
      <c r="AV126" s="150"/>
      <c r="AW126" s="150"/>
      <c r="AX126" s="150"/>
      <c r="AY126" s="150"/>
      <c r="AZ126" s="150"/>
      <c r="BA126" s="150"/>
      <c r="BB126" s="150"/>
      <c r="BC126" s="151"/>
    </row>
    <row r="127" spans="2:55" ht="5.0999999999999996" customHeight="1" x14ac:dyDescent="0.15">
      <c r="B127" s="4"/>
      <c r="C127" s="143"/>
      <c r="D127" s="143"/>
      <c r="E127" s="143"/>
      <c r="F127" s="142"/>
      <c r="G127" s="142"/>
      <c r="H127" s="142"/>
      <c r="I127" s="143"/>
      <c r="J127" s="143"/>
      <c r="K127" s="142"/>
      <c r="L127" s="142"/>
      <c r="M127" s="142"/>
      <c r="N127" s="143"/>
      <c r="O127" s="143"/>
      <c r="P127" s="142"/>
      <c r="Q127" s="142"/>
      <c r="R127" s="142"/>
      <c r="S127" s="143"/>
      <c r="T127" s="143"/>
      <c r="U127" s="224"/>
      <c r="V127" s="224"/>
      <c r="W127" s="224"/>
      <c r="X127" s="224"/>
      <c r="Y127" s="224"/>
      <c r="Z127" s="224"/>
      <c r="AA127" s="224"/>
      <c r="AB127" s="224"/>
      <c r="AC127" s="150"/>
      <c r="AD127" s="150"/>
      <c r="AE127" s="150"/>
      <c r="AF127" s="150"/>
      <c r="AG127" s="150"/>
      <c r="AH127" s="150"/>
      <c r="AI127" s="150"/>
      <c r="AJ127" s="150"/>
      <c r="AK127" s="150"/>
      <c r="AL127" s="150"/>
      <c r="AM127" s="150"/>
      <c r="AN127" s="150"/>
      <c r="AO127" s="150"/>
      <c r="AP127" s="150"/>
      <c r="AQ127" s="150"/>
      <c r="AR127" s="150"/>
      <c r="AS127" s="150"/>
      <c r="AT127" s="150"/>
      <c r="AU127" s="150"/>
      <c r="AV127" s="150"/>
      <c r="AW127" s="150"/>
      <c r="AX127" s="150"/>
      <c r="AY127" s="150"/>
      <c r="AZ127" s="150"/>
      <c r="BA127" s="150"/>
      <c r="BB127" s="150"/>
      <c r="BC127" s="151"/>
    </row>
    <row r="128" spans="2:55" ht="5.0999999999999996" customHeight="1" x14ac:dyDescent="0.15">
      <c r="B128" s="4"/>
      <c r="U128" s="145" t="s">
        <v>56</v>
      </c>
      <c r="V128" s="145"/>
      <c r="W128" s="145"/>
      <c r="X128" s="145"/>
      <c r="Y128" s="145"/>
      <c r="Z128" s="145" t="s">
        <v>57</v>
      </c>
      <c r="AA128" s="145"/>
      <c r="AB128" s="145"/>
      <c r="AC128" s="145"/>
      <c r="AD128" s="150"/>
      <c r="AE128" s="150"/>
      <c r="AF128" s="150"/>
      <c r="AG128" s="150"/>
      <c r="AH128" s="150"/>
      <c r="AI128" s="150"/>
      <c r="AJ128" s="150"/>
      <c r="AK128" s="150"/>
      <c r="AL128" s="150"/>
      <c r="AM128" s="150"/>
      <c r="AN128" s="150"/>
      <c r="AO128" s="150"/>
      <c r="AP128" s="150"/>
      <c r="AQ128" s="150"/>
      <c r="AR128" s="150"/>
      <c r="AS128" s="150"/>
      <c r="AT128" s="150"/>
      <c r="AU128" s="150"/>
      <c r="AV128" s="150"/>
      <c r="AW128" s="150"/>
      <c r="AX128" s="150"/>
      <c r="AY128" s="150"/>
      <c r="AZ128" s="150"/>
      <c r="BA128" s="124"/>
      <c r="BB128" s="124"/>
      <c r="BC128" s="125"/>
    </row>
    <row r="129" spans="2:55" ht="5.0999999999999996" customHeight="1" x14ac:dyDescent="0.15">
      <c r="B129" s="4"/>
      <c r="U129" s="145"/>
      <c r="V129" s="145"/>
      <c r="W129" s="145"/>
      <c r="X129" s="145"/>
      <c r="Y129" s="145"/>
      <c r="Z129" s="145"/>
      <c r="AA129" s="145"/>
      <c r="AB129" s="145"/>
      <c r="AC129" s="145"/>
      <c r="AD129" s="150"/>
      <c r="AE129" s="150"/>
      <c r="AF129" s="150"/>
      <c r="AG129" s="150"/>
      <c r="AH129" s="150"/>
      <c r="AI129" s="150"/>
      <c r="AJ129" s="150"/>
      <c r="AK129" s="150"/>
      <c r="AL129" s="150"/>
      <c r="AM129" s="150"/>
      <c r="AN129" s="150"/>
      <c r="AO129" s="150"/>
      <c r="AP129" s="150"/>
      <c r="AQ129" s="150"/>
      <c r="AR129" s="150"/>
      <c r="AS129" s="150"/>
      <c r="AT129" s="150"/>
      <c r="AU129" s="150"/>
      <c r="AV129" s="150"/>
      <c r="AW129" s="150"/>
      <c r="AX129" s="150"/>
      <c r="AY129" s="150"/>
      <c r="AZ129" s="150"/>
      <c r="BA129" s="390"/>
      <c r="BB129" s="391"/>
      <c r="BC129" s="125"/>
    </row>
    <row r="130" spans="2:55" ht="5.0999999999999996" customHeight="1" x14ac:dyDescent="0.15">
      <c r="B130" s="4"/>
      <c r="U130" s="145"/>
      <c r="V130" s="145"/>
      <c r="W130" s="145"/>
      <c r="X130" s="145"/>
      <c r="Y130" s="145"/>
      <c r="Z130" s="145"/>
      <c r="AA130" s="145"/>
      <c r="AB130" s="145"/>
      <c r="AC130" s="145"/>
      <c r="AD130" s="150"/>
      <c r="AE130" s="150"/>
      <c r="AF130" s="150"/>
      <c r="AG130" s="150"/>
      <c r="AH130" s="150"/>
      <c r="AI130" s="150"/>
      <c r="AJ130" s="150"/>
      <c r="AK130" s="150"/>
      <c r="AL130" s="150"/>
      <c r="AM130" s="150"/>
      <c r="AN130" s="150"/>
      <c r="AO130" s="150"/>
      <c r="AP130" s="150"/>
      <c r="AQ130" s="150"/>
      <c r="AR130" s="150"/>
      <c r="AS130" s="150"/>
      <c r="AT130" s="150"/>
      <c r="AU130" s="150"/>
      <c r="AV130" s="150"/>
      <c r="AW130" s="150"/>
      <c r="AX130" s="150"/>
      <c r="AY130" s="150"/>
      <c r="AZ130" s="150"/>
      <c r="BA130" s="391"/>
      <c r="BB130" s="391"/>
      <c r="BC130" s="125"/>
    </row>
    <row r="131" spans="2:55" ht="5.0999999999999996" customHeight="1" x14ac:dyDescent="0.15">
      <c r="B131" s="4"/>
      <c r="U131" s="145"/>
      <c r="V131" s="145"/>
      <c r="W131" s="145"/>
      <c r="X131" s="145"/>
      <c r="Y131" s="145"/>
      <c r="Z131" s="145"/>
      <c r="AA131" s="145"/>
      <c r="AB131" s="145"/>
      <c r="AC131" s="145"/>
      <c r="AD131" s="150"/>
      <c r="AE131" s="150"/>
      <c r="AF131" s="150"/>
      <c r="AG131" s="150"/>
      <c r="AH131" s="150"/>
      <c r="AI131" s="150"/>
      <c r="AJ131" s="150"/>
      <c r="AK131" s="150"/>
      <c r="AL131" s="150"/>
      <c r="AM131" s="150"/>
      <c r="AN131" s="150"/>
      <c r="AO131" s="150"/>
      <c r="AP131" s="150"/>
      <c r="AQ131" s="150"/>
      <c r="AR131" s="150"/>
      <c r="AS131" s="150"/>
      <c r="AT131" s="150"/>
      <c r="AU131" s="150"/>
      <c r="AV131" s="150"/>
      <c r="AW131" s="150"/>
      <c r="AX131" s="150"/>
      <c r="AY131" s="150"/>
      <c r="AZ131" s="150"/>
      <c r="BA131" s="391"/>
      <c r="BB131" s="391"/>
      <c r="BC131" s="125"/>
    </row>
    <row r="132" spans="2:55" ht="5.0999999999999996" customHeight="1" x14ac:dyDescent="0.15">
      <c r="B132" s="4"/>
      <c r="U132" s="145"/>
      <c r="V132" s="145"/>
      <c r="W132" s="145"/>
      <c r="X132" s="145"/>
      <c r="Y132" s="145"/>
      <c r="Z132" s="145"/>
      <c r="AA132" s="145"/>
      <c r="AB132" s="145"/>
      <c r="AC132" s="145"/>
      <c r="AD132" s="150"/>
      <c r="AE132" s="150"/>
      <c r="AF132" s="150"/>
      <c r="AG132" s="150"/>
      <c r="AH132" s="150"/>
      <c r="AI132" s="150"/>
      <c r="AJ132" s="150"/>
      <c r="AK132" s="150"/>
      <c r="AL132" s="150"/>
      <c r="AM132" s="150"/>
      <c r="AN132" s="150"/>
      <c r="AO132" s="150"/>
      <c r="AP132" s="150"/>
      <c r="AQ132" s="150"/>
      <c r="AR132" s="150"/>
      <c r="AS132" s="150"/>
      <c r="AT132" s="150"/>
      <c r="AU132" s="150"/>
      <c r="AV132" s="150"/>
      <c r="AW132" s="150"/>
      <c r="AX132" s="150"/>
      <c r="AY132" s="150"/>
      <c r="AZ132" s="150"/>
      <c r="BA132" s="391"/>
      <c r="BB132" s="391"/>
      <c r="BC132" s="125"/>
    </row>
    <row r="133" spans="2:55" ht="5.0999999999999996" customHeight="1" x14ac:dyDescent="0.15">
      <c r="B133" s="4"/>
      <c r="U133" s="145"/>
      <c r="V133" s="145"/>
      <c r="W133" s="145"/>
      <c r="X133" s="145"/>
      <c r="Y133" s="145"/>
      <c r="Z133" s="145"/>
      <c r="AA133" s="145"/>
      <c r="AB133" s="145"/>
      <c r="AC133" s="145"/>
      <c r="AD133" s="150"/>
      <c r="AE133" s="150"/>
      <c r="AF133" s="150"/>
      <c r="AG133" s="150"/>
      <c r="AH133" s="150"/>
      <c r="AI133" s="150"/>
      <c r="AJ133" s="150"/>
      <c r="AK133" s="150"/>
      <c r="AL133" s="150"/>
      <c r="AM133" s="150"/>
      <c r="AN133" s="150"/>
      <c r="AO133" s="150"/>
      <c r="AP133" s="150"/>
      <c r="AQ133" s="150"/>
      <c r="AR133" s="150"/>
      <c r="AS133" s="150"/>
      <c r="AT133" s="150"/>
      <c r="AU133" s="150"/>
      <c r="AV133" s="150"/>
      <c r="AW133" s="150"/>
      <c r="AX133" s="150"/>
      <c r="AY133" s="150"/>
      <c r="AZ133" s="150"/>
      <c r="BA133" s="124"/>
      <c r="BB133" s="124"/>
      <c r="BC133" s="125"/>
    </row>
    <row r="134" spans="2:55" ht="5.0999999999999996" customHeight="1" x14ac:dyDescent="0.15">
      <c r="B134" s="4"/>
      <c r="Z134" s="145" t="s">
        <v>51</v>
      </c>
      <c r="AA134" s="145"/>
      <c r="AB134" s="145"/>
      <c r="AC134" s="145"/>
      <c r="AD134" s="137" t="s">
        <v>52</v>
      </c>
      <c r="AE134" s="343"/>
      <c r="AF134" s="343"/>
      <c r="AG134" s="343"/>
      <c r="AH134" s="343"/>
      <c r="AI134" s="137" t="s">
        <v>53</v>
      </c>
      <c r="AJ134" s="343"/>
      <c r="AK134" s="343"/>
      <c r="AL134" s="343"/>
      <c r="AM134" s="343"/>
      <c r="AN134" s="137" t="s">
        <v>53</v>
      </c>
      <c r="AO134" s="343"/>
      <c r="AP134" s="343"/>
      <c r="AQ134" s="343"/>
      <c r="AR134" s="343"/>
      <c r="AS134" s="137" t="s">
        <v>54</v>
      </c>
      <c r="BC134" s="7"/>
    </row>
    <row r="135" spans="2:55" ht="5.0999999999999996" customHeight="1" x14ac:dyDescent="0.15">
      <c r="B135" s="4"/>
      <c r="Z135" s="145"/>
      <c r="AA135" s="145"/>
      <c r="AB135" s="145"/>
      <c r="AC135" s="145"/>
      <c r="AD135" s="137"/>
      <c r="AE135" s="343"/>
      <c r="AF135" s="343"/>
      <c r="AG135" s="343"/>
      <c r="AH135" s="343"/>
      <c r="AI135" s="137"/>
      <c r="AJ135" s="343"/>
      <c r="AK135" s="343"/>
      <c r="AL135" s="343"/>
      <c r="AM135" s="343"/>
      <c r="AN135" s="137"/>
      <c r="AO135" s="343"/>
      <c r="AP135" s="343"/>
      <c r="AQ135" s="343"/>
      <c r="AR135" s="343"/>
      <c r="AS135" s="137"/>
      <c r="BC135" s="7"/>
    </row>
    <row r="136" spans="2:55" ht="5.0999999999999996" customHeight="1" x14ac:dyDescent="0.15">
      <c r="B136" s="4"/>
      <c r="Z136" s="145"/>
      <c r="AA136" s="145"/>
      <c r="AB136" s="145"/>
      <c r="AC136" s="145"/>
      <c r="AD136" s="137"/>
      <c r="AE136" s="343"/>
      <c r="AF136" s="343"/>
      <c r="AG136" s="343"/>
      <c r="AH136" s="343"/>
      <c r="AI136" s="137"/>
      <c r="AJ136" s="343"/>
      <c r="AK136" s="343"/>
      <c r="AL136" s="343"/>
      <c r="AM136" s="343"/>
      <c r="AN136" s="137"/>
      <c r="AO136" s="343"/>
      <c r="AP136" s="343"/>
      <c r="AQ136" s="343"/>
      <c r="AR136" s="343"/>
      <c r="AS136" s="137"/>
      <c r="BC136" s="7"/>
    </row>
    <row r="137" spans="2:55" ht="5.0999999999999996" customHeight="1" x14ac:dyDescent="0.15">
      <c r="B137" s="4"/>
      <c r="Z137" s="145"/>
      <c r="AA137" s="145"/>
      <c r="AB137" s="145"/>
      <c r="AC137" s="145"/>
      <c r="AD137" s="137"/>
      <c r="AE137" s="343"/>
      <c r="AF137" s="343"/>
      <c r="AG137" s="343"/>
      <c r="AH137" s="343"/>
      <c r="AI137" s="137"/>
      <c r="AJ137" s="343"/>
      <c r="AK137" s="343"/>
      <c r="AL137" s="343"/>
      <c r="AM137" s="343"/>
      <c r="AN137" s="137"/>
      <c r="AO137" s="343"/>
      <c r="AP137" s="343"/>
      <c r="AQ137" s="343"/>
      <c r="AR137" s="343"/>
      <c r="AS137" s="137"/>
      <c r="BC137" s="7"/>
    </row>
    <row r="138" spans="2:55" ht="5.0999999999999996" customHeight="1" x14ac:dyDescent="0.15">
      <c r="B138" s="4"/>
      <c r="Z138" s="145"/>
      <c r="AA138" s="145"/>
      <c r="AB138" s="145"/>
      <c r="AC138" s="145"/>
      <c r="AD138" s="137"/>
      <c r="AE138" s="343"/>
      <c r="AF138" s="343"/>
      <c r="AG138" s="343"/>
      <c r="AH138" s="343"/>
      <c r="AI138" s="137"/>
      <c r="AJ138" s="343"/>
      <c r="AK138" s="343"/>
      <c r="AL138" s="343"/>
      <c r="AM138" s="343"/>
      <c r="AN138" s="137"/>
      <c r="AO138" s="343"/>
      <c r="AP138" s="343"/>
      <c r="AQ138" s="343"/>
      <c r="AR138" s="343"/>
      <c r="AS138" s="137"/>
      <c r="BC138" s="7"/>
    </row>
    <row r="139" spans="2:55" ht="5.0999999999999996" customHeight="1" x14ac:dyDescent="0.15">
      <c r="B139" s="4"/>
      <c r="Z139" s="145"/>
      <c r="AA139" s="145"/>
      <c r="AB139" s="145"/>
      <c r="AC139" s="145"/>
      <c r="AD139" s="137"/>
      <c r="AE139" s="343"/>
      <c r="AF139" s="343"/>
      <c r="AG139" s="343"/>
      <c r="AH139" s="343"/>
      <c r="AI139" s="137"/>
      <c r="AJ139" s="343"/>
      <c r="AK139" s="343"/>
      <c r="AL139" s="343"/>
      <c r="AM139" s="343"/>
      <c r="AN139" s="137"/>
      <c r="AO139" s="343"/>
      <c r="AP139" s="343"/>
      <c r="AQ139" s="343"/>
      <c r="AR139" s="343"/>
      <c r="AS139" s="137"/>
      <c r="BC139" s="7"/>
    </row>
    <row r="140" spans="2:55" ht="5.0999999999999996" customHeight="1" x14ac:dyDescent="0.15">
      <c r="B140" s="5"/>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8"/>
    </row>
    <row r="141" spans="2:55" ht="5.0999999999999996" customHeight="1" x14ac:dyDescent="0.15">
      <c r="AV141" s="383" t="s">
        <v>58</v>
      </c>
      <c r="AW141" s="383"/>
      <c r="AX141" s="383"/>
      <c r="AY141" s="383"/>
      <c r="AZ141" s="383"/>
      <c r="BA141" s="383"/>
      <c r="BB141" s="383"/>
      <c r="BC141" s="383"/>
    </row>
    <row r="142" spans="2:55" s="77" customFormat="1" ht="13.5" customHeight="1" x14ac:dyDescent="0.15">
      <c r="B142" s="387" t="s">
        <v>59</v>
      </c>
      <c r="C142" s="387"/>
      <c r="D142" s="387"/>
      <c r="E142" s="387"/>
      <c r="F142" s="387"/>
      <c r="G142" s="387"/>
      <c r="H142" s="387"/>
      <c r="I142" s="387"/>
      <c r="J142" s="387"/>
      <c r="K142" s="387"/>
      <c r="L142" s="387"/>
      <c r="M142" s="387"/>
      <c r="N142" s="387"/>
      <c r="O142" s="387"/>
      <c r="P142" s="387"/>
      <c r="Q142" s="387"/>
      <c r="R142" s="387"/>
      <c r="S142" s="387"/>
      <c r="T142" s="387"/>
      <c r="U142" s="387"/>
      <c r="V142" s="387"/>
      <c r="W142" s="387"/>
      <c r="X142" s="387"/>
      <c r="Y142" s="387"/>
      <c r="Z142" s="387"/>
      <c r="AA142" s="387"/>
      <c r="AB142" s="122"/>
      <c r="AC142" s="122"/>
      <c r="AD142" s="122"/>
      <c r="AE142" s="122"/>
      <c r="AF142" s="122"/>
      <c r="AG142" s="122"/>
      <c r="AH142" s="122"/>
      <c r="AI142" s="122"/>
      <c r="AJ142" s="122"/>
      <c r="AK142" s="122"/>
      <c r="AL142" s="122"/>
      <c r="AM142" s="122"/>
      <c r="AN142" s="122"/>
      <c r="AO142" s="122"/>
      <c r="AP142" s="122"/>
      <c r="AQ142" s="122"/>
      <c r="AR142" s="122"/>
      <c r="AS142" s="122"/>
      <c r="AT142" s="122"/>
      <c r="AU142" s="122"/>
      <c r="AV142" s="384"/>
      <c r="AW142" s="384"/>
      <c r="AX142" s="384"/>
      <c r="AY142" s="384"/>
      <c r="AZ142" s="384"/>
      <c r="BA142" s="384"/>
      <c r="BB142" s="384"/>
      <c r="BC142" s="384"/>
    </row>
    <row r="143" spans="2:55" s="77" customFormat="1" ht="11.25" x14ac:dyDescent="0.15">
      <c r="B143" s="259" t="s">
        <v>130</v>
      </c>
      <c r="C143" s="259"/>
      <c r="D143" s="259"/>
      <c r="E143" s="259"/>
      <c r="F143" s="259"/>
      <c r="G143" s="259"/>
      <c r="H143" s="259"/>
      <c r="I143" s="259"/>
      <c r="J143" s="259"/>
      <c r="K143" s="259"/>
      <c r="L143" s="259"/>
      <c r="M143" s="259"/>
      <c r="N143" s="259"/>
      <c r="O143" s="259"/>
      <c r="P143" s="259"/>
      <c r="Q143" s="259"/>
      <c r="R143" s="259"/>
      <c r="S143" s="259"/>
      <c r="T143" s="259"/>
      <c r="U143" s="259"/>
      <c r="V143" s="259"/>
      <c r="W143" s="259"/>
      <c r="X143" s="259"/>
      <c r="Y143" s="259"/>
      <c r="Z143" s="259"/>
      <c r="AA143" s="259"/>
      <c r="AB143" s="259"/>
      <c r="AC143" s="259"/>
      <c r="AD143" s="259"/>
      <c r="AE143" s="259"/>
      <c r="AF143" s="259"/>
      <c r="AG143" s="259"/>
      <c r="AH143" s="259"/>
      <c r="AI143" s="259"/>
      <c r="AJ143" s="259"/>
      <c r="AK143" s="259"/>
      <c r="AL143" s="259"/>
      <c r="AM143" s="259"/>
      <c r="AN143" s="259"/>
      <c r="AO143" s="259"/>
      <c r="AP143" s="259"/>
      <c r="AQ143" s="259"/>
      <c r="AR143" s="259"/>
      <c r="AS143" s="259"/>
      <c r="AT143" s="259"/>
      <c r="AU143" s="259"/>
      <c r="AV143" s="259"/>
      <c r="AW143" s="259"/>
      <c r="AX143" s="259"/>
      <c r="AY143" s="259"/>
      <c r="AZ143" s="259"/>
      <c r="BA143" s="259"/>
      <c r="BB143" s="259"/>
      <c r="BC143" s="259"/>
    </row>
    <row r="144" spans="2:55" s="77" customFormat="1" ht="11.25" x14ac:dyDescent="0.15">
      <c r="B144" s="259" t="s">
        <v>131</v>
      </c>
      <c r="C144" s="259"/>
      <c r="D144" s="259"/>
      <c r="E144" s="259"/>
      <c r="F144" s="259"/>
      <c r="G144" s="259"/>
      <c r="H144" s="259"/>
      <c r="I144" s="259"/>
      <c r="J144" s="259"/>
      <c r="K144" s="259"/>
      <c r="L144" s="259"/>
      <c r="M144" s="259"/>
      <c r="N144" s="259"/>
      <c r="O144" s="259"/>
      <c r="P144" s="259"/>
      <c r="Q144" s="259"/>
      <c r="R144" s="259"/>
      <c r="S144" s="259"/>
      <c r="T144" s="259"/>
      <c r="U144" s="259"/>
      <c r="V144" s="259"/>
      <c r="W144" s="259"/>
      <c r="X144" s="259"/>
      <c r="Y144" s="259"/>
      <c r="Z144" s="259"/>
      <c r="AA144" s="259"/>
      <c r="AB144" s="259"/>
      <c r="AC144" s="259"/>
      <c r="AD144" s="259"/>
      <c r="AE144" s="259"/>
      <c r="AF144" s="259"/>
      <c r="AG144" s="259"/>
      <c r="AH144" s="259"/>
      <c r="AI144" s="259"/>
      <c r="AJ144" s="259"/>
      <c r="AK144" s="259"/>
      <c r="AL144" s="259"/>
      <c r="AM144" s="259"/>
      <c r="AN144" s="259"/>
      <c r="AO144" s="259"/>
      <c r="AP144" s="259"/>
      <c r="AQ144" s="259"/>
      <c r="AR144" s="259"/>
      <c r="AS144" s="259"/>
      <c r="AT144" s="259"/>
      <c r="AU144" s="259"/>
      <c r="AV144" s="259"/>
      <c r="AW144" s="259"/>
      <c r="AX144" s="259"/>
      <c r="AY144" s="259"/>
      <c r="AZ144" s="259"/>
      <c r="BA144" s="259"/>
      <c r="BB144" s="259"/>
      <c r="BC144" s="259"/>
    </row>
    <row r="145" spans="2:100" s="77" customFormat="1" ht="11.25" x14ac:dyDescent="0.15">
      <c r="B145" s="259" t="s">
        <v>132</v>
      </c>
      <c r="C145" s="259"/>
      <c r="D145" s="259"/>
      <c r="E145" s="259"/>
      <c r="F145" s="259"/>
      <c r="G145" s="259"/>
      <c r="H145" s="259"/>
      <c r="I145" s="259"/>
      <c r="J145" s="259"/>
      <c r="K145" s="259"/>
      <c r="L145" s="259"/>
      <c r="M145" s="259"/>
      <c r="N145" s="259"/>
      <c r="O145" s="259"/>
      <c r="P145" s="259"/>
      <c r="Q145" s="259"/>
      <c r="R145" s="259"/>
      <c r="S145" s="259"/>
      <c r="T145" s="259"/>
      <c r="U145" s="259"/>
      <c r="V145" s="259"/>
      <c r="W145" s="259"/>
      <c r="X145" s="259"/>
      <c r="Y145" s="259"/>
      <c r="Z145" s="259"/>
      <c r="AA145" s="259"/>
      <c r="AB145" s="259"/>
      <c r="AC145" s="259"/>
      <c r="AD145" s="259"/>
      <c r="AE145" s="259"/>
      <c r="AF145" s="259"/>
      <c r="AG145" s="259"/>
      <c r="AH145" s="259"/>
      <c r="AI145" s="259"/>
      <c r="AJ145" s="259"/>
      <c r="AK145" s="259"/>
      <c r="AL145" s="259"/>
      <c r="AM145" s="259"/>
      <c r="AN145" s="259"/>
      <c r="AO145" s="259"/>
      <c r="AP145" s="259"/>
      <c r="AQ145" s="259"/>
      <c r="AR145" s="259"/>
      <c r="AS145" s="259"/>
      <c r="AT145" s="259"/>
      <c r="AU145" s="259"/>
      <c r="AV145" s="259"/>
      <c r="AW145" s="259"/>
      <c r="AX145" s="259"/>
      <c r="AY145" s="259"/>
      <c r="AZ145" s="259"/>
      <c r="BA145" s="259"/>
      <c r="BB145" s="259"/>
      <c r="BC145" s="259"/>
    </row>
    <row r="146" spans="2:100" s="77" customFormat="1" ht="11.25" x14ac:dyDescent="0.15">
      <c r="B146" s="296" t="s">
        <v>133</v>
      </c>
      <c r="C146" s="296"/>
      <c r="D146" s="296"/>
      <c r="E146" s="296"/>
      <c r="F146" s="296"/>
      <c r="G146" s="296"/>
      <c r="H146" s="296"/>
      <c r="I146" s="296"/>
      <c r="J146" s="296"/>
      <c r="K146" s="296"/>
      <c r="L146" s="296"/>
      <c r="M146" s="296"/>
      <c r="N146" s="296"/>
      <c r="O146" s="296"/>
      <c r="P146" s="296"/>
      <c r="Q146" s="296"/>
      <c r="R146" s="296"/>
      <c r="S146" s="296"/>
      <c r="T146" s="296"/>
      <c r="U146" s="296"/>
      <c r="V146" s="296"/>
      <c r="W146" s="296"/>
      <c r="X146" s="296"/>
      <c r="Y146" s="296"/>
      <c r="Z146" s="296"/>
      <c r="AA146" s="296"/>
      <c r="AB146" s="296"/>
      <c r="AC146" s="296"/>
      <c r="AD146" s="296"/>
      <c r="AE146" s="296"/>
      <c r="AF146" s="296"/>
      <c r="AG146" s="296"/>
      <c r="AH146" s="296"/>
      <c r="AI146" s="296"/>
      <c r="AJ146" s="296"/>
      <c r="AK146" s="296"/>
      <c r="AL146" s="296"/>
      <c r="AM146" s="296"/>
      <c r="AN146" s="296"/>
      <c r="AO146" s="296"/>
      <c r="AP146" s="296"/>
      <c r="AQ146" s="296"/>
      <c r="AR146" s="296"/>
      <c r="AS146" s="296"/>
      <c r="AT146" s="296"/>
      <c r="AU146" s="296"/>
      <c r="AV146" s="296"/>
      <c r="AW146" s="296"/>
      <c r="AX146" s="296"/>
      <c r="AY146" s="296"/>
      <c r="AZ146" s="296"/>
      <c r="BA146" s="296"/>
      <c r="BB146" s="296"/>
      <c r="BC146" s="296"/>
    </row>
    <row r="147" spans="2:100" s="77" customFormat="1" ht="11.25" x14ac:dyDescent="0.15">
      <c r="B147" s="296" t="s">
        <v>60</v>
      </c>
      <c r="C147" s="296"/>
      <c r="D147" s="296"/>
      <c r="E147" s="296"/>
      <c r="F147" s="296"/>
      <c r="G147" s="296"/>
      <c r="H147" s="296"/>
      <c r="I147" s="296"/>
      <c r="J147" s="296"/>
      <c r="K147" s="296"/>
      <c r="L147" s="296"/>
      <c r="M147" s="296"/>
      <c r="N147" s="296"/>
      <c r="O147" s="296"/>
      <c r="P147" s="296"/>
      <c r="Q147" s="296"/>
      <c r="R147" s="296"/>
      <c r="S147" s="296"/>
      <c r="T147" s="296"/>
      <c r="U147" s="296"/>
      <c r="V147" s="296"/>
      <c r="W147" s="296"/>
      <c r="X147" s="296"/>
      <c r="Y147" s="296"/>
      <c r="Z147" s="296"/>
      <c r="AA147" s="296"/>
      <c r="AB147" s="296"/>
      <c r="AC147" s="296"/>
      <c r="AD147" s="296"/>
      <c r="AE147" s="296"/>
      <c r="AF147" s="296"/>
      <c r="AG147" s="296"/>
      <c r="AH147" s="296"/>
      <c r="AI147" s="296"/>
      <c r="AJ147" s="296"/>
      <c r="AK147" s="296"/>
      <c r="AL147" s="296"/>
      <c r="AM147" s="296"/>
      <c r="AN147" s="296"/>
      <c r="AO147" s="296"/>
      <c r="AP147" s="296"/>
      <c r="AQ147" s="296"/>
      <c r="AR147" s="296"/>
      <c r="AS147" s="296"/>
      <c r="AT147" s="296"/>
      <c r="AU147" s="296"/>
      <c r="AV147" s="296"/>
      <c r="AW147" s="296"/>
      <c r="AX147" s="296"/>
      <c r="AY147" s="296"/>
      <c r="AZ147" s="296"/>
      <c r="BA147" s="296"/>
      <c r="BB147" s="296"/>
      <c r="BC147" s="296"/>
    </row>
    <row r="148" spans="2:100" s="77" customFormat="1" ht="11.25" x14ac:dyDescent="0.15">
      <c r="B148" s="259" t="s">
        <v>61</v>
      </c>
      <c r="C148" s="259"/>
      <c r="D148" s="259"/>
      <c r="E148" s="259"/>
      <c r="F148" s="259"/>
      <c r="G148" s="259"/>
      <c r="H148" s="259"/>
      <c r="I148" s="259"/>
      <c r="J148" s="259"/>
      <c r="K148" s="259"/>
      <c r="L148" s="259"/>
      <c r="M148" s="259"/>
      <c r="N148" s="259"/>
      <c r="O148" s="259"/>
      <c r="P148" s="259"/>
      <c r="Q148" s="259"/>
      <c r="R148" s="259"/>
      <c r="S148" s="259"/>
      <c r="T148" s="259"/>
      <c r="U148" s="259"/>
      <c r="V148" s="259"/>
      <c r="W148" s="259"/>
      <c r="X148" s="259"/>
      <c r="Y148" s="259"/>
      <c r="Z148" s="259"/>
      <c r="AA148" s="259"/>
      <c r="AB148" s="259"/>
      <c r="AC148" s="259"/>
      <c r="AD148" s="259"/>
      <c r="AE148" s="259"/>
      <c r="AF148" s="259"/>
      <c r="AG148" s="259"/>
      <c r="AH148" s="259"/>
      <c r="AI148" s="259"/>
      <c r="AJ148" s="259"/>
      <c r="AK148" s="259"/>
      <c r="AL148" s="259"/>
      <c r="AM148" s="259"/>
      <c r="AN148" s="259"/>
      <c r="AO148" s="259"/>
      <c r="AP148" s="259"/>
      <c r="AQ148" s="259"/>
      <c r="AR148" s="259"/>
      <c r="AS148" s="259"/>
      <c r="AT148" s="259"/>
      <c r="AU148" s="259"/>
      <c r="AV148" s="259"/>
      <c r="AW148" s="259"/>
      <c r="AX148" s="259"/>
      <c r="AY148" s="259"/>
      <c r="AZ148" s="259"/>
      <c r="BA148" s="259"/>
      <c r="BB148" s="259"/>
      <c r="BC148" s="259"/>
    </row>
    <row r="149" spans="2:100" s="77" customFormat="1" ht="11.25" x14ac:dyDescent="0.15">
      <c r="B149" s="259" t="s">
        <v>62</v>
      </c>
      <c r="C149" s="259"/>
      <c r="D149" s="259"/>
      <c r="E149" s="259"/>
      <c r="F149" s="259"/>
      <c r="G149" s="259"/>
      <c r="H149" s="259"/>
      <c r="I149" s="259"/>
      <c r="J149" s="259"/>
      <c r="K149" s="259"/>
      <c r="L149" s="259"/>
      <c r="M149" s="259"/>
      <c r="N149" s="259"/>
      <c r="O149" s="259"/>
      <c r="P149" s="259"/>
      <c r="Q149" s="259"/>
      <c r="R149" s="259"/>
      <c r="S149" s="259"/>
      <c r="T149" s="259"/>
      <c r="U149" s="259"/>
      <c r="V149" s="259"/>
      <c r="W149" s="259"/>
      <c r="X149" s="259"/>
      <c r="Y149" s="259"/>
      <c r="Z149" s="259"/>
      <c r="AA149" s="259"/>
      <c r="AB149" s="259"/>
      <c r="AC149" s="259"/>
      <c r="AD149" s="259"/>
      <c r="AE149" s="259"/>
      <c r="AF149" s="259"/>
      <c r="AG149" s="259"/>
      <c r="AH149" s="259"/>
      <c r="AI149" s="259"/>
      <c r="AJ149" s="259"/>
      <c r="AK149" s="259"/>
      <c r="AL149" s="259"/>
      <c r="AM149" s="259"/>
      <c r="AN149" s="259"/>
      <c r="AO149" s="259"/>
      <c r="AP149" s="259"/>
      <c r="AQ149" s="259"/>
      <c r="AR149" s="259"/>
      <c r="AS149" s="259"/>
      <c r="AT149" s="259"/>
      <c r="AU149" s="259"/>
      <c r="AV149" s="259"/>
      <c r="AW149" s="259"/>
      <c r="AX149" s="259"/>
      <c r="AY149" s="259"/>
      <c r="AZ149" s="259"/>
      <c r="BA149" s="259"/>
      <c r="BB149" s="259"/>
      <c r="BC149" s="259"/>
    </row>
    <row r="150" spans="2:100" s="77" customFormat="1" ht="11.25" x14ac:dyDescent="0.15">
      <c r="B150" s="259" t="s">
        <v>63</v>
      </c>
      <c r="C150" s="259"/>
      <c r="D150" s="259"/>
      <c r="E150" s="259"/>
      <c r="F150" s="259"/>
      <c r="G150" s="259"/>
      <c r="H150" s="259"/>
      <c r="I150" s="259"/>
      <c r="J150" s="259"/>
      <c r="K150" s="259"/>
      <c r="L150" s="259"/>
      <c r="M150" s="259"/>
      <c r="N150" s="259"/>
      <c r="O150" s="259"/>
      <c r="P150" s="259"/>
      <c r="Q150" s="259"/>
      <c r="R150" s="259"/>
      <c r="S150" s="259"/>
      <c r="T150" s="259"/>
      <c r="U150" s="259"/>
      <c r="V150" s="259"/>
      <c r="W150" s="259"/>
      <c r="X150" s="259"/>
      <c r="Y150" s="259"/>
      <c r="Z150" s="259"/>
      <c r="AA150" s="259"/>
      <c r="AB150" s="259"/>
      <c r="AC150" s="259"/>
      <c r="AD150" s="259"/>
      <c r="AE150" s="259"/>
      <c r="AF150" s="259"/>
      <c r="AG150" s="259"/>
      <c r="AH150" s="259"/>
      <c r="AI150" s="259"/>
      <c r="AJ150" s="259"/>
      <c r="AK150" s="259"/>
      <c r="AL150" s="259"/>
      <c r="AM150" s="259"/>
      <c r="AN150" s="259"/>
      <c r="AO150" s="259"/>
      <c r="AP150" s="259"/>
      <c r="AQ150" s="259"/>
      <c r="AR150" s="259"/>
      <c r="AS150" s="259"/>
      <c r="AT150" s="259"/>
      <c r="AU150" s="259"/>
      <c r="AV150" s="259"/>
      <c r="AW150" s="259"/>
      <c r="AX150" s="259"/>
      <c r="AY150" s="259"/>
      <c r="AZ150" s="259"/>
      <c r="BA150" s="259"/>
      <c r="BB150" s="259"/>
      <c r="BC150" s="259"/>
    </row>
    <row r="151" spans="2:100" s="77" customFormat="1" ht="11.25" x14ac:dyDescent="0.15">
      <c r="B151" s="259" t="s">
        <v>64</v>
      </c>
      <c r="C151" s="259"/>
      <c r="D151" s="259"/>
      <c r="E151" s="259"/>
      <c r="F151" s="259"/>
      <c r="G151" s="259"/>
      <c r="H151" s="259"/>
      <c r="I151" s="259"/>
      <c r="J151" s="259"/>
      <c r="K151" s="259"/>
      <c r="L151" s="259"/>
      <c r="M151" s="259"/>
      <c r="N151" s="259"/>
      <c r="O151" s="259"/>
      <c r="P151" s="259"/>
      <c r="Q151" s="259"/>
      <c r="R151" s="259"/>
      <c r="S151" s="259"/>
      <c r="T151" s="259"/>
      <c r="U151" s="259"/>
      <c r="V151" s="259"/>
      <c r="W151" s="259"/>
      <c r="X151" s="259"/>
      <c r="Y151" s="259"/>
      <c r="Z151" s="259"/>
      <c r="AA151" s="259"/>
      <c r="AB151" s="259"/>
      <c r="AC151" s="259"/>
      <c r="AD151" s="259"/>
      <c r="AE151" s="259"/>
      <c r="AF151" s="259"/>
      <c r="AG151" s="259"/>
      <c r="AH151" s="259"/>
      <c r="AI151" s="259"/>
      <c r="AJ151" s="259"/>
      <c r="AK151" s="259"/>
      <c r="AL151" s="259"/>
      <c r="AM151" s="259"/>
      <c r="AN151" s="259"/>
      <c r="AO151" s="259"/>
      <c r="AP151" s="259"/>
      <c r="AQ151" s="259"/>
      <c r="AR151" s="259"/>
      <c r="AS151" s="259"/>
      <c r="AT151" s="259"/>
      <c r="AU151" s="259"/>
      <c r="AV151" s="259"/>
      <c r="AW151" s="259"/>
      <c r="AX151" s="259"/>
      <c r="AY151" s="259"/>
      <c r="AZ151" s="259"/>
      <c r="BA151" s="259"/>
      <c r="BB151" s="259"/>
      <c r="BC151" s="259"/>
    </row>
    <row r="152" spans="2:100" s="77" customFormat="1" ht="11.25" x14ac:dyDescent="0.15">
      <c r="B152" s="259" t="s">
        <v>65</v>
      </c>
      <c r="C152" s="259"/>
      <c r="D152" s="259"/>
      <c r="E152" s="259"/>
      <c r="F152" s="259"/>
      <c r="G152" s="259"/>
      <c r="H152" s="259"/>
      <c r="I152" s="259"/>
      <c r="J152" s="259"/>
      <c r="K152" s="259"/>
      <c r="L152" s="259"/>
      <c r="M152" s="259"/>
      <c r="N152" s="259"/>
      <c r="O152" s="259"/>
      <c r="P152" s="259"/>
      <c r="Q152" s="259"/>
      <c r="R152" s="259"/>
      <c r="S152" s="259"/>
      <c r="T152" s="259"/>
      <c r="U152" s="259"/>
      <c r="V152" s="259"/>
      <c r="W152" s="259"/>
      <c r="X152" s="259"/>
      <c r="Y152" s="259"/>
      <c r="Z152" s="259"/>
      <c r="AA152" s="259"/>
      <c r="AB152" s="259"/>
      <c r="AC152" s="259"/>
      <c r="AD152" s="259"/>
      <c r="AE152" s="259"/>
      <c r="AF152" s="259"/>
      <c r="AG152" s="259"/>
      <c r="AH152" s="259"/>
      <c r="AI152" s="259"/>
      <c r="AJ152" s="259"/>
      <c r="AK152" s="259"/>
      <c r="AL152" s="259"/>
      <c r="AM152" s="259"/>
      <c r="AN152" s="259"/>
      <c r="AO152" s="259"/>
      <c r="AP152" s="259"/>
      <c r="AQ152" s="259"/>
      <c r="AR152" s="259"/>
      <c r="AS152" s="259"/>
      <c r="AT152" s="259"/>
      <c r="AU152" s="259"/>
      <c r="AV152" s="259"/>
      <c r="AW152" s="259"/>
      <c r="AX152" s="259"/>
      <c r="AY152" s="259"/>
      <c r="AZ152" s="259"/>
      <c r="BA152" s="259"/>
      <c r="BB152" s="259"/>
      <c r="BC152" s="259"/>
    </row>
    <row r="153" spans="2:100" s="77" customFormat="1" ht="11.25" x14ac:dyDescent="0.15">
      <c r="B153" s="259"/>
      <c r="C153" s="259"/>
      <c r="D153" s="259"/>
      <c r="E153" s="259"/>
      <c r="F153" s="259"/>
      <c r="G153" s="259"/>
      <c r="H153" s="259"/>
      <c r="I153" s="259"/>
      <c r="J153" s="259"/>
      <c r="K153" s="259"/>
      <c r="L153" s="259"/>
      <c r="M153" s="259"/>
      <c r="N153" s="259"/>
      <c r="O153" s="259"/>
      <c r="P153" s="259"/>
      <c r="Q153" s="259"/>
      <c r="R153" s="259"/>
      <c r="S153" s="259"/>
      <c r="T153" s="259"/>
      <c r="U153" s="259"/>
      <c r="V153" s="259"/>
      <c r="W153" s="259"/>
      <c r="X153" s="259"/>
      <c r="Y153" s="259"/>
      <c r="Z153" s="259"/>
      <c r="AA153" s="259"/>
      <c r="AB153" s="259"/>
      <c r="AC153" s="259"/>
      <c r="AD153" s="259"/>
      <c r="AE153" s="259"/>
      <c r="AF153" s="259"/>
      <c r="AG153" s="259"/>
      <c r="AH153" s="259"/>
      <c r="AI153" s="259"/>
      <c r="AJ153" s="259"/>
      <c r="AK153" s="259"/>
      <c r="AL153" s="259"/>
      <c r="AM153" s="259"/>
      <c r="AN153" s="259"/>
      <c r="AO153" s="259"/>
      <c r="AP153" s="259"/>
      <c r="AQ153" s="259"/>
      <c r="AR153" s="259"/>
      <c r="AS153" s="259"/>
      <c r="AT153" s="259"/>
      <c r="AU153" s="259"/>
      <c r="AV153" s="259"/>
      <c r="AW153" s="259"/>
      <c r="AX153" s="259"/>
      <c r="AY153" s="259"/>
      <c r="AZ153" s="259"/>
      <c r="BA153" s="259"/>
      <c r="BB153" s="259"/>
      <c r="BC153" s="259"/>
    </row>
    <row r="154" spans="2:100" s="77" customFormat="1" ht="11.25" x14ac:dyDescent="0.15">
      <c r="B154" s="259"/>
      <c r="C154" s="259"/>
      <c r="D154" s="259"/>
      <c r="E154" s="259"/>
      <c r="F154" s="259"/>
      <c r="G154" s="259"/>
      <c r="H154" s="259"/>
      <c r="I154" s="259"/>
      <c r="J154" s="259"/>
      <c r="K154" s="259"/>
      <c r="L154" s="259"/>
      <c r="M154" s="259"/>
      <c r="N154" s="259"/>
      <c r="O154" s="259"/>
      <c r="P154" s="259"/>
      <c r="Q154" s="259"/>
      <c r="R154" s="259"/>
      <c r="S154" s="259"/>
      <c r="T154" s="259"/>
      <c r="U154" s="259"/>
      <c r="V154" s="259"/>
      <c r="W154" s="259"/>
      <c r="X154" s="259"/>
      <c r="Y154" s="259"/>
      <c r="Z154" s="259"/>
      <c r="AA154" s="259"/>
      <c r="AB154" s="259"/>
      <c r="AC154" s="259"/>
      <c r="AD154" s="259"/>
      <c r="AE154" s="259"/>
      <c r="AF154" s="259"/>
      <c r="AG154" s="259"/>
      <c r="AH154" s="259"/>
      <c r="AI154" s="259"/>
      <c r="AJ154" s="259"/>
      <c r="AK154" s="259"/>
      <c r="AL154" s="259"/>
      <c r="AM154" s="259"/>
      <c r="AN154" s="259"/>
      <c r="AO154" s="259"/>
      <c r="AP154" s="259"/>
      <c r="AQ154" s="259"/>
      <c r="AR154" s="259"/>
      <c r="AS154" s="259"/>
      <c r="AT154" s="259"/>
      <c r="AU154" s="259"/>
      <c r="AV154" s="259"/>
      <c r="AW154" s="259"/>
      <c r="AX154" s="259"/>
      <c r="AY154" s="259"/>
      <c r="AZ154" s="259"/>
      <c r="BA154" s="259"/>
      <c r="BB154" s="259"/>
      <c r="BC154" s="259"/>
    </row>
    <row r="155" spans="2:100" ht="5.0999999999999996" customHeight="1" x14ac:dyDescent="0.15">
      <c r="B155" s="91"/>
      <c r="C155" s="91"/>
      <c r="D155" s="91"/>
      <c r="E155" s="91"/>
      <c r="F155" s="91"/>
      <c r="G155" s="91"/>
      <c r="H155" s="91"/>
      <c r="I155" s="91"/>
      <c r="J155" s="91"/>
      <c r="K155" s="91"/>
      <c r="L155" s="91"/>
      <c r="M155" s="91"/>
      <c r="N155" s="91"/>
      <c r="O155" s="91"/>
      <c r="P155" s="91"/>
      <c r="Q155" s="91"/>
      <c r="R155" s="91"/>
      <c r="S155" s="91"/>
      <c r="T155" s="91"/>
      <c r="U155" s="91"/>
      <c r="V155" s="91"/>
      <c r="W155" s="91"/>
      <c r="X155" s="91"/>
      <c r="Y155" s="91"/>
      <c r="Z155" s="91"/>
      <c r="AA155" s="91"/>
      <c r="AB155" s="91"/>
      <c r="AT155" s="92"/>
      <c r="AU155" s="92"/>
      <c r="AV155" s="92"/>
      <c r="AW155" s="92"/>
      <c r="AX155" s="92"/>
      <c r="AY155" s="92"/>
      <c r="AZ155" s="92"/>
      <c r="BA155" s="92"/>
      <c r="BB155" s="92"/>
      <c r="BC155" s="92"/>
    </row>
    <row r="156" spans="2:100" ht="5.0999999999999996" customHeight="1" x14ac:dyDescent="0.15">
      <c r="B156" s="91"/>
      <c r="C156" s="91"/>
      <c r="D156" s="91"/>
      <c r="E156" s="91"/>
      <c r="F156" s="91"/>
      <c r="G156" s="91"/>
      <c r="H156" s="91"/>
      <c r="I156" s="91"/>
      <c r="J156" s="91"/>
      <c r="K156" s="91"/>
      <c r="L156" s="91"/>
      <c r="M156" s="91"/>
      <c r="N156" s="91"/>
      <c r="O156" s="91"/>
      <c r="P156" s="91"/>
      <c r="Q156" s="91"/>
      <c r="R156" s="91"/>
      <c r="S156" s="91"/>
      <c r="T156" s="91"/>
      <c r="U156" s="91"/>
      <c r="V156" s="91"/>
      <c r="W156" s="91"/>
      <c r="X156" s="91"/>
      <c r="Y156" s="91"/>
      <c r="Z156" s="91"/>
      <c r="AA156" s="91"/>
      <c r="AB156" s="91"/>
      <c r="AT156" s="92"/>
      <c r="AU156" s="92"/>
      <c r="AV156" s="92"/>
      <c r="AW156" s="92"/>
      <c r="AX156" s="92"/>
      <c r="AY156" s="92"/>
      <c r="AZ156" s="92"/>
      <c r="BA156" s="92"/>
      <c r="BB156" s="92"/>
      <c r="BC156" s="92"/>
    </row>
    <row r="157" spans="2:100" ht="5.0999999999999996" customHeight="1" x14ac:dyDescent="0.15">
      <c r="B157" s="54"/>
      <c r="C157" s="55"/>
      <c r="D157" s="55"/>
      <c r="E157" s="55"/>
      <c r="F157" s="55"/>
      <c r="G157" s="55"/>
      <c r="H157" s="55"/>
      <c r="I157" s="55"/>
      <c r="J157" s="55"/>
      <c r="K157" s="55"/>
      <c r="L157" s="55"/>
      <c r="M157" s="55"/>
      <c r="N157" s="55"/>
      <c r="O157" s="55"/>
      <c r="P157" s="55"/>
      <c r="Q157" s="55"/>
      <c r="R157" s="55"/>
      <c r="S157" s="55"/>
      <c r="T157" s="55"/>
      <c r="U157" s="55"/>
      <c r="V157" s="55"/>
      <c r="W157" s="55"/>
      <c r="X157" s="55"/>
      <c r="Y157" s="55"/>
      <c r="Z157" s="55"/>
      <c r="AA157" s="55"/>
      <c r="AB157" s="55"/>
      <c r="AC157" s="3"/>
      <c r="AD157" s="3"/>
      <c r="AE157" s="3"/>
      <c r="AF157" s="3"/>
      <c r="AG157" s="3"/>
      <c r="AH157" s="3"/>
      <c r="AI157" s="3"/>
      <c r="AJ157" s="3"/>
      <c r="AK157" s="3"/>
      <c r="AL157" s="3"/>
      <c r="AM157" s="3"/>
      <c r="AN157" s="3"/>
      <c r="AO157" s="3"/>
      <c r="AP157" s="3"/>
      <c r="AQ157" s="3"/>
      <c r="AR157" s="3"/>
      <c r="AS157" s="3"/>
      <c r="AT157" s="56"/>
      <c r="AU157" s="56"/>
      <c r="AV157" s="56"/>
      <c r="AW157" s="56"/>
      <c r="AX157" s="56"/>
      <c r="AY157" s="56"/>
      <c r="AZ157" s="56"/>
      <c r="BA157" s="56"/>
      <c r="BB157" s="56"/>
      <c r="BC157" s="57"/>
      <c r="BF157" s="78"/>
      <c r="BG157" s="78"/>
      <c r="BH157" s="78"/>
      <c r="BI157" s="78"/>
      <c r="BJ157" s="78"/>
      <c r="BK157" s="78"/>
      <c r="BL157" s="78"/>
      <c r="BM157" s="78"/>
      <c r="BN157" s="78"/>
      <c r="BO157" s="78"/>
      <c r="BP157" s="78"/>
      <c r="BQ157" s="78"/>
      <c r="BR157" s="78"/>
      <c r="BS157" s="78"/>
      <c r="BT157" s="78"/>
      <c r="BU157" s="78"/>
      <c r="BV157" s="78"/>
      <c r="BW157" s="78"/>
      <c r="BX157" s="78"/>
      <c r="BY157" s="78"/>
      <c r="BZ157" s="78"/>
      <c r="CA157" s="78"/>
      <c r="CB157" s="78"/>
      <c r="CC157" s="78"/>
      <c r="CD157" s="78"/>
      <c r="CE157" s="78"/>
      <c r="CF157" s="78"/>
      <c r="CG157" s="78"/>
      <c r="CH157" s="78"/>
      <c r="CI157" s="78"/>
      <c r="CJ157" s="78"/>
      <c r="CK157" s="78"/>
      <c r="CL157" s="78"/>
      <c r="CM157" s="78"/>
      <c r="CN157" s="78"/>
      <c r="CO157" s="78"/>
      <c r="CP157" s="78"/>
      <c r="CQ157" s="78"/>
      <c r="CR157" s="78"/>
      <c r="CS157" s="78"/>
      <c r="CT157" s="78"/>
      <c r="CU157" s="78"/>
      <c r="CV157" s="78"/>
    </row>
    <row r="158" spans="2:100" ht="5.0999999999999996" customHeight="1" x14ac:dyDescent="0.15">
      <c r="B158" s="266" t="s">
        <v>66</v>
      </c>
      <c r="C158" s="173"/>
      <c r="D158" s="173"/>
      <c r="E158" s="173"/>
      <c r="F158" s="173"/>
      <c r="G158" s="173"/>
      <c r="H158" s="173"/>
      <c r="I158" s="173"/>
      <c r="J158" s="173"/>
      <c r="K158" s="173"/>
      <c r="L158" s="173"/>
      <c r="M158" s="173"/>
      <c r="N158" s="173"/>
      <c r="O158" s="173"/>
      <c r="P158" s="173"/>
      <c r="Q158" s="173"/>
      <c r="R158" s="173"/>
      <c r="S158" s="173"/>
      <c r="T158" s="173"/>
      <c r="U158" s="173"/>
      <c r="V158" s="173"/>
      <c r="W158" s="173"/>
      <c r="X158" s="173"/>
      <c r="Y158" s="173"/>
      <c r="Z158" s="173"/>
      <c r="AA158" s="173"/>
      <c r="AB158" s="173"/>
      <c r="AC158" s="173"/>
      <c r="AD158" s="173"/>
      <c r="AE158" s="173"/>
      <c r="AF158" s="173"/>
      <c r="AG158" s="173"/>
      <c r="AH158" s="173"/>
      <c r="AI158" s="173"/>
      <c r="AJ158" s="173"/>
      <c r="AK158" s="173"/>
      <c r="AL158" s="173"/>
      <c r="AM158" s="173"/>
      <c r="AN158" s="173"/>
      <c r="AO158" s="173"/>
      <c r="AP158" s="173"/>
      <c r="AQ158" s="173"/>
      <c r="AR158" s="173"/>
      <c r="AS158" s="173"/>
      <c r="AT158" s="173"/>
      <c r="AU158" s="173"/>
      <c r="AV158" s="173"/>
      <c r="AW158" s="173"/>
      <c r="AX158" s="173"/>
      <c r="BC158" s="7"/>
      <c r="BF158" s="78"/>
      <c r="BG158" s="78"/>
      <c r="BH158" s="78"/>
      <c r="BI158" s="78"/>
      <c r="BJ158" s="78"/>
      <c r="BK158" s="78"/>
      <c r="BL158" s="78"/>
      <c r="BM158" s="78"/>
      <c r="BN158" s="78"/>
      <c r="BO158" s="78"/>
      <c r="BP158" s="78"/>
      <c r="BQ158" s="78"/>
      <c r="BR158" s="78"/>
      <c r="BS158" s="78"/>
      <c r="BT158" s="78"/>
      <c r="BU158" s="78"/>
      <c r="BV158" s="78"/>
      <c r="BW158" s="78"/>
      <c r="BX158" s="78"/>
      <c r="BY158" s="78"/>
      <c r="BZ158" s="78"/>
      <c r="CA158" s="78"/>
      <c r="CB158" s="78"/>
      <c r="CC158" s="78"/>
      <c r="CD158" s="78"/>
      <c r="CE158" s="78"/>
      <c r="CF158" s="78"/>
      <c r="CG158" s="78"/>
      <c r="CH158" s="78"/>
      <c r="CI158" s="78"/>
      <c r="CJ158" s="78"/>
      <c r="CK158" s="78"/>
      <c r="CL158" s="78"/>
      <c r="CM158" s="78"/>
      <c r="CN158" s="78"/>
      <c r="CO158" s="78"/>
      <c r="CP158" s="78"/>
      <c r="CQ158" s="78"/>
      <c r="CR158" s="78"/>
      <c r="CS158" s="78"/>
      <c r="CT158" s="78"/>
      <c r="CU158" s="78"/>
      <c r="CV158" s="78"/>
    </row>
    <row r="159" spans="2:100" ht="5.0999999999999996" customHeight="1" x14ac:dyDescent="0.15">
      <c r="B159" s="266"/>
      <c r="C159" s="173"/>
      <c r="D159" s="173"/>
      <c r="E159" s="173"/>
      <c r="F159" s="173"/>
      <c r="G159" s="173"/>
      <c r="H159" s="173"/>
      <c r="I159" s="173"/>
      <c r="J159" s="173"/>
      <c r="K159" s="173"/>
      <c r="L159" s="173"/>
      <c r="M159" s="173"/>
      <c r="N159" s="173"/>
      <c r="O159" s="173"/>
      <c r="P159" s="173"/>
      <c r="Q159" s="173"/>
      <c r="R159" s="173"/>
      <c r="S159" s="173"/>
      <c r="T159" s="173"/>
      <c r="U159" s="173"/>
      <c r="V159" s="173"/>
      <c r="W159" s="173"/>
      <c r="X159" s="173"/>
      <c r="Y159" s="173"/>
      <c r="Z159" s="173"/>
      <c r="AA159" s="173"/>
      <c r="AB159" s="173"/>
      <c r="AC159" s="173"/>
      <c r="AD159" s="173"/>
      <c r="AE159" s="173"/>
      <c r="AF159" s="173"/>
      <c r="AG159" s="173"/>
      <c r="AH159" s="173"/>
      <c r="AI159" s="173"/>
      <c r="AJ159" s="173"/>
      <c r="AK159" s="173"/>
      <c r="AL159" s="173"/>
      <c r="AM159" s="173"/>
      <c r="AN159" s="173"/>
      <c r="AO159" s="173"/>
      <c r="AP159" s="173"/>
      <c r="AQ159" s="173"/>
      <c r="AR159" s="173"/>
      <c r="AS159" s="173"/>
      <c r="AT159" s="173"/>
      <c r="AU159" s="173"/>
      <c r="AV159" s="173"/>
      <c r="AW159" s="173"/>
      <c r="AX159" s="173"/>
      <c r="BC159" s="7"/>
      <c r="BF159" s="78"/>
      <c r="BG159" s="78"/>
      <c r="BH159" s="78"/>
      <c r="BI159" s="78"/>
      <c r="BJ159" s="78"/>
      <c r="BK159" s="78"/>
      <c r="BL159" s="78"/>
      <c r="BM159" s="78"/>
      <c r="BN159" s="78"/>
      <c r="BO159" s="78"/>
      <c r="BP159" s="78"/>
      <c r="BQ159" s="78"/>
      <c r="BR159" s="78"/>
      <c r="BS159" s="78"/>
      <c r="BT159" s="78"/>
      <c r="BU159" s="78"/>
      <c r="BV159" s="78"/>
      <c r="BW159" s="78"/>
      <c r="BX159" s="78"/>
      <c r="BY159" s="78"/>
      <c r="BZ159" s="78"/>
      <c r="CA159" s="78"/>
      <c r="CB159" s="78"/>
      <c r="CC159" s="78"/>
      <c r="CD159" s="78"/>
      <c r="CE159" s="78"/>
      <c r="CF159" s="78"/>
      <c r="CG159" s="78"/>
      <c r="CH159" s="78"/>
      <c r="CI159" s="78"/>
      <c r="CJ159" s="78"/>
      <c r="CK159" s="78"/>
      <c r="CL159" s="78"/>
      <c r="CM159" s="78"/>
      <c r="CN159" s="78"/>
      <c r="CO159" s="78"/>
      <c r="CP159" s="78"/>
      <c r="CQ159" s="78"/>
      <c r="CR159" s="78"/>
      <c r="CS159" s="78"/>
      <c r="CT159" s="78"/>
      <c r="CU159" s="78"/>
      <c r="CV159" s="78"/>
    </row>
    <row r="160" spans="2:100" ht="5.0999999999999996" customHeight="1" x14ac:dyDescent="0.15">
      <c r="B160" s="266"/>
      <c r="C160" s="173"/>
      <c r="D160" s="173"/>
      <c r="E160" s="173"/>
      <c r="F160" s="173"/>
      <c r="G160" s="173"/>
      <c r="H160" s="173"/>
      <c r="I160" s="173"/>
      <c r="J160" s="173"/>
      <c r="K160" s="173"/>
      <c r="L160" s="173"/>
      <c r="M160" s="173"/>
      <c r="N160" s="173"/>
      <c r="O160" s="173"/>
      <c r="P160" s="173"/>
      <c r="Q160" s="173"/>
      <c r="R160" s="173"/>
      <c r="S160" s="173"/>
      <c r="T160" s="173"/>
      <c r="U160" s="173"/>
      <c r="V160" s="173"/>
      <c r="W160" s="173"/>
      <c r="X160" s="173"/>
      <c r="Y160" s="173"/>
      <c r="Z160" s="173"/>
      <c r="AA160" s="173"/>
      <c r="AB160" s="173"/>
      <c r="AC160" s="173"/>
      <c r="AD160" s="173"/>
      <c r="AE160" s="173"/>
      <c r="AF160" s="173"/>
      <c r="AG160" s="173"/>
      <c r="AH160" s="173"/>
      <c r="AI160" s="173"/>
      <c r="AJ160" s="173"/>
      <c r="AK160" s="173"/>
      <c r="AL160" s="173"/>
      <c r="AM160" s="173"/>
      <c r="AN160" s="173"/>
      <c r="AO160" s="173"/>
      <c r="AP160" s="173"/>
      <c r="AQ160" s="173"/>
      <c r="AR160" s="173"/>
      <c r="AS160" s="173"/>
      <c r="AT160" s="173"/>
      <c r="AU160" s="173"/>
      <c r="AV160" s="173"/>
      <c r="AW160" s="173"/>
      <c r="AX160" s="173"/>
      <c r="BC160" s="7"/>
      <c r="BF160" s="78"/>
      <c r="BG160" s="78"/>
      <c r="BH160" s="78"/>
      <c r="BI160" s="78"/>
      <c r="BJ160" s="78"/>
      <c r="BK160" s="78"/>
      <c r="BL160" s="78"/>
      <c r="BM160" s="78"/>
      <c r="BN160" s="78"/>
      <c r="BO160" s="78"/>
      <c r="BP160" s="78"/>
      <c r="BQ160" s="78"/>
      <c r="BR160" s="78"/>
      <c r="BS160" s="78"/>
      <c r="BT160" s="78"/>
      <c r="BU160" s="78"/>
      <c r="BV160" s="78"/>
      <c r="BW160" s="78"/>
      <c r="BX160" s="78"/>
      <c r="BY160" s="78"/>
      <c r="BZ160" s="78"/>
      <c r="CA160" s="78"/>
      <c r="CB160" s="78"/>
      <c r="CC160" s="78"/>
      <c r="CD160" s="78"/>
      <c r="CE160" s="78"/>
      <c r="CF160" s="78"/>
      <c r="CG160" s="78"/>
      <c r="CH160" s="78"/>
      <c r="CI160" s="78"/>
      <c r="CJ160" s="78"/>
      <c r="CK160" s="78"/>
      <c r="CL160" s="78"/>
      <c r="CM160" s="78"/>
      <c r="CN160" s="78"/>
      <c r="CO160" s="78"/>
      <c r="CP160" s="78"/>
      <c r="CQ160" s="78"/>
      <c r="CR160" s="78"/>
      <c r="CS160" s="78"/>
      <c r="CT160" s="78"/>
      <c r="CU160" s="78"/>
      <c r="CV160" s="78"/>
    </row>
    <row r="161" spans="2:100" ht="5.0999999999999996" customHeight="1" x14ac:dyDescent="0.15">
      <c r="B161" s="266"/>
      <c r="C161" s="173"/>
      <c r="D161" s="173"/>
      <c r="E161" s="173"/>
      <c r="F161" s="173"/>
      <c r="G161" s="173"/>
      <c r="H161" s="173"/>
      <c r="I161" s="173"/>
      <c r="J161" s="173"/>
      <c r="K161" s="173"/>
      <c r="L161" s="173"/>
      <c r="M161" s="173"/>
      <c r="N161" s="173"/>
      <c r="O161" s="173"/>
      <c r="P161" s="173"/>
      <c r="Q161" s="173"/>
      <c r="R161" s="173"/>
      <c r="S161" s="173"/>
      <c r="T161" s="173"/>
      <c r="U161" s="173"/>
      <c r="V161" s="173"/>
      <c r="W161" s="173"/>
      <c r="X161" s="173"/>
      <c r="Y161" s="173"/>
      <c r="Z161" s="173"/>
      <c r="AA161" s="173"/>
      <c r="AB161" s="173"/>
      <c r="AC161" s="173"/>
      <c r="AD161" s="173"/>
      <c r="AE161" s="173"/>
      <c r="AF161" s="173"/>
      <c r="AG161" s="173"/>
      <c r="AH161" s="173"/>
      <c r="AI161" s="173"/>
      <c r="AJ161" s="173"/>
      <c r="AK161" s="173"/>
      <c r="AL161" s="173"/>
      <c r="AM161" s="173"/>
      <c r="AN161" s="173"/>
      <c r="AO161" s="173"/>
      <c r="AP161" s="173"/>
      <c r="AQ161" s="173"/>
      <c r="AR161" s="173"/>
      <c r="AS161" s="173"/>
      <c r="AT161" s="173"/>
      <c r="AU161" s="173"/>
      <c r="AV161" s="173"/>
      <c r="AW161" s="173"/>
      <c r="AX161" s="173"/>
      <c r="BC161" s="7"/>
    </row>
    <row r="162" spans="2:100" ht="5.0999999999999996" customHeight="1" x14ac:dyDescent="0.15">
      <c r="B162" s="17"/>
      <c r="C162" s="35"/>
      <c r="D162" s="35"/>
      <c r="E162" s="35"/>
      <c r="F162" s="35"/>
      <c r="G162" s="35"/>
      <c r="H162" s="35"/>
      <c r="I162" s="35"/>
      <c r="J162" s="35"/>
      <c r="K162" s="35"/>
      <c r="L162" s="35"/>
      <c r="M162" s="35"/>
      <c r="N162" s="35"/>
      <c r="O162" s="35"/>
      <c r="P162" s="35"/>
      <c r="Q162" s="35"/>
      <c r="R162" s="35"/>
      <c r="S162" s="35"/>
      <c r="T162" s="35"/>
      <c r="U162" s="35"/>
      <c r="V162" s="35"/>
      <c r="W162" s="35"/>
      <c r="X162" s="35"/>
      <c r="Y162" s="35"/>
      <c r="Z162" s="35"/>
      <c r="AA162" s="35"/>
      <c r="AB162" s="35"/>
      <c r="AC162" s="35"/>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8"/>
    </row>
    <row r="163" spans="2:100" ht="5.0999999999999996" customHeight="1" x14ac:dyDescent="0.15">
      <c r="B163" s="11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8"/>
      <c r="AB163" s="38"/>
      <c r="AC163" s="38"/>
      <c r="BC163" s="7"/>
    </row>
    <row r="164" spans="2:100" ht="4.5" customHeight="1" x14ac:dyDescent="0.15">
      <c r="B164" s="295" t="s">
        <v>67</v>
      </c>
      <c r="C164" s="294"/>
      <c r="D164" s="294"/>
      <c r="E164" s="294"/>
      <c r="F164" s="294"/>
      <c r="G164" s="294"/>
      <c r="H164" s="294"/>
      <c r="I164" s="294"/>
      <c r="J164" s="294"/>
      <c r="K164" s="294"/>
      <c r="L164" s="294"/>
      <c r="M164" s="294"/>
      <c r="N164" s="294"/>
      <c r="O164" s="294"/>
      <c r="P164" s="294"/>
      <c r="Q164" s="294"/>
      <c r="R164" s="294"/>
      <c r="S164" s="294"/>
      <c r="T164" s="294"/>
      <c r="U164" s="294"/>
      <c r="V164" s="294"/>
      <c r="W164" s="294"/>
      <c r="X164" s="294"/>
      <c r="Y164" s="294"/>
      <c r="Z164" s="294"/>
      <c r="AA164" s="294"/>
      <c r="AB164" s="294"/>
      <c r="AC164" s="294"/>
      <c r="AE164" s="38"/>
      <c r="AF164" s="38"/>
      <c r="AG164" s="38"/>
      <c r="AH164" s="28"/>
      <c r="AI164" s="28"/>
      <c r="AJ164" s="28"/>
      <c r="AK164" s="38"/>
      <c r="AL164" s="38"/>
      <c r="AM164" s="28"/>
      <c r="AN164" s="28"/>
      <c r="AO164" s="28"/>
      <c r="AP164" s="37"/>
      <c r="AQ164" s="37"/>
      <c r="AR164" s="37"/>
      <c r="AS164" s="37"/>
      <c r="AT164" s="37"/>
      <c r="AU164" s="37"/>
      <c r="AV164" s="37"/>
      <c r="AW164" s="37"/>
      <c r="AX164" s="37"/>
      <c r="AY164" s="28"/>
      <c r="AZ164" s="28"/>
      <c r="BA164" s="28"/>
      <c r="BB164" s="38"/>
      <c r="BC164" s="119"/>
    </row>
    <row r="165" spans="2:100" ht="5.0999999999999996" customHeight="1" x14ac:dyDescent="0.15">
      <c r="B165" s="295"/>
      <c r="C165" s="294"/>
      <c r="D165" s="294"/>
      <c r="E165" s="294"/>
      <c r="F165" s="294"/>
      <c r="G165" s="294"/>
      <c r="H165" s="294"/>
      <c r="I165" s="294"/>
      <c r="J165" s="294"/>
      <c r="K165" s="294"/>
      <c r="L165" s="294"/>
      <c r="M165" s="294"/>
      <c r="N165" s="294"/>
      <c r="O165" s="294"/>
      <c r="P165" s="294"/>
      <c r="Q165" s="294"/>
      <c r="R165" s="294"/>
      <c r="S165" s="294"/>
      <c r="T165" s="294"/>
      <c r="U165" s="294"/>
      <c r="V165" s="294"/>
      <c r="W165" s="294"/>
      <c r="X165" s="294"/>
      <c r="Y165" s="294"/>
      <c r="Z165" s="294"/>
      <c r="AA165" s="294"/>
      <c r="AB165" s="294"/>
      <c r="AC165" s="294"/>
      <c r="AE165" s="38"/>
      <c r="AF165" s="38"/>
      <c r="AG165" s="38"/>
      <c r="AH165" s="28"/>
      <c r="AI165" s="28"/>
      <c r="AJ165" s="28"/>
      <c r="AK165" s="38"/>
      <c r="AL165" s="38"/>
      <c r="AM165" s="28"/>
      <c r="AN165" s="28"/>
      <c r="AO165" s="28"/>
      <c r="AP165" s="37"/>
      <c r="AQ165" s="37"/>
      <c r="AR165" s="37"/>
      <c r="AS165" s="37"/>
      <c r="AT165" s="37"/>
      <c r="AU165" s="37"/>
      <c r="AV165" s="37"/>
      <c r="AW165" s="37"/>
      <c r="AX165" s="37"/>
      <c r="AY165" s="28"/>
      <c r="AZ165" s="28"/>
      <c r="BA165" s="28"/>
      <c r="BB165" s="38"/>
      <c r="BC165" s="119"/>
      <c r="BL165" s="72"/>
    </row>
    <row r="166" spans="2:100" ht="5.0999999999999996" customHeight="1" x14ac:dyDescent="0.15">
      <c r="B166" s="295"/>
      <c r="C166" s="294"/>
      <c r="D166" s="294"/>
      <c r="E166" s="294"/>
      <c r="F166" s="294"/>
      <c r="G166" s="294"/>
      <c r="H166" s="294"/>
      <c r="I166" s="294"/>
      <c r="J166" s="294"/>
      <c r="K166" s="294"/>
      <c r="L166" s="294"/>
      <c r="M166" s="294"/>
      <c r="N166" s="294"/>
      <c r="O166" s="294"/>
      <c r="P166" s="294"/>
      <c r="Q166" s="294"/>
      <c r="R166" s="294"/>
      <c r="S166" s="294"/>
      <c r="T166" s="294"/>
      <c r="U166" s="294"/>
      <c r="V166" s="294"/>
      <c r="W166" s="294"/>
      <c r="X166" s="294"/>
      <c r="Y166" s="294"/>
      <c r="Z166" s="294"/>
      <c r="AA166" s="294"/>
      <c r="AB166" s="294"/>
      <c r="AC166" s="294"/>
      <c r="AE166" s="38"/>
      <c r="AF166" s="38"/>
      <c r="AG166" s="38"/>
      <c r="AH166" s="28"/>
      <c r="AI166" s="28"/>
      <c r="AJ166" s="28"/>
      <c r="AK166" s="38"/>
      <c r="AL166" s="38"/>
      <c r="AM166" s="28"/>
      <c r="AN166" s="28"/>
      <c r="AO166" s="28"/>
      <c r="AP166" s="37"/>
      <c r="AQ166" s="37"/>
      <c r="AR166" s="37"/>
      <c r="AS166" s="37"/>
      <c r="AT166" s="37"/>
      <c r="AU166" s="37"/>
      <c r="AV166" s="37"/>
      <c r="AW166" s="37"/>
      <c r="AX166" s="37"/>
      <c r="AY166" s="28"/>
      <c r="AZ166" s="28"/>
      <c r="BA166" s="28"/>
      <c r="BB166" s="38"/>
      <c r="BC166" s="119"/>
      <c r="BQ166" s="73"/>
    </row>
    <row r="167" spans="2:100" ht="5.0999999999999996" customHeight="1" x14ac:dyDescent="0.15">
      <c r="B167" s="4"/>
      <c r="C167" s="224" t="s">
        <v>134</v>
      </c>
      <c r="D167" s="224"/>
      <c r="E167" s="224"/>
      <c r="F167" s="224"/>
      <c r="G167" s="224"/>
      <c r="H167" s="224"/>
      <c r="I167" s="224"/>
      <c r="J167" s="224"/>
      <c r="K167" s="224"/>
      <c r="L167" s="224"/>
      <c r="M167" s="224"/>
      <c r="N167" s="224"/>
      <c r="O167" s="224"/>
      <c r="P167" s="224"/>
      <c r="Q167" s="224"/>
      <c r="R167" s="224"/>
      <c r="S167" s="224"/>
      <c r="T167" s="224"/>
      <c r="U167" s="224"/>
      <c r="V167" s="224"/>
      <c r="W167" s="224"/>
      <c r="X167" s="224"/>
      <c r="Y167" s="224"/>
      <c r="Z167" s="224"/>
      <c r="AA167" s="224"/>
      <c r="AB167" s="224"/>
      <c r="AC167" s="224"/>
      <c r="AD167" s="224"/>
      <c r="AE167" s="224"/>
      <c r="AF167" s="224"/>
      <c r="AG167" s="224"/>
      <c r="AH167" s="224"/>
      <c r="AI167" s="224"/>
      <c r="AJ167" s="224"/>
      <c r="AK167" s="224"/>
      <c r="AL167" s="224"/>
      <c r="AM167" s="224"/>
      <c r="AN167" s="224"/>
      <c r="AO167" s="224"/>
      <c r="AP167" s="224"/>
      <c r="AQ167" s="224"/>
      <c r="AR167" s="224"/>
      <c r="AS167" s="224"/>
      <c r="AT167" s="224"/>
      <c r="AU167" s="224"/>
      <c r="AV167" s="224"/>
      <c r="AW167" s="224"/>
      <c r="AX167" s="224"/>
      <c r="AY167" s="224"/>
      <c r="AZ167" s="224"/>
      <c r="BA167" s="224"/>
      <c r="BB167" s="224"/>
      <c r="BC167" s="225"/>
    </row>
    <row r="168" spans="2:100" ht="5.0999999999999996" customHeight="1" x14ac:dyDescent="0.15">
      <c r="B168" s="4"/>
      <c r="C168" s="224"/>
      <c r="D168" s="224"/>
      <c r="E168" s="224"/>
      <c r="F168" s="224"/>
      <c r="G168" s="224"/>
      <c r="H168" s="224"/>
      <c r="I168" s="224"/>
      <c r="J168" s="224"/>
      <c r="K168" s="224"/>
      <c r="L168" s="224"/>
      <c r="M168" s="224"/>
      <c r="N168" s="224"/>
      <c r="O168" s="224"/>
      <c r="P168" s="224"/>
      <c r="Q168" s="224"/>
      <c r="R168" s="224"/>
      <c r="S168" s="224"/>
      <c r="T168" s="224"/>
      <c r="U168" s="224"/>
      <c r="V168" s="224"/>
      <c r="W168" s="224"/>
      <c r="X168" s="224"/>
      <c r="Y168" s="224"/>
      <c r="Z168" s="224"/>
      <c r="AA168" s="224"/>
      <c r="AB168" s="224"/>
      <c r="AC168" s="224"/>
      <c r="AD168" s="224"/>
      <c r="AE168" s="224"/>
      <c r="AF168" s="224"/>
      <c r="AG168" s="224"/>
      <c r="AH168" s="224"/>
      <c r="AI168" s="224"/>
      <c r="AJ168" s="224"/>
      <c r="AK168" s="224"/>
      <c r="AL168" s="224"/>
      <c r="AM168" s="224"/>
      <c r="AN168" s="224"/>
      <c r="AO168" s="224"/>
      <c r="AP168" s="224"/>
      <c r="AQ168" s="224"/>
      <c r="AR168" s="224"/>
      <c r="AS168" s="224"/>
      <c r="AT168" s="224"/>
      <c r="AU168" s="224"/>
      <c r="AV168" s="224"/>
      <c r="AW168" s="224"/>
      <c r="AX168" s="224"/>
      <c r="AY168" s="224"/>
      <c r="AZ168" s="224"/>
      <c r="BA168" s="224"/>
      <c r="BB168" s="224"/>
      <c r="BC168" s="225"/>
    </row>
    <row r="169" spans="2:100" ht="5.0999999999999996" customHeight="1" x14ac:dyDescent="0.15">
      <c r="B169" s="4"/>
      <c r="C169" s="224"/>
      <c r="D169" s="224"/>
      <c r="E169" s="224"/>
      <c r="F169" s="224"/>
      <c r="G169" s="224"/>
      <c r="H169" s="224"/>
      <c r="I169" s="224"/>
      <c r="J169" s="224"/>
      <c r="K169" s="224"/>
      <c r="L169" s="224"/>
      <c r="M169" s="224"/>
      <c r="N169" s="224"/>
      <c r="O169" s="224"/>
      <c r="P169" s="224"/>
      <c r="Q169" s="224"/>
      <c r="R169" s="224"/>
      <c r="S169" s="224"/>
      <c r="T169" s="224"/>
      <c r="U169" s="224"/>
      <c r="V169" s="224"/>
      <c r="W169" s="224"/>
      <c r="X169" s="224"/>
      <c r="Y169" s="224"/>
      <c r="Z169" s="224"/>
      <c r="AA169" s="224"/>
      <c r="AB169" s="224"/>
      <c r="AC169" s="224"/>
      <c r="AD169" s="224"/>
      <c r="AE169" s="224"/>
      <c r="AF169" s="224"/>
      <c r="AG169" s="224"/>
      <c r="AH169" s="224"/>
      <c r="AI169" s="224"/>
      <c r="AJ169" s="224"/>
      <c r="AK169" s="224"/>
      <c r="AL169" s="224"/>
      <c r="AM169" s="224"/>
      <c r="AN169" s="224"/>
      <c r="AO169" s="224"/>
      <c r="AP169" s="224"/>
      <c r="AQ169" s="224"/>
      <c r="AR169" s="224"/>
      <c r="AS169" s="224"/>
      <c r="AT169" s="224"/>
      <c r="AU169" s="224"/>
      <c r="AV169" s="224"/>
      <c r="AW169" s="224"/>
      <c r="AX169" s="224"/>
      <c r="AY169" s="224"/>
      <c r="AZ169" s="224"/>
      <c r="BA169" s="224"/>
      <c r="BB169" s="224"/>
      <c r="BC169" s="225"/>
    </row>
    <row r="170" spans="2:100" ht="5.0999999999999996" customHeight="1" x14ac:dyDescent="0.15">
      <c r="B170" s="4"/>
      <c r="C170" s="35"/>
      <c r="D170" s="35"/>
      <c r="E170" s="35"/>
      <c r="F170" s="35"/>
      <c r="G170" s="35"/>
      <c r="H170" s="35"/>
      <c r="I170" s="35"/>
      <c r="J170" s="35"/>
      <c r="K170" s="35"/>
      <c r="L170" s="35"/>
      <c r="M170" s="35"/>
      <c r="N170" s="35"/>
      <c r="O170" s="35"/>
      <c r="P170" s="35"/>
      <c r="Q170" s="35"/>
      <c r="R170" s="35"/>
      <c r="S170" s="35"/>
      <c r="T170" s="35"/>
      <c r="U170" s="35"/>
      <c r="V170" s="35"/>
      <c r="W170" s="35"/>
      <c r="X170" s="35"/>
      <c r="Y170" s="35"/>
      <c r="Z170" s="35"/>
      <c r="AA170" s="35"/>
      <c r="AB170" s="35"/>
      <c r="AC170" s="35"/>
      <c r="AD170" s="38"/>
      <c r="AE170" s="38"/>
      <c r="AF170" s="38"/>
      <c r="AG170" s="28"/>
      <c r="AH170" s="28"/>
      <c r="AI170" s="28"/>
      <c r="AJ170" s="38"/>
      <c r="AK170" s="38"/>
      <c r="AL170" s="28"/>
      <c r="AM170" s="28"/>
      <c r="AN170" s="28"/>
      <c r="AO170" s="37"/>
      <c r="AP170" s="37"/>
      <c r="AQ170" s="37"/>
      <c r="AR170" s="37"/>
      <c r="AS170" s="37"/>
      <c r="AT170" s="37"/>
      <c r="AU170" s="37"/>
      <c r="AV170" s="37"/>
      <c r="AW170" s="37"/>
      <c r="AX170" s="28"/>
      <c r="AY170" s="28"/>
      <c r="AZ170" s="28"/>
      <c r="BA170" s="38"/>
      <c r="BB170" s="38"/>
      <c r="BC170" s="7"/>
      <c r="CH170" s="74"/>
    </row>
    <row r="171" spans="2:100" ht="4.5" customHeight="1" x14ac:dyDescent="0.15">
      <c r="B171" s="4"/>
      <c r="C171" s="134" t="s">
        <v>21</v>
      </c>
      <c r="D171" s="135"/>
      <c r="E171" s="388"/>
      <c r="F171" s="388"/>
      <c r="G171" s="146" t="s">
        <v>22</v>
      </c>
      <c r="H171" s="146"/>
      <c r="I171" s="388"/>
      <c r="J171" s="388"/>
      <c r="K171" s="146" t="s">
        <v>23</v>
      </c>
      <c r="L171" s="146"/>
      <c r="M171" s="203" t="str">
        <f>IF(I171="","",IF(I171=12,E171+1,E171))</f>
        <v/>
      </c>
      <c r="N171" s="204"/>
      <c r="O171" s="146" t="s">
        <v>22</v>
      </c>
      <c r="P171" s="146"/>
      <c r="Q171" s="204" t="str">
        <f>IF(I171="","",IF(I171=12,1,I171+1))</f>
        <v/>
      </c>
      <c r="R171" s="204"/>
      <c r="S171" s="146" t="s">
        <v>23</v>
      </c>
      <c r="T171" s="286"/>
      <c r="U171" s="203" t="str">
        <f t="shared" ref="U171" si="0">IF(Q171="","",IF(Q171=12,M171+1,M171))</f>
        <v/>
      </c>
      <c r="V171" s="204"/>
      <c r="W171" s="146" t="s">
        <v>22</v>
      </c>
      <c r="X171" s="146"/>
      <c r="Y171" s="204" t="str">
        <f t="shared" ref="Y171" si="1">IF(Q171="","",IF(Q171=12,1,Q171+1))</f>
        <v/>
      </c>
      <c r="Z171" s="204"/>
      <c r="AA171" s="146" t="s">
        <v>23</v>
      </c>
      <c r="AB171" s="286"/>
      <c r="AC171" s="204" t="str">
        <f t="shared" ref="AC171" si="2">IF(Y171="","",IF(Y171=12,U171+1,U171))</f>
        <v/>
      </c>
      <c r="AD171" s="204"/>
      <c r="AE171" s="146" t="s">
        <v>22</v>
      </c>
      <c r="AF171" s="146"/>
      <c r="AG171" s="204" t="str">
        <f t="shared" ref="AG171" si="3">IF(Y171="","",IF(Y171=12,1,Y171+1))</f>
        <v/>
      </c>
      <c r="AH171" s="204"/>
      <c r="AI171" s="146" t="s">
        <v>23</v>
      </c>
      <c r="AJ171" s="146"/>
      <c r="AK171" s="203" t="str">
        <f t="shared" ref="AK171" si="4">IF(AG171="","",IF(AG171=12,AC171+1,AC171))</f>
        <v/>
      </c>
      <c r="AL171" s="204"/>
      <c r="AM171" s="146" t="s">
        <v>22</v>
      </c>
      <c r="AN171" s="146"/>
      <c r="AO171" s="204" t="str">
        <f t="shared" ref="AO171" si="5">IF(AG171="","",IF(AG171=12,1,AG171+1))</f>
        <v/>
      </c>
      <c r="AP171" s="204"/>
      <c r="AQ171" s="146" t="s">
        <v>23</v>
      </c>
      <c r="AR171" s="286"/>
      <c r="AS171" s="204" t="str">
        <f>IF(AO171="","",IF(AO171=12,AK171+1,AK171))</f>
        <v/>
      </c>
      <c r="AT171" s="204"/>
      <c r="AU171" s="146" t="s">
        <v>22</v>
      </c>
      <c r="AV171" s="146"/>
      <c r="AW171" s="204" t="str">
        <f t="shared" ref="AW171" si="6">IF(AO171="","",IF(AO171=12,1,AO171+1))</f>
        <v/>
      </c>
      <c r="AX171" s="204"/>
      <c r="AY171" s="146" t="s">
        <v>23</v>
      </c>
      <c r="AZ171" s="286"/>
      <c r="BA171" s="28"/>
      <c r="BB171" s="28"/>
      <c r="BC171" s="119"/>
      <c r="BF171" s="453" t="s">
        <v>68</v>
      </c>
      <c r="BG171" s="453"/>
      <c r="BH171" s="453"/>
      <c r="BI171" s="453"/>
      <c r="BJ171" s="453"/>
      <c r="BK171" s="453"/>
      <c r="BL171" s="453"/>
      <c r="BM171" s="453"/>
      <c r="BN171" s="453"/>
      <c r="BO171" s="453"/>
      <c r="BP171" s="453"/>
      <c r="BQ171" s="453"/>
      <c r="BR171" s="453"/>
      <c r="BS171" s="453"/>
      <c r="BT171" s="453"/>
      <c r="BU171" s="453"/>
      <c r="BV171" s="453"/>
      <c r="BW171" s="453"/>
      <c r="BX171" s="453"/>
      <c r="BY171" s="453"/>
      <c r="BZ171" s="453"/>
      <c r="CA171" s="453"/>
      <c r="CB171" s="453"/>
      <c r="CC171" s="453"/>
      <c r="CD171" s="453"/>
      <c r="CE171" s="453"/>
      <c r="CF171" s="453"/>
      <c r="CG171" s="453"/>
      <c r="CH171" s="453"/>
      <c r="CI171" s="453"/>
      <c r="CJ171" s="453"/>
      <c r="CK171" s="453"/>
      <c r="CL171" s="453"/>
      <c r="CM171" s="453"/>
      <c r="CN171" s="453"/>
      <c r="CO171" s="453"/>
      <c r="CP171" s="453"/>
      <c r="CQ171" s="453"/>
      <c r="CR171" s="453"/>
      <c r="CS171" s="453"/>
      <c r="CT171" s="453"/>
      <c r="CU171" s="453"/>
      <c r="CV171" s="453"/>
    </row>
    <row r="172" spans="2:100" ht="5.0999999999999996" customHeight="1" x14ac:dyDescent="0.15">
      <c r="B172" s="4"/>
      <c r="C172" s="136"/>
      <c r="D172" s="137"/>
      <c r="E172" s="159"/>
      <c r="F172" s="159"/>
      <c r="G172" s="143"/>
      <c r="H172" s="143"/>
      <c r="I172" s="159"/>
      <c r="J172" s="159"/>
      <c r="K172" s="143"/>
      <c r="L172" s="143"/>
      <c r="M172" s="206"/>
      <c r="N172" s="207"/>
      <c r="O172" s="143"/>
      <c r="P172" s="143"/>
      <c r="Q172" s="207"/>
      <c r="R172" s="207"/>
      <c r="S172" s="143"/>
      <c r="T172" s="163"/>
      <c r="U172" s="206"/>
      <c r="V172" s="207"/>
      <c r="W172" s="143"/>
      <c r="X172" s="143"/>
      <c r="Y172" s="207"/>
      <c r="Z172" s="207"/>
      <c r="AA172" s="143"/>
      <c r="AB172" s="163"/>
      <c r="AC172" s="207"/>
      <c r="AD172" s="207"/>
      <c r="AE172" s="143"/>
      <c r="AF172" s="143"/>
      <c r="AG172" s="207"/>
      <c r="AH172" s="207"/>
      <c r="AI172" s="143"/>
      <c r="AJ172" s="143"/>
      <c r="AK172" s="206"/>
      <c r="AL172" s="207"/>
      <c r="AM172" s="143"/>
      <c r="AN172" s="143"/>
      <c r="AO172" s="207"/>
      <c r="AP172" s="207"/>
      <c r="AQ172" s="143"/>
      <c r="AR172" s="163"/>
      <c r="AS172" s="207"/>
      <c r="AT172" s="207"/>
      <c r="AU172" s="143"/>
      <c r="AV172" s="143"/>
      <c r="AW172" s="207"/>
      <c r="AX172" s="207"/>
      <c r="AY172" s="143"/>
      <c r="AZ172" s="163"/>
      <c r="BA172" s="28"/>
      <c r="BB172" s="28"/>
      <c r="BC172" s="119"/>
      <c r="BF172" s="453"/>
      <c r="BG172" s="453"/>
      <c r="BH172" s="453"/>
      <c r="BI172" s="453"/>
      <c r="BJ172" s="453"/>
      <c r="BK172" s="453"/>
      <c r="BL172" s="453"/>
      <c r="BM172" s="453"/>
      <c r="BN172" s="453"/>
      <c r="BO172" s="453"/>
      <c r="BP172" s="453"/>
      <c r="BQ172" s="453"/>
      <c r="BR172" s="453"/>
      <c r="BS172" s="453"/>
      <c r="BT172" s="453"/>
      <c r="BU172" s="453"/>
      <c r="BV172" s="453"/>
      <c r="BW172" s="453"/>
      <c r="BX172" s="453"/>
      <c r="BY172" s="453"/>
      <c r="BZ172" s="453"/>
      <c r="CA172" s="453"/>
      <c r="CB172" s="453"/>
      <c r="CC172" s="453"/>
      <c r="CD172" s="453"/>
      <c r="CE172" s="453"/>
      <c r="CF172" s="453"/>
      <c r="CG172" s="453"/>
      <c r="CH172" s="453"/>
      <c r="CI172" s="453"/>
      <c r="CJ172" s="453"/>
      <c r="CK172" s="453"/>
      <c r="CL172" s="453"/>
      <c r="CM172" s="453"/>
      <c r="CN172" s="453"/>
      <c r="CO172" s="453"/>
      <c r="CP172" s="453"/>
      <c r="CQ172" s="453"/>
      <c r="CR172" s="453"/>
      <c r="CS172" s="453"/>
      <c r="CT172" s="453"/>
      <c r="CU172" s="453"/>
      <c r="CV172" s="453"/>
    </row>
    <row r="173" spans="2:100" ht="5.0999999999999996" customHeight="1" x14ac:dyDescent="0.15">
      <c r="B173" s="4"/>
      <c r="C173" s="136"/>
      <c r="D173" s="137"/>
      <c r="E173" s="159"/>
      <c r="F173" s="159"/>
      <c r="G173" s="143"/>
      <c r="H173" s="143"/>
      <c r="I173" s="159"/>
      <c r="J173" s="159"/>
      <c r="K173" s="143"/>
      <c r="L173" s="143"/>
      <c r="M173" s="206"/>
      <c r="N173" s="207"/>
      <c r="O173" s="143"/>
      <c r="P173" s="143"/>
      <c r="Q173" s="207"/>
      <c r="R173" s="207"/>
      <c r="S173" s="143"/>
      <c r="T173" s="163"/>
      <c r="U173" s="206"/>
      <c r="V173" s="207"/>
      <c r="W173" s="143"/>
      <c r="X173" s="143"/>
      <c r="Y173" s="207"/>
      <c r="Z173" s="207"/>
      <c r="AA173" s="143"/>
      <c r="AB173" s="163"/>
      <c r="AC173" s="207"/>
      <c r="AD173" s="207"/>
      <c r="AE173" s="143"/>
      <c r="AF173" s="143"/>
      <c r="AG173" s="207"/>
      <c r="AH173" s="207"/>
      <c r="AI173" s="143"/>
      <c r="AJ173" s="143"/>
      <c r="AK173" s="206"/>
      <c r="AL173" s="207"/>
      <c r="AM173" s="143"/>
      <c r="AN173" s="143"/>
      <c r="AO173" s="207"/>
      <c r="AP173" s="207"/>
      <c r="AQ173" s="143"/>
      <c r="AR173" s="163"/>
      <c r="AS173" s="207"/>
      <c r="AT173" s="207"/>
      <c r="AU173" s="143"/>
      <c r="AV173" s="143"/>
      <c r="AW173" s="207"/>
      <c r="AX173" s="207"/>
      <c r="AY173" s="143"/>
      <c r="AZ173" s="163"/>
      <c r="BA173" s="28"/>
      <c r="BB173" s="28"/>
      <c r="BC173" s="119"/>
      <c r="BF173" s="453"/>
      <c r="BG173" s="453"/>
      <c r="BH173" s="453"/>
      <c r="BI173" s="453"/>
      <c r="BJ173" s="453"/>
      <c r="BK173" s="453"/>
      <c r="BL173" s="453"/>
      <c r="BM173" s="453"/>
      <c r="BN173" s="453"/>
      <c r="BO173" s="453"/>
      <c r="BP173" s="453"/>
      <c r="BQ173" s="453"/>
      <c r="BR173" s="453"/>
      <c r="BS173" s="453"/>
      <c r="BT173" s="453"/>
      <c r="BU173" s="453"/>
      <c r="BV173" s="453"/>
      <c r="BW173" s="453"/>
      <c r="BX173" s="453"/>
      <c r="BY173" s="453"/>
      <c r="BZ173" s="453"/>
      <c r="CA173" s="453"/>
      <c r="CB173" s="453"/>
      <c r="CC173" s="453"/>
      <c r="CD173" s="453"/>
      <c r="CE173" s="453"/>
      <c r="CF173" s="453"/>
      <c r="CG173" s="453"/>
      <c r="CH173" s="453"/>
      <c r="CI173" s="453"/>
      <c r="CJ173" s="453"/>
      <c r="CK173" s="453"/>
      <c r="CL173" s="453"/>
      <c r="CM173" s="453"/>
      <c r="CN173" s="453"/>
      <c r="CO173" s="453"/>
      <c r="CP173" s="453"/>
      <c r="CQ173" s="453"/>
      <c r="CR173" s="453"/>
      <c r="CS173" s="453"/>
      <c r="CT173" s="453"/>
      <c r="CU173" s="453"/>
      <c r="CV173" s="453"/>
    </row>
    <row r="174" spans="2:100" ht="5.0999999999999996" customHeight="1" x14ac:dyDescent="0.15">
      <c r="B174" s="4"/>
      <c r="C174" s="136"/>
      <c r="D174" s="137"/>
      <c r="E174" s="159"/>
      <c r="F174" s="159"/>
      <c r="G174" s="143"/>
      <c r="H174" s="143"/>
      <c r="I174" s="159"/>
      <c r="J174" s="159"/>
      <c r="K174" s="143"/>
      <c r="L174" s="143"/>
      <c r="M174" s="206"/>
      <c r="N174" s="207"/>
      <c r="O174" s="143"/>
      <c r="P174" s="143"/>
      <c r="Q174" s="207"/>
      <c r="R174" s="207"/>
      <c r="S174" s="143"/>
      <c r="T174" s="163"/>
      <c r="U174" s="206"/>
      <c r="V174" s="207"/>
      <c r="W174" s="143"/>
      <c r="X174" s="143"/>
      <c r="Y174" s="207"/>
      <c r="Z174" s="207"/>
      <c r="AA174" s="143"/>
      <c r="AB174" s="163"/>
      <c r="AC174" s="207"/>
      <c r="AD174" s="207"/>
      <c r="AE174" s="143"/>
      <c r="AF174" s="143"/>
      <c r="AG174" s="207"/>
      <c r="AH174" s="207"/>
      <c r="AI174" s="143"/>
      <c r="AJ174" s="143"/>
      <c r="AK174" s="206"/>
      <c r="AL174" s="207"/>
      <c r="AM174" s="143"/>
      <c r="AN174" s="143"/>
      <c r="AO174" s="207"/>
      <c r="AP174" s="207"/>
      <c r="AQ174" s="143"/>
      <c r="AR174" s="163"/>
      <c r="AS174" s="207"/>
      <c r="AT174" s="207"/>
      <c r="AU174" s="143"/>
      <c r="AV174" s="143"/>
      <c r="AW174" s="207"/>
      <c r="AX174" s="207"/>
      <c r="AY174" s="143"/>
      <c r="AZ174" s="163"/>
      <c r="BA174" s="28"/>
      <c r="BB174" s="28"/>
      <c r="BC174" s="119"/>
    </row>
    <row r="175" spans="2:100" ht="5.0999999999999996" customHeight="1" x14ac:dyDescent="0.15">
      <c r="B175" s="4"/>
      <c r="C175" s="136"/>
      <c r="D175" s="137"/>
      <c r="E175" s="159"/>
      <c r="F175" s="159"/>
      <c r="G175" s="143"/>
      <c r="H175" s="143"/>
      <c r="I175" s="159"/>
      <c r="J175" s="159"/>
      <c r="K175" s="143"/>
      <c r="L175" s="143"/>
      <c r="M175" s="206"/>
      <c r="N175" s="207"/>
      <c r="O175" s="143"/>
      <c r="P175" s="143"/>
      <c r="Q175" s="207"/>
      <c r="R175" s="207"/>
      <c r="S175" s="143"/>
      <c r="T175" s="163"/>
      <c r="U175" s="206"/>
      <c r="V175" s="207"/>
      <c r="W175" s="143"/>
      <c r="X175" s="143"/>
      <c r="Y175" s="207"/>
      <c r="Z175" s="207"/>
      <c r="AA175" s="143"/>
      <c r="AB175" s="163"/>
      <c r="AC175" s="207"/>
      <c r="AD175" s="207"/>
      <c r="AE175" s="143"/>
      <c r="AF175" s="143"/>
      <c r="AG175" s="207"/>
      <c r="AH175" s="207"/>
      <c r="AI175" s="143"/>
      <c r="AJ175" s="143"/>
      <c r="AK175" s="206"/>
      <c r="AL175" s="207"/>
      <c r="AM175" s="143"/>
      <c r="AN175" s="143"/>
      <c r="AO175" s="207"/>
      <c r="AP175" s="207"/>
      <c r="AQ175" s="143"/>
      <c r="AR175" s="163"/>
      <c r="AS175" s="207"/>
      <c r="AT175" s="207"/>
      <c r="AU175" s="143"/>
      <c r="AV175" s="143"/>
      <c r="AW175" s="207"/>
      <c r="AX175" s="207"/>
      <c r="AY175" s="143"/>
      <c r="AZ175" s="163"/>
      <c r="BA175" s="28"/>
      <c r="BB175" s="28"/>
      <c r="BC175" s="119"/>
    </row>
    <row r="176" spans="2:100" ht="5.0999999999999996" customHeight="1" x14ac:dyDescent="0.15">
      <c r="B176" s="4"/>
      <c r="C176" s="140"/>
      <c r="D176" s="141"/>
      <c r="E176" s="389"/>
      <c r="F176" s="389"/>
      <c r="G176" s="143"/>
      <c r="H176" s="143"/>
      <c r="I176" s="389"/>
      <c r="J176" s="389"/>
      <c r="K176" s="143"/>
      <c r="L176" s="143"/>
      <c r="M176" s="206"/>
      <c r="N176" s="207"/>
      <c r="O176" s="143"/>
      <c r="P176" s="143"/>
      <c r="Q176" s="207"/>
      <c r="R176" s="207"/>
      <c r="S176" s="143"/>
      <c r="T176" s="163"/>
      <c r="U176" s="206"/>
      <c r="V176" s="207"/>
      <c r="W176" s="143"/>
      <c r="X176" s="143"/>
      <c r="Y176" s="207"/>
      <c r="Z176" s="207"/>
      <c r="AA176" s="143"/>
      <c r="AB176" s="163"/>
      <c r="AC176" s="207"/>
      <c r="AD176" s="207"/>
      <c r="AE176" s="143"/>
      <c r="AF176" s="143"/>
      <c r="AG176" s="207"/>
      <c r="AH176" s="207"/>
      <c r="AI176" s="143"/>
      <c r="AJ176" s="143"/>
      <c r="AK176" s="206"/>
      <c r="AL176" s="207"/>
      <c r="AM176" s="143"/>
      <c r="AN176" s="143"/>
      <c r="AO176" s="454"/>
      <c r="AP176" s="454"/>
      <c r="AQ176" s="143"/>
      <c r="AR176" s="163"/>
      <c r="AS176" s="207"/>
      <c r="AT176" s="207"/>
      <c r="AU176" s="143"/>
      <c r="AV176" s="143"/>
      <c r="AW176" s="207"/>
      <c r="AX176" s="207"/>
      <c r="AY176" s="143"/>
      <c r="AZ176" s="163"/>
      <c r="BA176" s="28"/>
      <c r="BB176" s="28"/>
      <c r="BC176" s="119"/>
    </row>
    <row r="177" spans="2:55" ht="5.0999999999999996" customHeight="1" x14ac:dyDescent="0.15">
      <c r="B177" s="4"/>
      <c r="C177" s="19"/>
      <c r="D177" s="20"/>
      <c r="E177" s="158"/>
      <c r="F177" s="158"/>
      <c r="G177" s="158"/>
      <c r="H177" s="158"/>
      <c r="I177" s="158"/>
      <c r="J177" s="158"/>
      <c r="K177" s="161" t="s">
        <v>14</v>
      </c>
      <c r="L177" s="162"/>
      <c r="M177" s="158"/>
      <c r="N177" s="158"/>
      <c r="O177" s="158"/>
      <c r="P177" s="158"/>
      <c r="Q177" s="158"/>
      <c r="R177" s="158"/>
      <c r="S177" s="161" t="s">
        <v>14</v>
      </c>
      <c r="T177" s="162"/>
      <c r="U177" s="158"/>
      <c r="V177" s="158"/>
      <c r="W177" s="158"/>
      <c r="X177" s="158"/>
      <c r="Y177" s="158"/>
      <c r="Z177" s="158"/>
      <c r="AA177" s="161" t="s">
        <v>14</v>
      </c>
      <c r="AB177" s="162"/>
      <c r="AC177" s="158"/>
      <c r="AD177" s="158"/>
      <c r="AE177" s="158"/>
      <c r="AF177" s="158"/>
      <c r="AG177" s="158"/>
      <c r="AH177" s="158"/>
      <c r="AI177" s="161" t="s">
        <v>14</v>
      </c>
      <c r="AJ177" s="162"/>
      <c r="AK177" s="158"/>
      <c r="AL177" s="158"/>
      <c r="AM177" s="158"/>
      <c r="AN177" s="158"/>
      <c r="AO177" s="158"/>
      <c r="AP177" s="158"/>
      <c r="AQ177" s="161" t="s">
        <v>14</v>
      </c>
      <c r="AR177" s="162"/>
      <c r="AS177" s="158"/>
      <c r="AT177" s="158"/>
      <c r="AU177" s="158"/>
      <c r="AV177" s="158"/>
      <c r="AW177" s="158"/>
      <c r="AX177" s="158"/>
      <c r="AY177" s="161" t="s">
        <v>14</v>
      </c>
      <c r="AZ177" s="162"/>
      <c r="BA177" s="28"/>
      <c r="BB177" s="28"/>
      <c r="BC177" s="119"/>
    </row>
    <row r="178" spans="2:55" ht="5.0999999999999996" customHeight="1" x14ac:dyDescent="0.15">
      <c r="B178" s="4"/>
      <c r="C178" s="4"/>
      <c r="E178" s="159"/>
      <c r="F178" s="159"/>
      <c r="G178" s="159"/>
      <c r="H178" s="159"/>
      <c r="I178" s="159"/>
      <c r="J178" s="159"/>
      <c r="K178" s="143"/>
      <c r="L178" s="163"/>
      <c r="M178" s="159"/>
      <c r="N178" s="159"/>
      <c r="O178" s="159"/>
      <c r="P178" s="159"/>
      <c r="Q178" s="159"/>
      <c r="R178" s="159"/>
      <c r="S178" s="143"/>
      <c r="T178" s="163"/>
      <c r="U178" s="159"/>
      <c r="V178" s="159"/>
      <c r="W178" s="159"/>
      <c r="X178" s="159"/>
      <c r="Y178" s="159"/>
      <c r="Z178" s="159"/>
      <c r="AA178" s="143"/>
      <c r="AB178" s="163"/>
      <c r="AC178" s="159"/>
      <c r="AD178" s="159"/>
      <c r="AE178" s="159"/>
      <c r="AF178" s="159"/>
      <c r="AG178" s="159"/>
      <c r="AH178" s="159"/>
      <c r="AI178" s="143"/>
      <c r="AJ178" s="163"/>
      <c r="AK178" s="159"/>
      <c r="AL178" s="159"/>
      <c r="AM178" s="159"/>
      <c r="AN178" s="159"/>
      <c r="AO178" s="159"/>
      <c r="AP178" s="159"/>
      <c r="AQ178" s="143"/>
      <c r="AR178" s="163"/>
      <c r="AS178" s="159"/>
      <c r="AT178" s="159"/>
      <c r="AU178" s="159"/>
      <c r="AV178" s="159"/>
      <c r="AW178" s="159"/>
      <c r="AX178" s="159"/>
      <c r="AY178" s="143"/>
      <c r="AZ178" s="163"/>
      <c r="BA178" s="28"/>
      <c r="BB178" s="28"/>
      <c r="BC178" s="119"/>
    </row>
    <row r="179" spans="2:55" ht="5.0999999999999996" customHeight="1" x14ac:dyDescent="0.15">
      <c r="B179" s="4"/>
      <c r="C179" s="4"/>
      <c r="E179" s="159"/>
      <c r="F179" s="159"/>
      <c r="G179" s="159"/>
      <c r="H179" s="159"/>
      <c r="I179" s="159"/>
      <c r="J179" s="159"/>
      <c r="K179" s="143"/>
      <c r="L179" s="163"/>
      <c r="M179" s="159"/>
      <c r="N179" s="159"/>
      <c r="O179" s="159"/>
      <c r="P179" s="159"/>
      <c r="Q179" s="159"/>
      <c r="R179" s="159"/>
      <c r="S179" s="143"/>
      <c r="T179" s="163"/>
      <c r="U179" s="159"/>
      <c r="V179" s="159"/>
      <c r="W179" s="159"/>
      <c r="X179" s="159"/>
      <c r="Y179" s="159"/>
      <c r="Z179" s="159"/>
      <c r="AA179" s="143"/>
      <c r="AB179" s="163"/>
      <c r="AC179" s="159"/>
      <c r="AD179" s="159"/>
      <c r="AE179" s="159"/>
      <c r="AF179" s="159"/>
      <c r="AG179" s="159"/>
      <c r="AH179" s="159"/>
      <c r="AI179" s="143"/>
      <c r="AJ179" s="163"/>
      <c r="AK179" s="159"/>
      <c r="AL179" s="159"/>
      <c r="AM179" s="159"/>
      <c r="AN179" s="159"/>
      <c r="AO179" s="159"/>
      <c r="AP179" s="159"/>
      <c r="AQ179" s="143"/>
      <c r="AR179" s="163"/>
      <c r="AS179" s="159"/>
      <c r="AT179" s="159"/>
      <c r="AU179" s="159"/>
      <c r="AV179" s="159"/>
      <c r="AW179" s="159"/>
      <c r="AX179" s="159"/>
      <c r="AY179" s="143"/>
      <c r="AZ179" s="163"/>
      <c r="BA179" s="28"/>
      <c r="BB179" s="28"/>
      <c r="BC179" s="119"/>
    </row>
    <row r="180" spans="2:55" ht="5.0999999999999996" customHeight="1" x14ac:dyDescent="0.15">
      <c r="B180" s="4"/>
      <c r="C180" s="4"/>
      <c r="E180" s="159"/>
      <c r="F180" s="159"/>
      <c r="G180" s="159"/>
      <c r="H180" s="159"/>
      <c r="I180" s="159"/>
      <c r="J180" s="159"/>
      <c r="K180" s="143"/>
      <c r="L180" s="163"/>
      <c r="M180" s="159"/>
      <c r="N180" s="159"/>
      <c r="O180" s="159"/>
      <c r="P180" s="159"/>
      <c r="Q180" s="159"/>
      <c r="R180" s="159"/>
      <c r="S180" s="143"/>
      <c r="T180" s="163"/>
      <c r="U180" s="159"/>
      <c r="V180" s="159"/>
      <c r="W180" s="159"/>
      <c r="X180" s="159"/>
      <c r="Y180" s="159"/>
      <c r="Z180" s="159"/>
      <c r="AA180" s="143"/>
      <c r="AB180" s="163"/>
      <c r="AC180" s="159"/>
      <c r="AD180" s="159"/>
      <c r="AE180" s="159"/>
      <c r="AF180" s="159"/>
      <c r="AG180" s="159"/>
      <c r="AH180" s="159"/>
      <c r="AI180" s="143"/>
      <c r="AJ180" s="163"/>
      <c r="AK180" s="159"/>
      <c r="AL180" s="159"/>
      <c r="AM180" s="159"/>
      <c r="AN180" s="159"/>
      <c r="AO180" s="159"/>
      <c r="AP180" s="159"/>
      <c r="AQ180" s="143"/>
      <c r="AR180" s="163"/>
      <c r="AS180" s="159"/>
      <c r="AT180" s="159"/>
      <c r="AU180" s="159"/>
      <c r="AV180" s="159"/>
      <c r="AW180" s="159"/>
      <c r="AX180" s="159"/>
      <c r="AY180" s="143"/>
      <c r="AZ180" s="163"/>
      <c r="BA180" s="28"/>
      <c r="BB180" s="28"/>
      <c r="BC180" s="119"/>
    </row>
    <row r="181" spans="2:55" ht="5.0999999999999996" customHeight="1" x14ac:dyDescent="0.15">
      <c r="B181" s="4"/>
      <c r="C181" s="4"/>
      <c r="E181" s="159"/>
      <c r="F181" s="159"/>
      <c r="G181" s="159"/>
      <c r="H181" s="159"/>
      <c r="I181" s="159"/>
      <c r="J181" s="159"/>
      <c r="K181" s="143"/>
      <c r="L181" s="163"/>
      <c r="M181" s="159"/>
      <c r="N181" s="159"/>
      <c r="O181" s="159"/>
      <c r="P181" s="159"/>
      <c r="Q181" s="159"/>
      <c r="R181" s="159"/>
      <c r="S181" s="143"/>
      <c r="T181" s="163"/>
      <c r="U181" s="159"/>
      <c r="V181" s="159"/>
      <c r="W181" s="159"/>
      <c r="X181" s="159"/>
      <c r="Y181" s="159"/>
      <c r="Z181" s="159"/>
      <c r="AA181" s="143"/>
      <c r="AB181" s="163"/>
      <c r="AC181" s="159"/>
      <c r="AD181" s="159"/>
      <c r="AE181" s="159"/>
      <c r="AF181" s="159"/>
      <c r="AG181" s="159"/>
      <c r="AH181" s="159"/>
      <c r="AI181" s="143"/>
      <c r="AJ181" s="163"/>
      <c r="AK181" s="159"/>
      <c r="AL181" s="159"/>
      <c r="AM181" s="159"/>
      <c r="AN181" s="159"/>
      <c r="AO181" s="159"/>
      <c r="AP181" s="159"/>
      <c r="AQ181" s="143"/>
      <c r="AR181" s="163"/>
      <c r="AS181" s="159"/>
      <c r="AT181" s="159"/>
      <c r="AU181" s="159"/>
      <c r="AV181" s="159"/>
      <c r="AW181" s="159"/>
      <c r="AX181" s="159"/>
      <c r="AY181" s="143"/>
      <c r="AZ181" s="163"/>
      <c r="BA181" s="28"/>
      <c r="BB181" s="28"/>
      <c r="BC181" s="119"/>
    </row>
    <row r="182" spans="2:55" ht="5.0999999999999996" customHeight="1" x14ac:dyDescent="0.15">
      <c r="B182" s="4"/>
      <c r="C182" s="5"/>
      <c r="D182" s="6"/>
      <c r="E182" s="160"/>
      <c r="F182" s="160"/>
      <c r="G182" s="160"/>
      <c r="H182" s="160"/>
      <c r="I182" s="160"/>
      <c r="J182" s="160"/>
      <c r="K182" s="164"/>
      <c r="L182" s="165"/>
      <c r="M182" s="160"/>
      <c r="N182" s="160"/>
      <c r="O182" s="160"/>
      <c r="P182" s="160"/>
      <c r="Q182" s="160"/>
      <c r="R182" s="160"/>
      <c r="S182" s="164"/>
      <c r="T182" s="165"/>
      <c r="U182" s="160"/>
      <c r="V182" s="160"/>
      <c r="W182" s="160"/>
      <c r="X182" s="160"/>
      <c r="Y182" s="160"/>
      <c r="Z182" s="160"/>
      <c r="AA182" s="164"/>
      <c r="AB182" s="165"/>
      <c r="AC182" s="160"/>
      <c r="AD182" s="160"/>
      <c r="AE182" s="160"/>
      <c r="AF182" s="160"/>
      <c r="AG182" s="160"/>
      <c r="AH182" s="160"/>
      <c r="AI182" s="164"/>
      <c r="AJ182" s="165"/>
      <c r="AK182" s="160"/>
      <c r="AL182" s="160"/>
      <c r="AM182" s="160"/>
      <c r="AN182" s="160"/>
      <c r="AO182" s="160"/>
      <c r="AP182" s="160"/>
      <c r="AQ182" s="164"/>
      <c r="AR182" s="165"/>
      <c r="AS182" s="160"/>
      <c r="AT182" s="160"/>
      <c r="AU182" s="160"/>
      <c r="AV182" s="160"/>
      <c r="AW182" s="160"/>
      <c r="AX182" s="160"/>
      <c r="AY182" s="164"/>
      <c r="AZ182" s="165"/>
      <c r="BC182" s="7"/>
    </row>
    <row r="183" spans="2:55" ht="5.0999999999999996" customHeight="1" x14ac:dyDescent="0.15">
      <c r="B183" s="4"/>
      <c r="C183" s="134" t="s">
        <v>21</v>
      </c>
      <c r="D183" s="135"/>
      <c r="E183" s="204" t="str">
        <f>IF(AW171="","",IF(AW171=12,AS171+1,AS171))</f>
        <v/>
      </c>
      <c r="F183" s="204"/>
      <c r="G183" s="146" t="s">
        <v>22</v>
      </c>
      <c r="H183" s="146"/>
      <c r="I183" s="204" t="str">
        <f>IF(AW171="","",IF(AW171=12,1,AW171+1))</f>
        <v/>
      </c>
      <c r="J183" s="204"/>
      <c r="K183" s="146" t="s">
        <v>23</v>
      </c>
      <c r="L183" s="146"/>
      <c r="M183" s="203" t="str">
        <f>IF(I183="","",IF(I183=12,E183+1,E183))</f>
        <v/>
      </c>
      <c r="N183" s="204"/>
      <c r="O183" s="146" t="s">
        <v>22</v>
      </c>
      <c r="P183" s="146"/>
      <c r="Q183" s="204" t="str">
        <f>IF(I183="","",IF(I183=12,1,I183+1))</f>
        <v/>
      </c>
      <c r="R183" s="204"/>
      <c r="S183" s="146" t="s">
        <v>23</v>
      </c>
      <c r="T183" s="286"/>
      <c r="U183" s="203" t="str">
        <f t="shared" ref="U183" si="7">IF(Q183="","",IF(Q183=12,M183+1,M183))</f>
        <v/>
      </c>
      <c r="V183" s="204"/>
      <c r="W183" s="146" t="s">
        <v>22</v>
      </c>
      <c r="X183" s="146"/>
      <c r="Y183" s="204" t="str">
        <f t="shared" ref="Y183" si="8">IF(Q183="","",IF(Q183=12,1,Q183+1))</f>
        <v/>
      </c>
      <c r="Z183" s="204"/>
      <c r="AA183" s="146" t="s">
        <v>23</v>
      </c>
      <c r="AB183" s="286"/>
      <c r="AC183" s="204" t="str">
        <f t="shared" ref="AC183" si="9">IF(Y183="","",IF(Y183=12,U183+1,U183))</f>
        <v/>
      </c>
      <c r="AD183" s="204"/>
      <c r="AE183" s="146" t="s">
        <v>22</v>
      </c>
      <c r="AF183" s="146"/>
      <c r="AG183" s="204" t="str">
        <f t="shared" ref="AG183" si="10">IF(Y183="","",IF(Y183=12,1,Y183+1))</f>
        <v/>
      </c>
      <c r="AH183" s="204"/>
      <c r="AI183" s="146" t="s">
        <v>23</v>
      </c>
      <c r="AJ183" s="146"/>
      <c r="AK183" s="203" t="str">
        <f t="shared" ref="AK183" si="11">IF(AG183="","",IF(AG183=12,AC183+1,AC183))</f>
        <v/>
      </c>
      <c r="AL183" s="204"/>
      <c r="AM183" s="146" t="s">
        <v>22</v>
      </c>
      <c r="AN183" s="146"/>
      <c r="AO183" s="204" t="str">
        <f t="shared" ref="AO183" si="12">IF(AG183="","",IF(AG183=12,1,AG183+1))</f>
        <v/>
      </c>
      <c r="AP183" s="204"/>
      <c r="AQ183" s="146" t="s">
        <v>23</v>
      </c>
      <c r="AR183" s="286"/>
      <c r="AS183" s="204" t="str">
        <f t="shared" ref="AS183" si="13">IF(AO183="","",IF(AO183=12,AK183+1,AK183))</f>
        <v/>
      </c>
      <c r="AT183" s="204"/>
      <c r="AU183" s="146" t="s">
        <v>22</v>
      </c>
      <c r="AV183" s="146"/>
      <c r="AW183" s="204" t="str">
        <f t="shared" ref="AW183" si="14">IF(AO183="","",IF(AO183=12,1,AO183+1))</f>
        <v/>
      </c>
      <c r="AX183" s="204"/>
      <c r="AY183" s="146" t="s">
        <v>23</v>
      </c>
      <c r="AZ183" s="286"/>
      <c r="BA183" s="38"/>
      <c r="BB183" s="38"/>
      <c r="BC183" s="119"/>
    </row>
    <row r="184" spans="2:55" ht="5.0999999999999996" customHeight="1" x14ac:dyDescent="0.15">
      <c r="B184" s="4"/>
      <c r="C184" s="136"/>
      <c r="D184" s="137"/>
      <c r="E184" s="207"/>
      <c r="F184" s="207"/>
      <c r="G184" s="143"/>
      <c r="H184" s="143"/>
      <c r="I184" s="207"/>
      <c r="J184" s="207"/>
      <c r="K184" s="143"/>
      <c r="L184" s="143"/>
      <c r="M184" s="206"/>
      <c r="N184" s="207"/>
      <c r="O184" s="143"/>
      <c r="P184" s="143"/>
      <c r="Q184" s="207"/>
      <c r="R184" s="207"/>
      <c r="S184" s="143"/>
      <c r="T184" s="163"/>
      <c r="U184" s="206"/>
      <c r="V184" s="207"/>
      <c r="W184" s="143"/>
      <c r="X184" s="143"/>
      <c r="Y184" s="207"/>
      <c r="Z184" s="207"/>
      <c r="AA184" s="143"/>
      <c r="AB184" s="163"/>
      <c r="AC184" s="207"/>
      <c r="AD184" s="207"/>
      <c r="AE184" s="143"/>
      <c r="AF184" s="143"/>
      <c r="AG184" s="207"/>
      <c r="AH184" s="207"/>
      <c r="AI184" s="143"/>
      <c r="AJ184" s="143"/>
      <c r="AK184" s="206"/>
      <c r="AL184" s="207"/>
      <c r="AM184" s="143"/>
      <c r="AN184" s="143"/>
      <c r="AO184" s="207"/>
      <c r="AP184" s="207"/>
      <c r="AQ184" s="143"/>
      <c r="AR184" s="163"/>
      <c r="AS184" s="207"/>
      <c r="AT184" s="207"/>
      <c r="AU184" s="143"/>
      <c r="AV184" s="143"/>
      <c r="AW184" s="207"/>
      <c r="AX184" s="207"/>
      <c r="AY184" s="143"/>
      <c r="AZ184" s="163"/>
      <c r="BA184" s="38"/>
      <c r="BB184" s="38"/>
      <c r="BC184" s="119"/>
    </row>
    <row r="185" spans="2:55" ht="5.0999999999999996" customHeight="1" x14ac:dyDescent="0.15">
      <c r="B185" s="4"/>
      <c r="C185" s="136"/>
      <c r="D185" s="137"/>
      <c r="E185" s="207"/>
      <c r="F185" s="207"/>
      <c r="G185" s="143"/>
      <c r="H185" s="143"/>
      <c r="I185" s="207"/>
      <c r="J185" s="207"/>
      <c r="K185" s="143"/>
      <c r="L185" s="143"/>
      <c r="M185" s="206"/>
      <c r="N185" s="207"/>
      <c r="O185" s="143"/>
      <c r="P185" s="143"/>
      <c r="Q185" s="207"/>
      <c r="R185" s="207"/>
      <c r="S185" s="143"/>
      <c r="T185" s="163"/>
      <c r="U185" s="206"/>
      <c r="V185" s="207"/>
      <c r="W185" s="143"/>
      <c r="X185" s="143"/>
      <c r="Y185" s="207"/>
      <c r="Z185" s="207"/>
      <c r="AA185" s="143"/>
      <c r="AB185" s="163"/>
      <c r="AC185" s="207"/>
      <c r="AD185" s="207"/>
      <c r="AE185" s="143"/>
      <c r="AF185" s="143"/>
      <c r="AG185" s="207"/>
      <c r="AH185" s="207"/>
      <c r="AI185" s="143"/>
      <c r="AJ185" s="143"/>
      <c r="AK185" s="206"/>
      <c r="AL185" s="207"/>
      <c r="AM185" s="143"/>
      <c r="AN185" s="143"/>
      <c r="AO185" s="207"/>
      <c r="AP185" s="207"/>
      <c r="AQ185" s="143"/>
      <c r="AR185" s="163"/>
      <c r="AS185" s="207"/>
      <c r="AT185" s="207"/>
      <c r="AU185" s="143"/>
      <c r="AV185" s="143"/>
      <c r="AW185" s="207"/>
      <c r="AX185" s="207"/>
      <c r="AY185" s="143"/>
      <c r="AZ185" s="163"/>
      <c r="BA185" s="38"/>
      <c r="BB185" s="38"/>
      <c r="BC185" s="119"/>
    </row>
    <row r="186" spans="2:55" ht="5.0999999999999996" customHeight="1" x14ac:dyDescent="0.15">
      <c r="B186" s="4"/>
      <c r="C186" s="136"/>
      <c r="D186" s="137"/>
      <c r="E186" s="207"/>
      <c r="F186" s="207"/>
      <c r="G186" s="143"/>
      <c r="H186" s="143"/>
      <c r="I186" s="207"/>
      <c r="J186" s="207"/>
      <c r="K186" s="143"/>
      <c r="L186" s="143"/>
      <c r="M186" s="206"/>
      <c r="N186" s="207"/>
      <c r="O186" s="143"/>
      <c r="P186" s="143"/>
      <c r="Q186" s="207"/>
      <c r="R186" s="207"/>
      <c r="S186" s="143"/>
      <c r="T186" s="163"/>
      <c r="U186" s="206"/>
      <c r="V186" s="207"/>
      <c r="W186" s="143"/>
      <c r="X186" s="143"/>
      <c r="Y186" s="207"/>
      <c r="Z186" s="207"/>
      <c r="AA186" s="143"/>
      <c r="AB186" s="163"/>
      <c r="AC186" s="207"/>
      <c r="AD186" s="207"/>
      <c r="AE186" s="143"/>
      <c r="AF186" s="143"/>
      <c r="AG186" s="207"/>
      <c r="AH186" s="207"/>
      <c r="AI186" s="143"/>
      <c r="AJ186" s="143"/>
      <c r="AK186" s="206"/>
      <c r="AL186" s="207"/>
      <c r="AM186" s="143"/>
      <c r="AN186" s="143"/>
      <c r="AO186" s="207"/>
      <c r="AP186" s="207"/>
      <c r="AQ186" s="143"/>
      <c r="AR186" s="163"/>
      <c r="AS186" s="207"/>
      <c r="AT186" s="207"/>
      <c r="AU186" s="143"/>
      <c r="AV186" s="143"/>
      <c r="AW186" s="207"/>
      <c r="AX186" s="207"/>
      <c r="AY186" s="143"/>
      <c r="AZ186" s="163"/>
      <c r="BA186" s="38"/>
      <c r="BB186" s="38"/>
      <c r="BC186" s="119"/>
    </row>
    <row r="187" spans="2:55" ht="5.0999999999999996" customHeight="1" x14ac:dyDescent="0.15">
      <c r="B187" s="4"/>
      <c r="C187" s="136"/>
      <c r="D187" s="137"/>
      <c r="E187" s="207"/>
      <c r="F187" s="207"/>
      <c r="G187" s="143"/>
      <c r="H187" s="143"/>
      <c r="I187" s="207"/>
      <c r="J187" s="207"/>
      <c r="K187" s="143"/>
      <c r="L187" s="143"/>
      <c r="M187" s="206"/>
      <c r="N187" s="207"/>
      <c r="O187" s="143"/>
      <c r="P187" s="143"/>
      <c r="Q187" s="207"/>
      <c r="R187" s="207"/>
      <c r="S187" s="143"/>
      <c r="T187" s="163"/>
      <c r="U187" s="206"/>
      <c r="V187" s="207"/>
      <c r="W187" s="143"/>
      <c r="X187" s="143"/>
      <c r="Y187" s="207"/>
      <c r="Z187" s="207"/>
      <c r="AA187" s="143"/>
      <c r="AB187" s="163"/>
      <c r="AC187" s="207"/>
      <c r="AD187" s="207"/>
      <c r="AE187" s="143"/>
      <c r="AF187" s="143"/>
      <c r="AG187" s="207"/>
      <c r="AH187" s="207"/>
      <c r="AI187" s="143"/>
      <c r="AJ187" s="143"/>
      <c r="AK187" s="206"/>
      <c r="AL187" s="207"/>
      <c r="AM187" s="143"/>
      <c r="AN187" s="143"/>
      <c r="AO187" s="207"/>
      <c r="AP187" s="207"/>
      <c r="AQ187" s="143"/>
      <c r="AR187" s="163"/>
      <c r="AS187" s="207"/>
      <c r="AT187" s="207"/>
      <c r="AU187" s="143"/>
      <c r="AV187" s="143"/>
      <c r="AW187" s="207"/>
      <c r="AX187" s="207"/>
      <c r="AY187" s="143"/>
      <c r="AZ187" s="163"/>
      <c r="BA187" s="38"/>
      <c r="BB187" s="38"/>
      <c r="BC187" s="119"/>
    </row>
    <row r="188" spans="2:55" ht="5.0999999999999996" customHeight="1" x14ac:dyDescent="0.15">
      <c r="B188" s="4"/>
      <c r="C188" s="140"/>
      <c r="D188" s="141"/>
      <c r="E188" s="207"/>
      <c r="F188" s="207"/>
      <c r="G188" s="143"/>
      <c r="H188" s="143"/>
      <c r="I188" s="207"/>
      <c r="J188" s="207"/>
      <c r="K188" s="143"/>
      <c r="L188" s="143"/>
      <c r="M188" s="206"/>
      <c r="N188" s="207"/>
      <c r="O188" s="143"/>
      <c r="P188" s="143"/>
      <c r="Q188" s="207"/>
      <c r="R188" s="207"/>
      <c r="S188" s="143"/>
      <c r="T188" s="163"/>
      <c r="U188" s="206"/>
      <c r="V188" s="207"/>
      <c r="W188" s="143"/>
      <c r="X188" s="143"/>
      <c r="Y188" s="207"/>
      <c r="Z188" s="207"/>
      <c r="AA188" s="143"/>
      <c r="AB188" s="163"/>
      <c r="AC188" s="207"/>
      <c r="AD188" s="207"/>
      <c r="AE188" s="143"/>
      <c r="AF188" s="143"/>
      <c r="AG188" s="207"/>
      <c r="AH188" s="207"/>
      <c r="AI188" s="143"/>
      <c r="AJ188" s="143"/>
      <c r="AK188" s="206"/>
      <c r="AL188" s="207"/>
      <c r="AM188" s="143"/>
      <c r="AN188" s="143"/>
      <c r="AO188" s="207"/>
      <c r="AP188" s="207"/>
      <c r="AQ188" s="143"/>
      <c r="AR188" s="163"/>
      <c r="AS188" s="207"/>
      <c r="AT188" s="207"/>
      <c r="AU188" s="143"/>
      <c r="AV188" s="143"/>
      <c r="AW188" s="207"/>
      <c r="AX188" s="207"/>
      <c r="AY188" s="143"/>
      <c r="AZ188" s="163"/>
      <c r="BA188" s="38"/>
      <c r="BB188" s="38"/>
      <c r="BC188" s="119"/>
    </row>
    <row r="189" spans="2:55" ht="5.0999999999999996" customHeight="1" x14ac:dyDescent="0.15">
      <c r="B189" s="4"/>
      <c r="C189" s="19"/>
      <c r="D189" s="20"/>
      <c r="E189" s="158"/>
      <c r="F189" s="158"/>
      <c r="G189" s="158"/>
      <c r="H189" s="158"/>
      <c r="I189" s="158"/>
      <c r="J189" s="158"/>
      <c r="K189" s="161" t="s">
        <v>14</v>
      </c>
      <c r="L189" s="162"/>
      <c r="M189" s="158"/>
      <c r="N189" s="158"/>
      <c r="O189" s="158"/>
      <c r="P189" s="158"/>
      <c r="Q189" s="158"/>
      <c r="R189" s="158"/>
      <c r="S189" s="161" t="s">
        <v>14</v>
      </c>
      <c r="T189" s="162"/>
      <c r="U189" s="158"/>
      <c r="V189" s="158"/>
      <c r="W189" s="158"/>
      <c r="X189" s="158"/>
      <c r="Y189" s="158"/>
      <c r="Z189" s="158"/>
      <c r="AA189" s="161" t="s">
        <v>14</v>
      </c>
      <c r="AB189" s="162"/>
      <c r="AC189" s="158"/>
      <c r="AD189" s="158"/>
      <c r="AE189" s="158"/>
      <c r="AF189" s="158"/>
      <c r="AG189" s="158"/>
      <c r="AH189" s="158"/>
      <c r="AI189" s="161" t="s">
        <v>14</v>
      </c>
      <c r="AJ189" s="162"/>
      <c r="AK189" s="158"/>
      <c r="AL189" s="158"/>
      <c r="AM189" s="158"/>
      <c r="AN189" s="158"/>
      <c r="AO189" s="158"/>
      <c r="AP189" s="158"/>
      <c r="AQ189" s="161" t="s">
        <v>14</v>
      </c>
      <c r="AR189" s="162"/>
      <c r="AS189" s="158"/>
      <c r="AT189" s="158"/>
      <c r="AU189" s="158"/>
      <c r="AV189" s="158"/>
      <c r="AW189" s="158"/>
      <c r="AX189" s="158"/>
      <c r="AY189" s="161" t="s">
        <v>14</v>
      </c>
      <c r="AZ189" s="162"/>
      <c r="BA189" s="38"/>
      <c r="BB189" s="38"/>
      <c r="BC189" s="119"/>
    </row>
    <row r="190" spans="2:55" ht="5.0999999999999996" customHeight="1" x14ac:dyDescent="0.15">
      <c r="B190" s="4"/>
      <c r="C190" s="4"/>
      <c r="E190" s="159"/>
      <c r="F190" s="159"/>
      <c r="G190" s="159"/>
      <c r="H190" s="159"/>
      <c r="I190" s="159"/>
      <c r="J190" s="159"/>
      <c r="K190" s="143"/>
      <c r="L190" s="163"/>
      <c r="M190" s="159"/>
      <c r="N190" s="159"/>
      <c r="O190" s="159"/>
      <c r="P190" s="159"/>
      <c r="Q190" s="159"/>
      <c r="R190" s="159"/>
      <c r="S190" s="143"/>
      <c r="T190" s="163"/>
      <c r="U190" s="159"/>
      <c r="V190" s="159"/>
      <c r="W190" s="159"/>
      <c r="X190" s="159"/>
      <c r="Y190" s="159"/>
      <c r="Z190" s="159"/>
      <c r="AA190" s="143"/>
      <c r="AB190" s="163"/>
      <c r="AC190" s="159"/>
      <c r="AD190" s="159"/>
      <c r="AE190" s="159"/>
      <c r="AF190" s="159"/>
      <c r="AG190" s="159"/>
      <c r="AH190" s="159"/>
      <c r="AI190" s="143"/>
      <c r="AJ190" s="163"/>
      <c r="AK190" s="159"/>
      <c r="AL190" s="159"/>
      <c r="AM190" s="159"/>
      <c r="AN190" s="159"/>
      <c r="AO190" s="159"/>
      <c r="AP190" s="159"/>
      <c r="AQ190" s="143"/>
      <c r="AR190" s="163"/>
      <c r="AS190" s="159"/>
      <c r="AT190" s="159"/>
      <c r="AU190" s="159"/>
      <c r="AV190" s="159"/>
      <c r="AW190" s="159"/>
      <c r="AX190" s="159"/>
      <c r="AY190" s="143"/>
      <c r="AZ190" s="163"/>
      <c r="BA190" s="38"/>
      <c r="BB190" s="38"/>
      <c r="BC190" s="119"/>
    </row>
    <row r="191" spans="2:55" ht="5.0999999999999996" customHeight="1" x14ac:dyDescent="0.15">
      <c r="B191" s="4"/>
      <c r="C191" s="4"/>
      <c r="E191" s="159"/>
      <c r="F191" s="159"/>
      <c r="G191" s="159"/>
      <c r="H191" s="159"/>
      <c r="I191" s="159"/>
      <c r="J191" s="159"/>
      <c r="K191" s="143"/>
      <c r="L191" s="163"/>
      <c r="M191" s="159"/>
      <c r="N191" s="159"/>
      <c r="O191" s="159"/>
      <c r="P191" s="159"/>
      <c r="Q191" s="159"/>
      <c r="R191" s="159"/>
      <c r="S191" s="143"/>
      <c r="T191" s="163"/>
      <c r="U191" s="159"/>
      <c r="V191" s="159"/>
      <c r="W191" s="159"/>
      <c r="X191" s="159"/>
      <c r="Y191" s="159"/>
      <c r="Z191" s="159"/>
      <c r="AA191" s="143"/>
      <c r="AB191" s="163"/>
      <c r="AC191" s="159"/>
      <c r="AD191" s="159"/>
      <c r="AE191" s="159"/>
      <c r="AF191" s="159"/>
      <c r="AG191" s="159"/>
      <c r="AH191" s="159"/>
      <c r="AI191" s="143"/>
      <c r="AJ191" s="163"/>
      <c r="AK191" s="159"/>
      <c r="AL191" s="159"/>
      <c r="AM191" s="159"/>
      <c r="AN191" s="159"/>
      <c r="AO191" s="159"/>
      <c r="AP191" s="159"/>
      <c r="AQ191" s="143"/>
      <c r="AR191" s="163"/>
      <c r="AS191" s="159"/>
      <c r="AT191" s="159"/>
      <c r="AU191" s="159"/>
      <c r="AV191" s="159"/>
      <c r="AW191" s="159"/>
      <c r="AX191" s="159"/>
      <c r="AY191" s="143"/>
      <c r="AZ191" s="163"/>
      <c r="BA191" s="38"/>
      <c r="BB191" s="38"/>
      <c r="BC191" s="119"/>
    </row>
    <row r="192" spans="2:55" ht="5.0999999999999996" customHeight="1" x14ac:dyDescent="0.15">
      <c r="B192" s="4"/>
      <c r="C192" s="4"/>
      <c r="E192" s="159"/>
      <c r="F192" s="159"/>
      <c r="G192" s="159"/>
      <c r="H192" s="159"/>
      <c r="I192" s="159"/>
      <c r="J192" s="159"/>
      <c r="K192" s="143"/>
      <c r="L192" s="163"/>
      <c r="M192" s="159"/>
      <c r="N192" s="159"/>
      <c r="O192" s="159"/>
      <c r="P192" s="159"/>
      <c r="Q192" s="159"/>
      <c r="R192" s="159"/>
      <c r="S192" s="143"/>
      <c r="T192" s="163"/>
      <c r="U192" s="159"/>
      <c r="V192" s="159"/>
      <c r="W192" s="159"/>
      <c r="X192" s="159"/>
      <c r="Y192" s="159"/>
      <c r="Z192" s="159"/>
      <c r="AA192" s="143"/>
      <c r="AB192" s="163"/>
      <c r="AC192" s="159"/>
      <c r="AD192" s="159"/>
      <c r="AE192" s="159"/>
      <c r="AF192" s="159"/>
      <c r="AG192" s="159"/>
      <c r="AH192" s="159"/>
      <c r="AI192" s="143"/>
      <c r="AJ192" s="163"/>
      <c r="AK192" s="159"/>
      <c r="AL192" s="159"/>
      <c r="AM192" s="159"/>
      <c r="AN192" s="159"/>
      <c r="AO192" s="159"/>
      <c r="AP192" s="159"/>
      <c r="AQ192" s="143"/>
      <c r="AR192" s="163"/>
      <c r="AS192" s="159"/>
      <c r="AT192" s="159"/>
      <c r="AU192" s="159"/>
      <c r="AV192" s="159"/>
      <c r="AW192" s="159"/>
      <c r="AX192" s="159"/>
      <c r="AY192" s="143"/>
      <c r="AZ192" s="163"/>
      <c r="BA192" s="38"/>
      <c r="BB192" s="38"/>
      <c r="BC192" s="119"/>
    </row>
    <row r="193" spans="2:100" ht="5.0999999999999996" customHeight="1" x14ac:dyDescent="0.15">
      <c r="B193" s="4"/>
      <c r="C193" s="4"/>
      <c r="E193" s="159"/>
      <c r="F193" s="159"/>
      <c r="G193" s="159"/>
      <c r="H193" s="159"/>
      <c r="I193" s="159"/>
      <c r="J193" s="159"/>
      <c r="K193" s="143"/>
      <c r="L193" s="163"/>
      <c r="M193" s="159"/>
      <c r="N193" s="159"/>
      <c r="O193" s="159"/>
      <c r="P193" s="159"/>
      <c r="Q193" s="159"/>
      <c r="R193" s="159"/>
      <c r="S193" s="143"/>
      <c r="T193" s="163"/>
      <c r="U193" s="159"/>
      <c r="V193" s="159"/>
      <c r="W193" s="159"/>
      <c r="X193" s="159"/>
      <c r="Y193" s="159"/>
      <c r="Z193" s="159"/>
      <c r="AA193" s="143"/>
      <c r="AB193" s="163"/>
      <c r="AC193" s="159"/>
      <c r="AD193" s="159"/>
      <c r="AE193" s="159"/>
      <c r="AF193" s="159"/>
      <c r="AG193" s="159"/>
      <c r="AH193" s="159"/>
      <c r="AI193" s="143"/>
      <c r="AJ193" s="163"/>
      <c r="AK193" s="159"/>
      <c r="AL193" s="159"/>
      <c r="AM193" s="159"/>
      <c r="AN193" s="159"/>
      <c r="AO193" s="159"/>
      <c r="AP193" s="159"/>
      <c r="AQ193" s="143"/>
      <c r="AR193" s="163"/>
      <c r="AS193" s="159"/>
      <c r="AT193" s="159"/>
      <c r="AU193" s="159"/>
      <c r="AV193" s="159"/>
      <c r="AW193" s="159"/>
      <c r="AX193" s="159"/>
      <c r="AY193" s="143"/>
      <c r="AZ193" s="163"/>
      <c r="BA193" s="38"/>
      <c r="BB193" s="38"/>
      <c r="BC193" s="119"/>
    </row>
    <row r="194" spans="2:100" ht="5.0999999999999996" customHeight="1" x14ac:dyDescent="0.15">
      <c r="B194" s="62"/>
      <c r="C194" s="5"/>
      <c r="D194" s="6"/>
      <c r="E194" s="160"/>
      <c r="F194" s="160"/>
      <c r="G194" s="160"/>
      <c r="H194" s="160"/>
      <c r="I194" s="160"/>
      <c r="J194" s="160"/>
      <c r="K194" s="164"/>
      <c r="L194" s="165"/>
      <c r="M194" s="160"/>
      <c r="N194" s="160"/>
      <c r="O194" s="160"/>
      <c r="P194" s="160"/>
      <c r="Q194" s="160"/>
      <c r="R194" s="160"/>
      <c r="S194" s="164"/>
      <c r="T194" s="165"/>
      <c r="U194" s="160"/>
      <c r="V194" s="160"/>
      <c r="W194" s="160"/>
      <c r="X194" s="160"/>
      <c r="Y194" s="160"/>
      <c r="Z194" s="160"/>
      <c r="AA194" s="164"/>
      <c r="AB194" s="165"/>
      <c r="AC194" s="160"/>
      <c r="AD194" s="160"/>
      <c r="AE194" s="160"/>
      <c r="AF194" s="160"/>
      <c r="AG194" s="160"/>
      <c r="AH194" s="160"/>
      <c r="AI194" s="164"/>
      <c r="AJ194" s="165"/>
      <c r="AK194" s="160"/>
      <c r="AL194" s="160"/>
      <c r="AM194" s="160"/>
      <c r="AN194" s="160"/>
      <c r="AO194" s="160"/>
      <c r="AP194" s="160"/>
      <c r="AQ194" s="164"/>
      <c r="AR194" s="165"/>
      <c r="AS194" s="160"/>
      <c r="AT194" s="160"/>
      <c r="AU194" s="160"/>
      <c r="AV194" s="160"/>
      <c r="AW194" s="160"/>
      <c r="AX194" s="160"/>
      <c r="AY194" s="164"/>
      <c r="AZ194" s="165"/>
      <c r="BA194" s="38"/>
      <c r="BB194" s="38"/>
      <c r="BC194" s="119"/>
    </row>
    <row r="195" spans="2:100" ht="5.0999999999999996" customHeight="1" x14ac:dyDescent="0.15">
      <c r="B195" s="118"/>
      <c r="C195" s="38"/>
      <c r="D195" s="38"/>
      <c r="E195" s="38"/>
      <c r="F195" s="38"/>
      <c r="G195" s="38"/>
      <c r="H195" s="38"/>
      <c r="I195" s="38"/>
      <c r="J195" s="38"/>
      <c r="AP195" s="29"/>
      <c r="AQ195" s="29"/>
      <c r="AR195" s="29"/>
      <c r="AS195" s="29"/>
      <c r="AT195" s="29"/>
      <c r="AU195" s="29"/>
      <c r="AV195" s="29"/>
      <c r="AW195" s="29"/>
      <c r="AX195" s="29"/>
      <c r="AY195" s="38"/>
      <c r="AZ195" s="38"/>
      <c r="BA195" s="38"/>
      <c r="BB195" s="38"/>
      <c r="BC195" s="119"/>
    </row>
    <row r="196" spans="2:100" ht="5.0999999999999996" customHeight="1" x14ac:dyDescent="0.15">
      <c r="B196" s="118"/>
      <c r="C196" s="297" t="s">
        <v>69</v>
      </c>
      <c r="D196" s="146"/>
      <c r="E196" s="146"/>
      <c r="F196" s="146"/>
      <c r="G196" s="146"/>
      <c r="H196" s="146"/>
      <c r="I196" s="146"/>
      <c r="J196" s="146"/>
      <c r="K196" s="146"/>
      <c r="L196" s="286"/>
      <c r="M196" s="203" t="str">
        <f>IF(E177+M177+U177+AC177+AK177+AS177+E189+M189+U189+AC189+AK189+AS189=0,"",E177+M177+U177+AC177+AK177+AS177+E189+M189+U189+AC189+AK189+AS189)</f>
        <v/>
      </c>
      <c r="N196" s="204"/>
      <c r="O196" s="204"/>
      <c r="P196" s="204"/>
      <c r="Q196" s="204"/>
      <c r="R196" s="204"/>
      <c r="S196" s="146" t="s">
        <v>14</v>
      </c>
      <c r="T196" s="286"/>
      <c r="U196" s="38"/>
      <c r="V196" s="38"/>
      <c r="W196" s="38"/>
      <c r="X196" s="38"/>
      <c r="Y196" s="38"/>
      <c r="BC196" s="7"/>
    </row>
    <row r="197" spans="2:100" ht="5.0999999999999996" customHeight="1" x14ac:dyDescent="0.15">
      <c r="B197" s="118"/>
      <c r="C197" s="177"/>
      <c r="D197" s="143"/>
      <c r="E197" s="143"/>
      <c r="F197" s="143"/>
      <c r="G197" s="143"/>
      <c r="H197" s="143"/>
      <c r="I197" s="143"/>
      <c r="J197" s="143"/>
      <c r="K197" s="143"/>
      <c r="L197" s="163"/>
      <c r="M197" s="206"/>
      <c r="N197" s="207"/>
      <c r="O197" s="207"/>
      <c r="P197" s="207"/>
      <c r="Q197" s="207"/>
      <c r="R197" s="207"/>
      <c r="S197" s="143"/>
      <c r="T197" s="163"/>
      <c r="U197" s="38"/>
      <c r="V197" s="38"/>
      <c r="W197" s="38"/>
      <c r="X197" s="38"/>
      <c r="Y197" s="38"/>
      <c r="BC197" s="7"/>
    </row>
    <row r="198" spans="2:100" ht="5.0999999999999996" customHeight="1" x14ac:dyDescent="0.15">
      <c r="B198" s="118"/>
      <c r="C198" s="177"/>
      <c r="D198" s="143"/>
      <c r="E198" s="143"/>
      <c r="F198" s="143"/>
      <c r="G198" s="143"/>
      <c r="H198" s="143"/>
      <c r="I198" s="143"/>
      <c r="J198" s="143"/>
      <c r="K198" s="143"/>
      <c r="L198" s="163"/>
      <c r="M198" s="206"/>
      <c r="N198" s="207"/>
      <c r="O198" s="207"/>
      <c r="P198" s="207"/>
      <c r="Q198" s="207"/>
      <c r="R198" s="207"/>
      <c r="S198" s="143"/>
      <c r="T198" s="163"/>
      <c r="U198" s="38"/>
      <c r="V198" s="38"/>
      <c r="W198" s="38"/>
      <c r="X198" s="38"/>
      <c r="Y198" s="38"/>
      <c r="BC198" s="7"/>
    </row>
    <row r="199" spans="2:100" ht="5.0999999999999996" customHeight="1" x14ac:dyDescent="0.15">
      <c r="B199" s="118"/>
      <c r="C199" s="177"/>
      <c r="D199" s="143"/>
      <c r="E199" s="143"/>
      <c r="F199" s="143"/>
      <c r="G199" s="143"/>
      <c r="H199" s="143"/>
      <c r="I199" s="143"/>
      <c r="J199" s="143"/>
      <c r="K199" s="143"/>
      <c r="L199" s="163"/>
      <c r="M199" s="206"/>
      <c r="N199" s="207"/>
      <c r="O199" s="207"/>
      <c r="P199" s="207"/>
      <c r="Q199" s="207"/>
      <c r="R199" s="207"/>
      <c r="S199" s="143"/>
      <c r="T199" s="163"/>
      <c r="U199" s="38"/>
      <c r="V199" s="38"/>
      <c r="W199" s="38"/>
      <c r="X199" s="38"/>
      <c r="Y199" s="38"/>
      <c r="BC199" s="7"/>
    </row>
    <row r="200" spans="2:100" ht="5.0999999999999996" customHeight="1" x14ac:dyDescent="0.15">
      <c r="B200" s="118"/>
      <c r="C200" s="177"/>
      <c r="D200" s="143"/>
      <c r="E200" s="143"/>
      <c r="F200" s="143"/>
      <c r="G200" s="143"/>
      <c r="H200" s="143"/>
      <c r="I200" s="143"/>
      <c r="J200" s="143"/>
      <c r="K200" s="143"/>
      <c r="L200" s="163"/>
      <c r="M200" s="206"/>
      <c r="N200" s="207"/>
      <c r="O200" s="207"/>
      <c r="P200" s="207"/>
      <c r="Q200" s="207"/>
      <c r="R200" s="207"/>
      <c r="S200" s="143"/>
      <c r="T200" s="163"/>
      <c r="U200" s="38"/>
      <c r="V200" s="38"/>
      <c r="W200" s="38"/>
      <c r="X200" s="38"/>
      <c r="Y200" s="38"/>
      <c r="BC200" s="7"/>
      <c r="BH200" s="63"/>
      <c r="BI200" s="63"/>
    </row>
    <row r="201" spans="2:100" ht="5.0999999999999996" customHeight="1" x14ac:dyDescent="0.15">
      <c r="B201" s="118"/>
      <c r="C201" s="298"/>
      <c r="D201" s="164"/>
      <c r="E201" s="164"/>
      <c r="F201" s="164"/>
      <c r="G201" s="164"/>
      <c r="H201" s="164"/>
      <c r="I201" s="164"/>
      <c r="J201" s="164"/>
      <c r="K201" s="164"/>
      <c r="L201" s="165"/>
      <c r="M201" s="209"/>
      <c r="N201" s="210"/>
      <c r="O201" s="210"/>
      <c r="P201" s="210"/>
      <c r="Q201" s="210"/>
      <c r="R201" s="210"/>
      <c r="S201" s="164"/>
      <c r="T201" s="165"/>
      <c r="U201" s="38"/>
      <c r="V201" s="38"/>
      <c r="W201" s="38"/>
      <c r="X201" s="38"/>
      <c r="Y201" s="38"/>
      <c r="BC201" s="7"/>
    </row>
    <row r="202" spans="2:100" ht="5.0999999999999996" customHeight="1" x14ac:dyDescent="0.15">
      <c r="B202" s="118"/>
      <c r="C202" s="38"/>
      <c r="D202" s="38"/>
      <c r="E202" s="38"/>
      <c r="F202" s="38"/>
      <c r="G202" s="38"/>
      <c r="H202" s="38"/>
      <c r="I202" s="38"/>
      <c r="J202" s="38"/>
      <c r="AG202" s="112"/>
      <c r="AH202" s="112"/>
      <c r="AI202" s="112"/>
      <c r="AJ202" s="112"/>
      <c r="AK202" s="112"/>
      <c r="AL202" s="112"/>
      <c r="AM202" s="112"/>
      <c r="AN202" s="112"/>
      <c r="AO202" s="112"/>
      <c r="AP202" s="112"/>
      <c r="AQ202" s="30"/>
      <c r="AR202" s="30"/>
      <c r="AS202" s="30"/>
      <c r="AT202" s="30"/>
      <c r="AU202" s="30"/>
      <c r="AV202" s="30"/>
      <c r="AW202" s="112"/>
      <c r="AX202" s="112"/>
      <c r="AY202" s="38"/>
      <c r="AZ202" s="38"/>
      <c r="BA202" s="38"/>
      <c r="BB202" s="38"/>
      <c r="BC202" s="119"/>
    </row>
    <row r="203" spans="2:100" ht="5.0999999999999996" customHeight="1" x14ac:dyDescent="0.15">
      <c r="B203" s="118"/>
      <c r="C203" s="274" t="s">
        <v>70</v>
      </c>
      <c r="D203" s="275"/>
      <c r="E203" s="275"/>
      <c r="F203" s="275"/>
      <c r="G203" s="275"/>
      <c r="H203" s="275"/>
      <c r="I203" s="275"/>
      <c r="J203" s="275"/>
      <c r="K203" s="275"/>
      <c r="L203" s="275"/>
      <c r="M203" s="275"/>
      <c r="N203" s="275"/>
      <c r="O203" s="275"/>
      <c r="P203" s="275"/>
      <c r="Q203" s="275"/>
      <c r="R203" s="275"/>
      <c r="S203" s="275"/>
      <c r="T203" s="275"/>
      <c r="U203" s="275"/>
      <c r="V203" s="275"/>
      <c r="W203" s="275"/>
      <c r="X203" s="275"/>
      <c r="Y203" s="275"/>
      <c r="Z203" s="275"/>
      <c r="AA203" s="275"/>
      <c r="AB203" s="275"/>
      <c r="AC203" s="275"/>
      <c r="AD203" s="275"/>
      <c r="AE203" s="268"/>
      <c r="AF203" s="269"/>
      <c r="AG203" s="269"/>
      <c r="AH203" s="269"/>
      <c r="AI203" s="269"/>
      <c r="AJ203" s="287" t="s">
        <v>14</v>
      </c>
      <c r="AK203" s="288"/>
      <c r="AL203" s="31"/>
      <c r="AM203" s="32"/>
      <c r="AN203" s="32"/>
      <c r="AO203" s="32"/>
      <c r="AP203" s="32"/>
      <c r="AQ203" s="32"/>
      <c r="AR203" s="32"/>
      <c r="AS203" s="32"/>
      <c r="AT203" s="32"/>
      <c r="AU203" s="32"/>
      <c r="AV203" s="32"/>
      <c r="AW203" s="32"/>
      <c r="AX203" s="32"/>
      <c r="AY203" s="32"/>
      <c r="AZ203" s="32"/>
      <c r="BA203" s="32"/>
      <c r="BB203" s="32"/>
      <c r="BC203" s="58"/>
      <c r="BD203" s="32"/>
      <c r="BE203" s="32"/>
      <c r="BF203" s="172" t="str">
        <f>IF(M196&lt;AE203,"エラー：②が請求日数の合計①を超えています。","")</f>
        <v/>
      </c>
      <c r="BG203" s="172"/>
      <c r="BH203" s="172"/>
      <c r="BI203" s="172"/>
      <c r="BJ203" s="172"/>
      <c r="BK203" s="172"/>
      <c r="BL203" s="172"/>
      <c r="BM203" s="172"/>
      <c r="BN203" s="172"/>
      <c r="BO203" s="172"/>
      <c r="BP203" s="172"/>
      <c r="BQ203" s="172"/>
      <c r="BR203" s="172"/>
      <c r="BS203" s="172"/>
      <c r="BT203" s="172"/>
      <c r="BU203" s="172"/>
      <c r="BV203" s="172"/>
      <c r="BW203" s="172"/>
      <c r="BX203" s="172"/>
      <c r="BY203" s="172"/>
      <c r="BZ203" s="172"/>
      <c r="CA203" s="172"/>
      <c r="CB203" s="172"/>
      <c r="CC203" s="172"/>
      <c r="CD203" s="172"/>
      <c r="CE203" s="172"/>
      <c r="CF203" s="172"/>
      <c r="CG203" s="172"/>
      <c r="CH203" s="172"/>
      <c r="CI203" s="172"/>
      <c r="CJ203" s="172"/>
      <c r="CK203" s="172"/>
      <c r="CL203" s="172"/>
      <c r="CM203" s="172"/>
      <c r="CN203" s="172"/>
      <c r="CO203" s="172"/>
      <c r="CP203" s="172"/>
      <c r="CQ203" s="172"/>
      <c r="CR203" s="172"/>
      <c r="CS203" s="172"/>
      <c r="CT203" s="172"/>
      <c r="CU203" s="172"/>
      <c r="CV203" s="172"/>
    </row>
    <row r="204" spans="2:100" ht="5.0999999999999996" customHeight="1" x14ac:dyDescent="0.15">
      <c r="B204" s="118"/>
      <c r="C204" s="276"/>
      <c r="D204" s="277"/>
      <c r="E204" s="277"/>
      <c r="F204" s="277"/>
      <c r="G204" s="277"/>
      <c r="H204" s="277"/>
      <c r="I204" s="277"/>
      <c r="J204" s="277"/>
      <c r="K204" s="277"/>
      <c r="L204" s="277"/>
      <c r="M204" s="277"/>
      <c r="N204" s="277"/>
      <c r="O204" s="277"/>
      <c r="P204" s="277"/>
      <c r="Q204" s="277"/>
      <c r="R204" s="277"/>
      <c r="S204" s="277"/>
      <c r="T204" s="277"/>
      <c r="U204" s="277"/>
      <c r="V204" s="277"/>
      <c r="W204" s="277"/>
      <c r="X204" s="277"/>
      <c r="Y204" s="277"/>
      <c r="Z204" s="277"/>
      <c r="AA204" s="277"/>
      <c r="AB204" s="277"/>
      <c r="AC204" s="277"/>
      <c r="AD204" s="277"/>
      <c r="AE204" s="270"/>
      <c r="AF204" s="271"/>
      <c r="AG204" s="271"/>
      <c r="AH204" s="271"/>
      <c r="AI204" s="271"/>
      <c r="AJ204" s="289"/>
      <c r="AK204" s="290"/>
      <c r="AL204" s="31"/>
      <c r="AM204" s="32"/>
      <c r="AN204" s="32"/>
      <c r="AO204" s="32"/>
      <c r="AP204" s="32"/>
      <c r="AQ204" s="32"/>
      <c r="AR204" s="32"/>
      <c r="AS204" s="32"/>
      <c r="AT204" s="32"/>
      <c r="AU204" s="32"/>
      <c r="AV204" s="32"/>
      <c r="AW204" s="32"/>
      <c r="AX204" s="32"/>
      <c r="AY204" s="32"/>
      <c r="AZ204" s="32"/>
      <c r="BA204" s="32"/>
      <c r="BB204" s="32"/>
      <c r="BC204" s="58"/>
      <c r="BD204" s="32"/>
      <c r="BE204" s="32"/>
      <c r="BF204" s="172"/>
      <c r="BG204" s="172"/>
      <c r="BH204" s="172"/>
      <c r="BI204" s="172"/>
      <c r="BJ204" s="172"/>
      <c r="BK204" s="172"/>
      <c r="BL204" s="172"/>
      <c r="BM204" s="172"/>
      <c r="BN204" s="172"/>
      <c r="BO204" s="172"/>
      <c r="BP204" s="172"/>
      <c r="BQ204" s="172"/>
      <c r="BR204" s="172"/>
      <c r="BS204" s="172"/>
      <c r="BT204" s="172"/>
      <c r="BU204" s="172"/>
      <c r="BV204" s="172"/>
      <c r="BW204" s="172"/>
      <c r="BX204" s="172"/>
      <c r="BY204" s="172"/>
      <c r="BZ204" s="172"/>
      <c r="CA204" s="172"/>
      <c r="CB204" s="172"/>
      <c r="CC204" s="172"/>
      <c r="CD204" s="172"/>
      <c r="CE204" s="172"/>
      <c r="CF204" s="172"/>
      <c r="CG204" s="172"/>
      <c r="CH204" s="172"/>
      <c r="CI204" s="172"/>
      <c r="CJ204" s="172"/>
      <c r="CK204" s="172"/>
      <c r="CL204" s="172"/>
      <c r="CM204" s="172"/>
      <c r="CN204" s="172"/>
      <c r="CO204" s="172"/>
      <c r="CP204" s="172"/>
      <c r="CQ204" s="172"/>
      <c r="CR204" s="172"/>
      <c r="CS204" s="172"/>
      <c r="CT204" s="172"/>
      <c r="CU204" s="172"/>
      <c r="CV204" s="172"/>
    </row>
    <row r="205" spans="2:100" ht="5.0999999999999996" customHeight="1" x14ac:dyDescent="0.15">
      <c r="B205" s="118"/>
      <c r="C205" s="276"/>
      <c r="D205" s="277"/>
      <c r="E205" s="277"/>
      <c r="F205" s="277"/>
      <c r="G205" s="277"/>
      <c r="H205" s="277"/>
      <c r="I205" s="277"/>
      <c r="J205" s="277"/>
      <c r="K205" s="277"/>
      <c r="L205" s="277"/>
      <c r="M205" s="277"/>
      <c r="N205" s="277"/>
      <c r="O205" s="277"/>
      <c r="P205" s="277"/>
      <c r="Q205" s="277"/>
      <c r="R205" s="277"/>
      <c r="S205" s="277"/>
      <c r="T205" s="277"/>
      <c r="U205" s="277"/>
      <c r="V205" s="277"/>
      <c r="W205" s="277"/>
      <c r="X205" s="277"/>
      <c r="Y205" s="277"/>
      <c r="Z205" s="277"/>
      <c r="AA205" s="277"/>
      <c r="AB205" s="277"/>
      <c r="AC205" s="277"/>
      <c r="AD205" s="277"/>
      <c r="AE205" s="270"/>
      <c r="AF205" s="271"/>
      <c r="AG205" s="271"/>
      <c r="AH205" s="271"/>
      <c r="AI205" s="271"/>
      <c r="AJ205" s="289"/>
      <c r="AK205" s="290"/>
      <c r="AL205" s="31"/>
      <c r="AM205" s="32"/>
      <c r="AN205" s="32"/>
      <c r="AO205" s="32"/>
      <c r="AP205" s="32"/>
      <c r="AQ205" s="32"/>
      <c r="AR205" s="32"/>
      <c r="AS205" s="32"/>
      <c r="AT205" s="32"/>
      <c r="AU205" s="32"/>
      <c r="AV205" s="32"/>
      <c r="AW205" s="32"/>
      <c r="AX205" s="32"/>
      <c r="AY205" s="32"/>
      <c r="AZ205" s="32"/>
      <c r="BA205" s="32"/>
      <c r="BB205" s="32"/>
      <c r="BC205" s="58"/>
      <c r="BD205" s="32"/>
      <c r="BE205" s="32"/>
      <c r="BF205" s="172"/>
      <c r="BG205" s="172"/>
      <c r="BH205" s="172"/>
      <c r="BI205" s="172"/>
      <c r="BJ205" s="172"/>
      <c r="BK205" s="172"/>
      <c r="BL205" s="172"/>
      <c r="BM205" s="172"/>
      <c r="BN205" s="172"/>
      <c r="BO205" s="172"/>
      <c r="BP205" s="172"/>
      <c r="BQ205" s="172"/>
      <c r="BR205" s="172"/>
      <c r="BS205" s="172"/>
      <c r="BT205" s="172"/>
      <c r="BU205" s="172"/>
      <c r="BV205" s="172"/>
      <c r="BW205" s="172"/>
      <c r="BX205" s="172"/>
      <c r="BY205" s="172"/>
      <c r="BZ205" s="172"/>
      <c r="CA205" s="172"/>
      <c r="CB205" s="172"/>
      <c r="CC205" s="172"/>
      <c r="CD205" s="172"/>
      <c r="CE205" s="172"/>
      <c r="CF205" s="172"/>
      <c r="CG205" s="172"/>
      <c r="CH205" s="172"/>
      <c r="CI205" s="172"/>
      <c r="CJ205" s="172"/>
      <c r="CK205" s="172"/>
      <c r="CL205" s="172"/>
      <c r="CM205" s="172"/>
      <c r="CN205" s="172"/>
      <c r="CO205" s="172"/>
      <c r="CP205" s="172"/>
      <c r="CQ205" s="172"/>
      <c r="CR205" s="172"/>
      <c r="CS205" s="172"/>
      <c r="CT205" s="172"/>
      <c r="CU205" s="172"/>
      <c r="CV205" s="172"/>
    </row>
    <row r="206" spans="2:100" ht="5.0999999999999996" customHeight="1" x14ac:dyDescent="0.15">
      <c r="B206" s="118"/>
      <c r="C206" s="276"/>
      <c r="D206" s="277"/>
      <c r="E206" s="277"/>
      <c r="F206" s="277"/>
      <c r="G206" s="277"/>
      <c r="H206" s="277"/>
      <c r="I206" s="277"/>
      <c r="J206" s="277"/>
      <c r="K206" s="277"/>
      <c r="L206" s="277"/>
      <c r="M206" s="277"/>
      <c r="N206" s="277"/>
      <c r="O206" s="277"/>
      <c r="P206" s="277"/>
      <c r="Q206" s="277"/>
      <c r="R206" s="277"/>
      <c r="S206" s="277"/>
      <c r="T206" s="277"/>
      <c r="U206" s="277"/>
      <c r="V206" s="277"/>
      <c r="W206" s="277"/>
      <c r="X206" s="277"/>
      <c r="Y206" s="277"/>
      <c r="Z206" s="277"/>
      <c r="AA206" s="277"/>
      <c r="AB206" s="277"/>
      <c r="AC206" s="277"/>
      <c r="AD206" s="277"/>
      <c r="AE206" s="270"/>
      <c r="AF206" s="271"/>
      <c r="AG206" s="271"/>
      <c r="AH206" s="271"/>
      <c r="AI206" s="271"/>
      <c r="AJ206" s="289"/>
      <c r="AK206" s="290"/>
      <c r="AL206" s="33"/>
      <c r="AM206" s="34"/>
      <c r="AN206" s="34"/>
      <c r="AO206" s="34"/>
      <c r="AP206" s="34"/>
      <c r="AQ206" s="34"/>
      <c r="AR206" s="34"/>
      <c r="AS206" s="34"/>
      <c r="AT206" s="34"/>
      <c r="AU206" s="34"/>
      <c r="AV206" s="34"/>
      <c r="AW206" s="34"/>
      <c r="AX206" s="34"/>
      <c r="AY206" s="34"/>
      <c r="AZ206" s="34"/>
      <c r="BA206" s="34"/>
      <c r="BB206" s="34"/>
      <c r="BC206" s="59"/>
      <c r="BD206" s="34"/>
      <c r="BE206" s="34"/>
      <c r="BF206" s="172" t="str">
        <f>IF(AE203&gt;130,"エラー：②には，週休日（土・日）を除いた日数を入力してください。","")</f>
        <v/>
      </c>
      <c r="BG206" s="172"/>
      <c r="BH206" s="172"/>
      <c r="BI206" s="172"/>
      <c r="BJ206" s="172"/>
      <c r="BK206" s="172"/>
      <c r="BL206" s="172"/>
      <c r="BM206" s="172"/>
      <c r="BN206" s="172"/>
      <c r="BO206" s="172"/>
      <c r="BP206" s="172"/>
      <c r="BQ206" s="172"/>
      <c r="BR206" s="172"/>
      <c r="BS206" s="172"/>
      <c r="BT206" s="172"/>
      <c r="BU206" s="172"/>
      <c r="BV206" s="172"/>
      <c r="BW206" s="172"/>
      <c r="BX206" s="172"/>
      <c r="BY206" s="172"/>
      <c r="BZ206" s="172"/>
      <c r="CA206" s="172"/>
      <c r="CB206" s="172"/>
      <c r="CC206" s="172"/>
      <c r="CD206" s="172"/>
      <c r="CE206" s="172"/>
      <c r="CF206" s="172"/>
      <c r="CG206" s="172"/>
      <c r="CH206" s="172"/>
      <c r="CI206" s="172"/>
      <c r="CJ206" s="172"/>
      <c r="CK206" s="172"/>
      <c r="CL206" s="172"/>
      <c r="CM206" s="172"/>
      <c r="CN206" s="172"/>
      <c r="CO206" s="172"/>
      <c r="CP206" s="172"/>
      <c r="CQ206" s="172"/>
      <c r="CR206" s="172"/>
      <c r="CS206" s="172"/>
      <c r="CT206" s="172"/>
      <c r="CU206" s="172"/>
      <c r="CV206" s="172"/>
    </row>
    <row r="207" spans="2:100" ht="5.0999999999999996" customHeight="1" x14ac:dyDescent="0.15">
      <c r="B207" s="118"/>
      <c r="C207" s="276"/>
      <c r="D207" s="277"/>
      <c r="E207" s="277"/>
      <c r="F207" s="277"/>
      <c r="G207" s="277"/>
      <c r="H207" s="277"/>
      <c r="I207" s="277"/>
      <c r="J207" s="277"/>
      <c r="K207" s="277"/>
      <c r="L207" s="277"/>
      <c r="M207" s="277"/>
      <c r="N207" s="277"/>
      <c r="O207" s="277"/>
      <c r="P207" s="277"/>
      <c r="Q207" s="277"/>
      <c r="R207" s="277"/>
      <c r="S207" s="277"/>
      <c r="T207" s="277"/>
      <c r="U207" s="277"/>
      <c r="V207" s="277"/>
      <c r="W207" s="277"/>
      <c r="X207" s="277"/>
      <c r="Y207" s="277"/>
      <c r="Z207" s="277"/>
      <c r="AA207" s="277"/>
      <c r="AB207" s="277"/>
      <c r="AC207" s="277"/>
      <c r="AD207" s="277"/>
      <c r="AE207" s="270"/>
      <c r="AF207" s="271"/>
      <c r="AG207" s="271"/>
      <c r="AH207" s="271"/>
      <c r="AI207" s="271"/>
      <c r="AJ207" s="289"/>
      <c r="AK207" s="290"/>
      <c r="AL207" s="267" t="s">
        <v>71</v>
      </c>
      <c r="AM207" s="178"/>
      <c r="AN207" s="178"/>
      <c r="AO207" s="178"/>
      <c r="AP207" s="178"/>
      <c r="AQ207" s="178"/>
      <c r="AR207" s="178"/>
      <c r="AS207" s="178"/>
      <c r="AT207" s="178"/>
      <c r="AU207" s="178"/>
      <c r="AV207" s="178"/>
      <c r="AW207" s="178"/>
      <c r="AX207" s="178"/>
      <c r="AY207" s="178"/>
      <c r="AZ207" s="178"/>
      <c r="BA207" s="34"/>
      <c r="BB207" s="34"/>
      <c r="BC207" s="59"/>
      <c r="BD207" s="34"/>
      <c r="BE207" s="34"/>
      <c r="BF207" s="172"/>
      <c r="BG207" s="172"/>
      <c r="BH207" s="172"/>
      <c r="BI207" s="172"/>
      <c r="BJ207" s="172"/>
      <c r="BK207" s="172"/>
      <c r="BL207" s="172"/>
      <c r="BM207" s="172"/>
      <c r="BN207" s="172"/>
      <c r="BO207" s="172"/>
      <c r="BP207" s="172"/>
      <c r="BQ207" s="172"/>
      <c r="BR207" s="172"/>
      <c r="BS207" s="172"/>
      <c r="BT207" s="172"/>
      <c r="BU207" s="172"/>
      <c r="BV207" s="172"/>
      <c r="BW207" s="172"/>
      <c r="BX207" s="172"/>
      <c r="BY207" s="172"/>
      <c r="BZ207" s="172"/>
      <c r="CA207" s="172"/>
      <c r="CB207" s="172"/>
      <c r="CC207" s="172"/>
      <c r="CD207" s="172"/>
      <c r="CE207" s="172"/>
      <c r="CF207" s="172"/>
      <c r="CG207" s="172"/>
      <c r="CH207" s="172"/>
      <c r="CI207" s="172"/>
      <c r="CJ207" s="172"/>
      <c r="CK207" s="172"/>
      <c r="CL207" s="172"/>
      <c r="CM207" s="172"/>
      <c r="CN207" s="172"/>
      <c r="CO207" s="172"/>
      <c r="CP207" s="172"/>
      <c r="CQ207" s="172"/>
      <c r="CR207" s="172"/>
      <c r="CS207" s="172"/>
      <c r="CT207" s="172"/>
      <c r="CU207" s="172"/>
      <c r="CV207" s="172"/>
    </row>
    <row r="208" spans="2:100" ht="5.0999999999999996" customHeight="1" x14ac:dyDescent="0.15">
      <c r="B208" s="118"/>
      <c r="C208" s="278"/>
      <c r="D208" s="279"/>
      <c r="E208" s="279"/>
      <c r="F208" s="279"/>
      <c r="G208" s="279"/>
      <c r="H208" s="279"/>
      <c r="I208" s="279"/>
      <c r="J208" s="279"/>
      <c r="K208" s="279"/>
      <c r="L208" s="279"/>
      <c r="M208" s="279"/>
      <c r="N208" s="279"/>
      <c r="O208" s="279"/>
      <c r="P208" s="279"/>
      <c r="Q208" s="279"/>
      <c r="R208" s="279"/>
      <c r="S208" s="279"/>
      <c r="T208" s="279"/>
      <c r="U208" s="279"/>
      <c r="V208" s="279"/>
      <c r="W208" s="279"/>
      <c r="X208" s="279"/>
      <c r="Y208" s="279"/>
      <c r="Z208" s="279"/>
      <c r="AA208" s="279"/>
      <c r="AB208" s="279"/>
      <c r="AC208" s="279"/>
      <c r="AD208" s="279"/>
      <c r="AE208" s="272"/>
      <c r="AF208" s="273"/>
      <c r="AG208" s="273"/>
      <c r="AH208" s="273"/>
      <c r="AI208" s="273"/>
      <c r="AJ208" s="289"/>
      <c r="AK208" s="290"/>
      <c r="AL208" s="267"/>
      <c r="AM208" s="178"/>
      <c r="AN208" s="178"/>
      <c r="AO208" s="178"/>
      <c r="AP208" s="178"/>
      <c r="AQ208" s="178"/>
      <c r="AR208" s="178"/>
      <c r="AS208" s="178"/>
      <c r="AT208" s="178"/>
      <c r="AU208" s="178"/>
      <c r="AV208" s="178"/>
      <c r="AW208" s="178"/>
      <c r="AX208" s="178"/>
      <c r="AY208" s="178"/>
      <c r="AZ208" s="178"/>
      <c r="BA208" s="34"/>
      <c r="BB208" s="34"/>
      <c r="BC208" s="59"/>
      <c r="BD208" s="34"/>
      <c r="BE208" s="34"/>
      <c r="BF208" s="172"/>
      <c r="BG208" s="172"/>
      <c r="BH208" s="172"/>
      <c r="BI208" s="172"/>
      <c r="BJ208" s="172"/>
      <c r="BK208" s="172"/>
      <c r="BL208" s="172"/>
      <c r="BM208" s="172"/>
      <c r="BN208" s="172"/>
      <c r="BO208" s="172"/>
      <c r="BP208" s="172"/>
      <c r="BQ208" s="172"/>
      <c r="BR208" s="172"/>
      <c r="BS208" s="172"/>
      <c r="BT208" s="172"/>
      <c r="BU208" s="172"/>
      <c r="BV208" s="172"/>
      <c r="BW208" s="172"/>
      <c r="BX208" s="172"/>
      <c r="BY208" s="172"/>
      <c r="BZ208" s="172"/>
      <c r="CA208" s="172"/>
      <c r="CB208" s="172"/>
      <c r="CC208" s="172"/>
      <c r="CD208" s="172"/>
      <c r="CE208" s="172"/>
      <c r="CF208" s="172"/>
      <c r="CG208" s="172"/>
      <c r="CH208" s="172"/>
      <c r="CI208" s="172"/>
      <c r="CJ208" s="172"/>
      <c r="CK208" s="172"/>
      <c r="CL208" s="172"/>
      <c r="CM208" s="172"/>
      <c r="CN208" s="172"/>
      <c r="CO208" s="172"/>
      <c r="CP208" s="172"/>
      <c r="CQ208" s="172"/>
      <c r="CR208" s="172"/>
      <c r="CS208" s="172"/>
      <c r="CT208" s="172"/>
      <c r="CU208" s="172"/>
      <c r="CV208" s="172"/>
    </row>
    <row r="209" spans="2:56" ht="5.0999999999999996" customHeight="1" x14ac:dyDescent="0.15">
      <c r="B209" s="118"/>
      <c r="C209" s="280" t="s">
        <v>72</v>
      </c>
      <c r="D209" s="281"/>
      <c r="E209" s="281"/>
      <c r="F209" s="281"/>
      <c r="G209" s="281"/>
      <c r="H209" s="281"/>
      <c r="I209" s="281"/>
      <c r="J209" s="281"/>
      <c r="K209" s="281"/>
      <c r="L209" s="281"/>
      <c r="M209" s="281"/>
      <c r="N209" s="281"/>
      <c r="O209" s="281"/>
      <c r="P209" s="281"/>
      <c r="Q209" s="281"/>
      <c r="R209" s="281"/>
      <c r="S209" s="281"/>
      <c r="T209" s="281"/>
      <c r="U209" s="281"/>
      <c r="V209" s="281"/>
      <c r="W209" s="281"/>
      <c r="X209" s="281"/>
      <c r="Y209" s="281"/>
      <c r="Z209" s="281"/>
      <c r="AA209" s="281"/>
      <c r="AB209" s="281"/>
      <c r="AC209" s="281"/>
      <c r="AD209" s="281"/>
      <c r="AE209" s="203" t="str">
        <f>IF(AE203="","",M196-AE203)</f>
        <v/>
      </c>
      <c r="AF209" s="204"/>
      <c r="AG209" s="204"/>
      <c r="AH209" s="204"/>
      <c r="AI209" s="204"/>
      <c r="AJ209" s="287" t="s">
        <v>14</v>
      </c>
      <c r="AK209" s="288"/>
      <c r="AL209" s="267"/>
      <c r="AM209" s="178"/>
      <c r="AN209" s="178"/>
      <c r="AO209" s="178"/>
      <c r="AP209" s="178"/>
      <c r="AQ209" s="178"/>
      <c r="AR209" s="178"/>
      <c r="AS209" s="178"/>
      <c r="AT209" s="178"/>
      <c r="AU209" s="178"/>
      <c r="AV209" s="178"/>
      <c r="AW209" s="178"/>
      <c r="AX209" s="178"/>
      <c r="AY209" s="178"/>
      <c r="AZ209" s="178"/>
      <c r="BA209" s="38"/>
      <c r="BB209" s="38"/>
      <c r="BC209" s="119"/>
      <c r="BD209" s="38"/>
    </row>
    <row r="210" spans="2:56" ht="5.0999999999999996" customHeight="1" x14ac:dyDescent="0.15">
      <c r="B210" s="118"/>
      <c r="C210" s="282"/>
      <c r="D210" s="283"/>
      <c r="E210" s="283"/>
      <c r="F210" s="283"/>
      <c r="G210" s="283"/>
      <c r="H210" s="283"/>
      <c r="I210" s="283"/>
      <c r="J210" s="283"/>
      <c r="K210" s="283"/>
      <c r="L210" s="283"/>
      <c r="M210" s="283"/>
      <c r="N210" s="283"/>
      <c r="O210" s="283"/>
      <c r="P210" s="283"/>
      <c r="Q210" s="283"/>
      <c r="R210" s="283"/>
      <c r="S210" s="283"/>
      <c r="T210" s="283"/>
      <c r="U210" s="283"/>
      <c r="V210" s="283"/>
      <c r="W210" s="283"/>
      <c r="X210" s="283"/>
      <c r="Y210" s="283"/>
      <c r="Z210" s="283"/>
      <c r="AA210" s="283"/>
      <c r="AB210" s="283"/>
      <c r="AC210" s="283"/>
      <c r="AD210" s="283"/>
      <c r="AE210" s="206"/>
      <c r="AF210" s="207"/>
      <c r="AG210" s="207"/>
      <c r="AH210" s="207"/>
      <c r="AI210" s="207"/>
      <c r="AJ210" s="289"/>
      <c r="AK210" s="290"/>
      <c r="AL210" s="267"/>
      <c r="AM210" s="178"/>
      <c r="AN210" s="178"/>
      <c r="AO210" s="178"/>
      <c r="AP210" s="178"/>
      <c r="AQ210" s="178"/>
      <c r="AR210" s="178"/>
      <c r="AS210" s="178"/>
      <c r="AT210" s="178"/>
      <c r="AU210" s="178"/>
      <c r="AV210" s="178"/>
      <c r="AW210" s="178"/>
      <c r="AX210" s="178"/>
      <c r="AY210" s="178"/>
      <c r="AZ210" s="178"/>
      <c r="BA210" s="38"/>
      <c r="BB210" s="38"/>
      <c r="BC210" s="119"/>
      <c r="BD210" s="38"/>
    </row>
    <row r="211" spans="2:56" ht="5.0999999999999996" customHeight="1" x14ac:dyDescent="0.15">
      <c r="B211" s="118"/>
      <c r="C211" s="282"/>
      <c r="D211" s="283"/>
      <c r="E211" s="283"/>
      <c r="F211" s="283"/>
      <c r="G211" s="283"/>
      <c r="H211" s="283"/>
      <c r="I211" s="283"/>
      <c r="J211" s="283"/>
      <c r="K211" s="283"/>
      <c r="L211" s="283"/>
      <c r="M211" s="283"/>
      <c r="N211" s="283"/>
      <c r="O211" s="283"/>
      <c r="P211" s="283"/>
      <c r="Q211" s="283"/>
      <c r="R211" s="283"/>
      <c r="S211" s="283"/>
      <c r="T211" s="283"/>
      <c r="U211" s="283"/>
      <c r="V211" s="283"/>
      <c r="W211" s="283"/>
      <c r="X211" s="283"/>
      <c r="Y211" s="283"/>
      <c r="Z211" s="283"/>
      <c r="AA211" s="283"/>
      <c r="AB211" s="283"/>
      <c r="AC211" s="283"/>
      <c r="AD211" s="283"/>
      <c r="AE211" s="206"/>
      <c r="AF211" s="207"/>
      <c r="AG211" s="207"/>
      <c r="AH211" s="207"/>
      <c r="AI211" s="207"/>
      <c r="AJ211" s="289"/>
      <c r="AK211" s="290"/>
      <c r="AQ211" s="29"/>
      <c r="AR211" s="29"/>
      <c r="AS211" s="29"/>
      <c r="AT211" s="29"/>
      <c r="AU211" s="29"/>
      <c r="AV211" s="29"/>
      <c r="AW211" s="29"/>
      <c r="AX211" s="29"/>
      <c r="AY211" s="29"/>
      <c r="AZ211" s="38"/>
      <c r="BA211" s="38"/>
      <c r="BB211" s="38"/>
      <c r="BC211" s="119"/>
      <c r="BD211" s="38"/>
    </row>
    <row r="212" spans="2:56" ht="5.0999999999999996" customHeight="1" x14ac:dyDescent="0.15">
      <c r="B212" s="118"/>
      <c r="C212" s="282"/>
      <c r="D212" s="283"/>
      <c r="E212" s="283"/>
      <c r="F212" s="283"/>
      <c r="G212" s="283"/>
      <c r="H212" s="283"/>
      <c r="I212" s="283"/>
      <c r="J212" s="283"/>
      <c r="K212" s="283"/>
      <c r="L212" s="283"/>
      <c r="M212" s="283"/>
      <c r="N212" s="283"/>
      <c r="O212" s="283"/>
      <c r="P212" s="283"/>
      <c r="Q212" s="283"/>
      <c r="R212" s="283"/>
      <c r="S212" s="283"/>
      <c r="T212" s="283"/>
      <c r="U212" s="283"/>
      <c r="V212" s="283"/>
      <c r="W212" s="283"/>
      <c r="X212" s="283"/>
      <c r="Y212" s="283"/>
      <c r="Z212" s="283"/>
      <c r="AA212" s="283"/>
      <c r="AB212" s="283"/>
      <c r="AC212" s="283"/>
      <c r="AD212" s="283"/>
      <c r="AE212" s="206"/>
      <c r="AF212" s="207"/>
      <c r="AG212" s="207"/>
      <c r="AH212" s="207"/>
      <c r="AI212" s="207"/>
      <c r="AJ212" s="289"/>
      <c r="AK212" s="290"/>
      <c r="AQ212" s="29"/>
      <c r="AR212" s="29"/>
      <c r="AS212" s="29"/>
      <c r="AT212" s="29"/>
      <c r="AU212" s="29"/>
      <c r="AV212" s="29"/>
      <c r="AW212" s="29"/>
      <c r="AX212" s="29"/>
      <c r="AY212" s="29"/>
      <c r="AZ212" s="38"/>
      <c r="BA212" s="38"/>
      <c r="BB212" s="38"/>
      <c r="BC212" s="119"/>
      <c r="BD212" s="38"/>
    </row>
    <row r="213" spans="2:56" ht="5.0999999999999996" customHeight="1" x14ac:dyDescent="0.15">
      <c r="B213" s="118"/>
      <c r="C213" s="282"/>
      <c r="D213" s="283"/>
      <c r="E213" s="283"/>
      <c r="F213" s="283"/>
      <c r="G213" s="283"/>
      <c r="H213" s="283"/>
      <c r="I213" s="283"/>
      <c r="J213" s="283"/>
      <c r="K213" s="283"/>
      <c r="L213" s="283"/>
      <c r="M213" s="283"/>
      <c r="N213" s="283"/>
      <c r="O213" s="283"/>
      <c r="P213" s="283"/>
      <c r="Q213" s="283"/>
      <c r="R213" s="283"/>
      <c r="S213" s="283"/>
      <c r="T213" s="283"/>
      <c r="U213" s="283"/>
      <c r="V213" s="283"/>
      <c r="W213" s="283"/>
      <c r="X213" s="283"/>
      <c r="Y213" s="283"/>
      <c r="Z213" s="283"/>
      <c r="AA213" s="283"/>
      <c r="AB213" s="283"/>
      <c r="AC213" s="283"/>
      <c r="AD213" s="283"/>
      <c r="AE213" s="206"/>
      <c r="AF213" s="207"/>
      <c r="AG213" s="207"/>
      <c r="AH213" s="207"/>
      <c r="AI213" s="207"/>
      <c r="AJ213" s="289"/>
      <c r="AK213" s="290"/>
      <c r="AQ213" s="29"/>
      <c r="AR213" s="29"/>
      <c r="AS213" s="29"/>
      <c r="AT213" s="29"/>
      <c r="AU213" s="29"/>
      <c r="AV213" s="29"/>
      <c r="AW213" s="29"/>
      <c r="AX213" s="29"/>
      <c r="AY213" s="29"/>
      <c r="AZ213" s="38"/>
      <c r="BA213" s="38"/>
      <c r="BB213" s="38"/>
      <c r="BC213" s="119"/>
      <c r="BD213" s="38"/>
    </row>
    <row r="214" spans="2:56" ht="5.0999999999999996" customHeight="1" x14ac:dyDescent="0.15">
      <c r="B214" s="118"/>
      <c r="C214" s="284"/>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09"/>
      <c r="AF214" s="210"/>
      <c r="AG214" s="210"/>
      <c r="AH214" s="210"/>
      <c r="AI214" s="210"/>
      <c r="AJ214" s="291"/>
      <c r="AK214" s="292"/>
      <c r="AQ214" s="29"/>
      <c r="AR214" s="29"/>
      <c r="AS214" s="29"/>
      <c r="AT214" s="29"/>
      <c r="AU214" s="29"/>
      <c r="AV214" s="29"/>
      <c r="AW214" s="29"/>
      <c r="AX214" s="29"/>
      <c r="AY214" s="29"/>
      <c r="AZ214" s="38"/>
      <c r="BA214" s="38"/>
      <c r="BB214" s="38"/>
      <c r="BC214" s="119"/>
      <c r="BD214" s="38"/>
    </row>
    <row r="215" spans="2:56" ht="5.0999999999999996" customHeight="1" x14ac:dyDescent="0.15">
      <c r="B215" s="4"/>
      <c r="Q215" s="131"/>
      <c r="R215" s="131"/>
      <c r="S215" s="131"/>
      <c r="T215" s="174"/>
      <c r="U215" s="174"/>
      <c r="V215" s="174"/>
      <c r="W215" s="174"/>
      <c r="X215" s="174"/>
      <c r="Y215" s="174"/>
      <c r="Z215" s="174"/>
      <c r="AA215" s="174"/>
      <c r="AB215" s="174"/>
      <c r="AC215" s="174"/>
      <c r="AD215" s="174"/>
      <c r="AE215" s="174"/>
      <c r="AF215" s="174"/>
      <c r="AG215" s="174"/>
      <c r="AH215" s="174"/>
      <c r="AI215" s="174"/>
      <c r="AJ215" s="174"/>
      <c r="AK215" s="174"/>
      <c r="AL215" s="131"/>
      <c r="AM215" s="131"/>
      <c r="AN215" s="131"/>
      <c r="AO215" s="131"/>
      <c r="AP215" s="131"/>
      <c r="BC215" s="7"/>
    </row>
    <row r="216" spans="2:56" ht="5.0999999999999996" customHeight="1" x14ac:dyDescent="0.15">
      <c r="B216" s="4"/>
      <c r="Q216" s="131"/>
      <c r="R216" s="131"/>
      <c r="S216" s="131"/>
      <c r="T216" s="132"/>
      <c r="U216" s="132"/>
      <c r="V216" s="132"/>
      <c r="W216" s="132"/>
      <c r="X216" s="132"/>
      <c r="Y216" s="132"/>
      <c r="Z216" s="132"/>
      <c r="AA216" s="132"/>
      <c r="AB216" s="132"/>
      <c r="AC216" s="132"/>
      <c r="AD216" s="132"/>
      <c r="AE216" s="132"/>
      <c r="AF216" s="132"/>
      <c r="AG216" s="132"/>
      <c r="AH216" s="132"/>
      <c r="AI216" s="132"/>
      <c r="AJ216" s="132"/>
      <c r="AK216" s="132"/>
      <c r="AL216" s="131"/>
      <c r="AM216" s="131"/>
      <c r="AN216" s="131"/>
      <c r="AO216" s="131"/>
      <c r="AP216" s="131"/>
      <c r="BC216" s="7"/>
    </row>
    <row r="217" spans="2:56" ht="5.0999999999999996" customHeight="1" x14ac:dyDescent="0.15">
      <c r="B217" s="4"/>
      <c r="Q217" s="131"/>
      <c r="R217" s="131"/>
      <c r="S217" s="131"/>
      <c r="T217" s="132"/>
      <c r="U217" s="132"/>
      <c r="V217" s="132"/>
      <c r="W217" s="132"/>
      <c r="X217" s="132"/>
      <c r="Y217" s="132"/>
      <c r="Z217" s="132"/>
      <c r="AA217" s="132"/>
      <c r="AB217" s="132"/>
      <c r="AC217" s="132"/>
      <c r="AD217" s="132"/>
      <c r="AE217" s="132"/>
      <c r="AF217" s="132"/>
      <c r="AG217" s="132"/>
      <c r="AH217" s="132"/>
      <c r="AI217" s="132"/>
      <c r="AJ217" s="132"/>
      <c r="AK217" s="132"/>
      <c r="AL217" s="131"/>
      <c r="AM217" s="131"/>
      <c r="AN217" s="131"/>
      <c r="AO217" s="131"/>
      <c r="AP217" s="131"/>
      <c r="BC217" s="7"/>
    </row>
    <row r="218" spans="2:56" ht="5.0999999999999996" customHeight="1" x14ac:dyDescent="0.15">
      <c r="B218" s="4"/>
      <c r="Q218" s="131"/>
      <c r="R218" s="131"/>
      <c r="S218" s="131"/>
      <c r="T218" s="132"/>
      <c r="U218" s="132"/>
      <c r="V218" s="132"/>
      <c r="W218" s="132"/>
      <c r="X218" s="132"/>
      <c r="Y218" s="132"/>
      <c r="Z218" s="132"/>
      <c r="AA218" s="132"/>
      <c r="AB218" s="132"/>
      <c r="AC218" s="132"/>
      <c r="AD218" s="132"/>
      <c r="AE218" s="132"/>
      <c r="AF218" s="132"/>
      <c r="AG218" s="132"/>
      <c r="AH218" s="132"/>
      <c r="AI218" s="132"/>
      <c r="AJ218" s="132"/>
      <c r="AK218" s="132"/>
      <c r="AL218" s="131"/>
      <c r="AM218" s="131"/>
      <c r="AN218" s="131"/>
      <c r="AO218" s="131"/>
      <c r="AP218" s="131"/>
      <c r="BC218" s="7"/>
    </row>
    <row r="219" spans="2:56" ht="5.0999999999999996" customHeight="1" x14ac:dyDescent="0.15">
      <c r="B219" s="293" t="s">
        <v>73</v>
      </c>
      <c r="C219" s="294"/>
      <c r="D219" s="294"/>
      <c r="E219" s="294"/>
      <c r="F219" s="294"/>
      <c r="G219" s="294"/>
      <c r="H219" s="294"/>
      <c r="I219" s="294"/>
      <c r="J219" s="294"/>
      <c r="K219" s="294"/>
      <c r="L219" s="294"/>
      <c r="M219" s="294"/>
      <c r="N219" s="294"/>
      <c r="O219" s="294"/>
      <c r="P219" s="294"/>
      <c r="Q219" s="294"/>
      <c r="R219" s="294"/>
      <c r="S219" s="294"/>
      <c r="T219" s="294"/>
      <c r="U219" s="294"/>
      <c r="V219" s="294"/>
      <c r="W219" s="294"/>
      <c r="X219" s="294"/>
      <c r="Y219" s="294"/>
      <c r="Z219" s="294"/>
      <c r="AA219" s="294"/>
      <c r="AB219" s="294"/>
      <c r="AC219" s="294"/>
      <c r="BC219" s="7"/>
    </row>
    <row r="220" spans="2:56" ht="5.0999999999999996" customHeight="1" x14ac:dyDescent="0.15">
      <c r="B220" s="293"/>
      <c r="C220" s="294"/>
      <c r="D220" s="294"/>
      <c r="E220" s="294"/>
      <c r="F220" s="294"/>
      <c r="G220" s="294"/>
      <c r="H220" s="294"/>
      <c r="I220" s="294"/>
      <c r="J220" s="294"/>
      <c r="K220" s="294"/>
      <c r="L220" s="294"/>
      <c r="M220" s="294"/>
      <c r="N220" s="294"/>
      <c r="O220" s="294"/>
      <c r="P220" s="294"/>
      <c r="Q220" s="294"/>
      <c r="R220" s="294"/>
      <c r="S220" s="294"/>
      <c r="T220" s="294"/>
      <c r="U220" s="294"/>
      <c r="V220" s="294"/>
      <c r="W220" s="294"/>
      <c r="X220" s="294"/>
      <c r="Y220" s="294"/>
      <c r="Z220" s="294"/>
      <c r="AA220" s="294"/>
      <c r="AB220" s="294"/>
      <c r="AC220" s="294"/>
      <c r="BC220" s="7"/>
    </row>
    <row r="221" spans="2:56" ht="5.0999999999999996" customHeight="1" x14ac:dyDescent="0.15">
      <c r="B221" s="293"/>
      <c r="C221" s="294"/>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BC221" s="7"/>
    </row>
    <row r="222" spans="2:56" ht="5.0999999999999996" customHeight="1" x14ac:dyDescent="0.15">
      <c r="B222" s="293"/>
      <c r="C222" s="294"/>
      <c r="D222" s="294"/>
      <c r="E222" s="294"/>
      <c r="F222" s="294"/>
      <c r="G222" s="294"/>
      <c r="H222" s="294"/>
      <c r="I222" s="294"/>
      <c r="J222" s="294"/>
      <c r="K222" s="294"/>
      <c r="L222" s="294"/>
      <c r="M222" s="294"/>
      <c r="N222" s="294"/>
      <c r="O222" s="294"/>
      <c r="P222" s="294"/>
      <c r="Q222" s="294"/>
      <c r="R222" s="294"/>
      <c r="S222" s="294"/>
      <c r="T222" s="294"/>
      <c r="U222" s="294"/>
      <c r="V222" s="294"/>
      <c r="W222" s="294"/>
      <c r="X222" s="294"/>
      <c r="Y222" s="294"/>
      <c r="Z222" s="294"/>
      <c r="AA222" s="294"/>
      <c r="AB222" s="294"/>
      <c r="AC222" s="294"/>
      <c r="BC222" s="7"/>
    </row>
    <row r="223" spans="2:56" ht="5.0999999999999996" customHeight="1" x14ac:dyDescent="0.15">
      <c r="B223" s="262" t="s">
        <v>74</v>
      </c>
      <c r="C223" s="263"/>
      <c r="D223" s="263"/>
      <c r="E223" s="263"/>
      <c r="F223" s="263"/>
      <c r="G223" s="263"/>
      <c r="H223" s="263"/>
      <c r="I223" s="263"/>
      <c r="J223" s="263"/>
      <c r="K223" s="263"/>
      <c r="L223" s="263"/>
      <c r="M223" s="263"/>
      <c r="N223" s="263"/>
      <c r="O223" s="263"/>
      <c r="P223" s="263"/>
      <c r="Q223" s="263"/>
      <c r="R223" s="263"/>
      <c r="S223" s="263"/>
      <c r="T223" s="263"/>
      <c r="U223" s="263"/>
      <c r="V223" s="263"/>
      <c r="W223" s="263"/>
      <c r="X223" s="263"/>
      <c r="Y223" s="263"/>
      <c r="Z223" s="263"/>
      <c r="AA223" s="263"/>
      <c r="AB223" s="263"/>
      <c r="AC223" s="263"/>
      <c r="AD223" s="263"/>
      <c r="AE223" s="263"/>
      <c r="AF223" s="263"/>
      <c r="AG223" s="263"/>
      <c r="AH223" s="263"/>
      <c r="AI223" s="263"/>
      <c r="AJ223" s="263"/>
      <c r="AK223" s="263"/>
      <c r="BC223" s="7"/>
    </row>
    <row r="224" spans="2:56" ht="5.0999999999999996" customHeight="1" x14ac:dyDescent="0.15">
      <c r="B224" s="262"/>
      <c r="C224" s="263"/>
      <c r="D224" s="263"/>
      <c r="E224" s="263"/>
      <c r="F224" s="263"/>
      <c r="G224" s="263"/>
      <c r="H224" s="263"/>
      <c r="I224" s="263"/>
      <c r="J224" s="263"/>
      <c r="K224" s="263"/>
      <c r="L224" s="263"/>
      <c r="M224" s="263"/>
      <c r="N224" s="263"/>
      <c r="O224" s="263"/>
      <c r="P224" s="263"/>
      <c r="Q224" s="263"/>
      <c r="R224" s="263"/>
      <c r="S224" s="263"/>
      <c r="T224" s="263"/>
      <c r="U224" s="263"/>
      <c r="V224" s="263"/>
      <c r="W224" s="263"/>
      <c r="X224" s="263"/>
      <c r="Y224" s="263"/>
      <c r="Z224" s="263"/>
      <c r="AA224" s="263"/>
      <c r="AB224" s="263"/>
      <c r="AC224" s="263"/>
      <c r="AD224" s="263"/>
      <c r="AE224" s="263"/>
      <c r="AF224" s="263"/>
      <c r="AG224" s="263"/>
      <c r="AH224" s="263"/>
      <c r="AI224" s="263"/>
      <c r="AJ224" s="263"/>
      <c r="AK224" s="263"/>
      <c r="AL224" s="36"/>
      <c r="AM224" s="36"/>
      <c r="AN224" s="36"/>
      <c r="AO224" s="36"/>
      <c r="AP224" s="36"/>
      <c r="AQ224" s="36"/>
      <c r="BC224" s="7"/>
    </row>
    <row r="225" spans="2:100" ht="5.0999999999999996" customHeight="1" x14ac:dyDescent="0.15">
      <c r="B225" s="262"/>
      <c r="C225" s="263"/>
      <c r="D225" s="263"/>
      <c r="E225" s="263"/>
      <c r="F225" s="263"/>
      <c r="G225" s="263"/>
      <c r="H225" s="263"/>
      <c r="I225" s="263"/>
      <c r="J225" s="263"/>
      <c r="K225" s="263"/>
      <c r="L225" s="263"/>
      <c r="M225" s="263"/>
      <c r="N225" s="263"/>
      <c r="O225" s="263"/>
      <c r="P225" s="263"/>
      <c r="Q225" s="263"/>
      <c r="R225" s="263"/>
      <c r="S225" s="263"/>
      <c r="T225" s="263"/>
      <c r="U225" s="263"/>
      <c r="V225" s="263"/>
      <c r="W225" s="263"/>
      <c r="X225" s="263"/>
      <c r="Y225" s="263"/>
      <c r="Z225" s="263"/>
      <c r="AA225" s="263"/>
      <c r="AB225" s="263"/>
      <c r="AC225" s="263"/>
      <c r="AD225" s="263"/>
      <c r="AE225" s="263"/>
      <c r="AF225" s="263"/>
      <c r="AG225" s="263"/>
      <c r="AH225" s="263"/>
      <c r="AI225" s="263"/>
      <c r="AJ225" s="263"/>
      <c r="AK225" s="263"/>
      <c r="AL225" s="36"/>
      <c r="AM225" s="36"/>
      <c r="AN225" s="36"/>
      <c r="AO225" s="36"/>
      <c r="AP225" s="36"/>
      <c r="AQ225" s="36"/>
      <c r="BC225" s="7"/>
    </row>
    <row r="226" spans="2:100" ht="5.0999999999999996" customHeight="1" x14ac:dyDescent="0.15">
      <c r="B226" s="117"/>
      <c r="C226" s="113"/>
      <c r="D226" s="113"/>
      <c r="E226" s="113"/>
      <c r="F226" s="113"/>
      <c r="G226" s="113"/>
      <c r="H226" s="113"/>
      <c r="I226" s="113"/>
      <c r="J226" s="113"/>
      <c r="K226" s="113"/>
      <c r="L226" s="113"/>
      <c r="M226" s="113"/>
      <c r="N226" s="113"/>
      <c r="O226" s="113"/>
      <c r="P226" s="113"/>
      <c r="Q226" s="113"/>
      <c r="R226" s="113"/>
      <c r="S226" s="113"/>
      <c r="T226" s="113"/>
      <c r="U226" s="113"/>
      <c r="V226" s="113"/>
      <c r="W226" s="113"/>
      <c r="X226" s="113"/>
      <c r="Y226" s="113"/>
      <c r="Z226" s="113"/>
      <c r="AA226" s="113"/>
      <c r="AB226" s="113"/>
      <c r="AC226" s="113"/>
      <c r="AD226" s="113"/>
      <c r="AE226" s="113"/>
      <c r="AF226" s="113"/>
      <c r="AG226" s="113"/>
      <c r="AH226" s="113"/>
      <c r="AI226" s="113"/>
      <c r="AJ226" s="113"/>
      <c r="AK226" s="113"/>
      <c r="AL226" s="16"/>
      <c r="AM226" s="16"/>
      <c r="AN226" s="16"/>
      <c r="AO226" s="16"/>
      <c r="AP226" s="36"/>
      <c r="AQ226" s="36"/>
      <c r="BC226" s="7"/>
    </row>
    <row r="227" spans="2:100" ht="5.0999999999999996" customHeight="1" x14ac:dyDescent="0.15">
      <c r="B227" s="4"/>
      <c r="C227" s="188" t="s">
        <v>75</v>
      </c>
      <c r="D227" s="189"/>
      <c r="E227" s="189"/>
      <c r="F227" s="189"/>
      <c r="G227" s="189"/>
      <c r="H227" s="189"/>
      <c r="I227" s="189"/>
      <c r="J227" s="190"/>
      <c r="K227" s="179"/>
      <c r="L227" s="180"/>
      <c r="M227" s="180"/>
      <c r="N227" s="180"/>
      <c r="O227" s="180"/>
      <c r="P227" s="180"/>
      <c r="Q227" s="180"/>
      <c r="R227" s="180"/>
      <c r="S227" s="177" t="s">
        <v>13</v>
      </c>
      <c r="T227" s="143"/>
      <c r="U227" s="145" t="s">
        <v>76</v>
      </c>
      <c r="V227" s="145"/>
      <c r="W227" s="145"/>
      <c r="X227" s="145"/>
      <c r="Y227" s="264"/>
      <c r="Z227" s="188" t="s">
        <v>77</v>
      </c>
      <c r="AA227" s="189"/>
      <c r="AB227" s="189"/>
      <c r="AC227" s="189"/>
      <c r="AD227" s="189"/>
      <c r="AE227" s="189"/>
      <c r="AF227" s="189"/>
      <c r="AG227" s="190"/>
      <c r="AH227" s="166" t="str">
        <f>IF(K227="","",ROUND(K227/22,-1))</f>
        <v/>
      </c>
      <c r="AI227" s="167"/>
      <c r="AJ227" s="167"/>
      <c r="AK227" s="167"/>
      <c r="AL227" s="167"/>
      <c r="AM227" s="167"/>
      <c r="AN227" s="167"/>
      <c r="AO227" s="167"/>
      <c r="AP227" s="177" t="s">
        <v>13</v>
      </c>
      <c r="AQ227" s="143"/>
      <c r="AR227" s="178" t="s">
        <v>78</v>
      </c>
      <c r="AS227" s="178"/>
      <c r="AT227" s="178"/>
      <c r="AU227" s="178"/>
      <c r="AV227" s="178"/>
      <c r="AW227" s="178"/>
      <c r="AX227" s="178"/>
      <c r="AY227" s="178"/>
      <c r="AZ227" s="178"/>
      <c r="BA227" s="39"/>
      <c r="BC227" s="7"/>
    </row>
    <row r="228" spans="2:100" ht="5.0999999999999996" customHeight="1" x14ac:dyDescent="0.15">
      <c r="B228" s="4"/>
      <c r="C228" s="191"/>
      <c r="D228" s="192"/>
      <c r="E228" s="192"/>
      <c r="F228" s="192"/>
      <c r="G228" s="192"/>
      <c r="H228" s="192"/>
      <c r="I228" s="192"/>
      <c r="J228" s="193"/>
      <c r="K228" s="182"/>
      <c r="L228" s="183"/>
      <c r="M228" s="183"/>
      <c r="N228" s="183"/>
      <c r="O228" s="183"/>
      <c r="P228" s="183"/>
      <c r="Q228" s="183"/>
      <c r="R228" s="183"/>
      <c r="S228" s="177"/>
      <c r="T228" s="143"/>
      <c r="U228" s="145"/>
      <c r="V228" s="145"/>
      <c r="W228" s="145"/>
      <c r="X228" s="145"/>
      <c r="Y228" s="264"/>
      <c r="Z228" s="191"/>
      <c r="AA228" s="192"/>
      <c r="AB228" s="192"/>
      <c r="AC228" s="192"/>
      <c r="AD228" s="192"/>
      <c r="AE228" s="192"/>
      <c r="AF228" s="192"/>
      <c r="AG228" s="193"/>
      <c r="AH228" s="168"/>
      <c r="AI228" s="169"/>
      <c r="AJ228" s="169"/>
      <c r="AK228" s="169"/>
      <c r="AL228" s="169"/>
      <c r="AM228" s="169"/>
      <c r="AN228" s="169"/>
      <c r="AO228" s="169"/>
      <c r="AP228" s="177"/>
      <c r="AQ228" s="143"/>
      <c r="AR228" s="178"/>
      <c r="AS228" s="178"/>
      <c r="AT228" s="178"/>
      <c r="AU228" s="178"/>
      <c r="AV228" s="178"/>
      <c r="AW228" s="178"/>
      <c r="AX228" s="178"/>
      <c r="AY228" s="178"/>
      <c r="AZ228" s="178"/>
      <c r="BA228" s="39"/>
      <c r="BC228" s="7"/>
    </row>
    <row r="229" spans="2:100" ht="5.0999999999999996" customHeight="1" x14ac:dyDescent="0.15">
      <c r="B229" s="4"/>
      <c r="C229" s="191"/>
      <c r="D229" s="192"/>
      <c r="E229" s="192"/>
      <c r="F229" s="192"/>
      <c r="G229" s="192"/>
      <c r="H229" s="192"/>
      <c r="I229" s="192"/>
      <c r="J229" s="193"/>
      <c r="K229" s="182"/>
      <c r="L229" s="183"/>
      <c r="M229" s="183"/>
      <c r="N229" s="183"/>
      <c r="O229" s="183"/>
      <c r="P229" s="183"/>
      <c r="Q229" s="183"/>
      <c r="R229" s="183"/>
      <c r="S229" s="177"/>
      <c r="T229" s="143"/>
      <c r="U229" s="145"/>
      <c r="V229" s="145"/>
      <c r="W229" s="145"/>
      <c r="X229" s="145"/>
      <c r="Y229" s="264"/>
      <c r="Z229" s="191"/>
      <c r="AA229" s="192"/>
      <c r="AB229" s="192"/>
      <c r="AC229" s="192"/>
      <c r="AD229" s="192"/>
      <c r="AE229" s="192"/>
      <c r="AF229" s="192"/>
      <c r="AG229" s="193"/>
      <c r="AH229" s="168"/>
      <c r="AI229" s="169"/>
      <c r="AJ229" s="169"/>
      <c r="AK229" s="169"/>
      <c r="AL229" s="169"/>
      <c r="AM229" s="169"/>
      <c r="AN229" s="169"/>
      <c r="AO229" s="169"/>
      <c r="AP229" s="177"/>
      <c r="AQ229" s="143"/>
      <c r="AR229" s="178"/>
      <c r="AS229" s="178"/>
      <c r="AT229" s="178"/>
      <c r="AU229" s="178"/>
      <c r="AV229" s="178"/>
      <c r="AW229" s="178"/>
      <c r="AX229" s="178"/>
      <c r="AY229" s="178"/>
      <c r="AZ229" s="178"/>
      <c r="BA229" s="39"/>
      <c r="BC229" s="7"/>
    </row>
    <row r="230" spans="2:100" ht="5.0999999999999996" customHeight="1" x14ac:dyDescent="0.15">
      <c r="B230" s="4"/>
      <c r="C230" s="191"/>
      <c r="D230" s="192"/>
      <c r="E230" s="192"/>
      <c r="F230" s="192"/>
      <c r="G230" s="192"/>
      <c r="H230" s="192"/>
      <c r="I230" s="192"/>
      <c r="J230" s="193"/>
      <c r="K230" s="182"/>
      <c r="L230" s="183"/>
      <c r="M230" s="183"/>
      <c r="N230" s="183"/>
      <c r="O230" s="183"/>
      <c r="P230" s="183"/>
      <c r="Q230" s="183"/>
      <c r="R230" s="183"/>
      <c r="S230" s="177"/>
      <c r="T230" s="143"/>
      <c r="U230" s="145"/>
      <c r="V230" s="145"/>
      <c r="W230" s="145"/>
      <c r="X230" s="145"/>
      <c r="Y230" s="264"/>
      <c r="Z230" s="136" t="s">
        <v>79</v>
      </c>
      <c r="AA230" s="137"/>
      <c r="AB230" s="137"/>
      <c r="AC230" s="137"/>
      <c r="AD230" s="137"/>
      <c r="AE230" s="137"/>
      <c r="AF230" s="137"/>
      <c r="AG230" s="175"/>
      <c r="AH230" s="168"/>
      <c r="AI230" s="169"/>
      <c r="AJ230" s="169"/>
      <c r="AK230" s="169"/>
      <c r="AL230" s="169"/>
      <c r="AM230" s="169"/>
      <c r="AN230" s="169"/>
      <c r="AO230" s="169"/>
      <c r="AP230" s="177"/>
      <c r="AQ230" s="143"/>
      <c r="AR230" s="178"/>
      <c r="AS230" s="178"/>
      <c r="AT230" s="178"/>
      <c r="AU230" s="178"/>
      <c r="AV230" s="178"/>
      <c r="AW230" s="178"/>
      <c r="AX230" s="178"/>
      <c r="AY230" s="178"/>
      <c r="AZ230" s="178"/>
      <c r="BA230" s="39"/>
      <c r="BC230" s="7"/>
    </row>
    <row r="231" spans="2:100" ht="5.0999999999999996" customHeight="1" x14ac:dyDescent="0.15">
      <c r="B231" s="4"/>
      <c r="C231" s="191"/>
      <c r="D231" s="192"/>
      <c r="E231" s="192"/>
      <c r="F231" s="192"/>
      <c r="G231" s="192"/>
      <c r="H231" s="192"/>
      <c r="I231" s="192"/>
      <c r="J231" s="193"/>
      <c r="K231" s="182"/>
      <c r="L231" s="183"/>
      <c r="M231" s="183"/>
      <c r="N231" s="183"/>
      <c r="O231" s="183"/>
      <c r="P231" s="183"/>
      <c r="Q231" s="183"/>
      <c r="R231" s="183"/>
      <c r="S231" s="177"/>
      <c r="T231" s="143"/>
      <c r="U231" s="145"/>
      <c r="V231" s="145"/>
      <c r="W231" s="145"/>
      <c r="X231" s="145"/>
      <c r="Y231" s="264"/>
      <c r="Z231" s="136"/>
      <c r="AA231" s="137"/>
      <c r="AB231" s="137"/>
      <c r="AC231" s="137"/>
      <c r="AD231" s="137"/>
      <c r="AE231" s="137"/>
      <c r="AF231" s="137"/>
      <c r="AG231" s="175"/>
      <c r="AH231" s="168"/>
      <c r="AI231" s="169"/>
      <c r="AJ231" s="169"/>
      <c r="AK231" s="169"/>
      <c r="AL231" s="169"/>
      <c r="AM231" s="169"/>
      <c r="AN231" s="169"/>
      <c r="AO231" s="169"/>
      <c r="AP231" s="177"/>
      <c r="AQ231" s="143"/>
      <c r="AR231" s="178"/>
      <c r="AS231" s="178"/>
      <c r="AT231" s="178"/>
      <c r="AU231" s="178"/>
      <c r="AV231" s="178"/>
      <c r="AW231" s="178"/>
      <c r="AX231" s="178"/>
      <c r="AY231" s="178"/>
      <c r="AZ231" s="178"/>
      <c r="BA231" s="39"/>
      <c r="BC231" s="7"/>
    </row>
    <row r="232" spans="2:100" ht="5.0999999999999996" customHeight="1" x14ac:dyDescent="0.15">
      <c r="B232" s="4"/>
      <c r="C232" s="194"/>
      <c r="D232" s="195"/>
      <c r="E232" s="195"/>
      <c r="F232" s="195"/>
      <c r="G232" s="195"/>
      <c r="H232" s="195"/>
      <c r="I232" s="195"/>
      <c r="J232" s="196"/>
      <c r="K232" s="185"/>
      <c r="L232" s="186"/>
      <c r="M232" s="186"/>
      <c r="N232" s="186"/>
      <c r="O232" s="186"/>
      <c r="P232" s="186"/>
      <c r="Q232" s="186"/>
      <c r="R232" s="186"/>
      <c r="S232" s="177"/>
      <c r="T232" s="143"/>
      <c r="U232" s="145"/>
      <c r="V232" s="145"/>
      <c r="W232" s="145"/>
      <c r="X232" s="145"/>
      <c r="Y232" s="264"/>
      <c r="Z232" s="138"/>
      <c r="AA232" s="139"/>
      <c r="AB232" s="139"/>
      <c r="AC232" s="139"/>
      <c r="AD232" s="139"/>
      <c r="AE232" s="139"/>
      <c r="AF232" s="139"/>
      <c r="AG232" s="176"/>
      <c r="AH232" s="170"/>
      <c r="AI232" s="171"/>
      <c r="AJ232" s="171"/>
      <c r="AK232" s="171"/>
      <c r="AL232" s="171"/>
      <c r="AM232" s="171"/>
      <c r="AN232" s="171"/>
      <c r="AO232" s="171"/>
      <c r="AP232" s="177"/>
      <c r="AQ232" s="143"/>
      <c r="AR232" s="178"/>
      <c r="AS232" s="178"/>
      <c r="AT232" s="178"/>
      <c r="AU232" s="178"/>
      <c r="AV232" s="178"/>
      <c r="AW232" s="178"/>
      <c r="AX232" s="178"/>
      <c r="AY232" s="178"/>
      <c r="AZ232" s="178"/>
      <c r="BA232" s="39"/>
      <c r="BC232" s="7"/>
    </row>
    <row r="233" spans="2:100" ht="4.5" customHeight="1" x14ac:dyDescent="0.15">
      <c r="B233" s="4"/>
      <c r="T233" s="40"/>
      <c r="AK233" s="41"/>
      <c r="AL233" s="41"/>
      <c r="AM233" s="41"/>
      <c r="AN233" s="41"/>
      <c r="AO233" s="41"/>
      <c r="AP233" s="41"/>
      <c r="AQ233" s="42"/>
      <c r="AR233" s="42"/>
      <c r="AS233" s="122"/>
      <c r="AT233" s="18"/>
      <c r="AU233" s="18"/>
      <c r="AV233" s="18"/>
      <c r="AW233" s="18"/>
      <c r="AX233" s="18"/>
      <c r="AY233" s="18"/>
      <c r="AZ233" s="18"/>
      <c r="BA233" s="18"/>
      <c r="BB233" s="18"/>
      <c r="BC233" s="60"/>
    </row>
    <row r="234" spans="2:100" ht="5.0999999999999996" customHeight="1" x14ac:dyDescent="0.15">
      <c r="B234" s="4"/>
      <c r="C234" s="188" t="s">
        <v>77</v>
      </c>
      <c r="D234" s="189"/>
      <c r="E234" s="189"/>
      <c r="F234" s="189"/>
      <c r="G234" s="189"/>
      <c r="H234" s="189"/>
      <c r="I234" s="189"/>
      <c r="J234" s="190"/>
      <c r="K234" s="166" t="str">
        <f>IF(AH227="","",AH227)</f>
        <v/>
      </c>
      <c r="L234" s="167"/>
      <c r="M234" s="167"/>
      <c r="N234" s="167"/>
      <c r="O234" s="167"/>
      <c r="P234" s="167"/>
      <c r="Q234" s="167"/>
      <c r="R234" s="167"/>
      <c r="S234" s="177" t="s">
        <v>13</v>
      </c>
      <c r="T234" s="143"/>
      <c r="U234" s="257" t="s">
        <v>80</v>
      </c>
      <c r="V234" s="257"/>
      <c r="W234" s="257"/>
      <c r="X234" s="257"/>
      <c r="Y234" s="257"/>
      <c r="Z234" s="257"/>
      <c r="AA234" s="257"/>
      <c r="AB234" s="258"/>
      <c r="AC234" s="197" t="s">
        <v>81</v>
      </c>
      <c r="AD234" s="198"/>
      <c r="AE234" s="198"/>
      <c r="AF234" s="198"/>
      <c r="AG234" s="198"/>
      <c r="AH234" s="199"/>
      <c r="AI234" s="203" t="str">
        <f>IF(K234="","",ROUNDDOWN(K234*67/100,0))</f>
        <v/>
      </c>
      <c r="AJ234" s="204"/>
      <c r="AK234" s="204"/>
      <c r="AL234" s="204"/>
      <c r="AM234" s="204"/>
      <c r="AN234" s="204"/>
      <c r="AO234" s="204"/>
      <c r="AP234" s="204"/>
      <c r="AQ234" s="177" t="s">
        <v>13</v>
      </c>
      <c r="AR234" s="143"/>
      <c r="AS234" s="260" t="s">
        <v>82</v>
      </c>
      <c r="AT234" s="260"/>
      <c r="AU234" s="260"/>
      <c r="AV234" s="260"/>
      <c r="AW234" s="260"/>
      <c r="AX234" s="260"/>
      <c r="AY234" s="260"/>
      <c r="AZ234" s="260"/>
      <c r="BA234" s="260"/>
      <c r="BB234" s="260"/>
      <c r="BC234" s="261"/>
      <c r="BF234" s="453" t="s">
        <v>83</v>
      </c>
      <c r="BG234" s="453"/>
      <c r="BH234" s="453"/>
      <c r="BI234" s="453"/>
      <c r="BJ234" s="453"/>
      <c r="BK234" s="453"/>
      <c r="BL234" s="453"/>
      <c r="BM234" s="453"/>
      <c r="BN234" s="453"/>
      <c r="BO234" s="453"/>
      <c r="BP234" s="453"/>
      <c r="BQ234" s="453"/>
      <c r="BR234" s="453"/>
      <c r="BS234" s="453"/>
      <c r="BT234" s="453"/>
      <c r="BU234" s="453"/>
      <c r="BV234" s="453"/>
      <c r="BW234" s="453"/>
      <c r="BX234" s="453"/>
      <c r="BY234" s="453"/>
      <c r="BZ234" s="453"/>
      <c r="CA234" s="453"/>
      <c r="CB234" s="453"/>
      <c r="CC234" s="453"/>
      <c r="CD234" s="453"/>
      <c r="CE234" s="453"/>
      <c r="CF234" s="453"/>
      <c r="CG234" s="453"/>
      <c r="CH234" s="453"/>
      <c r="CI234" s="453"/>
      <c r="CJ234" s="453"/>
      <c r="CK234" s="453"/>
      <c r="CL234" s="453"/>
      <c r="CM234" s="453"/>
      <c r="CN234" s="453"/>
      <c r="CO234" s="453"/>
      <c r="CP234" s="453"/>
      <c r="CQ234" s="453"/>
      <c r="CR234" s="453"/>
      <c r="CS234" s="453"/>
      <c r="CT234" s="453"/>
      <c r="CU234" s="453"/>
      <c r="CV234" s="453"/>
    </row>
    <row r="235" spans="2:100" ht="5.0999999999999996" customHeight="1" x14ac:dyDescent="0.15">
      <c r="B235" s="4"/>
      <c r="C235" s="191"/>
      <c r="D235" s="192"/>
      <c r="E235" s="192"/>
      <c r="F235" s="192"/>
      <c r="G235" s="192"/>
      <c r="H235" s="192"/>
      <c r="I235" s="192"/>
      <c r="J235" s="193"/>
      <c r="K235" s="168"/>
      <c r="L235" s="169"/>
      <c r="M235" s="169"/>
      <c r="N235" s="169"/>
      <c r="O235" s="169"/>
      <c r="P235" s="169"/>
      <c r="Q235" s="169"/>
      <c r="R235" s="169"/>
      <c r="S235" s="177"/>
      <c r="T235" s="143"/>
      <c r="U235" s="257"/>
      <c r="V235" s="257"/>
      <c r="W235" s="257"/>
      <c r="X235" s="257"/>
      <c r="Y235" s="257"/>
      <c r="Z235" s="257"/>
      <c r="AA235" s="257"/>
      <c r="AB235" s="258"/>
      <c r="AC235" s="200"/>
      <c r="AD235" s="201"/>
      <c r="AE235" s="201"/>
      <c r="AF235" s="201"/>
      <c r="AG235" s="201"/>
      <c r="AH235" s="202"/>
      <c r="AI235" s="206"/>
      <c r="AJ235" s="207"/>
      <c r="AK235" s="207"/>
      <c r="AL235" s="207"/>
      <c r="AM235" s="207"/>
      <c r="AN235" s="207"/>
      <c r="AO235" s="207"/>
      <c r="AP235" s="207"/>
      <c r="AQ235" s="177"/>
      <c r="AR235" s="143"/>
      <c r="AS235" s="260"/>
      <c r="AT235" s="260"/>
      <c r="AU235" s="260"/>
      <c r="AV235" s="260"/>
      <c r="AW235" s="260"/>
      <c r="AX235" s="260"/>
      <c r="AY235" s="260"/>
      <c r="AZ235" s="260"/>
      <c r="BA235" s="260"/>
      <c r="BB235" s="260"/>
      <c r="BC235" s="261"/>
      <c r="BF235" s="453"/>
      <c r="BG235" s="453"/>
      <c r="BH235" s="453"/>
      <c r="BI235" s="453"/>
      <c r="BJ235" s="453"/>
      <c r="BK235" s="453"/>
      <c r="BL235" s="453"/>
      <c r="BM235" s="453"/>
      <c r="BN235" s="453"/>
      <c r="BO235" s="453"/>
      <c r="BP235" s="453"/>
      <c r="BQ235" s="453"/>
      <c r="BR235" s="453"/>
      <c r="BS235" s="453"/>
      <c r="BT235" s="453"/>
      <c r="BU235" s="453"/>
      <c r="BV235" s="453"/>
      <c r="BW235" s="453"/>
      <c r="BX235" s="453"/>
      <c r="BY235" s="453"/>
      <c r="BZ235" s="453"/>
      <c r="CA235" s="453"/>
      <c r="CB235" s="453"/>
      <c r="CC235" s="453"/>
      <c r="CD235" s="453"/>
      <c r="CE235" s="453"/>
      <c r="CF235" s="453"/>
      <c r="CG235" s="453"/>
      <c r="CH235" s="453"/>
      <c r="CI235" s="453"/>
      <c r="CJ235" s="453"/>
      <c r="CK235" s="453"/>
      <c r="CL235" s="453"/>
      <c r="CM235" s="453"/>
      <c r="CN235" s="453"/>
      <c r="CO235" s="453"/>
      <c r="CP235" s="453"/>
      <c r="CQ235" s="453"/>
      <c r="CR235" s="453"/>
      <c r="CS235" s="453"/>
      <c r="CT235" s="453"/>
      <c r="CU235" s="453"/>
      <c r="CV235" s="453"/>
    </row>
    <row r="236" spans="2:100" ht="5.0999999999999996" customHeight="1" x14ac:dyDescent="0.15">
      <c r="B236" s="4"/>
      <c r="C236" s="191"/>
      <c r="D236" s="192"/>
      <c r="E236" s="192"/>
      <c r="F236" s="192"/>
      <c r="G236" s="192"/>
      <c r="H236" s="192"/>
      <c r="I236" s="192"/>
      <c r="J236" s="193"/>
      <c r="K236" s="168"/>
      <c r="L236" s="169"/>
      <c r="M236" s="169"/>
      <c r="N236" s="169"/>
      <c r="O236" s="169"/>
      <c r="P236" s="169"/>
      <c r="Q236" s="169"/>
      <c r="R236" s="169"/>
      <c r="S236" s="177"/>
      <c r="T236" s="143"/>
      <c r="U236" s="257"/>
      <c r="V236" s="257"/>
      <c r="W236" s="257"/>
      <c r="X236" s="257"/>
      <c r="Y236" s="257"/>
      <c r="Z236" s="257"/>
      <c r="AA236" s="257"/>
      <c r="AB236" s="258"/>
      <c r="AC236" s="200"/>
      <c r="AD236" s="201"/>
      <c r="AE236" s="201"/>
      <c r="AF236" s="201"/>
      <c r="AG236" s="201"/>
      <c r="AH236" s="202"/>
      <c r="AI236" s="206"/>
      <c r="AJ236" s="207"/>
      <c r="AK236" s="207"/>
      <c r="AL236" s="207"/>
      <c r="AM236" s="207"/>
      <c r="AN236" s="207"/>
      <c r="AO236" s="207"/>
      <c r="AP236" s="207"/>
      <c r="AQ236" s="177"/>
      <c r="AR236" s="143"/>
      <c r="AS236" s="260"/>
      <c r="AT236" s="260"/>
      <c r="AU236" s="260"/>
      <c r="AV236" s="260"/>
      <c r="AW236" s="260"/>
      <c r="AX236" s="260"/>
      <c r="AY236" s="260"/>
      <c r="AZ236" s="260"/>
      <c r="BA236" s="260"/>
      <c r="BB236" s="260"/>
      <c r="BC236" s="261"/>
      <c r="BF236" s="453"/>
      <c r="BG236" s="453"/>
      <c r="BH236" s="453"/>
      <c r="BI236" s="453"/>
      <c r="BJ236" s="453"/>
      <c r="BK236" s="453"/>
      <c r="BL236" s="453"/>
      <c r="BM236" s="453"/>
      <c r="BN236" s="453"/>
      <c r="BO236" s="453"/>
      <c r="BP236" s="453"/>
      <c r="BQ236" s="453"/>
      <c r="BR236" s="453"/>
      <c r="BS236" s="453"/>
      <c r="BT236" s="453"/>
      <c r="BU236" s="453"/>
      <c r="BV236" s="453"/>
      <c r="BW236" s="453"/>
      <c r="BX236" s="453"/>
      <c r="BY236" s="453"/>
      <c r="BZ236" s="453"/>
      <c r="CA236" s="453"/>
      <c r="CB236" s="453"/>
      <c r="CC236" s="453"/>
      <c r="CD236" s="453"/>
      <c r="CE236" s="453"/>
      <c r="CF236" s="453"/>
      <c r="CG236" s="453"/>
      <c r="CH236" s="453"/>
      <c r="CI236" s="453"/>
      <c r="CJ236" s="453"/>
      <c r="CK236" s="453"/>
      <c r="CL236" s="453"/>
      <c r="CM236" s="453"/>
      <c r="CN236" s="453"/>
      <c r="CO236" s="453"/>
      <c r="CP236" s="453"/>
      <c r="CQ236" s="453"/>
      <c r="CR236" s="453"/>
      <c r="CS236" s="453"/>
      <c r="CT236" s="453"/>
      <c r="CU236" s="453"/>
      <c r="CV236" s="453"/>
    </row>
    <row r="237" spans="2:100" ht="5.0999999999999996" customHeight="1" x14ac:dyDescent="0.15">
      <c r="B237" s="4"/>
      <c r="C237" s="136" t="s">
        <v>79</v>
      </c>
      <c r="D237" s="137"/>
      <c r="E237" s="137"/>
      <c r="F237" s="137"/>
      <c r="G237" s="137"/>
      <c r="H237" s="137"/>
      <c r="I237" s="137"/>
      <c r="J237" s="175"/>
      <c r="K237" s="168"/>
      <c r="L237" s="169"/>
      <c r="M237" s="169"/>
      <c r="N237" s="169"/>
      <c r="O237" s="169"/>
      <c r="P237" s="169"/>
      <c r="Q237" s="169"/>
      <c r="R237" s="169"/>
      <c r="S237" s="177"/>
      <c r="T237" s="143"/>
      <c r="U237" s="257"/>
      <c r="V237" s="257"/>
      <c r="W237" s="257"/>
      <c r="X237" s="257"/>
      <c r="Y237" s="257"/>
      <c r="Z237" s="257"/>
      <c r="AA237" s="257"/>
      <c r="AB237" s="258"/>
      <c r="AC237" s="200" t="s">
        <v>84</v>
      </c>
      <c r="AD237" s="201"/>
      <c r="AE237" s="201"/>
      <c r="AF237" s="201"/>
      <c r="AG237" s="201"/>
      <c r="AH237" s="202"/>
      <c r="AI237" s="206"/>
      <c r="AJ237" s="207"/>
      <c r="AK237" s="207"/>
      <c r="AL237" s="207"/>
      <c r="AM237" s="207"/>
      <c r="AN237" s="207"/>
      <c r="AO237" s="207"/>
      <c r="AP237" s="207"/>
      <c r="AQ237" s="177"/>
      <c r="AR237" s="143"/>
      <c r="AS237" s="260"/>
      <c r="AT237" s="260"/>
      <c r="AU237" s="260"/>
      <c r="AV237" s="260"/>
      <c r="AW237" s="260"/>
      <c r="AX237" s="260"/>
      <c r="AY237" s="260"/>
      <c r="AZ237" s="260"/>
      <c r="BA237" s="260"/>
      <c r="BB237" s="260"/>
      <c r="BC237" s="261"/>
      <c r="BG237" s="248" t="s">
        <v>85</v>
      </c>
      <c r="BH237" s="248"/>
      <c r="BI237" s="248"/>
      <c r="BJ237" s="248"/>
      <c r="BK237" s="248"/>
      <c r="BL237" s="248"/>
      <c r="BM237" s="248"/>
      <c r="BN237" s="248"/>
      <c r="BO237" s="248"/>
      <c r="BP237" s="248"/>
      <c r="BQ237" s="231" t="s">
        <v>86</v>
      </c>
      <c r="BR237" s="232"/>
      <c r="BS237" s="232"/>
      <c r="BT237" s="232"/>
      <c r="BU237" s="232"/>
      <c r="BV237" s="232"/>
      <c r="BW237" s="233"/>
      <c r="BX237" s="455" t="s">
        <v>87</v>
      </c>
      <c r="BY237" s="456"/>
      <c r="BZ237" s="456"/>
      <c r="CA237" s="456"/>
      <c r="CB237" s="456"/>
      <c r="CC237" s="456"/>
      <c r="CD237" s="456"/>
      <c r="CE237" s="456"/>
      <c r="CF237" s="456"/>
      <c r="CG237" s="456"/>
      <c r="CH237" s="456"/>
      <c r="CI237" s="456"/>
      <c r="CJ237" s="456"/>
      <c r="CK237" s="456"/>
      <c r="CL237" s="456"/>
      <c r="CM237" s="456"/>
      <c r="CN237" s="456"/>
      <c r="CO237" s="456"/>
      <c r="CP237" s="456"/>
      <c r="CQ237" s="456"/>
      <c r="CR237" s="456"/>
      <c r="CS237" s="456"/>
      <c r="CT237" s="456"/>
      <c r="CU237" s="456"/>
      <c r="CV237" s="456"/>
    </row>
    <row r="238" spans="2:100" ht="5.0999999999999996" customHeight="1" x14ac:dyDescent="0.15">
      <c r="B238" s="4"/>
      <c r="C238" s="136"/>
      <c r="D238" s="137"/>
      <c r="E238" s="137"/>
      <c r="F238" s="137"/>
      <c r="G238" s="137"/>
      <c r="H238" s="137"/>
      <c r="I238" s="137"/>
      <c r="J238" s="175"/>
      <c r="K238" s="168"/>
      <c r="L238" s="169"/>
      <c r="M238" s="169"/>
      <c r="N238" s="169"/>
      <c r="O238" s="169"/>
      <c r="P238" s="169"/>
      <c r="Q238" s="169"/>
      <c r="R238" s="169"/>
      <c r="S238" s="177"/>
      <c r="T238" s="143"/>
      <c r="U238" s="257"/>
      <c r="V238" s="257"/>
      <c r="W238" s="257"/>
      <c r="X238" s="257"/>
      <c r="Y238" s="257"/>
      <c r="Z238" s="257"/>
      <c r="AA238" s="257"/>
      <c r="AB238" s="258"/>
      <c r="AC238" s="200"/>
      <c r="AD238" s="201"/>
      <c r="AE238" s="201"/>
      <c r="AF238" s="201"/>
      <c r="AG238" s="201"/>
      <c r="AH238" s="202"/>
      <c r="AI238" s="206"/>
      <c r="AJ238" s="207"/>
      <c r="AK238" s="207"/>
      <c r="AL238" s="207"/>
      <c r="AM238" s="207"/>
      <c r="AN238" s="207"/>
      <c r="AO238" s="207"/>
      <c r="AP238" s="207"/>
      <c r="AQ238" s="177"/>
      <c r="AR238" s="143"/>
      <c r="AS238" s="260"/>
      <c r="AT238" s="260"/>
      <c r="AU238" s="260"/>
      <c r="AV238" s="260"/>
      <c r="AW238" s="260"/>
      <c r="AX238" s="260"/>
      <c r="AY238" s="260"/>
      <c r="AZ238" s="260"/>
      <c r="BA238" s="260"/>
      <c r="BB238" s="260"/>
      <c r="BC238" s="261"/>
      <c r="BG238" s="248"/>
      <c r="BH238" s="248"/>
      <c r="BI238" s="248"/>
      <c r="BJ238" s="248"/>
      <c r="BK238" s="248"/>
      <c r="BL238" s="248"/>
      <c r="BM238" s="248"/>
      <c r="BN238" s="248"/>
      <c r="BO238" s="248"/>
      <c r="BP238" s="248"/>
      <c r="BQ238" s="234"/>
      <c r="BR238" s="229"/>
      <c r="BS238" s="229"/>
      <c r="BT238" s="229"/>
      <c r="BU238" s="229"/>
      <c r="BV238" s="229"/>
      <c r="BW238" s="235"/>
      <c r="BX238" s="455"/>
      <c r="BY238" s="456"/>
      <c r="BZ238" s="456"/>
      <c r="CA238" s="456"/>
      <c r="CB238" s="456"/>
      <c r="CC238" s="456"/>
      <c r="CD238" s="456"/>
      <c r="CE238" s="456"/>
      <c r="CF238" s="456"/>
      <c r="CG238" s="456"/>
      <c r="CH238" s="456"/>
      <c r="CI238" s="456"/>
      <c r="CJ238" s="456"/>
      <c r="CK238" s="456"/>
      <c r="CL238" s="456"/>
      <c r="CM238" s="456"/>
      <c r="CN238" s="456"/>
      <c r="CO238" s="456"/>
      <c r="CP238" s="456"/>
      <c r="CQ238" s="456"/>
      <c r="CR238" s="456"/>
      <c r="CS238" s="456"/>
      <c r="CT238" s="456"/>
      <c r="CU238" s="456"/>
      <c r="CV238" s="456"/>
    </row>
    <row r="239" spans="2:100" ht="5.0999999999999996" customHeight="1" x14ac:dyDescent="0.15">
      <c r="B239" s="4"/>
      <c r="C239" s="138"/>
      <c r="D239" s="139"/>
      <c r="E239" s="139"/>
      <c r="F239" s="139"/>
      <c r="G239" s="139"/>
      <c r="H239" s="139"/>
      <c r="I239" s="139"/>
      <c r="J239" s="176"/>
      <c r="K239" s="170"/>
      <c r="L239" s="171"/>
      <c r="M239" s="171"/>
      <c r="N239" s="171"/>
      <c r="O239" s="171"/>
      <c r="P239" s="171"/>
      <c r="Q239" s="171"/>
      <c r="R239" s="171"/>
      <c r="S239" s="177"/>
      <c r="T239" s="143"/>
      <c r="U239" s="257"/>
      <c r="V239" s="257"/>
      <c r="W239" s="257"/>
      <c r="X239" s="257"/>
      <c r="Y239" s="257"/>
      <c r="Z239" s="257"/>
      <c r="AA239" s="257"/>
      <c r="AB239" s="258"/>
      <c r="AC239" s="254"/>
      <c r="AD239" s="255"/>
      <c r="AE239" s="255"/>
      <c r="AF239" s="255"/>
      <c r="AG239" s="255"/>
      <c r="AH239" s="256"/>
      <c r="AI239" s="209"/>
      <c r="AJ239" s="210"/>
      <c r="AK239" s="210"/>
      <c r="AL239" s="210"/>
      <c r="AM239" s="210"/>
      <c r="AN239" s="210"/>
      <c r="AO239" s="210"/>
      <c r="AP239" s="210"/>
      <c r="AQ239" s="177"/>
      <c r="AR239" s="143"/>
      <c r="AS239" s="260"/>
      <c r="AT239" s="260"/>
      <c r="AU239" s="260"/>
      <c r="AV239" s="260"/>
      <c r="AW239" s="260"/>
      <c r="AX239" s="260"/>
      <c r="AY239" s="260"/>
      <c r="AZ239" s="260"/>
      <c r="BA239" s="260"/>
      <c r="BB239" s="260"/>
      <c r="BC239" s="261"/>
      <c r="BG239" s="248"/>
      <c r="BH239" s="248"/>
      <c r="BI239" s="248"/>
      <c r="BJ239" s="248"/>
      <c r="BK239" s="248"/>
      <c r="BL239" s="248"/>
      <c r="BM239" s="248"/>
      <c r="BN239" s="248"/>
      <c r="BO239" s="248"/>
      <c r="BP239" s="248"/>
      <c r="BQ239" s="236"/>
      <c r="BR239" s="237"/>
      <c r="BS239" s="237"/>
      <c r="BT239" s="237"/>
      <c r="BU239" s="237"/>
      <c r="BV239" s="237"/>
      <c r="BW239" s="238"/>
      <c r="BX239" s="455"/>
      <c r="BY239" s="456"/>
      <c r="BZ239" s="456"/>
      <c r="CA239" s="456"/>
      <c r="CB239" s="456"/>
      <c r="CC239" s="456"/>
      <c r="CD239" s="456"/>
      <c r="CE239" s="456"/>
      <c r="CF239" s="456"/>
      <c r="CG239" s="456"/>
      <c r="CH239" s="456"/>
      <c r="CI239" s="456"/>
      <c r="CJ239" s="456"/>
      <c r="CK239" s="456"/>
      <c r="CL239" s="456"/>
      <c r="CM239" s="456"/>
      <c r="CN239" s="456"/>
      <c r="CO239" s="456"/>
      <c r="CP239" s="456"/>
      <c r="CQ239" s="456"/>
      <c r="CR239" s="456"/>
      <c r="CS239" s="456"/>
      <c r="CT239" s="456"/>
      <c r="CU239" s="456"/>
      <c r="CV239" s="456"/>
    </row>
    <row r="240" spans="2:100" ht="5.0999999999999996" customHeight="1" x14ac:dyDescent="0.15">
      <c r="B240" s="61"/>
      <c r="C240" s="22"/>
      <c r="D240" s="22"/>
      <c r="E240" s="22"/>
      <c r="F240" s="22"/>
      <c r="G240" s="22"/>
      <c r="H240" s="22"/>
      <c r="I240" s="22"/>
      <c r="J240" s="22"/>
      <c r="K240" s="22"/>
      <c r="L240" s="23"/>
      <c r="M240" s="23"/>
      <c r="N240" s="23"/>
      <c r="O240" s="23"/>
      <c r="P240" s="23"/>
      <c r="Q240" s="23"/>
      <c r="R240" s="23"/>
      <c r="S240" s="23"/>
      <c r="T240" s="112"/>
      <c r="U240" s="21"/>
      <c r="V240" s="21"/>
      <c r="W240" s="21"/>
      <c r="X240" s="21"/>
      <c r="Y240" s="21"/>
      <c r="Z240" s="21"/>
      <c r="AA240" s="21"/>
      <c r="AB240" s="21"/>
      <c r="AC240" s="21"/>
      <c r="AD240" s="21"/>
      <c r="AE240" s="21"/>
      <c r="AF240" s="21"/>
      <c r="AG240" s="21"/>
      <c r="AH240" s="21"/>
      <c r="AI240" s="21"/>
      <c r="AJ240" s="21"/>
      <c r="AK240" s="21"/>
      <c r="AL240" s="21"/>
      <c r="AM240" s="21"/>
      <c r="AN240" s="21"/>
      <c r="AO240" s="21"/>
      <c r="AP240" s="21"/>
      <c r="AQ240" s="21"/>
      <c r="AR240" s="21"/>
      <c r="AS240" s="21"/>
      <c r="AT240" s="21"/>
      <c r="AU240" s="21"/>
      <c r="AV240" s="21"/>
      <c r="AW240" s="21"/>
      <c r="AX240" s="21"/>
      <c r="AY240" s="21"/>
      <c r="AZ240" s="21"/>
      <c r="BA240" s="21"/>
      <c r="BB240" s="21"/>
      <c r="BC240" s="7"/>
      <c r="BG240" s="231" t="s">
        <v>138</v>
      </c>
      <c r="BH240" s="232"/>
      <c r="BI240" s="232"/>
      <c r="BJ240" s="232"/>
      <c r="BK240" s="232"/>
      <c r="BL240" s="232"/>
      <c r="BM240" s="232"/>
      <c r="BN240" s="232"/>
      <c r="BO240" s="232"/>
      <c r="BP240" s="233"/>
      <c r="BQ240" s="239">
        <v>14334</v>
      </c>
      <c r="BR240" s="240"/>
      <c r="BS240" s="240"/>
      <c r="BT240" s="240"/>
      <c r="BU240" s="240"/>
      <c r="BV240" s="240"/>
      <c r="BW240" s="241"/>
    </row>
    <row r="241" spans="2:100" ht="5.0999999999999996" customHeight="1" x14ac:dyDescent="0.15">
      <c r="B241" s="61"/>
      <c r="C241" s="188" t="s">
        <v>88</v>
      </c>
      <c r="D241" s="189"/>
      <c r="E241" s="189"/>
      <c r="F241" s="189"/>
      <c r="G241" s="189"/>
      <c r="H241" s="189"/>
      <c r="I241" s="189"/>
      <c r="J241" s="190"/>
      <c r="K241" s="179"/>
      <c r="L241" s="180"/>
      <c r="M241" s="180"/>
      <c r="N241" s="180"/>
      <c r="O241" s="180"/>
      <c r="P241" s="180"/>
      <c r="Q241" s="180"/>
      <c r="R241" s="181"/>
      <c r="S241" s="177" t="s">
        <v>13</v>
      </c>
      <c r="T241" s="143"/>
      <c r="U241" s="224" t="s">
        <v>89</v>
      </c>
      <c r="V241" s="225"/>
      <c r="W241" s="197" t="s">
        <v>42</v>
      </c>
      <c r="X241" s="198"/>
      <c r="Y241" s="198"/>
      <c r="Z241" s="198"/>
      <c r="AA241" s="198"/>
      <c r="AB241" s="199"/>
      <c r="AC241" s="179"/>
      <c r="AD241" s="180"/>
      <c r="AE241" s="180"/>
      <c r="AF241" s="180"/>
      <c r="AG241" s="181"/>
      <c r="AH241" s="177" t="s">
        <v>14</v>
      </c>
      <c r="AI241" s="143"/>
      <c r="AJ241" s="226" t="s">
        <v>90</v>
      </c>
      <c r="AK241" s="227"/>
      <c r="AL241" s="203" t="str">
        <f>IF(K241="","",K241*AC241)</f>
        <v/>
      </c>
      <c r="AM241" s="204"/>
      <c r="AN241" s="204"/>
      <c r="AO241" s="204"/>
      <c r="AP241" s="204"/>
      <c r="AQ241" s="204"/>
      <c r="AR241" s="204"/>
      <c r="AS241" s="204"/>
      <c r="AT241" s="204"/>
      <c r="AU241" s="205"/>
      <c r="AV241" s="252" t="s">
        <v>91</v>
      </c>
      <c r="AW241" s="224"/>
      <c r="AX241" s="224"/>
      <c r="AY241" s="224"/>
      <c r="AZ241" s="224"/>
      <c r="BA241" s="224"/>
      <c r="BB241" s="224"/>
      <c r="BC241" s="225"/>
      <c r="BG241" s="234"/>
      <c r="BH241" s="229"/>
      <c r="BI241" s="229"/>
      <c r="BJ241" s="229"/>
      <c r="BK241" s="229"/>
      <c r="BL241" s="229"/>
      <c r="BM241" s="229"/>
      <c r="BN241" s="229"/>
      <c r="BO241" s="229"/>
      <c r="BP241" s="235"/>
      <c r="BQ241" s="242"/>
      <c r="BR241" s="243"/>
      <c r="BS241" s="243"/>
      <c r="BT241" s="243"/>
      <c r="BU241" s="243"/>
      <c r="BV241" s="243"/>
      <c r="BW241" s="244"/>
    </row>
    <row r="242" spans="2:100" ht="5.0999999999999996" customHeight="1" x14ac:dyDescent="0.15">
      <c r="B242" s="61"/>
      <c r="C242" s="191"/>
      <c r="D242" s="192"/>
      <c r="E242" s="192"/>
      <c r="F242" s="192"/>
      <c r="G242" s="192"/>
      <c r="H242" s="192"/>
      <c r="I242" s="192"/>
      <c r="J242" s="193"/>
      <c r="K242" s="182"/>
      <c r="L242" s="183"/>
      <c r="M242" s="183"/>
      <c r="N242" s="183"/>
      <c r="O242" s="183"/>
      <c r="P242" s="183"/>
      <c r="Q242" s="183"/>
      <c r="R242" s="184"/>
      <c r="S242" s="177"/>
      <c r="T242" s="143"/>
      <c r="U242" s="224"/>
      <c r="V242" s="225"/>
      <c r="W242" s="200"/>
      <c r="X242" s="201"/>
      <c r="Y242" s="201"/>
      <c r="Z242" s="201"/>
      <c r="AA242" s="201"/>
      <c r="AB242" s="202"/>
      <c r="AC242" s="182"/>
      <c r="AD242" s="183"/>
      <c r="AE242" s="183"/>
      <c r="AF242" s="183"/>
      <c r="AG242" s="184"/>
      <c r="AH242" s="177"/>
      <c r="AI242" s="143"/>
      <c r="AJ242" s="228"/>
      <c r="AK242" s="227"/>
      <c r="AL242" s="206"/>
      <c r="AM242" s="207"/>
      <c r="AN242" s="207"/>
      <c r="AO242" s="207"/>
      <c r="AP242" s="207"/>
      <c r="AQ242" s="207"/>
      <c r="AR242" s="207"/>
      <c r="AS242" s="207"/>
      <c r="AT242" s="207"/>
      <c r="AU242" s="208"/>
      <c r="AV242" s="252"/>
      <c r="AW242" s="224"/>
      <c r="AX242" s="224"/>
      <c r="AY242" s="224"/>
      <c r="AZ242" s="224"/>
      <c r="BA242" s="224"/>
      <c r="BB242" s="224"/>
      <c r="BC242" s="225"/>
      <c r="BG242" s="236"/>
      <c r="BH242" s="237"/>
      <c r="BI242" s="237"/>
      <c r="BJ242" s="237"/>
      <c r="BK242" s="237"/>
      <c r="BL242" s="237"/>
      <c r="BM242" s="237"/>
      <c r="BN242" s="237"/>
      <c r="BO242" s="237"/>
      <c r="BP242" s="238"/>
      <c r="BQ242" s="245"/>
      <c r="BR242" s="246"/>
      <c r="BS242" s="246"/>
      <c r="BT242" s="246"/>
      <c r="BU242" s="246"/>
      <c r="BV242" s="246"/>
      <c r="BW242" s="247"/>
    </row>
    <row r="243" spans="2:100" ht="5.0999999999999996" customHeight="1" x14ac:dyDescent="0.15">
      <c r="B243" s="61"/>
      <c r="C243" s="191"/>
      <c r="D243" s="192"/>
      <c r="E243" s="192"/>
      <c r="F243" s="192"/>
      <c r="G243" s="192"/>
      <c r="H243" s="192"/>
      <c r="I243" s="192"/>
      <c r="J243" s="193"/>
      <c r="K243" s="182"/>
      <c r="L243" s="183"/>
      <c r="M243" s="183"/>
      <c r="N243" s="183"/>
      <c r="O243" s="183"/>
      <c r="P243" s="183"/>
      <c r="Q243" s="183"/>
      <c r="R243" s="184"/>
      <c r="S243" s="177"/>
      <c r="T243" s="143"/>
      <c r="U243" s="224"/>
      <c r="V243" s="225"/>
      <c r="W243" s="200"/>
      <c r="X243" s="201"/>
      <c r="Y243" s="201"/>
      <c r="Z243" s="201"/>
      <c r="AA243" s="201"/>
      <c r="AB243" s="202"/>
      <c r="AC243" s="182"/>
      <c r="AD243" s="183"/>
      <c r="AE243" s="183"/>
      <c r="AF243" s="183"/>
      <c r="AG243" s="184"/>
      <c r="AH243" s="177"/>
      <c r="AI243" s="143"/>
      <c r="AJ243" s="228"/>
      <c r="AK243" s="227"/>
      <c r="AL243" s="206"/>
      <c r="AM243" s="207"/>
      <c r="AN243" s="207"/>
      <c r="AO243" s="207"/>
      <c r="AP243" s="207"/>
      <c r="AQ243" s="207"/>
      <c r="AR243" s="207"/>
      <c r="AS243" s="207"/>
      <c r="AT243" s="207"/>
      <c r="AU243" s="208"/>
      <c r="AV243" s="252"/>
      <c r="AW243" s="224"/>
      <c r="AX243" s="224"/>
      <c r="AY243" s="224"/>
      <c r="AZ243" s="224"/>
      <c r="BA243" s="224"/>
      <c r="BB243" s="224"/>
      <c r="BC243" s="225"/>
      <c r="BG243" s="231" t="s">
        <v>139</v>
      </c>
      <c r="BH243" s="232"/>
      <c r="BI243" s="232"/>
      <c r="BJ243" s="232"/>
      <c r="BK243" s="232"/>
      <c r="BL243" s="232"/>
      <c r="BM243" s="232"/>
      <c r="BN243" s="232"/>
      <c r="BO243" s="232"/>
      <c r="BP243" s="233"/>
      <c r="BQ243" s="239">
        <v>14718</v>
      </c>
      <c r="BR243" s="240"/>
      <c r="BS243" s="240"/>
      <c r="BT243" s="240"/>
      <c r="BU243" s="240"/>
      <c r="BV243" s="240"/>
      <c r="BW243" s="241"/>
    </row>
    <row r="244" spans="2:100" ht="5.0999999999999996" customHeight="1" x14ac:dyDescent="0.15">
      <c r="B244" s="61"/>
      <c r="C244" s="191"/>
      <c r="D244" s="192"/>
      <c r="E244" s="192"/>
      <c r="F244" s="192"/>
      <c r="G244" s="192"/>
      <c r="H244" s="192"/>
      <c r="I244" s="192"/>
      <c r="J244" s="193"/>
      <c r="K244" s="182"/>
      <c r="L244" s="183"/>
      <c r="M244" s="183"/>
      <c r="N244" s="183"/>
      <c r="O244" s="183"/>
      <c r="P244" s="183"/>
      <c r="Q244" s="183"/>
      <c r="R244" s="184"/>
      <c r="S244" s="177"/>
      <c r="T244" s="143"/>
      <c r="U244" s="224"/>
      <c r="V244" s="225"/>
      <c r="W244" s="200" t="s">
        <v>92</v>
      </c>
      <c r="X244" s="201"/>
      <c r="Y244" s="201"/>
      <c r="Z244" s="201"/>
      <c r="AA244" s="201"/>
      <c r="AB244" s="202"/>
      <c r="AC244" s="182"/>
      <c r="AD244" s="183"/>
      <c r="AE244" s="183"/>
      <c r="AF244" s="183"/>
      <c r="AG244" s="184"/>
      <c r="AH244" s="177"/>
      <c r="AI244" s="143"/>
      <c r="AJ244" s="228"/>
      <c r="AK244" s="227"/>
      <c r="AL244" s="206"/>
      <c r="AM244" s="207"/>
      <c r="AN244" s="207"/>
      <c r="AO244" s="207"/>
      <c r="AP244" s="207"/>
      <c r="AQ244" s="207"/>
      <c r="AR244" s="207"/>
      <c r="AS244" s="207"/>
      <c r="AT244" s="207"/>
      <c r="AU244" s="208"/>
      <c r="AV244" s="252"/>
      <c r="AW244" s="224"/>
      <c r="AX244" s="224"/>
      <c r="AY244" s="224"/>
      <c r="AZ244" s="224"/>
      <c r="BA244" s="224"/>
      <c r="BB244" s="224"/>
      <c r="BC244" s="225"/>
      <c r="BG244" s="234"/>
      <c r="BH244" s="229"/>
      <c r="BI244" s="229"/>
      <c r="BJ244" s="229"/>
      <c r="BK244" s="229"/>
      <c r="BL244" s="229"/>
      <c r="BM244" s="229"/>
      <c r="BN244" s="229"/>
      <c r="BO244" s="229"/>
      <c r="BP244" s="235"/>
      <c r="BQ244" s="242"/>
      <c r="BR244" s="243"/>
      <c r="BS244" s="243"/>
      <c r="BT244" s="243"/>
      <c r="BU244" s="243"/>
      <c r="BV244" s="243"/>
      <c r="BW244" s="244"/>
    </row>
    <row r="245" spans="2:100" ht="5.0999999999999996" customHeight="1" x14ac:dyDescent="0.15">
      <c r="B245" s="61"/>
      <c r="C245" s="191"/>
      <c r="D245" s="192"/>
      <c r="E245" s="192"/>
      <c r="F245" s="192"/>
      <c r="G245" s="192"/>
      <c r="H245" s="192"/>
      <c r="I245" s="192"/>
      <c r="J245" s="193"/>
      <c r="K245" s="182"/>
      <c r="L245" s="183"/>
      <c r="M245" s="183"/>
      <c r="N245" s="183"/>
      <c r="O245" s="183"/>
      <c r="P245" s="183"/>
      <c r="Q245" s="183"/>
      <c r="R245" s="184"/>
      <c r="S245" s="177"/>
      <c r="T245" s="143"/>
      <c r="U245" s="224"/>
      <c r="V245" s="225"/>
      <c r="W245" s="200"/>
      <c r="X245" s="201"/>
      <c r="Y245" s="201"/>
      <c r="Z245" s="201"/>
      <c r="AA245" s="201"/>
      <c r="AB245" s="202"/>
      <c r="AC245" s="182"/>
      <c r="AD245" s="183"/>
      <c r="AE245" s="183"/>
      <c r="AF245" s="183"/>
      <c r="AG245" s="184"/>
      <c r="AH245" s="177"/>
      <c r="AI245" s="143"/>
      <c r="AJ245" s="228"/>
      <c r="AK245" s="227"/>
      <c r="AL245" s="206"/>
      <c r="AM245" s="207"/>
      <c r="AN245" s="207"/>
      <c r="AO245" s="207"/>
      <c r="AP245" s="207"/>
      <c r="AQ245" s="207"/>
      <c r="AR245" s="207"/>
      <c r="AS245" s="207"/>
      <c r="AT245" s="207"/>
      <c r="AU245" s="208"/>
      <c r="AV245" s="252"/>
      <c r="AW245" s="224"/>
      <c r="AX245" s="224"/>
      <c r="AY245" s="224"/>
      <c r="AZ245" s="224"/>
      <c r="BA245" s="224"/>
      <c r="BB245" s="224"/>
      <c r="BC245" s="225"/>
      <c r="BG245" s="236"/>
      <c r="BH245" s="237"/>
      <c r="BI245" s="237"/>
      <c r="BJ245" s="237"/>
      <c r="BK245" s="237"/>
      <c r="BL245" s="237"/>
      <c r="BM245" s="237"/>
      <c r="BN245" s="237"/>
      <c r="BO245" s="237"/>
      <c r="BP245" s="238"/>
      <c r="BQ245" s="245"/>
      <c r="BR245" s="246"/>
      <c r="BS245" s="246"/>
      <c r="BT245" s="246"/>
      <c r="BU245" s="246"/>
      <c r="BV245" s="246"/>
      <c r="BW245" s="247"/>
    </row>
    <row r="246" spans="2:100" ht="5.0999999999999996" customHeight="1" x14ac:dyDescent="0.15">
      <c r="B246" s="61"/>
      <c r="C246" s="194"/>
      <c r="D246" s="195"/>
      <c r="E246" s="195"/>
      <c r="F246" s="195"/>
      <c r="G246" s="195"/>
      <c r="H246" s="195"/>
      <c r="I246" s="195"/>
      <c r="J246" s="196"/>
      <c r="K246" s="185"/>
      <c r="L246" s="186"/>
      <c r="M246" s="186"/>
      <c r="N246" s="186"/>
      <c r="O246" s="186"/>
      <c r="P246" s="186"/>
      <c r="Q246" s="186"/>
      <c r="R246" s="187"/>
      <c r="S246" s="177"/>
      <c r="T246" s="143"/>
      <c r="U246" s="224"/>
      <c r="V246" s="225"/>
      <c r="W246" s="254"/>
      <c r="X246" s="255"/>
      <c r="Y246" s="255"/>
      <c r="Z246" s="255"/>
      <c r="AA246" s="255"/>
      <c r="AB246" s="256"/>
      <c r="AC246" s="185"/>
      <c r="AD246" s="186"/>
      <c r="AE246" s="186"/>
      <c r="AF246" s="186"/>
      <c r="AG246" s="187"/>
      <c r="AH246" s="177"/>
      <c r="AI246" s="143"/>
      <c r="AJ246" s="228"/>
      <c r="AK246" s="227"/>
      <c r="AL246" s="209"/>
      <c r="AM246" s="210"/>
      <c r="AN246" s="210"/>
      <c r="AO246" s="210"/>
      <c r="AP246" s="210"/>
      <c r="AQ246" s="210"/>
      <c r="AR246" s="210"/>
      <c r="AS246" s="210"/>
      <c r="AT246" s="210"/>
      <c r="AU246" s="211"/>
      <c r="AV246" s="252"/>
      <c r="AW246" s="224"/>
      <c r="AX246" s="224"/>
      <c r="AY246" s="224"/>
      <c r="AZ246" s="224"/>
      <c r="BA246" s="224"/>
      <c r="BB246" s="224"/>
      <c r="BC246" s="225"/>
      <c r="BG246" s="231" t="s">
        <v>140</v>
      </c>
      <c r="BH246" s="231"/>
      <c r="BI246" s="231"/>
      <c r="BJ246" s="231"/>
      <c r="BK246" s="231"/>
      <c r="BL246" s="231"/>
      <c r="BM246" s="231"/>
      <c r="BN246" s="231"/>
      <c r="BO246" s="231"/>
      <c r="BP246" s="464"/>
      <c r="BQ246" s="463">
        <v>15111</v>
      </c>
      <c r="BR246" s="463"/>
      <c r="BS246" s="463"/>
      <c r="BT246" s="463"/>
      <c r="BU246" s="463"/>
      <c r="BV246" s="463"/>
      <c r="BW246" s="463"/>
    </row>
    <row r="247" spans="2:100" ht="5.0999999999999996" customHeight="1" x14ac:dyDescent="0.15">
      <c r="B247" s="61"/>
      <c r="C247" s="22"/>
      <c r="D247" s="22"/>
      <c r="E247" s="22"/>
      <c r="F247" s="22"/>
      <c r="G247" s="22"/>
      <c r="H247" s="22"/>
      <c r="I247" s="22"/>
      <c r="J247" s="22"/>
      <c r="K247" s="22"/>
      <c r="L247" s="23"/>
      <c r="M247" s="23"/>
      <c r="N247" s="23"/>
      <c r="O247" s="23"/>
      <c r="P247" s="23"/>
      <c r="Q247" s="23"/>
      <c r="R247" s="23"/>
      <c r="S247" s="23"/>
      <c r="T247" s="112"/>
      <c r="U247" s="21"/>
      <c r="V247" s="21"/>
      <c r="W247" s="223" t="s">
        <v>93</v>
      </c>
      <c r="X247" s="223"/>
      <c r="Y247" s="223"/>
      <c r="Z247" s="223"/>
      <c r="AA247" s="223"/>
      <c r="AB247" s="223"/>
      <c r="AC247" s="223"/>
      <c r="AD247" s="223"/>
      <c r="AE247" s="223"/>
      <c r="AF247" s="223"/>
      <c r="AG247" s="223"/>
      <c r="AH247" s="223"/>
      <c r="AI247" s="223"/>
      <c r="AJ247" s="21"/>
      <c r="AK247" s="21"/>
      <c r="AL247" s="21"/>
      <c r="AM247" s="21"/>
      <c r="AN247" s="21"/>
      <c r="AO247" s="21"/>
      <c r="AP247" s="21"/>
      <c r="AQ247" s="21"/>
      <c r="AR247" s="21"/>
      <c r="AS247" s="21"/>
      <c r="AT247" s="21"/>
      <c r="AU247" s="21"/>
      <c r="AV247" s="21"/>
      <c r="AW247" s="21"/>
      <c r="AX247" s="21"/>
      <c r="AY247" s="21"/>
      <c r="AZ247" s="21"/>
      <c r="BA247" s="21"/>
      <c r="BB247" s="21"/>
      <c r="BC247" s="7"/>
      <c r="BG247" s="231"/>
      <c r="BH247" s="231"/>
      <c r="BI247" s="231"/>
      <c r="BJ247" s="231"/>
      <c r="BK247" s="231"/>
      <c r="BL247" s="231"/>
      <c r="BM247" s="231"/>
      <c r="BN247" s="231"/>
      <c r="BO247" s="231"/>
      <c r="BP247" s="464"/>
      <c r="BQ247" s="463"/>
      <c r="BR247" s="463"/>
      <c r="BS247" s="463"/>
      <c r="BT247" s="463"/>
      <c r="BU247" s="463"/>
      <c r="BV247" s="463"/>
      <c r="BW247" s="463"/>
    </row>
    <row r="248" spans="2:100" ht="5.0999999999999996" customHeight="1" x14ac:dyDescent="0.15">
      <c r="B248" s="61"/>
      <c r="C248" s="22"/>
      <c r="D248" s="22"/>
      <c r="E248" s="22"/>
      <c r="F248" s="22"/>
      <c r="G248" s="22"/>
      <c r="H248" s="22"/>
      <c r="I248" s="22"/>
      <c r="J248" s="22"/>
      <c r="K248" s="22"/>
      <c r="L248" s="23"/>
      <c r="M248" s="23"/>
      <c r="N248" s="23"/>
      <c r="O248" s="23"/>
      <c r="P248" s="23"/>
      <c r="Q248" s="23"/>
      <c r="R248" s="23"/>
      <c r="S248" s="23"/>
      <c r="T248" s="112"/>
      <c r="U248" s="21"/>
      <c r="V248" s="21"/>
      <c r="W248" s="223"/>
      <c r="X248" s="223"/>
      <c r="Y248" s="223"/>
      <c r="Z248" s="223"/>
      <c r="AA248" s="223"/>
      <c r="AB248" s="223"/>
      <c r="AC248" s="223"/>
      <c r="AD248" s="223"/>
      <c r="AE248" s="223"/>
      <c r="AF248" s="223"/>
      <c r="AG248" s="223"/>
      <c r="AH248" s="223"/>
      <c r="AI248" s="223"/>
      <c r="AJ248" s="21"/>
      <c r="AK248" s="21"/>
      <c r="AL248" s="21"/>
      <c r="AM248" s="21"/>
      <c r="AN248" s="21"/>
      <c r="AO248" s="21"/>
      <c r="AP248" s="21"/>
      <c r="AQ248" s="21"/>
      <c r="AR248" s="21"/>
      <c r="AS248" s="21"/>
      <c r="AT248" s="21"/>
      <c r="AU248" s="21"/>
      <c r="AV248" s="21"/>
      <c r="AW248" s="21"/>
      <c r="AX248" s="21"/>
      <c r="AY248" s="21"/>
      <c r="AZ248" s="21"/>
      <c r="BA248" s="21"/>
      <c r="BB248" s="21"/>
      <c r="BC248" s="7"/>
      <c r="BG248" s="465"/>
      <c r="BH248" s="465"/>
      <c r="BI248" s="465"/>
      <c r="BJ248" s="465"/>
      <c r="BK248" s="465"/>
      <c r="BL248" s="465"/>
      <c r="BM248" s="465"/>
      <c r="BN248" s="465"/>
      <c r="BO248" s="465"/>
      <c r="BP248" s="248"/>
      <c r="BQ248" s="463"/>
      <c r="BR248" s="463"/>
      <c r="BS248" s="463"/>
      <c r="BT248" s="463"/>
      <c r="BU248" s="463"/>
      <c r="BV248" s="463"/>
      <c r="BW248" s="463"/>
    </row>
    <row r="249" spans="2:100" ht="5.0999999999999996" customHeight="1" x14ac:dyDescent="0.15">
      <c r="B249" s="61"/>
      <c r="C249" s="22"/>
      <c r="D249" s="22"/>
      <c r="E249" s="22"/>
      <c r="F249" s="22"/>
      <c r="G249" s="22"/>
      <c r="H249" s="22"/>
      <c r="I249" s="22"/>
      <c r="J249" s="22"/>
      <c r="K249" s="22"/>
      <c r="L249" s="23"/>
      <c r="M249" s="23"/>
      <c r="N249" s="23"/>
      <c r="O249" s="23"/>
      <c r="P249" s="23"/>
      <c r="Q249" s="23"/>
      <c r="R249" s="23"/>
      <c r="S249" s="23"/>
      <c r="T249" s="112"/>
      <c r="U249" s="21"/>
      <c r="V249" s="21"/>
      <c r="W249" s="223"/>
      <c r="X249" s="223"/>
      <c r="Y249" s="223"/>
      <c r="Z249" s="223"/>
      <c r="AA249" s="223"/>
      <c r="AB249" s="223"/>
      <c r="AC249" s="223"/>
      <c r="AD249" s="223"/>
      <c r="AE249" s="223"/>
      <c r="AF249" s="223"/>
      <c r="AG249" s="223"/>
      <c r="AH249" s="223"/>
      <c r="AI249" s="223"/>
      <c r="AJ249" s="21"/>
      <c r="AK249" s="21"/>
      <c r="AL249" s="21"/>
      <c r="AM249" s="21"/>
      <c r="AN249" s="21"/>
      <c r="AO249" s="21"/>
      <c r="AP249" s="21"/>
      <c r="AQ249" s="21"/>
      <c r="AR249" s="21"/>
      <c r="AS249" s="21"/>
      <c r="AT249" s="21"/>
      <c r="AU249" s="21"/>
      <c r="AV249" s="21"/>
      <c r="AW249" s="21"/>
      <c r="AX249" s="21"/>
      <c r="AY249" s="21"/>
      <c r="AZ249" s="21"/>
      <c r="BA249" s="21"/>
      <c r="BB249" s="21"/>
      <c r="BC249" s="7"/>
      <c r="BG249" s="232"/>
      <c r="BH249" s="231"/>
      <c r="BI249" s="231"/>
      <c r="BJ249" s="231"/>
      <c r="BK249" s="231"/>
      <c r="BL249" s="231"/>
      <c r="BM249" s="231"/>
      <c r="BN249" s="231"/>
      <c r="BO249" s="231"/>
      <c r="BP249" s="231"/>
      <c r="BQ249" s="457"/>
      <c r="BR249" s="458"/>
      <c r="BS249" s="458"/>
      <c r="BT249" s="458"/>
      <c r="BU249" s="458"/>
      <c r="BV249" s="458"/>
      <c r="BW249" s="459"/>
    </row>
    <row r="250" spans="2:100" ht="5.0999999999999996" customHeight="1" x14ac:dyDescent="0.15">
      <c r="B250" s="61"/>
      <c r="C250" s="22"/>
      <c r="D250" s="22"/>
      <c r="E250" s="22"/>
      <c r="F250" s="22"/>
      <c r="G250" s="22"/>
      <c r="H250" s="22"/>
      <c r="I250" s="22"/>
      <c r="J250" s="22"/>
      <c r="K250" s="22"/>
      <c r="L250" s="23"/>
      <c r="M250" s="23"/>
      <c r="N250" s="23"/>
      <c r="O250" s="23"/>
      <c r="P250" s="23"/>
      <c r="Q250" s="23"/>
      <c r="R250" s="23"/>
      <c r="S250" s="23"/>
      <c r="T250" s="112"/>
      <c r="U250" s="21"/>
      <c r="V250" s="21"/>
      <c r="W250" s="21"/>
      <c r="X250" s="21"/>
      <c r="Y250" s="21"/>
      <c r="Z250" s="21"/>
      <c r="AA250" s="21"/>
      <c r="AB250" s="21"/>
      <c r="AC250" s="21"/>
      <c r="AD250" s="21"/>
      <c r="AE250" s="21"/>
      <c r="AF250" s="21"/>
      <c r="AG250" s="21"/>
      <c r="AH250" s="21"/>
      <c r="AI250" s="21"/>
      <c r="AJ250" s="21"/>
      <c r="AK250" s="21"/>
      <c r="AL250" s="21"/>
      <c r="AM250" s="21"/>
      <c r="AN250" s="21"/>
      <c r="AO250" s="21"/>
      <c r="AP250" s="21"/>
      <c r="AQ250" s="21"/>
      <c r="AR250" s="21"/>
      <c r="AS250" s="21"/>
      <c r="AT250" s="21"/>
      <c r="AU250" s="21"/>
      <c r="AV250" s="21"/>
      <c r="AW250" s="21"/>
      <c r="AX250" s="21"/>
      <c r="AY250" s="21"/>
      <c r="AZ250" s="21"/>
      <c r="BA250" s="21"/>
      <c r="BB250" s="21"/>
      <c r="BC250" s="7"/>
      <c r="BG250" s="232"/>
      <c r="BH250" s="231"/>
      <c r="BI250" s="231"/>
      <c r="BJ250" s="231"/>
      <c r="BK250" s="231"/>
      <c r="BL250" s="231"/>
      <c r="BM250" s="231"/>
      <c r="BN250" s="231"/>
      <c r="BO250" s="231"/>
      <c r="BP250" s="231"/>
      <c r="BQ250" s="457"/>
      <c r="BR250" s="458"/>
      <c r="BS250" s="458"/>
      <c r="BT250" s="458"/>
      <c r="BU250" s="458"/>
      <c r="BV250" s="458"/>
      <c r="BW250" s="459"/>
    </row>
    <row r="251" spans="2:100" ht="5.0999999999999996" customHeight="1" x14ac:dyDescent="0.15">
      <c r="B251" s="4"/>
      <c r="C251" s="43"/>
      <c r="D251" s="44"/>
      <c r="E251" s="44"/>
      <c r="F251" s="44"/>
      <c r="G251" s="44"/>
      <c r="H251" s="44"/>
      <c r="I251" s="44"/>
      <c r="J251" s="44"/>
      <c r="K251" s="44"/>
      <c r="L251" s="44"/>
      <c r="M251" s="45"/>
      <c r="N251" s="45"/>
      <c r="O251" s="45"/>
      <c r="P251" s="45"/>
      <c r="Q251" s="45"/>
      <c r="R251" s="45"/>
      <c r="S251" s="45"/>
      <c r="T251" s="45"/>
      <c r="U251" s="46"/>
      <c r="V251" s="47"/>
      <c r="W251" s="47"/>
      <c r="X251" s="47"/>
      <c r="Y251" s="47"/>
      <c r="Z251" s="47"/>
      <c r="AA251" s="47"/>
      <c r="AB251" s="47"/>
      <c r="AC251" s="47"/>
      <c r="AD251" s="47"/>
      <c r="AE251" s="47"/>
      <c r="AF251" s="47"/>
      <c r="AG251" s="47"/>
      <c r="AH251" s="47"/>
      <c r="AI251" s="47"/>
      <c r="AJ251" s="47"/>
      <c r="AK251" s="47"/>
      <c r="AL251" s="47"/>
      <c r="AM251" s="47"/>
      <c r="AN251" s="47"/>
      <c r="AO251" s="47"/>
      <c r="AP251" s="47"/>
      <c r="AQ251" s="47"/>
      <c r="AR251" s="47"/>
      <c r="AS251" s="47"/>
      <c r="AT251" s="47"/>
      <c r="AU251" s="47"/>
      <c r="AV251" s="47"/>
      <c r="AW251" s="47"/>
      <c r="AX251" s="47"/>
      <c r="AY251" s="47"/>
      <c r="AZ251" s="47"/>
      <c r="BA251" s="47"/>
      <c r="BB251" s="64"/>
      <c r="BC251" s="67"/>
      <c r="BG251" s="232"/>
      <c r="BH251" s="231"/>
      <c r="BI251" s="231"/>
      <c r="BJ251" s="231"/>
      <c r="BK251" s="231"/>
      <c r="BL251" s="231"/>
      <c r="BM251" s="231"/>
      <c r="BN251" s="231"/>
      <c r="BO251" s="231"/>
      <c r="BP251" s="231"/>
      <c r="BQ251" s="460"/>
      <c r="BR251" s="461"/>
      <c r="BS251" s="461"/>
      <c r="BT251" s="461"/>
      <c r="BU251" s="461"/>
      <c r="BV251" s="461"/>
      <c r="BW251" s="462"/>
    </row>
    <row r="252" spans="2:100" ht="5.0999999999999996" customHeight="1" x14ac:dyDescent="0.15">
      <c r="B252" s="4"/>
      <c r="C252" s="221" t="s">
        <v>94</v>
      </c>
      <c r="D252" s="222"/>
      <c r="E252" s="222"/>
      <c r="F252" s="222"/>
      <c r="G252" s="222"/>
      <c r="H252" s="222"/>
      <c r="I252" s="222"/>
      <c r="J252" s="222"/>
      <c r="K252" s="222"/>
      <c r="L252" s="222"/>
      <c r="M252" s="222"/>
      <c r="N252" s="222"/>
      <c r="O252" s="222"/>
      <c r="P252" s="222"/>
      <c r="Q252" s="222"/>
      <c r="R252" s="222"/>
      <c r="S252" s="222"/>
      <c r="T252" s="222"/>
      <c r="U252" s="222"/>
      <c r="V252" s="222"/>
      <c r="W252" s="222"/>
      <c r="X252" s="222"/>
      <c r="Y252" s="222"/>
      <c r="Z252" s="222"/>
      <c r="AA252" s="222"/>
      <c r="AB252" s="222"/>
      <c r="AC252" s="222"/>
      <c r="AD252" s="222"/>
      <c r="AE252" s="222"/>
      <c r="AF252" s="222"/>
      <c r="AG252" s="222"/>
      <c r="AH252" s="222"/>
      <c r="AI252" s="222"/>
      <c r="AJ252" s="222"/>
      <c r="AK252" s="222"/>
      <c r="AL252" s="222"/>
      <c r="AM252" s="222"/>
      <c r="AN252" s="222"/>
      <c r="AO252" s="222"/>
      <c r="AP252" s="222"/>
      <c r="AQ252" s="222"/>
      <c r="AR252" s="222"/>
      <c r="AS252" s="222"/>
      <c r="AT252" s="222"/>
      <c r="AU252" s="222"/>
      <c r="AV252" s="222"/>
      <c r="AW252" s="115"/>
      <c r="AX252" s="115"/>
      <c r="AY252" s="115"/>
      <c r="AZ252" s="115"/>
      <c r="BA252" s="115"/>
      <c r="BB252" s="65"/>
      <c r="BC252" s="67"/>
      <c r="BG252" s="229"/>
      <c r="BH252" s="234"/>
      <c r="BI252" s="234"/>
      <c r="BJ252" s="234"/>
      <c r="BK252" s="234"/>
      <c r="BL252" s="234"/>
      <c r="BM252" s="234"/>
      <c r="BN252" s="234"/>
      <c r="BO252" s="234"/>
      <c r="BP252" s="234"/>
      <c r="BQ252" s="484"/>
      <c r="BR252" s="485"/>
      <c r="BS252" s="485"/>
      <c r="BT252" s="485"/>
      <c r="BU252" s="485"/>
      <c r="BV252" s="485"/>
      <c r="BW252" s="486"/>
    </row>
    <row r="253" spans="2:100" ht="5.0999999999999996" customHeight="1" x14ac:dyDescent="0.15">
      <c r="B253" s="4"/>
      <c r="C253" s="221"/>
      <c r="D253" s="222"/>
      <c r="E253" s="222"/>
      <c r="F253" s="222"/>
      <c r="G253" s="222"/>
      <c r="H253" s="222"/>
      <c r="I253" s="222"/>
      <c r="J253" s="222"/>
      <c r="K253" s="222"/>
      <c r="L253" s="222"/>
      <c r="M253" s="222"/>
      <c r="N253" s="222"/>
      <c r="O253" s="222"/>
      <c r="P253" s="222"/>
      <c r="Q253" s="222"/>
      <c r="R253" s="222"/>
      <c r="S253" s="222"/>
      <c r="T253" s="222"/>
      <c r="U253" s="222"/>
      <c r="V253" s="222"/>
      <c r="W253" s="222"/>
      <c r="X253" s="222"/>
      <c r="Y253" s="222"/>
      <c r="Z253" s="222"/>
      <c r="AA253" s="222"/>
      <c r="AB253" s="222"/>
      <c r="AC253" s="222"/>
      <c r="AD253" s="222"/>
      <c r="AE253" s="222"/>
      <c r="AF253" s="222"/>
      <c r="AG253" s="222"/>
      <c r="AH253" s="222"/>
      <c r="AI253" s="222"/>
      <c r="AJ253" s="222"/>
      <c r="AK253" s="222"/>
      <c r="AL253" s="222"/>
      <c r="AM253" s="222"/>
      <c r="AN253" s="222"/>
      <c r="AO253" s="222"/>
      <c r="AP253" s="222"/>
      <c r="AQ253" s="222"/>
      <c r="AR253" s="222"/>
      <c r="AS253" s="222"/>
      <c r="AT253" s="222"/>
      <c r="AU253" s="222"/>
      <c r="AV253" s="222"/>
      <c r="AW253" s="115"/>
      <c r="AX253" s="115"/>
      <c r="AY253" s="115"/>
      <c r="AZ253" s="115"/>
      <c r="BA253" s="115"/>
      <c r="BB253" s="65"/>
      <c r="BC253" s="67"/>
      <c r="BG253" s="232"/>
      <c r="BH253" s="231"/>
      <c r="BI253" s="231"/>
      <c r="BJ253" s="231"/>
      <c r="BK253" s="231"/>
      <c r="BL253" s="231"/>
      <c r="BM253" s="231"/>
      <c r="BN253" s="231"/>
      <c r="BO253" s="231"/>
      <c r="BP253" s="231"/>
      <c r="BQ253" s="457"/>
      <c r="BR253" s="458"/>
      <c r="BS253" s="458"/>
      <c r="BT253" s="458"/>
      <c r="BU253" s="458"/>
      <c r="BV253" s="458"/>
      <c r="BW253" s="459"/>
    </row>
    <row r="254" spans="2:100" ht="5.0999999999999996" customHeight="1" x14ac:dyDescent="0.15">
      <c r="B254" s="4"/>
      <c r="C254" s="221"/>
      <c r="D254" s="222"/>
      <c r="E254" s="222"/>
      <c r="F254" s="222"/>
      <c r="G254" s="222"/>
      <c r="H254" s="222"/>
      <c r="I254" s="222"/>
      <c r="J254" s="222"/>
      <c r="K254" s="222"/>
      <c r="L254" s="222"/>
      <c r="M254" s="222"/>
      <c r="N254" s="222"/>
      <c r="O254" s="222"/>
      <c r="P254" s="222"/>
      <c r="Q254" s="222"/>
      <c r="R254" s="222"/>
      <c r="S254" s="222"/>
      <c r="T254" s="222"/>
      <c r="U254" s="222"/>
      <c r="V254" s="222"/>
      <c r="W254" s="222"/>
      <c r="X254" s="222"/>
      <c r="Y254" s="222"/>
      <c r="Z254" s="222"/>
      <c r="AA254" s="222"/>
      <c r="AB254" s="222"/>
      <c r="AC254" s="222"/>
      <c r="AD254" s="222"/>
      <c r="AE254" s="222"/>
      <c r="AF254" s="222"/>
      <c r="AG254" s="222"/>
      <c r="AH254" s="222"/>
      <c r="AI254" s="222"/>
      <c r="AJ254" s="222"/>
      <c r="AK254" s="222"/>
      <c r="AL254" s="222"/>
      <c r="AM254" s="222"/>
      <c r="AN254" s="222"/>
      <c r="AO254" s="222"/>
      <c r="AP254" s="222"/>
      <c r="AQ254" s="222"/>
      <c r="AR254" s="222"/>
      <c r="AS254" s="222"/>
      <c r="AT254" s="222"/>
      <c r="AU254" s="222"/>
      <c r="AV254" s="222"/>
      <c r="AW254" s="115"/>
      <c r="AX254" s="115"/>
      <c r="AY254" s="115"/>
      <c r="AZ254" s="115"/>
      <c r="BA254" s="115"/>
      <c r="BB254" s="65"/>
      <c r="BC254" s="67"/>
      <c r="BG254" s="232"/>
      <c r="BH254" s="231"/>
      <c r="BI254" s="231"/>
      <c r="BJ254" s="231"/>
      <c r="BK254" s="231"/>
      <c r="BL254" s="231"/>
      <c r="BM254" s="231"/>
      <c r="BN254" s="231"/>
      <c r="BO254" s="231"/>
      <c r="BP254" s="231"/>
      <c r="BQ254" s="460"/>
      <c r="BR254" s="461"/>
      <c r="BS254" s="461"/>
      <c r="BT254" s="461"/>
      <c r="BU254" s="461"/>
      <c r="BV254" s="461"/>
      <c r="BW254" s="462"/>
    </row>
    <row r="255" spans="2:100" ht="5.0999999999999996" customHeight="1" x14ac:dyDescent="0.15">
      <c r="B255" s="4"/>
      <c r="C255" s="48"/>
      <c r="D255" s="212" t="s">
        <v>95</v>
      </c>
      <c r="E255" s="213"/>
      <c r="F255" s="213"/>
      <c r="G255" s="213"/>
      <c r="H255" s="213"/>
      <c r="I255" s="213"/>
      <c r="J255" s="213"/>
      <c r="K255" s="213"/>
      <c r="L255" s="213"/>
      <c r="M255" s="214"/>
      <c r="N255" s="179"/>
      <c r="O255" s="180"/>
      <c r="P255" s="180"/>
      <c r="Q255" s="180"/>
      <c r="R255" s="180"/>
      <c r="S255" s="180"/>
      <c r="T255" s="180"/>
      <c r="U255" s="181"/>
      <c r="V255" s="250" t="s">
        <v>96</v>
      </c>
      <c r="W255" s="144"/>
      <c r="X255" s="251"/>
      <c r="Y255" s="197" t="s">
        <v>42</v>
      </c>
      <c r="Z255" s="198"/>
      <c r="AA255" s="198"/>
      <c r="AB255" s="198"/>
      <c r="AC255" s="198"/>
      <c r="AD255" s="199"/>
      <c r="AE255" s="203" t="str">
        <f>IF(AE203="","",AE203-AC241)</f>
        <v/>
      </c>
      <c r="AF255" s="204"/>
      <c r="AG255" s="204"/>
      <c r="AH255" s="204"/>
      <c r="AI255" s="205"/>
      <c r="AJ255" s="250" t="s">
        <v>97</v>
      </c>
      <c r="AK255" s="144"/>
      <c r="AL255" s="251"/>
      <c r="AM255" s="203" t="str">
        <f>IF(N255="","",N255*AE255)</f>
        <v/>
      </c>
      <c r="AN255" s="204"/>
      <c r="AO255" s="204"/>
      <c r="AP255" s="204"/>
      <c r="AQ255" s="204"/>
      <c r="AR255" s="204"/>
      <c r="AS255" s="204"/>
      <c r="AT255" s="204"/>
      <c r="AU255" s="204"/>
      <c r="AV255" s="205"/>
      <c r="AW255" s="252" t="s">
        <v>98</v>
      </c>
      <c r="AX255" s="224"/>
      <c r="AY255" s="224"/>
      <c r="AZ255" s="224"/>
      <c r="BA255" s="224"/>
      <c r="BB255" s="253"/>
      <c r="BC255" s="68"/>
      <c r="BF255" s="172" t="str">
        <f>IF(AE255&lt;0,"エラー：請求日数⑤が②を超えています。","")</f>
        <v/>
      </c>
      <c r="BG255" s="172"/>
      <c r="BH255" s="172"/>
      <c r="BI255" s="172"/>
      <c r="BJ255" s="172"/>
      <c r="BK255" s="172"/>
      <c r="BL255" s="172"/>
      <c r="BM255" s="172"/>
      <c r="BN255" s="172"/>
      <c r="BO255" s="172"/>
      <c r="BP255" s="172"/>
      <c r="BQ255" s="172"/>
      <c r="BR255" s="172"/>
      <c r="BS255" s="172"/>
      <c r="BT255" s="172"/>
      <c r="BU255" s="172"/>
      <c r="BV255" s="172"/>
      <c r="BW255" s="172"/>
      <c r="BX255" s="172"/>
      <c r="BY255" s="172"/>
      <c r="BZ255" s="172"/>
      <c r="CA255" s="172"/>
      <c r="CB255" s="172"/>
      <c r="CC255" s="172"/>
      <c r="CD255" s="172"/>
      <c r="CE255" s="172"/>
      <c r="CF255" s="172"/>
      <c r="CG255" s="172"/>
      <c r="CH255" s="172"/>
      <c r="CI255" s="172"/>
      <c r="CJ255" s="172"/>
      <c r="CK255" s="172"/>
      <c r="CL255" s="172"/>
      <c r="CM255" s="172"/>
      <c r="CN255" s="172"/>
      <c r="CO255" s="172"/>
      <c r="CP255" s="172"/>
      <c r="CQ255" s="172"/>
      <c r="CR255" s="172"/>
      <c r="CS255" s="172"/>
      <c r="CT255" s="172"/>
      <c r="CU255" s="172"/>
      <c r="CV255" s="172"/>
    </row>
    <row r="256" spans="2:100" ht="5.0999999999999996" customHeight="1" x14ac:dyDescent="0.15">
      <c r="B256" s="4"/>
      <c r="C256" s="48"/>
      <c r="D256" s="215"/>
      <c r="E256" s="216"/>
      <c r="F256" s="216"/>
      <c r="G256" s="216"/>
      <c r="H256" s="216"/>
      <c r="I256" s="216"/>
      <c r="J256" s="216"/>
      <c r="K256" s="216"/>
      <c r="L256" s="216"/>
      <c r="M256" s="217"/>
      <c r="N256" s="182"/>
      <c r="O256" s="183"/>
      <c r="P256" s="183"/>
      <c r="Q256" s="183"/>
      <c r="R256" s="183"/>
      <c r="S256" s="183"/>
      <c r="T256" s="183"/>
      <c r="U256" s="184"/>
      <c r="V256" s="250"/>
      <c r="W256" s="144"/>
      <c r="X256" s="251"/>
      <c r="Y256" s="200"/>
      <c r="Z256" s="201"/>
      <c r="AA256" s="201"/>
      <c r="AB256" s="201"/>
      <c r="AC256" s="201"/>
      <c r="AD256" s="202"/>
      <c r="AE256" s="206"/>
      <c r="AF256" s="207"/>
      <c r="AG256" s="207"/>
      <c r="AH256" s="207"/>
      <c r="AI256" s="208"/>
      <c r="AJ256" s="250"/>
      <c r="AK256" s="144"/>
      <c r="AL256" s="251"/>
      <c r="AM256" s="206"/>
      <c r="AN256" s="207"/>
      <c r="AO256" s="207"/>
      <c r="AP256" s="207"/>
      <c r="AQ256" s="207"/>
      <c r="AR256" s="207"/>
      <c r="AS256" s="207"/>
      <c r="AT256" s="207"/>
      <c r="AU256" s="207"/>
      <c r="AV256" s="208"/>
      <c r="AW256" s="252"/>
      <c r="AX256" s="224"/>
      <c r="AY256" s="224"/>
      <c r="AZ256" s="224"/>
      <c r="BA256" s="224"/>
      <c r="BB256" s="253"/>
      <c r="BC256" s="68"/>
      <c r="BF256" s="172"/>
      <c r="BG256" s="172"/>
      <c r="BH256" s="172"/>
      <c r="BI256" s="172"/>
      <c r="BJ256" s="172"/>
      <c r="BK256" s="172"/>
      <c r="BL256" s="172"/>
      <c r="BM256" s="172"/>
      <c r="BN256" s="172"/>
      <c r="BO256" s="172"/>
      <c r="BP256" s="172"/>
      <c r="BQ256" s="172"/>
      <c r="BR256" s="172"/>
      <c r="BS256" s="172"/>
      <c r="BT256" s="172"/>
      <c r="BU256" s="172"/>
      <c r="BV256" s="172"/>
      <c r="BW256" s="172"/>
      <c r="BX256" s="172"/>
      <c r="BY256" s="172"/>
      <c r="BZ256" s="172"/>
      <c r="CA256" s="172"/>
      <c r="CB256" s="172"/>
      <c r="CC256" s="172"/>
      <c r="CD256" s="172"/>
      <c r="CE256" s="172"/>
      <c r="CF256" s="172"/>
      <c r="CG256" s="172"/>
      <c r="CH256" s="172"/>
      <c r="CI256" s="172"/>
      <c r="CJ256" s="172"/>
      <c r="CK256" s="172"/>
      <c r="CL256" s="172"/>
      <c r="CM256" s="172"/>
      <c r="CN256" s="172"/>
      <c r="CO256" s="172"/>
      <c r="CP256" s="172"/>
      <c r="CQ256" s="172"/>
      <c r="CR256" s="172"/>
      <c r="CS256" s="172"/>
      <c r="CT256" s="172"/>
      <c r="CU256" s="172"/>
      <c r="CV256" s="172"/>
    </row>
    <row r="257" spans="2:100" ht="5.0999999999999996" customHeight="1" x14ac:dyDescent="0.15">
      <c r="B257" s="4"/>
      <c r="C257" s="48"/>
      <c r="D257" s="215"/>
      <c r="E257" s="216"/>
      <c r="F257" s="216"/>
      <c r="G257" s="216"/>
      <c r="H257" s="216"/>
      <c r="I257" s="216"/>
      <c r="J257" s="216"/>
      <c r="K257" s="216"/>
      <c r="L257" s="216"/>
      <c r="M257" s="217"/>
      <c r="N257" s="182"/>
      <c r="O257" s="183"/>
      <c r="P257" s="183"/>
      <c r="Q257" s="183"/>
      <c r="R257" s="183"/>
      <c r="S257" s="183"/>
      <c r="T257" s="183"/>
      <c r="U257" s="184"/>
      <c r="V257" s="250"/>
      <c r="W257" s="144"/>
      <c r="X257" s="251"/>
      <c r="Y257" s="200"/>
      <c r="Z257" s="201"/>
      <c r="AA257" s="201"/>
      <c r="AB257" s="201"/>
      <c r="AC257" s="201"/>
      <c r="AD257" s="202"/>
      <c r="AE257" s="206"/>
      <c r="AF257" s="207"/>
      <c r="AG257" s="207"/>
      <c r="AH257" s="207"/>
      <c r="AI257" s="208"/>
      <c r="AJ257" s="250"/>
      <c r="AK257" s="144"/>
      <c r="AL257" s="251"/>
      <c r="AM257" s="206"/>
      <c r="AN257" s="207"/>
      <c r="AO257" s="207"/>
      <c r="AP257" s="207"/>
      <c r="AQ257" s="207"/>
      <c r="AR257" s="207"/>
      <c r="AS257" s="207"/>
      <c r="AT257" s="207"/>
      <c r="AU257" s="207"/>
      <c r="AV257" s="208"/>
      <c r="AW257" s="252"/>
      <c r="AX257" s="224"/>
      <c r="AY257" s="224"/>
      <c r="AZ257" s="224"/>
      <c r="BA257" s="224"/>
      <c r="BB257" s="253"/>
      <c r="BC257" s="68"/>
      <c r="BF257" s="172"/>
      <c r="BG257" s="172"/>
      <c r="BH257" s="172"/>
      <c r="BI257" s="172"/>
      <c r="BJ257" s="172"/>
      <c r="BK257" s="172"/>
      <c r="BL257" s="172"/>
      <c r="BM257" s="172"/>
      <c r="BN257" s="172"/>
      <c r="BO257" s="172"/>
      <c r="BP257" s="172"/>
      <c r="BQ257" s="172"/>
      <c r="BR257" s="172"/>
      <c r="BS257" s="172"/>
      <c r="BT257" s="172"/>
      <c r="BU257" s="172"/>
      <c r="BV257" s="172"/>
      <c r="BW257" s="172"/>
      <c r="BX257" s="172"/>
      <c r="BY257" s="172"/>
      <c r="BZ257" s="172"/>
      <c r="CA257" s="172"/>
      <c r="CB257" s="172"/>
      <c r="CC257" s="172"/>
      <c r="CD257" s="172"/>
      <c r="CE257" s="172"/>
      <c r="CF257" s="172"/>
      <c r="CG257" s="172"/>
      <c r="CH257" s="172"/>
      <c r="CI257" s="172"/>
      <c r="CJ257" s="172"/>
      <c r="CK257" s="172"/>
      <c r="CL257" s="172"/>
      <c r="CM257" s="172"/>
      <c r="CN257" s="172"/>
      <c r="CO257" s="172"/>
      <c r="CP257" s="172"/>
      <c r="CQ257" s="172"/>
      <c r="CR257" s="172"/>
      <c r="CS257" s="172"/>
      <c r="CT257" s="172"/>
      <c r="CU257" s="172"/>
      <c r="CV257" s="172"/>
    </row>
    <row r="258" spans="2:100" ht="5.0999999999999996" customHeight="1" x14ac:dyDescent="0.15">
      <c r="B258" s="4"/>
      <c r="C258" s="48"/>
      <c r="D258" s="215"/>
      <c r="E258" s="216"/>
      <c r="F258" s="216"/>
      <c r="G258" s="216"/>
      <c r="H258" s="216"/>
      <c r="I258" s="216"/>
      <c r="J258" s="216"/>
      <c r="K258" s="216"/>
      <c r="L258" s="216"/>
      <c r="M258" s="217"/>
      <c r="N258" s="182"/>
      <c r="O258" s="183"/>
      <c r="P258" s="183"/>
      <c r="Q258" s="183"/>
      <c r="R258" s="183"/>
      <c r="S258" s="183"/>
      <c r="T258" s="183"/>
      <c r="U258" s="184"/>
      <c r="V258" s="250"/>
      <c r="W258" s="144"/>
      <c r="X258" s="251"/>
      <c r="Y258" s="200" t="s">
        <v>99</v>
      </c>
      <c r="Z258" s="201"/>
      <c r="AA258" s="201"/>
      <c r="AB258" s="201"/>
      <c r="AC258" s="201"/>
      <c r="AD258" s="202"/>
      <c r="AE258" s="206"/>
      <c r="AF258" s="207"/>
      <c r="AG258" s="207"/>
      <c r="AH258" s="207"/>
      <c r="AI258" s="208"/>
      <c r="AJ258" s="250"/>
      <c r="AK258" s="144"/>
      <c r="AL258" s="251"/>
      <c r="AM258" s="206"/>
      <c r="AN258" s="207"/>
      <c r="AO258" s="207"/>
      <c r="AP258" s="207"/>
      <c r="AQ258" s="207"/>
      <c r="AR258" s="207"/>
      <c r="AS258" s="207"/>
      <c r="AT258" s="207"/>
      <c r="AU258" s="207"/>
      <c r="AV258" s="208"/>
      <c r="AW258" s="252"/>
      <c r="AX258" s="224"/>
      <c r="AY258" s="224"/>
      <c r="AZ258" s="224"/>
      <c r="BA258" s="224"/>
      <c r="BB258" s="253"/>
      <c r="BC258" s="68"/>
      <c r="BG258" s="24"/>
    </row>
    <row r="259" spans="2:100" ht="5.0999999999999996" customHeight="1" x14ac:dyDescent="0.15">
      <c r="B259" s="4"/>
      <c r="C259" s="48"/>
      <c r="D259" s="215"/>
      <c r="E259" s="216"/>
      <c r="F259" s="216"/>
      <c r="G259" s="216"/>
      <c r="H259" s="216"/>
      <c r="I259" s="216"/>
      <c r="J259" s="216"/>
      <c r="K259" s="216"/>
      <c r="L259" s="216"/>
      <c r="M259" s="217"/>
      <c r="N259" s="182"/>
      <c r="O259" s="183"/>
      <c r="P259" s="183"/>
      <c r="Q259" s="183"/>
      <c r="R259" s="183"/>
      <c r="S259" s="183"/>
      <c r="T259" s="183"/>
      <c r="U259" s="184"/>
      <c r="V259" s="250"/>
      <c r="W259" s="144"/>
      <c r="X259" s="251"/>
      <c r="Y259" s="200"/>
      <c r="Z259" s="201"/>
      <c r="AA259" s="201"/>
      <c r="AB259" s="201"/>
      <c r="AC259" s="201"/>
      <c r="AD259" s="202"/>
      <c r="AE259" s="206"/>
      <c r="AF259" s="207"/>
      <c r="AG259" s="207"/>
      <c r="AH259" s="207"/>
      <c r="AI259" s="208"/>
      <c r="AJ259" s="250"/>
      <c r="AK259" s="144"/>
      <c r="AL259" s="251"/>
      <c r="AM259" s="206"/>
      <c r="AN259" s="207"/>
      <c r="AO259" s="207"/>
      <c r="AP259" s="207"/>
      <c r="AQ259" s="207"/>
      <c r="AR259" s="207"/>
      <c r="AS259" s="207"/>
      <c r="AT259" s="207"/>
      <c r="AU259" s="207"/>
      <c r="AV259" s="208"/>
      <c r="AW259" s="252"/>
      <c r="AX259" s="224"/>
      <c r="AY259" s="224"/>
      <c r="AZ259" s="224"/>
      <c r="BA259" s="224"/>
      <c r="BB259" s="253"/>
      <c r="BC259" s="68"/>
      <c r="BG259" s="24"/>
    </row>
    <row r="260" spans="2:100" ht="5.0999999999999996" customHeight="1" x14ac:dyDescent="0.15">
      <c r="B260" s="4"/>
      <c r="C260" s="48"/>
      <c r="D260" s="218"/>
      <c r="E260" s="219"/>
      <c r="F260" s="219"/>
      <c r="G260" s="219"/>
      <c r="H260" s="219"/>
      <c r="I260" s="219"/>
      <c r="J260" s="219"/>
      <c r="K260" s="219"/>
      <c r="L260" s="219"/>
      <c r="M260" s="220"/>
      <c r="N260" s="185"/>
      <c r="O260" s="186"/>
      <c r="P260" s="186"/>
      <c r="Q260" s="186"/>
      <c r="R260" s="186"/>
      <c r="S260" s="186"/>
      <c r="T260" s="186"/>
      <c r="U260" s="187"/>
      <c r="V260" s="250"/>
      <c r="W260" s="144"/>
      <c r="X260" s="251"/>
      <c r="Y260" s="254"/>
      <c r="Z260" s="255"/>
      <c r="AA260" s="255"/>
      <c r="AB260" s="255"/>
      <c r="AC260" s="255"/>
      <c r="AD260" s="256"/>
      <c r="AE260" s="209"/>
      <c r="AF260" s="210"/>
      <c r="AG260" s="210"/>
      <c r="AH260" s="210"/>
      <c r="AI260" s="211"/>
      <c r="AJ260" s="250"/>
      <c r="AK260" s="144"/>
      <c r="AL260" s="251"/>
      <c r="AM260" s="209"/>
      <c r="AN260" s="210"/>
      <c r="AO260" s="210"/>
      <c r="AP260" s="210"/>
      <c r="AQ260" s="210"/>
      <c r="AR260" s="210"/>
      <c r="AS260" s="210"/>
      <c r="AT260" s="210"/>
      <c r="AU260" s="210"/>
      <c r="AV260" s="211"/>
      <c r="AW260" s="252"/>
      <c r="AX260" s="224"/>
      <c r="AY260" s="224"/>
      <c r="AZ260" s="224"/>
      <c r="BA260" s="224"/>
      <c r="BB260" s="253"/>
      <c r="BC260" s="68"/>
      <c r="BG260" s="24"/>
    </row>
    <row r="261" spans="2:100" ht="5.0999999999999996" customHeight="1" x14ac:dyDescent="0.15">
      <c r="B261" s="4"/>
      <c r="C261" s="49"/>
      <c r="D261" s="50"/>
      <c r="E261" s="50"/>
      <c r="F261" s="50"/>
      <c r="G261" s="50"/>
      <c r="H261" s="50"/>
      <c r="I261" s="50"/>
      <c r="J261" s="50"/>
      <c r="K261" s="50"/>
      <c r="L261" s="50"/>
      <c r="M261" s="51"/>
      <c r="N261" s="51"/>
      <c r="O261" s="51"/>
      <c r="P261" s="51"/>
      <c r="Q261" s="51"/>
      <c r="R261" s="51"/>
      <c r="S261" s="51"/>
      <c r="T261" s="51"/>
      <c r="U261" s="52"/>
      <c r="V261" s="53"/>
      <c r="W261" s="53"/>
      <c r="X261" s="53"/>
      <c r="Y261" s="53"/>
      <c r="Z261" s="53"/>
      <c r="AA261" s="53"/>
      <c r="AB261" s="53"/>
      <c r="AC261" s="53"/>
      <c r="AD261" s="53"/>
      <c r="AE261" s="53"/>
      <c r="AF261" s="53"/>
      <c r="AG261" s="53"/>
      <c r="AH261" s="53"/>
      <c r="AI261" s="53"/>
      <c r="AJ261" s="53"/>
      <c r="AK261" s="53"/>
      <c r="AL261" s="53"/>
      <c r="AM261" s="53"/>
      <c r="AN261" s="53"/>
      <c r="AO261" s="53"/>
      <c r="AP261" s="53"/>
      <c r="AQ261" s="53"/>
      <c r="AR261" s="53"/>
      <c r="AS261" s="53"/>
      <c r="AT261" s="53"/>
      <c r="AU261" s="53"/>
      <c r="AV261" s="53"/>
      <c r="AW261" s="53"/>
      <c r="AX261" s="53"/>
      <c r="AY261" s="53"/>
      <c r="AZ261" s="53"/>
      <c r="BA261" s="53"/>
      <c r="BB261" s="66"/>
      <c r="BC261" s="67"/>
      <c r="BG261" s="24"/>
    </row>
    <row r="262" spans="2:100" ht="5.0999999999999996" customHeight="1" x14ac:dyDescent="0.15">
      <c r="B262" s="61"/>
      <c r="C262" s="22"/>
      <c r="D262" s="22"/>
      <c r="E262" s="22"/>
      <c r="F262" s="22"/>
      <c r="G262" s="22"/>
      <c r="H262" s="22"/>
      <c r="I262" s="22"/>
      <c r="J262" s="22"/>
      <c r="K262" s="22"/>
      <c r="L262" s="23"/>
      <c r="M262" s="23"/>
      <c r="N262" s="23"/>
      <c r="O262" s="23"/>
      <c r="P262" s="23"/>
      <c r="Q262" s="23"/>
      <c r="R262" s="23"/>
      <c r="S262" s="23"/>
      <c r="T262" s="112"/>
      <c r="U262" s="21"/>
      <c r="V262" s="21"/>
      <c r="W262" s="21"/>
      <c r="X262" s="21"/>
      <c r="Y262" s="21"/>
      <c r="Z262" s="21"/>
      <c r="AA262" s="21"/>
      <c r="AB262" s="21"/>
      <c r="AC262" s="21"/>
      <c r="AD262" s="21"/>
      <c r="AE262" s="21"/>
      <c r="AF262" s="21"/>
      <c r="AG262" s="21"/>
      <c r="AH262" s="21"/>
      <c r="AI262" s="21"/>
      <c r="AJ262" s="21"/>
      <c r="AK262" s="21"/>
      <c r="AL262" s="21"/>
      <c r="AM262" s="21"/>
      <c r="AN262" s="21"/>
      <c r="AO262" s="21"/>
      <c r="AP262" s="21"/>
      <c r="AQ262" s="21"/>
      <c r="AR262" s="21"/>
      <c r="AS262" s="21"/>
      <c r="AT262" s="21"/>
      <c r="AU262" s="21"/>
      <c r="AV262" s="21"/>
      <c r="AW262" s="21"/>
      <c r="AX262" s="21"/>
      <c r="AY262" s="21"/>
      <c r="AZ262" s="21"/>
      <c r="BA262" s="21"/>
      <c r="BB262" s="21"/>
      <c r="BC262" s="7"/>
      <c r="BG262" s="24"/>
    </row>
    <row r="263" spans="2:100" ht="5.0999999999999996" customHeight="1" x14ac:dyDescent="0.15">
      <c r="B263" s="4"/>
      <c r="BC263" s="7"/>
    </row>
    <row r="264" spans="2:100" ht="5.0999999999999996" customHeight="1" x14ac:dyDescent="0.15">
      <c r="B264" s="4"/>
      <c r="BC264" s="7"/>
    </row>
    <row r="265" spans="2:100" ht="5.0999999999999996" customHeight="1" x14ac:dyDescent="0.15">
      <c r="B265" s="4"/>
      <c r="BC265" s="7"/>
    </row>
    <row r="266" spans="2:100" ht="5.0999999999999996" customHeight="1" x14ac:dyDescent="0.15">
      <c r="B266" s="262" t="s">
        <v>100</v>
      </c>
      <c r="C266" s="263"/>
      <c r="D266" s="263"/>
      <c r="E266" s="263"/>
      <c r="F266" s="263"/>
      <c r="G266" s="263"/>
      <c r="H266" s="263"/>
      <c r="I266" s="263"/>
      <c r="J266" s="263"/>
      <c r="K266" s="263"/>
      <c r="L266" s="263"/>
      <c r="M266" s="263"/>
      <c r="N266" s="263"/>
      <c r="O266" s="263"/>
      <c r="P266" s="263"/>
      <c r="Q266" s="263"/>
      <c r="R266" s="263"/>
      <c r="S266" s="263"/>
      <c r="T266" s="263"/>
      <c r="U266" s="263"/>
      <c r="V266" s="263"/>
      <c r="W266" s="263"/>
      <c r="X266" s="263"/>
      <c r="Y266" s="263"/>
      <c r="Z266" s="263"/>
      <c r="AA266" s="263"/>
      <c r="AB266" s="263"/>
      <c r="AC266" s="263"/>
      <c r="AD266" s="263"/>
      <c r="AE266" s="263"/>
      <c r="AF266" s="263"/>
      <c r="AG266" s="263"/>
      <c r="AH266" s="263"/>
      <c r="AI266" s="263"/>
      <c r="AJ266" s="263"/>
      <c r="AK266" s="263"/>
      <c r="BC266" s="7"/>
    </row>
    <row r="267" spans="2:100" ht="5.0999999999999996" customHeight="1" x14ac:dyDescent="0.15">
      <c r="B267" s="262"/>
      <c r="C267" s="263"/>
      <c r="D267" s="263"/>
      <c r="E267" s="263"/>
      <c r="F267" s="263"/>
      <c r="G267" s="263"/>
      <c r="H267" s="263"/>
      <c r="I267" s="263"/>
      <c r="J267" s="263"/>
      <c r="K267" s="263"/>
      <c r="L267" s="263"/>
      <c r="M267" s="263"/>
      <c r="N267" s="263"/>
      <c r="O267" s="263"/>
      <c r="P267" s="263"/>
      <c r="Q267" s="263"/>
      <c r="R267" s="263"/>
      <c r="S267" s="263"/>
      <c r="T267" s="263"/>
      <c r="U267" s="263"/>
      <c r="V267" s="263"/>
      <c r="W267" s="263"/>
      <c r="X267" s="263"/>
      <c r="Y267" s="263"/>
      <c r="Z267" s="263"/>
      <c r="AA267" s="263"/>
      <c r="AB267" s="263"/>
      <c r="AC267" s="263"/>
      <c r="AD267" s="263"/>
      <c r="AE267" s="263"/>
      <c r="AF267" s="263"/>
      <c r="AG267" s="263"/>
      <c r="AH267" s="263"/>
      <c r="AI267" s="263"/>
      <c r="AJ267" s="263"/>
      <c r="AK267" s="263"/>
      <c r="AL267" s="36"/>
      <c r="AM267" s="36"/>
      <c r="AN267" s="36"/>
      <c r="AO267" s="36"/>
      <c r="AP267" s="36"/>
      <c r="AQ267" s="36"/>
      <c r="BC267" s="7"/>
    </row>
    <row r="268" spans="2:100" ht="5.0999999999999996" customHeight="1" x14ac:dyDescent="0.15">
      <c r="B268" s="262"/>
      <c r="C268" s="263"/>
      <c r="D268" s="263"/>
      <c r="E268" s="263"/>
      <c r="F268" s="263"/>
      <c r="G268" s="263"/>
      <c r="H268" s="263"/>
      <c r="I268" s="263"/>
      <c r="J268" s="263"/>
      <c r="K268" s="263"/>
      <c r="L268" s="263"/>
      <c r="M268" s="263"/>
      <c r="N268" s="263"/>
      <c r="O268" s="263"/>
      <c r="P268" s="263"/>
      <c r="Q268" s="263"/>
      <c r="R268" s="263"/>
      <c r="S268" s="263"/>
      <c r="T268" s="263"/>
      <c r="U268" s="263"/>
      <c r="V268" s="263"/>
      <c r="W268" s="263"/>
      <c r="X268" s="263"/>
      <c r="Y268" s="263"/>
      <c r="Z268" s="263"/>
      <c r="AA268" s="263"/>
      <c r="AB268" s="263"/>
      <c r="AC268" s="263"/>
      <c r="AD268" s="263"/>
      <c r="AE268" s="263"/>
      <c r="AF268" s="263"/>
      <c r="AG268" s="263"/>
      <c r="AH268" s="263"/>
      <c r="AI268" s="263"/>
      <c r="AJ268" s="263"/>
      <c r="AK268" s="263"/>
      <c r="AL268" s="16"/>
      <c r="AM268" s="16"/>
      <c r="AN268" s="16"/>
      <c r="AO268" s="16"/>
      <c r="AP268" s="36"/>
      <c r="AQ268" s="36"/>
      <c r="BC268" s="7"/>
    </row>
    <row r="269" spans="2:100" ht="5.0999999999999996" customHeight="1" x14ac:dyDescent="0.15">
      <c r="B269" s="4"/>
      <c r="C269" s="188" t="s">
        <v>75</v>
      </c>
      <c r="D269" s="189"/>
      <c r="E269" s="189"/>
      <c r="F269" s="189"/>
      <c r="G269" s="189"/>
      <c r="H269" s="189"/>
      <c r="I269" s="189"/>
      <c r="J269" s="190"/>
      <c r="K269" s="179"/>
      <c r="L269" s="180"/>
      <c r="M269" s="180"/>
      <c r="N269" s="180"/>
      <c r="O269" s="180"/>
      <c r="P269" s="180"/>
      <c r="Q269" s="180"/>
      <c r="R269" s="180"/>
      <c r="S269" s="177" t="s">
        <v>13</v>
      </c>
      <c r="T269" s="143"/>
      <c r="U269" s="145" t="s">
        <v>76</v>
      </c>
      <c r="V269" s="145"/>
      <c r="W269" s="145"/>
      <c r="X269" s="145"/>
      <c r="Y269" s="264"/>
      <c r="Z269" s="188" t="s">
        <v>77</v>
      </c>
      <c r="AA269" s="189"/>
      <c r="AB269" s="189"/>
      <c r="AC269" s="189"/>
      <c r="AD269" s="189"/>
      <c r="AE269" s="189"/>
      <c r="AF269" s="189"/>
      <c r="AG269" s="190"/>
      <c r="AH269" s="166" t="str">
        <f>IF(K269="","",ROUND(K269/22,-1))</f>
        <v/>
      </c>
      <c r="AI269" s="167"/>
      <c r="AJ269" s="167"/>
      <c r="AK269" s="167"/>
      <c r="AL269" s="167"/>
      <c r="AM269" s="167"/>
      <c r="AN269" s="167"/>
      <c r="AO269" s="167"/>
      <c r="AP269" s="177" t="s">
        <v>13</v>
      </c>
      <c r="AQ269" s="143"/>
      <c r="AR269" s="178" t="s">
        <v>78</v>
      </c>
      <c r="AS269" s="178"/>
      <c r="AT269" s="178"/>
      <c r="AU269" s="178"/>
      <c r="AV269" s="178"/>
      <c r="AW269" s="178"/>
      <c r="AX269" s="178"/>
      <c r="AY269" s="178"/>
      <c r="AZ269" s="178"/>
      <c r="BA269" s="39"/>
      <c r="BC269" s="7"/>
      <c r="BE269" s="466"/>
    </row>
    <row r="270" spans="2:100" ht="5.0999999999999996" customHeight="1" x14ac:dyDescent="0.15">
      <c r="B270" s="4"/>
      <c r="C270" s="191"/>
      <c r="D270" s="192"/>
      <c r="E270" s="192"/>
      <c r="F270" s="192"/>
      <c r="G270" s="192"/>
      <c r="H270" s="192"/>
      <c r="I270" s="192"/>
      <c r="J270" s="193"/>
      <c r="K270" s="182"/>
      <c r="L270" s="183"/>
      <c r="M270" s="183"/>
      <c r="N270" s="183"/>
      <c r="O270" s="183"/>
      <c r="P270" s="183"/>
      <c r="Q270" s="183"/>
      <c r="R270" s="183"/>
      <c r="S270" s="177"/>
      <c r="T270" s="143"/>
      <c r="U270" s="145"/>
      <c r="V270" s="145"/>
      <c r="W270" s="145"/>
      <c r="X270" s="145"/>
      <c r="Y270" s="264"/>
      <c r="Z270" s="191"/>
      <c r="AA270" s="192"/>
      <c r="AB270" s="192"/>
      <c r="AC270" s="192"/>
      <c r="AD270" s="192"/>
      <c r="AE270" s="192"/>
      <c r="AF270" s="192"/>
      <c r="AG270" s="193"/>
      <c r="AH270" s="168"/>
      <c r="AI270" s="169"/>
      <c r="AJ270" s="169"/>
      <c r="AK270" s="169"/>
      <c r="AL270" s="169"/>
      <c r="AM270" s="169"/>
      <c r="AN270" s="169"/>
      <c r="AO270" s="169"/>
      <c r="AP270" s="177"/>
      <c r="AQ270" s="143"/>
      <c r="AR270" s="178"/>
      <c r="AS270" s="178"/>
      <c r="AT270" s="178"/>
      <c r="AU270" s="178"/>
      <c r="AV270" s="178"/>
      <c r="AW270" s="178"/>
      <c r="AX270" s="178"/>
      <c r="AY270" s="178"/>
      <c r="AZ270" s="178"/>
      <c r="BA270" s="39"/>
      <c r="BC270" s="7"/>
      <c r="BE270" s="466"/>
    </row>
    <row r="271" spans="2:100" ht="5.0999999999999996" customHeight="1" x14ac:dyDescent="0.15">
      <c r="B271" s="4"/>
      <c r="C271" s="191"/>
      <c r="D271" s="192"/>
      <c r="E271" s="192"/>
      <c r="F271" s="192"/>
      <c r="G271" s="192"/>
      <c r="H271" s="192"/>
      <c r="I271" s="192"/>
      <c r="J271" s="193"/>
      <c r="K271" s="182"/>
      <c r="L271" s="183"/>
      <c r="M271" s="183"/>
      <c r="N271" s="183"/>
      <c r="O271" s="183"/>
      <c r="P271" s="183"/>
      <c r="Q271" s="183"/>
      <c r="R271" s="183"/>
      <c r="S271" s="177"/>
      <c r="T271" s="143"/>
      <c r="U271" s="145"/>
      <c r="V271" s="145"/>
      <c r="W271" s="145"/>
      <c r="X271" s="145"/>
      <c r="Y271" s="264"/>
      <c r="Z271" s="191"/>
      <c r="AA271" s="192"/>
      <c r="AB271" s="192"/>
      <c r="AC271" s="192"/>
      <c r="AD271" s="192"/>
      <c r="AE271" s="192"/>
      <c r="AF271" s="192"/>
      <c r="AG271" s="193"/>
      <c r="AH271" s="168"/>
      <c r="AI271" s="169"/>
      <c r="AJ271" s="169"/>
      <c r="AK271" s="169"/>
      <c r="AL271" s="169"/>
      <c r="AM271" s="169"/>
      <c r="AN271" s="169"/>
      <c r="AO271" s="169"/>
      <c r="AP271" s="177"/>
      <c r="AQ271" s="143"/>
      <c r="AR271" s="178"/>
      <c r="AS271" s="178"/>
      <c r="AT271" s="178"/>
      <c r="AU271" s="178"/>
      <c r="AV271" s="178"/>
      <c r="AW271" s="178"/>
      <c r="AX271" s="178"/>
      <c r="AY271" s="178"/>
      <c r="AZ271" s="178"/>
      <c r="BA271" s="39"/>
      <c r="BC271" s="7"/>
      <c r="BE271" s="466"/>
    </row>
    <row r="272" spans="2:100" ht="5.0999999999999996" customHeight="1" x14ac:dyDescent="0.15">
      <c r="B272" s="4"/>
      <c r="C272" s="191"/>
      <c r="D272" s="192"/>
      <c r="E272" s="192"/>
      <c r="F272" s="192"/>
      <c r="G272" s="192"/>
      <c r="H272" s="192"/>
      <c r="I272" s="192"/>
      <c r="J272" s="193"/>
      <c r="K272" s="182"/>
      <c r="L272" s="183"/>
      <c r="M272" s="183"/>
      <c r="N272" s="183"/>
      <c r="O272" s="183"/>
      <c r="P272" s="183"/>
      <c r="Q272" s="183"/>
      <c r="R272" s="183"/>
      <c r="S272" s="177"/>
      <c r="T272" s="143"/>
      <c r="U272" s="145"/>
      <c r="V272" s="145"/>
      <c r="W272" s="145"/>
      <c r="X272" s="145"/>
      <c r="Y272" s="264"/>
      <c r="Z272" s="136" t="s">
        <v>101</v>
      </c>
      <c r="AA272" s="137"/>
      <c r="AB272" s="137"/>
      <c r="AC272" s="137"/>
      <c r="AD272" s="137"/>
      <c r="AE272" s="137"/>
      <c r="AF272" s="137"/>
      <c r="AG272" s="175"/>
      <c r="AH272" s="168"/>
      <c r="AI272" s="169"/>
      <c r="AJ272" s="169"/>
      <c r="AK272" s="169"/>
      <c r="AL272" s="169"/>
      <c r="AM272" s="169"/>
      <c r="AN272" s="169"/>
      <c r="AO272" s="169"/>
      <c r="AP272" s="177"/>
      <c r="AQ272" s="143"/>
      <c r="AR272" s="178"/>
      <c r="AS272" s="178"/>
      <c r="AT272" s="178"/>
      <c r="AU272" s="178"/>
      <c r="AV272" s="178"/>
      <c r="AW272" s="178"/>
      <c r="AX272" s="178"/>
      <c r="AY272" s="178"/>
      <c r="AZ272" s="178"/>
      <c r="BA272" s="39"/>
      <c r="BC272" s="7"/>
      <c r="BE272" s="466"/>
    </row>
    <row r="273" spans="2:100" ht="5.0999999999999996" customHeight="1" x14ac:dyDescent="0.15">
      <c r="B273" s="4"/>
      <c r="C273" s="191"/>
      <c r="D273" s="192"/>
      <c r="E273" s="192"/>
      <c r="F273" s="192"/>
      <c r="G273" s="192"/>
      <c r="H273" s="192"/>
      <c r="I273" s="192"/>
      <c r="J273" s="193"/>
      <c r="K273" s="182"/>
      <c r="L273" s="183"/>
      <c r="M273" s="183"/>
      <c r="N273" s="183"/>
      <c r="O273" s="183"/>
      <c r="P273" s="183"/>
      <c r="Q273" s="183"/>
      <c r="R273" s="183"/>
      <c r="S273" s="177"/>
      <c r="T273" s="143"/>
      <c r="U273" s="145"/>
      <c r="V273" s="145"/>
      <c r="W273" s="145"/>
      <c r="X273" s="145"/>
      <c r="Y273" s="264"/>
      <c r="Z273" s="136"/>
      <c r="AA273" s="137"/>
      <c r="AB273" s="137"/>
      <c r="AC273" s="137"/>
      <c r="AD273" s="137"/>
      <c r="AE273" s="137"/>
      <c r="AF273" s="137"/>
      <c r="AG273" s="175"/>
      <c r="AH273" s="168"/>
      <c r="AI273" s="169"/>
      <c r="AJ273" s="169"/>
      <c r="AK273" s="169"/>
      <c r="AL273" s="169"/>
      <c r="AM273" s="169"/>
      <c r="AN273" s="169"/>
      <c r="AO273" s="169"/>
      <c r="AP273" s="177"/>
      <c r="AQ273" s="143"/>
      <c r="AR273" s="178"/>
      <c r="AS273" s="178"/>
      <c r="AT273" s="178"/>
      <c r="AU273" s="178"/>
      <c r="AV273" s="178"/>
      <c r="AW273" s="178"/>
      <c r="AX273" s="178"/>
      <c r="AY273" s="178"/>
      <c r="AZ273" s="178"/>
      <c r="BA273" s="39"/>
      <c r="BC273" s="7"/>
      <c r="BE273" s="466"/>
    </row>
    <row r="274" spans="2:100" ht="5.0999999999999996" customHeight="1" x14ac:dyDescent="0.15">
      <c r="B274" s="4"/>
      <c r="C274" s="194"/>
      <c r="D274" s="195"/>
      <c r="E274" s="195"/>
      <c r="F274" s="195"/>
      <c r="G274" s="195"/>
      <c r="H274" s="195"/>
      <c r="I274" s="195"/>
      <c r="J274" s="196"/>
      <c r="K274" s="185"/>
      <c r="L274" s="186"/>
      <c r="M274" s="186"/>
      <c r="N274" s="186"/>
      <c r="O274" s="186"/>
      <c r="P274" s="186"/>
      <c r="Q274" s="186"/>
      <c r="R274" s="186"/>
      <c r="S274" s="177"/>
      <c r="T274" s="143"/>
      <c r="U274" s="145"/>
      <c r="V274" s="145"/>
      <c r="W274" s="145"/>
      <c r="X274" s="145"/>
      <c r="Y274" s="264"/>
      <c r="Z274" s="138"/>
      <c r="AA274" s="139"/>
      <c r="AB274" s="139"/>
      <c r="AC274" s="139"/>
      <c r="AD274" s="139"/>
      <c r="AE274" s="139"/>
      <c r="AF274" s="139"/>
      <c r="AG274" s="176"/>
      <c r="AH274" s="170"/>
      <c r="AI274" s="171"/>
      <c r="AJ274" s="171"/>
      <c r="AK274" s="171"/>
      <c r="AL274" s="171"/>
      <c r="AM274" s="171"/>
      <c r="AN274" s="171"/>
      <c r="AO274" s="171"/>
      <c r="AP274" s="177"/>
      <c r="AQ274" s="143"/>
      <c r="AR274" s="178"/>
      <c r="AS274" s="178"/>
      <c r="AT274" s="178"/>
      <c r="AU274" s="178"/>
      <c r="AV274" s="178"/>
      <c r="AW274" s="178"/>
      <c r="AX274" s="178"/>
      <c r="AY274" s="178"/>
      <c r="AZ274" s="178"/>
      <c r="BA274" s="39"/>
      <c r="BC274" s="7"/>
      <c r="BE274" s="466"/>
    </row>
    <row r="275" spans="2:100" ht="4.5" customHeight="1" x14ac:dyDescent="0.15">
      <c r="B275" s="4"/>
      <c r="T275" s="40"/>
      <c r="AK275" s="41"/>
      <c r="AL275" s="41"/>
      <c r="AM275" s="41"/>
      <c r="AN275" s="41"/>
      <c r="AO275" s="41"/>
      <c r="AP275" s="41"/>
      <c r="AQ275" s="42"/>
      <c r="AR275" s="42"/>
      <c r="AS275" s="122"/>
      <c r="AT275" s="18"/>
      <c r="AU275" s="18"/>
      <c r="AV275" s="18"/>
      <c r="AW275" s="18"/>
      <c r="AX275" s="18"/>
      <c r="AY275" s="18"/>
      <c r="AZ275" s="18"/>
      <c r="BA275" s="18"/>
      <c r="BB275" s="18"/>
      <c r="BC275" s="60"/>
    </row>
    <row r="276" spans="2:100" ht="5.0999999999999996" customHeight="1" x14ac:dyDescent="0.15">
      <c r="B276" s="4"/>
      <c r="C276" s="188" t="s">
        <v>77</v>
      </c>
      <c r="D276" s="189"/>
      <c r="E276" s="189"/>
      <c r="F276" s="189"/>
      <c r="G276" s="189"/>
      <c r="H276" s="189"/>
      <c r="I276" s="189"/>
      <c r="J276" s="190"/>
      <c r="K276" s="166" t="str">
        <f>IF(AH269="","",AH269)</f>
        <v/>
      </c>
      <c r="L276" s="167"/>
      <c r="M276" s="167"/>
      <c r="N276" s="167"/>
      <c r="O276" s="167"/>
      <c r="P276" s="167"/>
      <c r="Q276" s="167"/>
      <c r="R276" s="167"/>
      <c r="S276" s="177" t="s">
        <v>13</v>
      </c>
      <c r="T276" s="143"/>
      <c r="U276" s="257" t="s">
        <v>102</v>
      </c>
      <c r="V276" s="257"/>
      <c r="W276" s="257"/>
      <c r="X276" s="257"/>
      <c r="Y276" s="257"/>
      <c r="Z276" s="257"/>
      <c r="AA276" s="257"/>
      <c r="AB276" s="258"/>
      <c r="AC276" s="197" t="s">
        <v>81</v>
      </c>
      <c r="AD276" s="198"/>
      <c r="AE276" s="198"/>
      <c r="AF276" s="198"/>
      <c r="AG276" s="198"/>
      <c r="AH276" s="199"/>
      <c r="AI276" s="203" t="str">
        <f>IF(K276="","",ROUNDDOWN(K276*50/100,0))</f>
        <v/>
      </c>
      <c r="AJ276" s="204"/>
      <c r="AK276" s="204"/>
      <c r="AL276" s="204"/>
      <c r="AM276" s="204"/>
      <c r="AN276" s="204"/>
      <c r="AO276" s="204"/>
      <c r="AP276" s="204"/>
      <c r="AQ276" s="177" t="s">
        <v>13</v>
      </c>
      <c r="AR276" s="143"/>
      <c r="AS276" s="260" t="s">
        <v>82</v>
      </c>
      <c r="AT276" s="260"/>
      <c r="AU276" s="260"/>
      <c r="AV276" s="260"/>
      <c r="AW276" s="260"/>
      <c r="AX276" s="260"/>
      <c r="AY276" s="260"/>
      <c r="AZ276" s="260"/>
      <c r="BA276" s="260"/>
      <c r="BB276" s="260"/>
      <c r="BC276" s="261"/>
      <c r="BF276" s="453" t="s">
        <v>103</v>
      </c>
      <c r="BG276" s="453"/>
      <c r="BH276" s="453"/>
      <c r="BI276" s="453"/>
      <c r="BJ276" s="453"/>
      <c r="BK276" s="453"/>
      <c r="BL276" s="453"/>
      <c r="BM276" s="453"/>
      <c r="BN276" s="453"/>
      <c r="BO276" s="453"/>
      <c r="BP276" s="453"/>
      <c r="BQ276" s="453"/>
      <c r="BR276" s="453"/>
      <c r="BS276" s="453"/>
      <c r="BT276" s="453"/>
      <c r="BU276" s="453"/>
      <c r="BV276" s="453"/>
      <c r="BW276" s="453"/>
      <c r="BX276" s="453"/>
      <c r="BY276" s="453"/>
      <c r="BZ276" s="453"/>
      <c r="CA276" s="453"/>
      <c r="CB276" s="453"/>
      <c r="CC276" s="453"/>
      <c r="CD276" s="453"/>
      <c r="CE276" s="453"/>
      <c r="CF276" s="453"/>
      <c r="CG276" s="453"/>
      <c r="CH276" s="453"/>
      <c r="CI276" s="453"/>
      <c r="CJ276" s="453"/>
      <c r="CK276" s="453"/>
      <c r="CL276" s="453"/>
      <c r="CM276" s="453"/>
      <c r="CN276" s="453"/>
      <c r="CO276" s="453"/>
      <c r="CP276" s="453"/>
      <c r="CQ276" s="453"/>
      <c r="CR276" s="453"/>
      <c r="CS276" s="453"/>
      <c r="CT276" s="453"/>
      <c r="CU276" s="453"/>
      <c r="CV276" s="453"/>
    </row>
    <row r="277" spans="2:100" ht="5.0999999999999996" customHeight="1" x14ac:dyDescent="0.15">
      <c r="B277" s="4"/>
      <c r="C277" s="191"/>
      <c r="D277" s="192"/>
      <c r="E277" s="192"/>
      <c r="F277" s="192"/>
      <c r="G277" s="192"/>
      <c r="H277" s="192"/>
      <c r="I277" s="192"/>
      <c r="J277" s="193"/>
      <c r="K277" s="168"/>
      <c r="L277" s="169"/>
      <c r="M277" s="169"/>
      <c r="N277" s="169"/>
      <c r="O277" s="169"/>
      <c r="P277" s="169"/>
      <c r="Q277" s="169"/>
      <c r="R277" s="169"/>
      <c r="S277" s="177"/>
      <c r="T277" s="143"/>
      <c r="U277" s="257"/>
      <c r="V277" s="257"/>
      <c r="W277" s="257"/>
      <c r="X277" s="257"/>
      <c r="Y277" s="257"/>
      <c r="Z277" s="257"/>
      <c r="AA277" s="257"/>
      <c r="AB277" s="258"/>
      <c r="AC277" s="200"/>
      <c r="AD277" s="201"/>
      <c r="AE277" s="201"/>
      <c r="AF277" s="201"/>
      <c r="AG277" s="201"/>
      <c r="AH277" s="202"/>
      <c r="AI277" s="206"/>
      <c r="AJ277" s="207"/>
      <c r="AK277" s="207"/>
      <c r="AL277" s="207"/>
      <c r="AM277" s="207"/>
      <c r="AN277" s="207"/>
      <c r="AO277" s="207"/>
      <c r="AP277" s="207"/>
      <c r="AQ277" s="177"/>
      <c r="AR277" s="143"/>
      <c r="AS277" s="260"/>
      <c r="AT277" s="260"/>
      <c r="AU277" s="260"/>
      <c r="AV277" s="260"/>
      <c r="AW277" s="260"/>
      <c r="AX277" s="260"/>
      <c r="AY277" s="260"/>
      <c r="AZ277" s="260"/>
      <c r="BA277" s="260"/>
      <c r="BB277" s="260"/>
      <c r="BC277" s="261"/>
      <c r="BF277" s="453"/>
      <c r="BG277" s="453"/>
      <c r="BH277" s="453"/>
      <c r="BI277" s="453"/>
      <c r="BJ277" s="453"/>
      <c r="BK277" s="453"/>
      <c r="BL277" s="453"/>
      <c r="BM277" s="453"/>
      <c r="BN277" s="453"/>
      <c r="BO277" s="453"/>
      <c r="BP277" s="453"/>
      <c r="BQ277" s="453"/>
      <c r="BR277" s="453"/>
      <c r="BS277" s="453"/>
      <c r="BT277" s="453"/>
      <c r="BU277" s="453"/>
      <c r="BV277" s="453"/>
      <c r="BW277" s="453"/>
      <c r="BX277" s="453"/>
      <c r="BY277" s="453"/>
      <c r="BZ277" s="453"/>
      <c r="CA277" s="453"/>
      <c r="CB277" s="453"/>
      <c r="CC277" s="453"/>
      <c r="CD277" s="453"/>
      <c r="CE277" s="453"/>
      <c r="CF277" s="453"/>
      <c r="CG277" s="453"/>
      <c r="CH277" s="453"/>
      <c r="CI277" s="453"/>
      <c r="CJ277" s="453"/>
      <c r="CK277" s="453"/>
      <c r="CL277" s="453"/>
      <c r="CM277" s="453"/>
      <c r="CN277" s="453"/>
      <c r="CO277" s="453"/>
      <c r="CP277" s="453"/>
      <c r="CQ277" s="453"/>
      <c r="CR277" s="453"/>
      <c r="CS277" s="453"/>
      <c r="CT277" s="453"/>
      <c r="CU277" s="453"/>
      <c r="CV277" s="453"/>
    </row>
    <row r="278" spans="2:100" ht="5.0999999999999996" customHeight="1" x14ac:dyDescent="0.15">
      <c r="B278" s="4"/>
      <c r="C278" s="191"/>
      <c r="D278" s="192"/>
      <c r="E278" s="192"/>
      <c r="F278" s="192"/>
      <c r="G278" s="192"/>
      <c r="H278" s="192"/>
      <c r="I278" s="192"/>
      <c r="J278" s="193"/>
      <c r="K278" s="168"/>
      <c r="L278" s="169"/>
      <c r="M278" s="169"/>
      <c r="N278" s="169"/>
      <c r="O278" s="169"/>
      <c r="P278" s="169"/>
      <c r="Q278" s="169"/>
      <c r="R278" s="169"/>
      <c r="S278" s="177"/>
      <c r="T278" s="143"/>
      <c r="U278" s="257"/>
      <c r="V278" s="257"/>
      <c r="W278" s="257"/>
      <c r="X278" s="257"/>
      <c r="Y278" s="257"/>
      <c r="Z278" s="257"/>
      <c r="AA278" s="257"/>
      <c r="AB278" s="258"/>
      <c r="AC278" s="200"/>
      <c r="AD278" s="201"/>
      <c r="AE278" s="201"/>
      <c r="AF278" s="201"/>
      <c r="AG278" s="201"/>
      <c r="AH278" s="202"/>
      <c r="AI278" s="206"/>
      <c r="AJ278" s="207"/>
      <c r="AK278" s="207"/>
      <c r="AL278" s="207"/>
      <c r="AM278" s="207"/>
      <c r="AN278" s="207"/>
      <c r="AO278" s="207"/>
      <c r="AP278" s="207"/>
      <c r="AQ278" s="177"/>
      <c r="AR278" s="143"/>
      <c r="AS278" s="260"/>
      <c r="AT278" s="260"/>
      <c r="AU278" s="260"/>
      <c r="AV278" s="260"/>
      <c r="AW278" s="260"/>
      <c r="AX278" s="260"/>
      <c r="AY278" s="260"/>
      <c r="AZ278" s="260"/>
      <c r="BA278" s="260"/>
      <c r="BB278" s="260"/>
      <c r="BC278" s="261"/>
      <c r="BF278" s="453"/>
      <c r="BG278" s="453"/>
      <c r="BH278" s="453"/>
      <c r="BI278" s="453"/>
      <c r="BJ278" s="453"/>
      <c r="BK278" s="453"/>
      <c r="BL278" s="453"/>
      <c r="BM278" s="453"/>
      <c r="BN278" s="453"/>
      <c r="BO278" s="453"/>
      <c r="BP278" s="453"/>
      <c r="BQ278" s="453"/>
      <c r="BR278" s="453"/>
      <c r="BS278" s="453"/>
      <c r="BT278" s="453"/>
      <c r="BU278" s="453"/>
      <c r="BV278" s="453"/>
      <c r="BW278" s="453"/>
      <c r="BX278" s="453"/>
      <c r="BY278" s="453"/>
      <c r="BZ278" s="453"/>
      <c r="CA278" s="453"/>
      <c r="CB278" s="453"/>
      <c r="CC278" s="453"/>
      <c r="CD278" s="453"/>
      <c r="CE278" s="453"/>
      <c r="CF278" s="453"/>
      <c r="CG278" s="453"/>
      <c r="CH278" s="453"/>
      <c r="CI278" s="453"/>
      <c r="CJ278" s="453"/>
      <c r="CK278" s="453"/>
      <c r="CL278" s="453"/>
      <c r="CM278" s="453"/>
      <c r="CN278" s="453"/>
      <c r="CO278" s="453"/>
      <c r="CP278" s="453"/>
      <c r="CQ278" s="453"/>
      <c r="CR278" s="453"/>
      <c r="CS278" s="453"/>
      <c r="CT278" s="453"/>
      <c r="CU278" s="453"/>
      <c r="CV278" s="453"/>
    </row>
    <row r="279" spans="2:100" ht="5.0999999999999996" customHeight="1" x14ac:dyDescent="0.15">
      <c r="B279" s="4"/>
      <c r="C279" s="136" t="s">
        <v>101</v>
      </c>
      <c r="D279" s="137"/>
      <c r="E279" s="137"/>
      <c r="F279" s="137"/>
      <c r="G279" s="137"/>
      <c r="H279" s="137"/>
      <c r="I279" s="137"/>
      <c r="J279" s="175"/>
      <c r="K279" s="168"/>
      <c r="L279" s="169"/>
      <c r="M279" s="169"/>
      <c r="N279" s="169"/>
      <c r="O279" s="169"/>
      <c r="P279" s="169"/>
      <c r="Q279" s="169"/>
      <c r="R279" s="169"/>
      <c r="S279" s="177"/>
      <c r="T279" s="143"/>
      <c r="U279" s="257"/>
      <c r="V279" s="257"/>
      <c r="W279" s="257"/>
      <c r="X279" s="257"/>
      <c r="Y279" s="257"/>
      <c r="Z279" s="257"/>
      <c r="AA279" s="257"/>
      <c r="AB279" s="258"/>
      <c r="AC279" s="200" t="s">
        <v>104</v>
      </c>
      <c r="AD279" s="201"/>
      <c r="AE279" s="201"/>
      <c r="AF279" s="201"/>
      <c r="AG279" s="201"/>
      <c r="AH279" s="202"/>
      <c r="AI279" s="206"/>
      <c r="AJ279" s="207"/>
      <c r="AK279" s="207"/>
      <c r="AL279" s="207"/>
      <c r="AM279" s="207"/>
      <c r="AN279" s="207"/>
      <c r="AO279" s="207"/>
      <c r="AP279" s="207"/>
      <c r="AQ279" s="177"/>
      <c r="AR279" s="143"/>
      <c r="AS279" s="260"/>
      <c r="AT279" s="260"/>
      <c r="AU279" s="260"/>
      <c r="AV279" s="260"/>
      <c r="AW279" s="260"/>
      <c r="AX279" s="260"/>
      <c r="AY279" s="260"/>
      <c r="AZ279" s="260"/>
      <c r="BA279" s="260"/>
      <c r="BB279" s="260"/>
      <c r="BC279" s="261"/>
      <c r="BG279" s="248" t="s">
        <v>85</v>
      </c>
      <c r="BH279" s="248"/>
      <c r="BI279" s="248"/>
      <c r="BJ279" s="248"/>
      <c r="BK279" s="248"/>
      <c r="BL279" s="248"/>
      <c r="BM279" s="248"/>
      <c r="BN279" s="248"/>
      <c r="BO279" s="248"/>
      <c r="BP279" s="248"/>
      <c r="BQ279" s="231" t="s">
        <v>86</v>
      </c>
      <c r="BR279" s="232"/>
      <c r="BS279" s="232"/>
      <c r="BT279" s="232"/>
      <c r="BU279" s="232"/>
      <c r="BV279" s="232"/>
      <c r="BW279" s="233"/>
      <c r="BX279" s="455" t="s">
        <v>87</v>
      </c>
      <c r="BY279" s="456"/>
      <c r="BZ279" s="456"/>
      <c r="CA279" s="456"/>
      <c r="CB279" s="456"/>
      <c r="CC279" s="456"/>
      <c r="CD279" s="456"/>
      <c r="CE279" s="456"/>
      <c r="CF279" s="456"/>
      <c r="CG279" s="456"/>
      <c r="CH279" s="456"/>
      <c r="CI279" s="456"/>
      <c r="CJ279" s="456"/>
      <c r="CK279" s="456"/>
      <c r="CL279" s="456"/>
      <c r="CM279" s="456"/>
      <c r="CN279" s="456"/>
      <c r="CO279" s="456"/>
      <c r="CP279" s="456"/>
      <c r="CQ279" s="456"/>
      <c r="CR279" s="456"/>
      <c r="CS279" s="456"/>
      <c r="CT279" s="456"/>
      <c r="CU279" s="456"/>
      <c r="CV279" s="456"/>
    </row>
    <row r="280" spans="2:100" ht="5.0999999999999996" customHeight="1" x14ac:dyDescent="0.15">
      <c r="B280" s="4"/>
      <c r="C280" s="136"/>
      <c r="D280" s="137"/>
      <c r="E280" s="137"/>
      <c r="F280" s="137"/>
      <c r="G280" s="137"/>
      <c r="H280" s="137"/>
      <c r="I280" s="137"/>
      <c r="J280" s="175"/>
      <c r="K280" s="168"/>
      <c r="L280" s="169"/>
      <c r="M280" s="169"/>
      <c r="N280" s="169"/>
      <c r="O280" s="169"/>
      <c r="P280" s="169"/>
      <c r="Q280" s="169"/>
      <c r="R280" s="169"/>
      <c r="S280" s="177"/>
      <c r="T280" s="143"/>
      <c r="U280" s="257"/>
      <c r="V280" s="257"/>
      <c r="W280" s="257"/>
      <c r="X280" s="257"/>
      <c r="Y280" s="257"/>
      <c r="Z280" s="257"/>
      <c r="AA280" s="257"/>
      <c r="AB280" s="258"/>
      <c r="AC280" s="200"/>
      <c r="AD280" s="201"/>
      <c r="AE280" s="201"/>
      <c r="AF280" s="201"/>
      <c r="AG280" s="201"/>
      <c r="AH280" s="202"/>
      <c r="AI280" s="206"/>
      <c r="AJ280" s="207"/>
      <c r="AK280" s="207"/>
      <c r="AL280" s="207"/>
      <c r="AM280" s="207"/>
      <c r="AN280" s="207"/>
      <c r="AO280" s="207"/>
      <c r="AP280" s="207"/>
      <c r="AQ280" s="177"/>
      <c r="AR280" s="143"/>
      <c r="AS280" s="260"/>
      <c r="AT280" s="260"/>
      <c r="AU280" s="260"/>
      <c r="AV280" s="260"/>
      <c r="AW280" s="260"/>
      <c r="AX280" s="260"/>
      <c r="AY280" s="260"/>
      <c r="AZ280" s="260"/>
      <c r="BA280" s="260"/>
      <c r="BB280" s="260"/>
      <c r="BC280" s="261"/>
      <c r="BG280" s="248"/>
      <c r="BH280" s="248"/>
      <c r="BI280" s="248"/>
      <c r="BJ280" s="248"/>
      <c r="BK280" s="248"/>
      <c r="BL280" s="248"/>
      <c r="BM280" s="248"/>
      <c r="BN280" s="248"/>
      <c r="BO280" s="248"/>
      <c r="BP280" s="248"/>
      <c r="BQ280" s="234"/>
      <c r="BR280" s="229"/>
      <c r="BS280" s="229"/>
      <c r="BT280" s="229"/>
      <c r="BU280" s="229"/>
      <c r="BV280" s="229"/>
      <c r="BW280" s="235"/>
      <c r="BX280" s="455"/>
      <c r="BY280" s="456"/>
      <c r="BZ280" s="456"/>
      <c r="CA280" s="456"/>
      <c r="CB280" s="456"/>
      <c r="CC280" s="456"/>
      <c r="CD280" s="456"/>
      <c r="CE280" s="456"/>
      <c r="CF280" s="456"/>
      <c r="CG280" s="456"/>
      <c r="CH280" s="456"/>
      <c r="CI280" s="456"/>
      <c r="CJ280" s="456"/>
      <c r="CK280" s="456"/>
      <c r="CL280" s="456"/>
      <c r="CM280" s="456"/>
      <c r="CN280" s="456"/>
      <c r="CO280" s="456"/>
      <c r="CP280" s="456"/>
      <c r="CQ280" s="456"/>
      <c r="CR280" s="456"/>
      <c r="CS280" s="456"/>
      <c r="CT280" s="456"/>
      <c r="CU280" s="456"/>
      <c r="CV280" s="456"/>
    </row>
    <row r="281" spans="2:100" ht="5.0999999999999996" customHeight="1" x14ac:dyDescent="0.15">
      <c r="B281" s="4"/>
      <c r="C281" s="138"/>
      <c r="D281" s="139"/>
      <c r="E281" s="139"/>
      <c r="F281" s="139"/>
      <c r="G281" s="139"/>
      <c r="H281" s="139"/>
      <c r="I281" s="139"/>
      <c r="J281" s="176"/>
      <c r="K281" s="170"/>
      <c r="L281" s="171"/>
      <c r="M281" s="171"/>
      <c r="N281" s="171"/>
      <c r="O281" s="171"/>
      <c r="P281" s="171"/>
      <c r="Q281" s="171"/>
      <c r="R281" s="171"/>
      <c r="S281" s="177"/>
      <c r="T281" s="143"/>
      <c r="U281" s="257"/>
      <c r="V281" s="257"/>
      <c r="W281" s="257"/>
      <c r="X281" s="257"/>
      <c r="Y281" s="257"/>
      <c r="Z281" s="257"/>
      <c r="AA281" s="257"/>
      <c r="AB281" s="258"/>
      <c r="AC281" s="254"/>
      <c r="AD281" s="255"/>
      <c r="AE281" s="255"/>
      <c r="AF281" s="255"/>
      <c r="AG281" s="255"/>
      <c r="AH281" s="256"/>
      <c r="AI281" s="209"/>
      <c r="AJ281" s="210"/>
      <c r="AK281" s="210"/>
      <c r="AL281" s="210"/>
      <c r="AM281" s="210"/>
      <c r="AN281" s="210"/>
      <c r="AO281" s="210"/>
      <c r="AP281" s="210"/>
      <c r="AQ281" s="177"/>
      <c r="AR281" s="143"/>
      <c r="AS281" s="260"/>
      <c r="AT281" s="260"/>
      <c r="AU281" s="260"/>
      <c r="AV281" s="260"/>
      <c r="AW281" s="260"/>
      <c r="AX281" s="260"/>
      <c r="AY281" s="260"/>
      <c r="AZ281" s="260"/>
      <c r="BA281" s="260"/>
      <c r="BB281" s="260"/>
      <c r="BC281" s="261"/>
      <c r="BG281" s="248"/>
      <c r="BH281" s="248"/>
      <c r="BI281" s="248"/>
      <c r="BJ281" s="248"/>
      <c r="BK281" s="248"/>
      <c r="BL281" s="248"/>
      <c r="BM281" s="248"/>
      <c r="BN281" s="248"/>
      <c r="BO281" s="248"/>
      <c r="BP281" s="248"/>
      <c r="BQ281" s="236"/>
      <c r="BR281" s="237"/>
      <c r="BS281" s="237"/>
      <c r="BT281" s="237"/>
      <c r="BU281" s="237"/>
      <c r="BV281" s="237"/>
      <c r="BW281" s="238"/>
      <c r="BX281" s="455"/>
      <c r="BY281" s="456"/>
      <c r="BZ281" s="456"/>
      <c r="CA281" s="456"/>
      <c r="CB281" s="456"/>
      <c r="CC281" s="456"/>
      <c r="CD281" s="456"/>
      <c r="CE281" s="456"/>
      <c r="CF281" s="456"/>
      <c r="CG281" s="456"/>
      <c r="CH281" s="456"/>
      <c r="CI281" s="456"/>
      <c r="CJ281" s="456"/>
      <c r="CK281" s="456"/>
      <c r="CL281" s="456"/>
      <c r="CM281" s="456"/>
      <c r="CN281" s="456"/>
      <c r="CO281" s="456"/>
      <c r="CP281" s="456"/>
      <c r="CQ281" s="456"/>
      <c r="CR281" s="456"/>
      <c r="CS281" s="456"/>
      <c r="CT281" s="456"/>
      <c r="CU281" s="456"/>
      <c r="CV281" s="456"/>
    </row>
    <row r="282" spans="2:100" ht="5.0999999999999996" customHeight="1" x14ac:dyDescent="0.15">
      <c r="B282" s="61"/>
      <c r="C282" s="22"/>
      <c r="D282" s="22"/>
      <c r="E282" s="22"/>
      <c r="F282" s="22"/>
      <c r="G282" s="22"/>
      <c r="H282" s="22"/>
      <c r="I282" s="22"/>
      <c r="J282" s="22"/>
      <c r="K282" s="22"/>
      <c r="L282" s="23"/>
      <c r="M282" s="23"/>
      <c r="N282" s="23"/>
      <c r="O282" s="23"/>
      <c r="P282" s="23"/>
      <c r="Q282" s="23"/>
      <c r="R282" s="23"/>
      <c r="S282" s="23"/>
      <c r="T282" s="112"/>
      <c r="U282" s="21"/>
      <c r="V282" s="21"/>
      <c r="W282" s="21"/>
      <c r="X282" s="21"/>
      <c r="Y282" s="21"/>
      <c r="Z282" s="21"/>
      <c r="AA282" s="21"/>
      <c r="AB282" s="21"/>
      <c r="AC282" s="21"/>
      <c r="AD282" s="21"/>
      <c r="AE282" s="21"/>
      <c r="AF282" s="21"/>
      <c r="AG282" s="21"/>
      <c r="AH282" s="21"/>
      <c r="AI282" s="21"/>
      <c r="AJ282" s="21"/>
      <c r="AK282" s="21"/>
      <c r="AL282" s="21"/>
      <c r="AM282" s="21"/>
      <c r="AN282" s="21"/>
      <c r="AO282" s="21"/>
      <c r="AP282" s="21"/>
      <c r="AQ282" s="21"/>
      <c r="AR282" s="21"/>
      <c r="AS282" s="21"/>
      <c r="AT282" s="21"/>
      <c r="AU282" s="21"/>
      <c r="AV282" s="21"/>
      <c r="AW282" s="21"/>
      <c r="AX282" s="21"/>
      <c r="AY282" s="21"/>
      <c r="AZ282" s="21"/>
      <c r="BA282" s="21"/>
      <c r="BB282" s="21"/>
      <c r="BC282" s="7"/>
      <c r="BG282" s="231" t="s">
        <v>138</v>
      </c>
      <c r="BH282" s="232"/>
      <c r="BI282" s="232"/>
      <c r="BJ282" s="232"/>
      <c r="BK282" s="232"/>
      <c r="BL282" s="232"/>
      <c r="BM282" s="232"/>
      <c r="BN282" s="232"/>
      <c r="BO282" s="232"/>
      <c r="BP282" s="233"/>
      <c r="BQ282" s="239">
        <v>10697</v>
      </c>
      <c r="BR282" s="240"/>
      <c r="BS282" s="240"/>
      <c r="BT282" s="240"/>
      <c r="BU282" s="240"/>
      <c r="BV282" s="240"/>
      <c r="BW282" s="241"/>
    </row>
    <row r="283" spans="2:100" ht="5.0999999999999996" customHeight="1" x14ac:dyDescent="0.15">
      <c r="B283" s="61"/>
      <c r="C283" s="188" t="s">
        <v>105</v>
      </c>
      <c r="D283" s="189"/>
      <c r="E283" s="189"/>
      <c r="F283" s="189"/>
      <c r="G283" s="189"/>
      <c r="H283" s="189"/>
      <c r="I283" s="189"/>
      <c r="J283" s="190"/>
      <c r="K283" s="179"/>
      <c r="L283" s="180"/>
      <c r="M283" s="180"/>
      <c r="N283" s="180"/>
      <c r="O283" s="180"/>
      <c r="P283" s="180"/>
      <c r="Q283" s="180"/>
      <c r="R283" s="181"/>
      <c r="S283" s="177" t="s">
        <v>13</v>
      </c>
      <c r="T283" s="143"/>
      <c r="U283" s="224" t="s">
        <v>89</v>
      </c>
      <c r="V283" s="225"/>
      <c r="W283" s="197" t="s">
        <v>42</v>
      </c>
      <c r="X283" s="198"/>
      <c r="Y283" s="198"/>
      <c r="Z283" s="198"/>
      <c r="AA283" s="198"/>
      <c r="AB283" s="199"/>
      <c r="AC283" s="179"/>
      <c r="AD283" s="180"/>
      <c r="AE283" s="180"/>
      <c r="AF283" s="180"/>
      <c r="AG283" s="181"/>
      <c r="AH283" s="177" t="s">
        <v>14</v>
      </c>
      <c r="AI283" s="143"/>
      <c r="AJ283" s="226" t="s">
        <v>90</v>
      </c>
      <c r="AK283" s="227"/>
      <c r="AL283" s="203" t="str">
        <f>IF(K283="","",K283*AC283)</f>
        <v/>
      </c>
      <c r="AM283" s="204"/>
      <c r="AN283" s="204"/>
      <c r="AO283" s="204"/>
      <c r="AP283" s="204"/>
      <c r="AQ283" s="204"/>
      <c r="AR283" s="204"/>
      <c r="AS283" s="204"/>
      <c r="AT283" s="204"/>
      <c r="AU283" s="205"/>
      <c r="AV283" s="252" t="s">
        <v>106</v>
      </c>
      <c r="AW283" s="224"/>
      <c r="AX283" s="224"/>
      <c r="AY283" s="224"/>
      <c r="AZ283" s="224"/>
      <c r="BA283" s="224"/>
      <c r="BB283" s="224"/>
      <c r="BC283" s="225"/>
      <c r="BG283" s="234"/>
      <c r="BH283" s="229"/>
      <c r="BI283" s="229"/>
      <c r="BJ283" s="229"/>
      <c r="BK283" s="229"/>
      <c r="BL283" s="229"/>
      <c r="BM283" s="229"/>
      <c r="BN283" s="229"/>
      <c r="BO283" s="229"/>
      <c r="BP283" s="235"/>
      <c r="BQ283" s="242"/>
      <c r="BR283" s="489"/>
      <c r="BS283" s="489"/>
      <c r="BT283" s="489"/>
      <c r="BU283" s="489"/>
      <c r="BV283" s="489"/>
      <c r="BW283" s="244"/>
    </row>
    <row r="284" spans="2:100" ht="5.0999999999999996" customHeight="1" x14ac:dyDescent="0.15">
      <c r="B284" s="61"/>
      <c r="C284" s="191"/>
      <c r="D284" s="192"/>
      <c r="E284" s="192"/>
      <c r="F284" s="192"/>
      <c r="G284" s="192"/>
      <c r="H284" s="192"/>
      <c r="I284" s="192"/>
      <c r="J284" s="193"/>
      <c r="K284" s="182"/>
      <c r="L284" s="183"/>
      <c r="M284" s="183"/>
      <c r="N284" s="183"/>
      <c r="O284" s="183"/>
      <c r="P284" s="183"/>
      <c r="Q284" s="183"/>
      <c r="R284" s="184"/>
      <c r="S284" s="177"/>
      <c r="T284" s="143"/>
      <c r="U284" s="224"/>
      <c r="V284" s="225"/>
      <c r="W284" s="200"/>
      <c r="X284" s="201"/>
      <c r="Y284" s="201"/>
      <c r="Z284" s="201"/>
      <c r="AA284" s="201"/>
      <c r="AB284" s="202"/>
      <c r="AC284" s="182"/>
      <c r="AD284" s="183"/>
      <c r="AE284" s="183"/>
      <c r="AF284" s="183"/>
      <c r="AG284" s="184"/>
      <c r="AH284" s="177"/>
      <c r="AI284" s="143"/>
      <c r="AJ284" s="228"/>
      <c r="AK284" s="227"/>
      <c r="AL284" s="206"/>
      <c r="AM284" s="207"/>
      <c r="AN284" s="207"/>
      <c r="AO284" s="207"/>
      <c r="AP284" s="207"/>
      <c r="AQ284" s="207"/>
      <c r="AR284" s="207"/>
      <c r="AS284" s="207"/>
      <c r="AT284" s="207"/>
      <c r="AU284" s="208"/>
      <c r="AV284" s="252"/>
      <c r="AW284" s="224"/>
      <c r="AX284" s="224"/>
      <c r="AY284" s="224"/>
      <c r="AZ284" s="224"/>
      <c r="BA284" s="224"/>
      <c r="BB284" s="224"/>
      <c r="BC284" s="225"/>
      <c r="BG284" s="236"/>
      <c r="BH284" s="237"/>
      <c r="BI284" s="237"/>
      <c r="BJ284" s="237"/>
      <c r="BK284" s="237"/>
      <c r="BL284" s="237"/>
      <c r="BM284" s="237"/>
      <c r="BN284" s="237"/>
      <c r="BO284" s="237"/>
      <c r="BP284" s="238"/>
      <c r="BQ284" s="245"/>
      <c r="BR284" s="246"/>
      <c r="BS284" s="246"/>
      <c r="BT284" s="246"/>
      <c r="BU284" s="246"/>
      <c r="BV284" s="246"/>
      <c r="BW284" s="247"/>
    </row>
    <row r="285" spans="2:100" ht="5.0999999999999996" customHeight="1" x14ac:dyDescent="0.15">
      <c r="B285" s="61"/>
      <c r="C285" s="191"/>
      <c r="D285" s="192"/>
      <c r="E285" s="192"/>
      <c r="F285" s="192"/>
      <c r="G285" s="192"/>
      <c r="H285" s="192"/>
      <c r="I285" s="192"/>
      <c r="J285" s="193"/>
      <c r="K285" s="182"/>
      <c r="L285" s="183"/>
      <c r="M285" s="183"/>
      <c r="N285" s="183"/>
      <c r="O285" s="183"/>
      <c r="P285" s="183"/>
      <c r="Q285" s="183"/>
      <c r="R285" s="184"/>
      <c r="S285" s="177"/>
      <c r="T285" s="143"/>
      <c r="U285" s="224"/>
      <c r="V285" s="225"/>
      <c r="W285" s="200"/>
      <c r="X285" s="201"/>
      <c r="Y285" s="201"/>
      <c r="Z285" s="201"/>
      <c r="AA285" s="201"/>
      <c r="AB285" s="202"/>
      <c r="AC285" s="182"/>
      <c r="AD285" s="183"/>
      <c r="AE285" s="183"/>
      <c r="AF285" s="183"/>
      <c r="AG285" s="184"/>
      <c r="AH285" s="177"/>
      <c r="AI285" s="143"/>
      <c r="AJ285" s="228"/>
      <c r="AK285" s="227"/>
      <c r="AL285" s="206"/>
      <c r="AM285" s="207"/>
      <c r="AN285" s="207"/>
      <c r="AO285" s="207"/>
      <c r="AP285" s="207"/>
      <c r="AQ285" s="207"/>
      <c r="AR285" s="207"/>
      <c r="AS285" s="207"/>
      <c r="AT285" s="207"/>
      <c r="AU285" s="208"/>
      <c r="AV285" s="252"/>
      <c r="AW285" s="224"/>
      <c r="AX285" s="224"/>
      <c r="AY285" s="224"/>
      <c r="AZ285" s="224"/>
      <c r="BA285" s="224"/>
      <c r="BB285" s="224"/>
      <c r="BC285" s="225"/>
      <c r="BG285" s="248" t="s">
        <v>139</v>
      </c>
      <c r="BH285" s="248"/>
      <c r="BI285" s="248"/>
      <c r="BJ285" s="248"/>
      <c r="BK285" s="248"/>
      <c r="BL285" s="248"/>
      <c r="BM285" s="248"/>
      <c r="BN285" s="248"/>
      <c r="BO285" s="248"/>
      <c r="BP285" s="248"/>
      <c r="BQ285" s="249">
        <v>10984</v>
      </c>
      <c r="BR285" s="249"/>
      <c r="BS285" s="249"/>
      <c r="BT285" s="249"/>
      <c r="BU285" s="249"/>
      <c r="BV285" s="249"/>
      <c r="BW285" s="249"/>
    </row>
    <row r="286" spans="2:100" ht="5.0999999999999996" customHeight="1" x14ac:dyDescent="0.15">
      <c r="B286" s="61"/>
      <c r="C286" s="191"/>
      <c r="D286" s="192"/>
      <c r="E286" s="192"/>
      <c r="F286" s="192"/>
      <c r="G286" s="192"/>
      <c r="H286" s="192"/>
      <c r="I286" s="192"/>
      <c r="J286" s="193"/>
      <c r="K286" s="182"/>
      <c r="L286" s="183"/>
      <c r="M286" s="183"/>
      <c r="N286" s="183"/>
      <c r="O286" s="183"/>
      <c r="P286" s="183"/>
      <c r="Q286" s="183"/>
      <c r="R286" s="184"/>
      <c r="S286" s="177"/>
      <c r="T286" s="143"/>
      <c r="U286" s="224"/>
      <c r="V286" s="225"/>
      <c r="W286" s="200" t="s">
        <v>107</v>
      </c>
      <c r="X286" s="201"/>
      <c r="Y286" s="201"/>
      <c r="Z286" s="201"/>
      <c r="AA286" s="201"/>
      <c r="AB286" s="202"/>
      <c r="AC286" s="182"/>
      <c r="AD286" s="183"/>
      <c r="AE286" s="183"/>
      <c r="AF286" s="183"/>
      <c r="AG286" s="184"/>
      <c r="AH286" s="177"/>
      <c r="AI286" s="143"/>
      <c r="AJ286" s="228"/>
      <c r="AK286" s="227"/>
      <c r="AL286" s="206"/>
      <c r="AM286" s="207"/>
      <c r="AN286" s="207"/>
      <c r="AO286" s="207"/>
      <c r="AP286" s="207"/>
      <c r="AQ286" s="207"/>
      <c r="AR286" s="207"/>
      <c r="AS286" s="207"/>
      <c r="AT286" s="207"/>
      <c r="AU286" s="208"/>
      <c r="AV286" s="252"/>
      <c r="AW286" s="224"/>
      <c r="AX286" s="224"/>
      <c r="AY286" s="224"/>
      <c r="AZ286" s="224"/>
      <c r="BA286" s="224"/>
      <c r="BB286" s="224"/>
      <c r="BC286" s="225"/>
      <c r="BG286" s="248"/>
      <c r="BH286" s="248"/>
      <c r="BI286" s="248"/>
      <c r="BJ286" s="248"/>
      <c r="BK286" s="248"/>
      <c r="BL286" s="248"/>
      <c r="BM286" s="248"/>
      <c r="BN286" s="248"/>
      <c r="BO286" s="248"/>
      <c r="BP286" s="248"/>
      <c r="BQ286" s="249"/>
      <c r="BR286" s="249"/>
      <c r="BS286" s="249"/>
      <c r="BT286" s="249"/>
      <c r="BU286" s="249"/>
      <c r="BV286" s="249"/>
      <c r="BW286" s="249"/>
    </row>
    <row r="287" spans="2:100" ht="5.0999999999999996" customHeight="1" x14ac:dyDescent="0.15">
      <c r="B287" s="61"/>
      <c r="C287" s="191"/>
      <c r="D287" s="192"/>
      <c r="E287" s="192"/>
      <c r="F287" s="192"/>
      <c r="G287" s="192"/>
      <c r="H287" s="192"/>
      <c r="I287" s="192"/>
      <c r="J287" s="193"/>
      <c r="K287" s="182"/>
      <c r="L287" s="183"/>
      <c r="M287" s="183"/>
      <c r="N287" s="183"/>
      <c r="O287" s="183"/>
      <c r="P287" s="183"/>
      <c r="Q287" s="183"/>
      <c r="R287" s="184"/>
      <c r="S287" s="177"/>
      <c r="T287" s="143"/>
      <c r="U287" s="224"/>
      <c r="V287" s="225"/>
      <c r="W287" s="200"/>
      <c r="X287" s="201"/>
      <c r="Y287" s="201"/>
      <c r="Z287" s="201"/>
      <c r="AA287" s="201"/>
      <c r="AB287" s="202"/>
      <c r="AC287" s="182"/>
      <c r="AD287" s="183"/>
      <c r="AE287" s="183"/>
      <c r="AF287" s="183"/>
      <c r="AG287" s="184"/>
      <c r="AH287" s="177"/>
      <c r="AI287" s="143"/>
      <c r="AJ287" s="228"/>
      <c r="AK287" s="227"/>
      <c r="AL287" s="206"/>
      <c r="AM287" s="207"/>
      <c r="AN287" s="207"/>
      <c r="AO287" s="207"/>
      <c r="AP287" s="207"/>
      <c r="AQ287" s="207"/>
      <c r="AR287" s="207"/>
      <c r="AS287" s="207"/>
      <c r="AT287" s="207"/>
      <c r="AU287" s="208"/>
      <c r="AV287" s="252"/>
      <c r="AW287" s="224"/>
      <c r="AX287" s="224"/>
      <c r="AY287" s="224"/>
      <c r="AZ287" s="224"/>
      <c r="BA287" s="224"/>
      <c r="BB287" s="224"/>
      <c r="BC287" s="225"/>
      <c r="BG287" s="248"/>
      <c r="BH287" s="248"/>
      <c r="BI287" s="248"/>
      <c r="BJ287" s="248"/>
      <c r="BK287" s="248"/>
      <c r="BL287" s="248"/>
      <c r="BM287" s="248"/>
      <c r="BN287" s="248"/>
      <c r="BO287" s="248"/>
      <c r="BP287" s="248"/>
      <c r="BQ287" s="249"/>
      <c r="BR287" s="249"/>
      <c r="BS287" s="249"/>
      <c r="BT287" s="249"/>
      <c r="BU287" s="249"/>
      <c r="BV287" s="249"/>
      <c r="BW287" s="249"/>
    </row>
    <row r="288" spans="2:100" ht="5.0999999999999996" customHeight="1" x14ac:dyDescent="0.15">
      <c r="B288" s="61"/>
      <c r="C288" s="194"/>
      <c r="D288" s="195"/>
      <c r="E288" s="195"/>
      <c r="F288" s="195"/>
      <c r="G288" s="195"/>
      <c r="H288" s="195"/>
      <c r="I288" s="195"/>
      <c r="J288" s="196"/>
      <c r="K288" s="185"/>
      <c r="L288" s="186"/>
      <c r="M288" s="186"/>
      <c r="N288" s="186"/>
      <c r="O288" s="186"/>
      <c r="P288" s="186"/>
      <c r="Q288" s="186"/>
      <c r="R288" s="187"/>
      <c r="S288" s="177"/>
      <c r="T288" s="143"/>
      <c r="U288" s="224"/>
      <c r="V288" s="225"/>
      <c r="W288" s="254"/>
      <c r="X288" s="255"/>
      <c r="Y288" s="255"/>
      <c r="Z288" s="255"/>
      <c r="AA288" s="255"/>
      <c r="AB288" s="256"/>
      <c r="AC288" s="185"/>
      <c r="AD288" s="186"/>
      <c r="AE288" s="186"/>
      <c r="AF288" s="186"/>
      <c r="AG288" s="187"/>
      <c r="AH288" s="177"/>
      <c r="AI288" s="143"/>
      <c r="AJ288" s="228"/>
      <c r="AK288" s="227"/>
      <c r="AL288" s="209"/>
      <c r="AM288" s="210"/>
      <c r="AN288" s="210"/>
      <c r="AO288" s="210"/>
      <c r="AP288" s="210"/>
      <c r="AQ288" s="210"/>
      <c r="AR288" s="210"/>
      <c r="AS288" s="210"/>
      <c r="AT288" s="210"/>
      <c r="AU288" s="211"/>
      <c r="AV288" s="252"/>
      <c r="AW288" s="224"/>
      <c r="AX288" s="224"/>
      <c r="AY288" s="224"/>
      <c r="AZ288" s="224"/>
      <c r="BA288" s="224"/>
      <c r="BB288" s="224"/>
      <c r="BC288" s="225"/>
      <c r="BG288" s="248" t="s">
        <v>140</v>
      </c>
      <c r="BH288" s="248"/>
      <c r="BI288" s="248"/>
      <c r="BJ288" s="248"/>
      <c r="BK288" s="248"/>
      <c r="BL288" s="248"/>
      <c r="BM288" s="248"/>
      <c r="BN288" s="248"/>
      <c r="BO288" s="248"/>
      <c r="BP288" s="248"/>
      <c r="BQ288" s="249">
        <v>11277</v>
      </c>
      <c r="BR288" s="249"/>
      <c r="BS288" s="249"/>
      <c r="BT288" s="249"/>
      <c r="BU288" s="249"/>
      <c r="BV288" s="249"/>
      <c r="BW288" s="249"/>
    </row>
    <row r="289" spans="2:100" ht="5.0999999999999996" customHeight="1" x14ac:dyDescent="0.15">
      <c r="B289" s="61"/>
      <c r="C289" s="22"/>
      <c r="D289" s="22"/>
      <c r="E289" s="22"/>
      <c r="F289" s="22"/>
      <c r="G289" s="22"/>
      <c r="H289" s="22"/>
      <c r="I289" s="22"/>
      <c r="J289" s="22"/>
      <c r="K289" s="22"/>
      <c r="L289" s="23"/>
      <c r="M289" s="23"/>
      <c r="N289" s="23"/>
      <c r="O289" s="23"/>
      <c r="P289" s="23"/>
      <c r="Q289" s="23"/>
      <c r="R289" s="23"/>
      <c r="S289" s="23"/>
      <c r="T289" s="112"/>
      <c r="U289" s="21"/>
      <c r="V289" s="21"/>
      <c r="W289" s="223" t="s">
        <v>108</v>
      </c>
      <c r="X289" s="223"/>
      <c r="Y289" s="223"/>
      <c r="Z289" s="223"/>
      <c r="AA289" s="223"/>
      <c r="AB289" s="223"/>
      <c r="AC289" s="223"/>
      <c r="AD289" s="223"/>
      <c r="AE289" s="223"/>
      <c r="AF289" s="223"/>
      <c r="AG289" s="223"/>
      <c r="AH289" s="223"/>
      <c r="AI289" s="223"/>
      <c r="AJ289" s="21"/>
      <c r="AK289" s="21"/>
      <c r="AL289" s="21"/>
      <c r="AM289" s="21"/>
      <c r="AN289" s="21"/>
      <c r="AO289" s="21"/>
      <c r="AP289" s="21"/>
      <c r="AQ289" s="21"/>
      <c r="AR289" s="21"/>
      <c r="AS289" s="21"/>
      <c r="AT289" s="21"/>
      <c r="AU289" s="21"/>
      <c r="AV289" s="21"/>
      <c r="AW289" s="21"/>
      <c r="AX289" s="21"/>
      <c r="AY289" s="21"/>
      <c r="AZ289" s="21"/>
      <c r="BA289" s="21"/>
      <c r="BB289" s="21"/>
      <c r="BC289" s="7"/>
      <c r="BG289" s="248"/>
      <c r="BH289" s="248"/>
      <c r="BI289" s="248"/>
      <c r="BJ289" s="248"/>
      <c r="BK289" s="248"/>
      <c r="BL289" s="248"/>
      <c r="BM289" s="248"/>
      <c r="BN289" s="248"/>
      <c r="BO289" s="248"/>
      <c r="BP289" s="248"/>
      <c r="BQ289" s="249"/>
      <c r="BR289" s="249"/>
      <c r="BS289" s="249"/>
      <c r="BT289" s="249"/>
      <c r="BU289" s="249"/>
      <c r="BV289" s="249"/>
      <c r="BW289" s="249"/>
    </row>
    <row r="290" spans="2:100" ht="5.0999999999999996" customHeight="1" x14ac:dyDescent="0.15">
      <c r="B290" s="61"/>
      <c r="C290" s="22"/>
      <c r="D290" s="22"/>
      <c r="E290" s="22"/>
      <c r="F290" s="22"/>
      <c r="G290" s="22"/>
      <c r="H290" s="22"/>
      <c r="I290" s="22"/>
      <c r="J290" s="22"/>
      <c r="K290" s="22"/>
      <c r="L290" s="23"/>
      <c r="M290" s="23"/>
      <c r="N290" s="23"/>
      <c r="O290" s="23"/>
      <c r="P290" s="23"/>
      <c r="Q290" s="23"/>
      <c r="R290" s="23"/>
      <c r="S290" s="23"/>
      <c r="T290" s="112"/>
      <c r="U290" s="21"/>
      <c r="V290" s="21"/>
      <c r="W290" s="223"/>
      <c r="X290" s="223"/>
      <c r="Y290" s="223"/>
      <c r="Z290" s="223"/>
      <c r="AA290" s="223"/>
      <c r="AB290" s="223"/>
      <c r="AC290" s="223"/>
      <c r="AD290" s="223"/>
      <c r="AE290" s="223"/>
      <c r="AF290" s="223"/>
      <c r="AG290" s="223"/>
      <c r="AH290" s="223"/>
      <c r="AI290" s="223"/>
      <c r="AJ290" s="21"/>
      <c r="AK290" s="21"/>
      <c r="AL290" s="21"/>
      <c r="AM290" s="21"/>
      <c r="AN290" s="21"/>
      <c r="AO290" s="21"/>
      <c r="AP290" s="21"/>
      <c r="AQ290" s="21"/>
      <c r="AR290" s="21"/>
      <c r="AS290" s="21"/>
      <c r="AT290" s="21"/>
      <c r="AU290" s="21"/>
      <c r="AV290" s="21"/>
      <c r="AW290" s="21"/>
      <c r="AX290" s="21"/>
      <c r="AY290" s="21"/>
      <c r="AZ290" s="21"/>
      <c r="BA290" s="21"/>
      <c r="BB290" s="21"/>
      <c r="BC290" s="7"/>
      <c r="BG290" s="248"/>
      <c r="BH290" s="248"/>
      <c r="BI290" s="248"/>
      <c r="BJ290" s="248"/>
      <c r="BK290" s="248"/>
      <c r="BL290" s="248"/>
      <c r="BM290" s="248"/>
      <c r="BN290" s="248"/>
      <c r="BO290" s="248"/>
      <c r="BP290" s="248"/>
      <c r="BQ290" s="249"/>
      <c r="BR290" s="249"/>
      <c r="BS290" s="249"/>
      <c r="BT290" s="249"/>
      <c r="BU290" s="249"/>
      <c r="BV290" s="249"/>
      <c r="BW290" s="249"/>
    </row>
    <row r="291" spans="2:100" ht="5.0999999999999996" customHeight="1" x14ac:dyDescent="0.15">
      <c r="B291" s="61"/>
      <c r="C291" s="22"/>
      <c r="D291" s="22"/>
      <c r="E291" s="22"/>
      <c r="F291" s="22"/>
      <c r="G291" s="22"/>
      <c r="H291" s="22"/>
      <c r="I291" s="22"/>
      <c r="J291" s="22"/>
      <c r="K291" s="22"/>
      <c r="L291" s="23"/>
      <c r="M291" s="23"/>
      <c r="N291" s="23"/>
      <c r="O291" s="23"/>
      <c r="P291" s="23"/>
      <c r="Q291" s="23"/>
      <c r="R291" s="23"/>
      <c r="S291" s="23"/>
      <c r="T291" s="112"/>
      <c r="U291" s="21"/>
      <c r="V291" s="21"/>
      <c r="W291" s="223"/>
      <c r="X291" s="223"/>
      <c r="Y291" s="223"/>
      <c r="Z291" s="223"/>
      <c r="AA291" s="223"/>
      <c r="AB291" s="223"/>
      <c r="AC291" s="223"/>
      <c r="AD291" s="223"/>
      <c r="AE291" s="223"/>
      <c r="AF291" s="223"/>
      <c r="AG291" s="223"/>
      <c r="AH291" s="223"/>
      <c r="AI291" s="223"/>
      <c r="AJ291" s="21"/>
      <c r="AK291" s="21"/>
      <c r="AL291" s="21"/>
      <c r="AM291" s="21"/>
      <c r="AN291" s="21"/>
      <c r="AO291" s="21"/>
      <c r="AP291" s="21"/>
      <c r="AQ291" s="21"/>
      <c r="AR291" s="21"/>
      <c r="AS291" s="21"/>
      <c r="AT291" s="21"/>
      <c r="AU291" s="21"/>
      <c r="AV291" s="21"/>
      <c r="AW291" s="21"/>
      <c r="AX291" s="21"/>
      <c r="AY291" s="21"/>
      <c r="AZ291" s="21"/>
      <c r="BA291" s="21"/>
      <c r="BB291" s="21"/>
      <c r="BC291" s="7"/>
      <c r="BG291" s="238"/>
      <c r="BH291" s="487"/>
      <c r="BI291" s="487"/>
      <c r="BJ291" s="487"/>
      <c r="BK291" s="487"/>
      <c r="BL291" s="487"/>
      <c r="BM291" s="487"/>
      <c r="BN291" s="487"/>
      <c r="BO291" s="487"/>
      <c r="BP291" s="236"/>
      <c r="BQ291" s="490"/>
      <c r="BR291" s="491"/>
      <c r="BS291" s="491"/>
      <c r="BT291" s="491"/>
      <c r="BU291" s="491"/>
      <c r="BV291" s="491"/>
      <c r="BW291" s="492"/>
    </row>
    <row r="292" spans="2:100" ht="5.0999999999999996" customHeight="1" x14ac:dyDescent="0.15">
      <c r="B292" s="61"/>
      <c r="C292" s="22"/>
      <c r="D292" s="22"/>
      <c r="E292" s="22"/>
      <c r="F292" s="22"/>
      <c r="G292" s="22"/>
      <c r="H292" s="22"/>
      <c r="I292" s="22"/>
      <c r="J292" s="22"/>
      <c r="K292" s="22"/>
      <c r="L292" s="23"/>
      <c r="M292" s="23"/>
      <c r="N292" s="23"/>
      <c r="O292" s="23"/>
      <c r="P292" s="23"/>
      <c r="Q292" s="23"/>
      <c r="R292" s="23"/>
      <c r="S292" s="23"/>
      <c r="T292" s="112"/>
      <c r="U292" s="21"/>
      <c r="V292" s="21"/>
      <c r="W292" s="21"/>
      <c r="X292" s="21"/>
      <c r="Y292" s="21"/>
      <c r="Z292" s="21"/>
      <c r="AA292" s="21"/>
      <c r="AB292" s="21"/>
      <c r="AC292" s="21"/>
      <c r="AD292" s="21"/>
      <c r="AE292" s="21"/>
      <c r="AF292" s="21"/>
      <c r="AG292" s="21"/>
      <c r="AH292" s="21"/>
      <c r="AI292" s="21"/>
      <c r="AJ292" s="21"/>
      <c r="AK292" s="21"/>
      <c r="AL292" s="21"/>
      <c r="AM292" s="21"/>
      <c r="AN292" s="21"/>
      <c r="AO292" s="21"/>
      <c r="AP292" s="21"/>
      <c r="AQ292" s="21"/>
      <c r="AR292" s="21"/>
      <c r="AS292" s="21"/>
      <c r="AT292" s="21"/>
      <c r="AU292" s="21"/>
      <c r="AV292" s="21"/>
      <c r="AW292" s="21"/>
      <c r="AX292" s="21"/>
      <c r="AY292" s="21"/>
      <c r="AZ292" s="21"/>
      <c r="BA292" s="21"/>
      <c r="BB292" s="21"/>
      <c r="BC292" s="7"/>
      <c r="BG292" s="488"/>
      <c r="BH292" s="248"/>
      <c r="BI292" s="248"/>
      <c r="BJ292" s="248"/>
      <c r="BK292" s="248"/>
      <c r="BL292" s="248"/>
      <c r="BM292" s="248"/>
      <c r="BN292" s="248"/>
      <c r="BO292" s="248"/>
      <c r="BP292" s="465"/>
      <c r="BQ292" s="493"/>
      <c r="BR292" s="249"/>
      <c r="BS292" s="249"/>
      <c r="BT292" s="249"/>
      <c r="BU292" s="249"/>
      <c r="BV292" s="249"/>
      <c r="BW292" s="494"/>
    </row>
    <row r="293" spans="2:100" ht="5.0999999999999996" customHeight="1" x14ac:dyDescent="0.15">
      <c r="B293" s="69"/>
      <c r="C293" s="44"/>
      <c r="D293" s="44"/>
      <c r="E293" s="44"/>
      <c r="F293" s="44"/>
      <c r="G293" s="44"/>
      <c r="H293" s="44"/>
      <c r="I293" s="44"/>
      <c r="J293" s="44"/>
      <c r="K293" s="44"/>
      <c r="L293" s="44"/>
      <c r="M293" s="45"/>
      <c r="N293" s="45"/>
      <c r="O293" s="45"/>
      <c r="P293" s="45"/>
      <c r="Q293" s="45"/>
      <c r="R293" s="45"/>
      <c r="S293" s="45"/>
      <c r="T293" s="45"/>
      <c r="U293" s="46"/>
      <c r="V293" s="47"/>
      <c r="W293" s="47"/>
      <c r="X293" s="47"/>
      <c r="Y293" s="47"/>
      <c r="Z293" s="47"/>
      <c r="AA293" s="47"/>
      <c r="AB293" s="47"/>
      <c r="AC293" s="47"/>
      <c r="AD293" s="47"/>
      <c r="AE293" s="47"/>
      <c r="AF293" s="47"/>
      <c r="AG293" s="47"/>
      <c r="AH293" s="47"/>
      <c r="AI293" s="47"/>
      <c r="AJ293" s="47"/>
      <c r="AK293" s="47"/>
      <c r="AL293" s="47"/>
      <c r="AM293" s="47"/>
      <c r="AN293" s="47"/>
      <c r="AO293" s="47"/>
      <c r="AP293" s="47"/>
      <c r="AQ293" s="47"/>
      <c r="AR293" s="47"/>
      <c r="AS293" s="47"/>
      <c r="AT293" s="47"/>
      <c r="AU293" s="47"/>
      <c r="AV293" s="47"/>
      <c r="AW293" s="47"/>
      <c r="AX293" s="47"/>
      <c r="AY293" s="47"/>
      <c r="AZ293" s="47"/>
      <c r="BA293" s="47"/>
      <c r="BB293" s="47"/>
      <c r="BC293" s="70"/>
      <c r="BG293" s="233"/>
      <c r="BH293" s="464"/>
      <c r="BI293" s="464"/>
      <c r="BJ293" s="464"/>
      <c r="BK293" s="464"/>
      <c r="BL293" s="464"/>
      <c r="BM293" s="464"/>
      <c r="BN293" s="464"/>
      <c r="BO293" s="464"/>
      <c r="BP293" s="231"/>
      <c r="BQ293" s="495"/>
      <c r="BR293" s="496"/>
      <c r="BS293" s="496"/>
      <c r="BT293" s="496"/>
      <c r="BU293" s="496"/>
      <c r="BV293" s="496"/>
      <c r="BW293" s="497"/>
    </row>
    <row r="294" spans="2:100" ht="5.0999999999999996" customHeight="1" x14ac:dyDescent="0.15">
      <c r="B294" s="69"/>
      <c r="C294" s="221" t="s">
        <v>109</v>
      </c>
      <c r="D294" s="222"/>
      <c r="E294" s="222"/>
      <c r="F294" s="222"/>
      <c r="G294" s="222"/>
      <c r="H294" s="222"/>
      <c r="I294" s="222"/>
      <c r="J294" s="222"/>
      <c r="K294" s="222"/>
      <c r="L294" s="222"/>
      <c r="M294" s="222"/>
      <c r="N294" s="222"/>
      <c r="O294" s="222"/>
      <c r="P294" s="222"/>
      <c r="Q294" s="222"/>
      <c r="R294" s="222"/>
      <c r="S294" s="222"/>
      <c r="T294" s="222"/>
      <c r="U294" s="222"/>
      <c r="V294" s="222"/>
      <c r="W294" s="222"/>
      <c r="X294" s="222"/>
      <c r="Y294" s="222"/>
      <c r="Z294" s="222"/>
      <c r="AA294" s="222"/>
      <c r="AB294" s="222"/>
      <c r="AC294" s="222"/>
      <c r="AD294" s="222"/>
      <c r="AE294" s="222"/>
      <c r="AF294" s="222"/>
      <c r="AG294" s="222"/>
      <c r="AH294" s="222"/>
      <c r="AI294" s="222"/>
      <c r="AJ294" s="222"/>
      <c r="AK294" s="222"/>
      <c r="AL294" s="222"/>
      <c r="AM294" s="222"/>
      <c r="AN294" s="222"/>
      <c r="AO294" s="222"/>
      <c r="AP294" s="222"/>
      <c r="AQ294" s="222"/>
      <c r="AR294" s="222"/>
      <c r="AS294" s="222"/>
      <c r="AT294" s="222"/>
      <c r="AU294" s="222"/>
      <c r="AV294" s="222"/>
      <c r="AW294" s="115"/>
      <c r="AX294" s="115"/>
      <c r="AY294" s="115"/>
      <c r="AZ294" s="115"/>
      <c r="BA294" s="115"/>
      <c r="BB294" s="115"/>
      <c r="BC294" s="71"/>
      <c r="BG294" s="238"/>
      <c r="BH294" s="487"/>
      <c r="BI294" s="487"/>
      <c r="BJ294" s="487"/>
      <c r="BK294" s="487"/>
      <c r="BL294" s="487"/>
      <c r="BM294" s="487"/>
      <c r="BN294" s="487"/>
      <c r="BO294" s="487"/>
      <c r="BP294" s="236"/>
      <c r="BQ294" s="490"/>
      <c r="BR294" s="491"/>
      <c r="BS294" s="491"/>
      <c r="BT294" s="491"/>
      <c r="BU294" s="491"/>
      <c r="BV294" s="491"/>
      <c r="BW294" s="492"/>
    </row>
    <row r="295" spans="2:100" ht="5.0999999999999996" customHeight="1" x14ac:dyDescent="0.15">
      <c r="B295" s="69"/>
      <c r="C295" s="221"/>
      <c r="D295" s="222"/>
      <c r="E295" s="222"/>
      <c r="F295" s="222"/>
      <c r="G295" s="222"/>
      <c r="H295" s="222"/>
      <c r="I295" s="222"/>
      <c r="J295" s="222"/>
      <c r="K295" s="222"/>
      <c r="L295" s="222"/>
      <c r="M295" s="222"/>
      <c r="N295" s="222"/>
      <c r="O295" s="222"/>
      <c r="P295" s="222"/>
      <c r="Q295" s="222"/>
      <c r="R295" s="222"/>
      <c r="S295" s="222"/>
      <c r="T295" s="222"/>
      <c r="U295" s="222"/>
      <c r="V295" s="222"/>
      <c r="W295" s="222"/>
      <c r="X295" s="222"/>
      <c r="Y295" s="222"/>
      <c r="Z295" s="222"/>
      <c r="AA295" s="222"/>
      <c r="AB295" s="222"/>
      <c r="AC295" s="222"/>
      <c r="AD295" s="222"/>
      <c r="AE295" s="222"/>
      <c r="AF295" s="222"/>
      <c r="AG295" s="222"/>
      <c r="AH295" s="222"/>
      <c r="AI295" s="222"/>
      <c r="AJ295" s="222"/>
      <c r="AK295" s="222"/>
      <c r="AL295" s="222"/>
      <c r="AM295" s="222"/>
      <c r="AN295" s="222"/>
      <c r="AO295" s="222"/>
      <c r="AP295" s="222"/>
      <c r="AQ295" s="222"/>
      <c r="AR295" s="222"/>
      <c r="AS295" s="222"/>
      <c r="AT295" s="222"/>
      <c r="AU295" s="222"/>
      <c r="AV295" s="222"/>
      <c r="AW295" s="115"/>
      <c r="AX295" s="115"/>
      <c r="AY295" s="115"/>
      <c r="AZ295" s="115"/>
      <c r="BA295" s="115"/>
      <c r="BB295" s="115"/>
      <c r="BC295" s="71"/>
      <c r="BG295" s="488"/>
      <c r="BH295" s="248"/>
      <c r="BI295" s="248"/>
      <c r="BJ295" s="248"/>
      <c r="BK295" s="248"/>
      <c r="BL295" s="248"/>
      <c r="BM295" s="248"/>
      <c r="BN295" s="248"/>
      <c r="BO295" s="248"/>
      <c r="BP295" s="465"/>
      <c r="BQ295" s="493"/>
      <c r="BR295" s="249"/>
      <c r="BS295" s="249"/>
      <c r="BT295" s="249"/>
      <c r="BU295" s="249"/>
      <c r="BV295" s="249"/>
      <c r="BW295" s="494"/>
    </row>
    <row r="296" spans="2:100" ht="5.0999999999999996" customHeight="1" x14ac:dyDescent="0.15">
      <c r="B296" s="69"/>
      <c r="C296" s="221"/>
      <c r="D296" s="222"/>
      <c r="E296" s="222"/>
      <c r="F296" s="222"/>
      <c r="G296" s="222"/>
      <c r="H296" s="222"/>
      <c r="I296" s="222"/>
      <c r="J296" s="222"/>
      <c r="K296" s="222"/>
      <c r="L296" s="222"/>
      <c r="M296" s="222"/>
      <c r="N296" s="222"/>
      <c r="O296" s="222"/>
      <c r="P296" s="222"/>
      <c r="Q296" s="222"/>
      <c r="R296" s="222"/>
      <c r="S296" s="222"/>
      <c r="T296" s="222"/>
      <c r="U296" s="222"/>
      <c r="V296" s="222"/>
      <c r="W296" s="222"/>
      <c r="X296" s="222"/>
      <c r="Y296" s="222"/>
      <c r="Z296" s="222"/>
      <c r="AA296" s="222"/>
      <c r="AB296" s="222"/>
      <c r="AC296" s="222"/>
      <c r="AD296" s="222"/>
      <c r="AE296" s="222"/>
      <c r="AF296" s="222"/>
      <c r="AG296" s="222"/>
      <c r="AH296" s="222"/>
      <c r="AI296" s="222"/>
      <c r="AJ296" s="222"/>
      <c r="AK296" s="222"/>
      <c r="AL296" s="222"/>
      <c r="AM296" s="222"/>
      <c r="AN296" s="222"/>
      <c r="AO296" s="222"/>
      <c r="AP296" s="222"/>
      <c r="AQ296" s="222"/>
      <c r="AR296" s="222"/>
      <c r="AS296" s="222"/>
      <c r="AT296" s="222"/>
      <c r="AU296" s="222"/>
      <c r="AV296" s="222"/>
      <c r="AW296" s="115"/>
      <c r="AX296" s="115"/>
      <c r="AY296" s="115"/>
      <c r="AZ296" s="115"/>
      <c r="BA296" s="115"/>
      <c r="BB296" s="115"/>
      <c r="BC296" s="71"/>
      <c r="BG296" s="233"/>
      <c r="BH296" s="464"/>
      <c r="BI296" s="464"/>
      <c r="BJ296" s="464"/>
      <c r="BK296" s="464"/>
      <c r="BL296" s="464"/>
      <c r="BM296" s="464"/>
      <c r="BN296" s="464"/>
      <c r="BO296" s="464"/>
      <c r="BP296" s="231"/>
      <c r="BQ296" s="495"/>
      <c r="BR296" s="496"/>
      <c r="BS296" s="496"/>
      <c r="BT296" s="496"/>
      <c r="BU296" s="496"/>
      <c r="BV296" s="496"/>
      <c r="BW296" s="497"/>
    </row>
    <row r="297" spans="2:100" ht="5.0999999999999996" customHeight="1" x14ac:dyDescent="0.15">
      <c r="B297" s="69"/>
      <c r="C297" s="22"/>
      <c r="D297" s="212" t="s">
        <v>110</v>
      </c>
      <c r="E297" s="213"/>
      <c r="F297" s="213"/>
      <c r="G297" s="213"/>
      <c r="H297" s="213"/>
      <c r="I297" s="213"/>
      <c r="J297" s="213"/>
      <c r="K297" s="213"/>
      <c r="L297" s="213"/>
      <c r="M297" s="214"/>
      <c r="N297" s="179"/>
      <c r="O297" s="180"/>
      <c r="P297" s="180"/>
      <c r="Q297" s="180"/>
      <c r="R297" s="180"/>
      <c r="S297" s="180"/>
      <c r="T297" s="180"/>
      <c r="U297" s="181"/>
      <c r="V297" s="250" t="s">
        <v>96</v>
      </c>
      <c r="W297" s="144"/>
      <c r="X297" s="251"/>
      <c r="Y297" s="197" t="s">
        <v>42</v>
      </c>
      <c r="Z297" s="198"/>
      <c r="AA297" s="198"/>
      <c r="AB297" s="198"/>
      <c r="AC297" s="198"/>
      <c r="AD297" s="199"/>
      <c r="AE297" s="203" t="str">
        <f>IF(AE209="","",AE209-AC283)</f>
        <v/>
      </c>
      <c r="AF297" s="204"/>
      <c r="AG297" s="204"/>
      <c r="AH297" s="204"/>
      <c r="AI297" s="205"/>
      <c r="AJ297" s="250" t="s">
        <v>97</v>
      </c>
      <c r="AK297" s="144"/>
      <c r="AL297" s="251"/>
      <c r="AM297" s="203" t="str">
        <f>IF(N297="","",N297*AE297)</f>
        <v/>
      </c>
      <c r="AN297" s="204"/>
      <c r="AO297" s="204"/>
      <c r="AP297" s="204"/>
      <c r="AQ297" s="204"/>
      <c r="AR297" s="204"/>
      <c r="AS297" s="204"/>
      <c r="AT297" s="204"/>
      <c r="AU297" s="204"/>
      <c r="AV297" s="205"/>
      <c r="AW297" s="177" t="s">
        <v>111</v>
      </c>
      <c r="AX297" s="143"/>
      <c r="AY297" s="143"/>
      <c r="AZ297" s="143"/>
      <c r="BA297" s="143"/>
      <c r="BB297" s="143"/>
      <c r="BC297" s="68"/>
      <c r="BD297" s="38"/>
      <c r="BF297" s="111" t="str">
        <f>IF(AE297&lt;0,"エラー：請求日数⑧が③を超えています。","")</f>
        <v/>
      </c>
      <c r="BG297" s="110"/>
      <c r="BH297" s="110"/>
      <c r="BI297" s="110"/>
      <c r="BJ297" s="110"/>
      <c r="BK297" s="110"/>
      <c r="BL297" s="110"/>
      <c r="BM297" s="110"/>
      <c r="BN297" s="110"/>
      <c r="BO297" s="110"/>
      <c r="BP297" s="110"/>
      <c r="BQ297" s="114"/>
      <c r="BR297" s="114"/>
      <c r="BS297" s="114"/>
      <c r="BT297" s="114"/>
      <c r="BU297" s="114"/>
      <c r="BV297" s="114"/>
      <c r="BW297" s="114"/>
      <c r="BX297" s="111"/>
      <c r="BY297" s="111"/>
      <c r="BZ297" s="111"/>
      <c r="CA297" s="111"/>
      <c r="CB297" s="111"/>
      <c r="CC297" s="111"/>
      <c r="CD297" s="111"/>
      <c r="CE297" s="111"/>
      <c r="CF297" s="111"/>
      <c r="CG297" s="111"/>
      <c r="CH297" s="111"/>
      <c r="CI297" s="111"/>
      <c r="CJ297" s="111"/>
      <c r="CK297" s="111"/>
      <c r="CL297" s="111"/>
      <c r="CM297" s="111"/>
      <c r="CN297" s="111"/>
      <c r="CO297" s="111"/>
      <c r="CP297" s="111"/>
      <c r="CQ297" s="111"/>
      <c r="CR297" s="111"/>
      <c r="CS297" s="111"/>
      <c r="CT297" s="111"/>
      <c r="CU297" s="111"/>
      <c r="CV297" s="111"/>
    </row>
    <row r="298" spans="2:100" ht="5.0999999999999996" customHeight="1" x14ac:dyDescent="0.15">
      <c r="B298" s="69"/>
      <c r="C298" s="22"/>
      <c r="D298" s="215"/>
      <c r="E298" s="216"/>
      <c r="F298" s="216"/>
      <c r="G298" s="216"/>
      <c r="H298" s="216"/>
      <c r="I298" s="216"/>
      <c r="J298" s="216"/>
      <c r="K298" s="216"/>
      <c r="L298" s="216"/>
      <c r="M298" s="217"/>
      <c r="N298" s="182"/>
      <c r="O298" s="183"/>
      <c r="P298" s="183"/>
      <c r="Q298" s="183"/>
      <c r="R298" s="183"/>
      <c r="S298" s="183"/>
      <c r="T298" s="183"/>
      <c r="U298" s="184"/>
      <c r="V298" s="250"/>
      <c r="W298" s="144"/>
      <c r="X298" s="251"/>
      <c r="Y298" s="200"/>
      <c r="Z298" s="201"/>
      <c r="AA298" s="201"/>
      <c r="AB298" s="201"/>
      <c r="AC298" s="201"/>
      <c r="AD298" s="202"/>
      <c r="AE298" s="206"/>
      <c r="AF298" s="207"/>
      <c r="AG298" s="207"/>
      <c r="AH298" s="207"/>
      <c r="AI298" s="208"/>
      <c r="AJ298" s="250"/>
      <c r="AK298" s="144"/>
      <c r="AL298" s="251"/>
      <c r="AM298" s="206"/>
      <c r="AN298" s="207"/>
      <c r="AO298" s="207"/>
      <c r="AP298" s="207"/>
      <c r="AQ298" s="207"/>
      <c r="AR298" s="207"/>
      <c r="AS298" s="207"/>
      <c r="AT298" s="207"/>
      <c r="AU298" s="207"/>
      <c r="AV298" s="208"/>
      <c r="AW298" s="177"/>
      <c r="AX298" s="143"/>
      <c r="AY298" s="143"/>
      <c r="AZ298" s="143"/>
      <c r="BA298" s="143"/>
      <c r="BB298" s="143"/>
      <c r="BC298" s="68"/>
      <c r="BD298" s="38"/>
      <c r="BF298" s="111"/>
      <c r="BG298" s="110"/>
      <c r="BH298" s="110"/>
      <c r="BI298" s="110"/>
      <c r="BJ298" s="110"/>
      <c r="BK298" s="110"/>
      <c r="BL298" s="110"/>
      <c r="BM298" s="110"/>
      <c r="BN298" s="110"/>
      <c r="BO298" s="110"/>
      <c r="BP298" s="110"/>
      <c r="BQ298" s="114"/>
      <c r="BR298" s="114"/>
      <c r="BS298" s="114"/>
      <c r="BT298" s="114"/>
      <c r="BU298" s="114"/>
      <c r="BV298" s="114"/>
      <c r="BW298" s="114"/>
      <c r="BX298" s="111"/>
      <c r="BY298" s="111"/>
      <c r="BZ298" s="111"/>
      <c r="CA298" s="111"/>
      <c r="CB298" s="111"/>
      <c r="CC298" s="111"/>
      <c r="CD298" s="111"/>
      <c r="CE298" s="111"/>
      <c r="CF298" s="111"/>
      <c r="CG298" s="111"/>
      <c r="CH298" s="111"/>
      <c r="CI298" s="111"/>
      <c r="CJ298" s="111"/>
      <c r="CK298" s="111"/>
      <c r="CL298" s="111"/>
      <c r="CM298" s="111"/>
      <c r="CN298" s="111"/>
      <c r="CO298" s="111"/>
      <c r="CP298" s="111"/>
      <c r="CQ298" s="111"/>
      <c r="CR298" s="111"/>
      <c r="CS298" s="111"/>
      <c r="CT298" s="111"/>
      <c r="CU298" s="111"/>
      <c r="CV298" s="111"/>
    </row>
    <row r="299" spans="2:100" ht="5.0999999999999996" customHeight="1" x14ac:dyDescent="0.15">
      <c r="B299" s="69"/>
      <c r="C299" s="22"/>
      <c r="D299" s="215"/>
      <c r="E299" s="216"/>
      <c r="F299" s="216"/>
      <c r="G299" s="216"/>
      <c r="H299" s="216"/>
      <c r="I299" s="216"/>
      <c r="J299" s="216"/>
      <c r="K299" s="216"/>
      <c r="L299" s="216"/>
      <c r="M299" s="217"/>
      <c r="N299" s="182"/>
      <c r="O299" s="183"/>
      <c r="P299" s="183"/>
      <c r="Q299" s="183"/>
      <c r="R299" s="183"/>
      <c r="S299" s="183"/>
      <c r="T299" s="183"/>
      <c r="U299" s="184"/>
      <c r="V299" s="250"/>
      <c r="W299" s="144"/>
      <c r="X299" s="251"/>
      <c r="Y299" s="200"/>
      <c r="Z299" s="201"/>
      <c r="AA299" s="201"/>
      <c r="AB299" s="201"/>
      <c r="AC299" s="201"/>
      <c r="AD299" s="202"/>
      <c r="AE299" s="206"/>
      <c r="AF299" s="207"/>
      <c r="AG299" s="207"/>
      <c r="AH299" s="207"/>
      <c r="AI299" s="208"/>
      <c r="AJ299" s="250"/>
      <c r="AK299" s="144"/>
      <c r="AL299" s="251"/>
      <c r="AM299" s="206"/>
      <c r="AN299" s="207"/>
      <c r="AO299" s="207"/>
      <c r="AP299" s="207"/>
      <c r="AQ299" s="207"/>
      <c r="AR299" s="207"/>
      <c r="AS299" s="207"/>
      <c r="AT299" s="207"/>
      <c r="AU299" s="207"/>
      <c r="AV299" s="208"/>
      <c r="AW299" s="177"/>
      <c r="AX299" s="143"/>
      <c r="AY299" s="143"/>
      <c r="AZ299" s="143"/>
      <c r="BA299" s="143"/>
      <c r="BB299" s="143"/>
      <c r="BC299" s="68"/>
      <c r="BD299" s="38"/>
      <c r="BF299" s="111"/>
      <c r="BG299" s="110"/>
      <c r="BH299" s="110"/>
      <c r="BI299" s="110"/>
      <c r="BJ299" s="110"/>
      <c r="BK299" s="110"/>
      <c r="BL299" s="110"/>
      <c r="BM299" s="110"/>
      <c r="BN299" s="110"/>
      <c r="BO299" s="110"/>
      <c r="BP299" s="110"/>
      <c r="BQ299" s="114"/>
      <c r="BR299" s="114"/>
      <c r="BS299" s="114"/>
      <c r="BT299" s="114"/>
      <c r="BU299" s="114"/>
      <c r="BV299" s="114"/>
      <c r="BW299" s="114"/>
      <c r="BX299" s="111"/>
      <c r="BY299" s="111"/>
      <c r="BZ299" s="111"/>
      <c r="CA299" s="111"/>
      <c r="CB299" s="111"/>
      <c r="CC299" s="111"/>
      <c r="CD299" s="111"/>
      <c r="CE299" s="111"/>
      <c r="CF299" s="111"/>
      <c r="CG299" s="111"/>
      <c r="CH299" s="111"/>
      <c r="CI299" s="111"/>
      <c r="CJ299" s="111"/>
      <c r="CK299" s="111"/>
      <c r="CL299" s="111"/>
      <c r="CM299" s="111"/>
      <c r="CN299" s="111"/>
      <c r="CO299" s="111"/>
      <c r="CP299" s="111"/>
      <c r="CQ299" s="111"/>
      <c r="CR299" s="111"/>
      <c r="CS299" s="111"/>
      <c r="CT299" s="111"/>
      <c r="CU299" s="111"/>
      <c r="CV299" s="111"/>
    </row>
    <row r="300" spans="2:100" ht="5.0999999999999996" customHeight="1" x14ac:dyDescent="0.15">
      <c r="B300" s="69"/>
      <c r="C300" s="22"/>
      <c r="D300" s="215"/>
      <c r="E300" s="216"/>
      <c r="F300" s="216"/>
      <c r="G300" s="216"/>
      <c r="H300" s="216"/>
      <c r="I300" s="216"/>
      <c r="J300" s="216"/>
      <c r="K300" s="216"/>
      <c r="L300" s="216"/>
      <c r="M300" s="217"/>
      <c r="N300" s="182"/>
      <c r="O300" s="183"/>
      <c r="P300" s="183"/>
      <c r="Q300" s="183"/>
      <c r="R300" s="183"/>
      <c r="S300" s="183"/>
      <c r="T300" s="183"/>
      <c r="U300" s="184"/>
      <c r="V300" s="250"/>
      <c r="W300" s="144"/>
      <c r="X300" s="251"/>
      <c r="Y300" s="200" t="s">
        <v>112</v>
      </c>
      <c r="Z300" s="201"/>
      <c r="AA300" s="201"/>
      <c r="AB300" s="201"/>
      <c r="AC300" s="201"/>
      <c r="AD300" s="202"/>
      <c r="AE300" s="206"/>
      <c r="AF300" s="207"/>
      <c r="AG300" s="207"/>
      <c r="AH300" s="207"/>
      <c r="AI300" s="208"/>
      <c r="AJ300" s="250"/>
      <c r="AK300" s="144"/>
      <c r="AL300" s="251"/>
      <c r="AM300" s="206"/>
      <c r="AN300" s="207"/>
      <c r="AO300" s="207"/>
      <c r="AP300" s="207"/>
      <c r="AQ300" s="207"/>
      <c r="AR300" s="207"/>
      <c r="AS300" s="207"/>
      <c r="AT300" s="207"/>
      <c r="AU300" s="207"/>
      <c r="AV300" s="208"/>
      <c r="AW300" s="177"/>
      <c r="AX300" s="143"/>
      <c r="AY300" s="143"/>
      <c r="AZ300" s="143"/>
      <c r="BA300" s="143"/>
      <c r="BB300" s="143"/>
      <c r="BC300" s="68"/>
      <c r="BD300" s="38"/>
      <c r="BH300" s="24"/>
      <c r="BI300" s="24"/>
    </row>
    <row r="301" spans="2:100" ht="5.0999999999999996" customHeight="1" x14ac:dyDescent="0.15">
      <c r="B301" s="69"/>
      <c r="C301" s="22"/>
      <c r="D301" s="215"/>
      <c r="E301" s="216"/>
      <c r="F301" s="216"/>
      <c r="G301" s="216"/>
      <c r="H301" s="216"/>
      <c r="I301" s="216"/>
      <c r="J301" s="216"/>
      <c r="K301" s="216"/>
      <c r="L301" s="216"/>
      <c r="M301" s="217"/>
      <c r="N301" s="182"/>
      <c r="O301" s="183"/>
      <c r="P301" s="183"/>
      <c r="Q301" s="183"/>
      <c r="R301" s="183"/>
      <c r="S301" s="183"/>
      <c r="T301" s="183"/>
      <c r="U301" s="184"/>
      <c r="V301" s="250"/>
      <c r="W301" s="144"/>
      <c r="X301" s="251"/>
      <c r="Y301" s="200"/>
      <c r="Z301" s="201"/>
      <c r="AA301" s="201"/>
      <c r="AB301" s="201"/>
      <c r="AC301" s="201"/>
      <c r="AD301" s="202"/>
      <c r="AE301" s="206"/>
      <c r="AF301" s="207"/>
      <c r="AG301" s="207"/>
      <c r="AH301" s="207"/>
      <c r="AI301" s="208"/>
      <c r="AJ301" s="250"/>
      <c r="AK301" s="144"/>
      <c r="AL301" s="251"/>
      <c r="AM301" s="206"/>
      <c r="AN301" s="207"/>
      <c r="AO301" s="207"/>
      <c r="AP301" s="207"/>
      <c r="AQ301" s="207"/>
      <c r="AR301" s="207"/>
      <c r="AS301" s="207"/>
      <c r="AT301" s="207"/>
      <c r="AU301" s="207"/>
      <c r="AV301" s="208"/>
      <c r="AW301" s="177"/>
      <c r="AX301" s="143"/>
      <c r="AY301" s="143"/>
      <c r="AZ301" s="143"/>
      <c r="BA301" s="143"/>
      <c r="BB301" s="143"/>
      <c r="BC301" s="68"/>
      <c r="BD301" s="38"/>
      <c r="BH301" s="24"/>
      <c r="BI301" s="24"/>
    </row>
    <row r="302" spans="2:100" ht="5.0999999999999996" customHeight="1" x14ac:dyDescent="0.15">
      <c r="B302" s="69"/>
      <c r="C302" s="22"/>
      <c r="D302" s="218"/>
      <c r="E302" s="219"/>
      <c r="F302" s="219"/>
      <c r="G302" s="219"/>
      <c r="H302" s="219"/>
      <c r="I302" s="219"/>
      <c r="J302" s="219"/>
      <c r="K302" s="219"/>
      <c r="L302" s="219"/>
      <c r="M302" s="220"/>
      <c r="N302" s="185"/>
      <c r="O302" s="186"/>
      <c r="P302" s="186"/>
      <c r="Q302" s="186"/>
      <c r="R302" s="186"/>
      <c r="S302" s="186"/>
      <c r="T302" s="186"/>
      <c r="U302" s="187"/>
      <c r="V302" s="250"/>
      <c r="W302" s="144"/>
      <c r="X302" s="251"/>
      <c r="Y302" s="254"/>
      <c r="Z302" s="255"/>
      <c r="AA302" s="255"/>
      <c r="AB302" s="255"/>
      <c r="AC302" s="255"/>
      <c r="AD302" s="256"/>
      <c r="AE302" s="209"/>
      <c r="AF302" s="210"/>
      <c r="AG302" s="210"/>
      <c r="AH302" s="210"/>
      <c r="AI302" s="211"/>
      <c r="AJ302" s="250"/>
      <c r="AK302" s="144"/>
      <c r="AL302" s="251"/>
      <c r="AM302" s="209"/>
      <c r="AN302" s="210"/>
      <c r="AO302" s="210"/>
      <c r="AP302" s="210"/>
      <c r="AQ302" s="210"/>
      <c r="AR302" s="210"/>
      <c r="AS302" s="210"/>
      <c r="AT302" s="210"/>
      <c r="AU302" s="210"/>
      <c r="AV302" s="211"/>
      <c r="AW302" s="177"/>
      <c r="AX302" s="143"/>
      <c r="AY302" s="143"/>
      <c r="AZ302" s="143"/>
      <c r="BA302" s="143"/>
      <c r="BB302" s="143"/>
      <c r="BC302" s="68"/>
      <c r="BD302" s="38"/>
      <c r="BH302" s="24"/>
      <c r="BI302" s="24"/>
    </row>
    <row r="303" spans="2:100" ht="5.0999999999999996" customHeight="1" x14ac:dyDescent="0.15">
      <c r="B303" s="69"/>
      <c r="C303" s="50"/>
      <c r="D303" s="50"/>
      <c r="E303" s="50"/>
      <c r="F303" s="50"/>
      <c r="G303" s="50"/>
      <c r="H303" s="50"/>
      <c r="I303" s="50"/>
      <c r="J303" s="50"/>
      <c r="K303" s="50"/>
      <c r="L303" s="50"/>
      <c r="M303" s="51"/>
      <c r="N303" s="51"/>
      <c r="O303" s="51"/>
      <c r="P303" s="51"/>
      <c r="Q303" s="51"/>
      <c r="R303" s="51"/>
      <c r="S303" s="51"/>
      <c r="T303" s="51"/>
      <c r="U303" s="52"/>
      <c r="V303" s="53"/>
      <c r="W303" s="53"/>
      <c r="X303" s="53"/>
      <c r="Y303" s="53"/>
      <c r="Z303" s="53"/>
      <c r="AA303" s="53"/>
      <c r="AB303" s="53"/>
      <c r="AC303" s="53"/>
      <c r="AD303" s="53"/>
      <c r="AE303" s="53"/>
      <c r="AF303" s="53"/>
      <c r="AG303" s="53"/>
      <c r="AH303" s="53"/>
      <c r="AI303" s="53"/>
      <c r="AJ303" s="53"/>
      <c r="AK303" s="53"/>
      <c r="AL303" s="53"/>
      <c r="AM303" s="53"/>
      <c r="AN303" s="53"/>
      <c r="AO303" s="53"/>
      <c r="AP303" s="53"/>
      <c r="AQ303" s="53"/>
      <c r="AR303" s="53"/>
      <c r="AS303" s="53"/>
      <c r="AT303" s="53"/>
      <c r="AU303" s="53"/>
      <c r="AV303" s="53"/>
      <c r="AW303" s="53"/>
      <c r="AX303" s="53"/>
      <c r="AY303" s="53"/>
      <c r="AZ303" s="53"/>
      <c r="BA303" s="53"/>
      <c r="BB303" s="53"/>
      <c r="BC303" s="70"/>
      <c r="BH303" s="24"/>
    </row>
    <row r="304" spans="2:100" ht="5.0999999999999996" customHeight="1" x14ac:dyDescent="0.15">
      <c r="B304" s="4"/>
      <c r="BC304" s="7"/>
    </row>
    <row r="305" spans="2:55" ht="5.0999999999999996" customHeight="1" x14ac:dyDescent="0.15">
      <c r="B305" s="4"/>
      <c r="BC305" s="7"/>
    </row>
    <row r="306" spans="2:55" ht="5.0999999999999996" customHeight="1" x14ac:dyDescent="0.15">
      <c r="B306" s="4"/>
      <c r="BC306" s="7"/>
    </row>
    <row r="307" spans="2:55" ht="5.0999999999999996" customHeight="1" x14ac:dyDescent="0.15">
      <c r="B307" s="4"/>
      <c r="BC307" s="7"/>
    </row>
    <row r="308" spans="2:55" ht="5.0999999999999996" customHeight="1" x14ac:dyDescent="0.15">
      <c r="B308" s="293" t="s">
        <v>113</v>
      </c>
      <c r="C308" s="263"/>
      <c r="D308" s="263"/>
      <c r="E308" s="263"/>
      <c r="F308" s="263"/>
      <c r="G308" s="263"/>
      <c r="H308" s="263"/>
      <c r="I308" s="263"/>
      <c r="J308" s="263"/>
      <c r="K308" s="263"/>
      <c r="L308" s="263"/>
      <c r="M308" s="263"/>
      <c r="N308" s="263"/>
      <c r="O308" s="263"/>
      <c r="P308" s="263"/>
      <c r="Q308" s="263"/>
      <c r="R308" s="263"/>
      <c r="S308" s="263"/>
      <c r="T308" s="263"/>
      <c r="U308" s="263"/>
      <c r="V308" s="263"/>
      <c r="W308" s="263"/>
      <c r="X308" s="263"/>
      <c r="Y308" s="263"/>
      <c r="Z308" s="263"/>
      <c r="AA308" s="263"/>
      <c r="AB308" s="263"/>
      <c r="AC308" s="263"/>
      <c r="AD308" s="263"/>
      <c r="AE308" s="263"/>
      <c r="AF308" s="263"/>
      <c r="AG308" s="263"/>
      <c r="AH308" s="263"/>
      <c r="AI308" s="263"/>
      <c r="AJ308" s="263"/>
      <c r="AK308" s="263"/>
      <c r="BC308" s="7"/>
    </row>
    <row r="309" spans="2:55" ht="5.0999999999999996" customHeight="1" x14ac:dyDescent="0.15">
      <c r="B309" s="262"/>
      <c r="C309" s="263"/>
      <c r="D309" s="263"/>
      <c r="E309" s="263"/>
      <c r="F309" s="263"/>
      <c r="G309" s="263"/>
      <c r="H309" s="263"/>
      <c r="I309" s="263"/>
      <c r="J309" s="263"/>
      <c r="K309" s="263"/>
      <c r="L309" s="263"/>
      <c r="M309" s="263"/>
      <c r="N309" s="263"/>
      <c r="O309" s="263"/>
      <c r="P309" s="263"/>
      <c r="Q309" s="263"/>
      <c r="R309" s="263"/>
      <c r="S309" s="263"/>
      <c r="T309" s="263"/>
      <c r="U309" s="263"/>
      <c r="V309" s="263"/>
      <c r="W309" s="263"/>
      <c r="X309" s="263"/>
      <c r="Y309" s="263"/>
      <c r="Z309" s="263"/>
      <c r="AA309" s="263"/>
      <c r="AB309" s="263"/>
      <c r="AC309" s="263"/>
      <c r="AD309" s="263"/>
      <c r="AE309" s="263"/>
      <c r="AF309" s="263"/>
      <c r="AG309" s="263"/>
      <c r="AH309" s="263"/>
      <c r="AI309" s="263"/>
      <c r="AJ309" s="263"/>
      <c r="AK309" s="263"/>
      <c r="BC309" s="7"/>
    </row>
    <row r="310" spans="2:55" ht="5.0999999999999996" customHeight="1" x14ac:dyDescent="0.15">
      <c r="B310" s="262"/>
      <c r="C310" s="263"/>
      <c r="D310" s="263"/>
      <c r="E310" s="263"/>
      <c r="F310" s="263"/>
      <c r="G310" s="263"/>
      <c r="H310" s="263"/>
      <c r="I310" s="263"/>
      <c r="J310" s="263"/>
      <c r="K310" s="263"/>
      <c r="L310" s="263"/>
      <c r="M310" s="263"/>
      <c r="N310" s="263"/>
      <c r="O310" s="263"/>
      <c r="P310" s="263"/>
      <c r="Q310" s="263"/>
      <c r="R310" s="263"/>
      <c r="S310" s="263"/>
      <c r="T310" s="263"/>
      <c r="U310" s="263"/>
      <c r="V310" s="263"/>
      <c r="W310" s="263"/>
      <c r="X310" s="263"/>
      <c r="Y310" s="263"/>
      <c r="Z310" s="263"/>
      <c r="AA310" s="263"/>
      <c r="AB310" s="263"/>
      <c r="AC310" s="263"/>
      <c r="AD310" s="263"/>
      <c r="AE310" s="263"/>
      <c r="AF310" s="263"/>
      <c r="AG310" s="263"/>
      <c r="AH310" s="263"/>
      <c r="AI310" s="263"/>
      <c r="AJ310" s="263"/>
      <c r="AK310" s="263"/>
      <c r="BC310" s="7"/>
    </row>
    <row r="311" spans="2:55" ht="5.0999999999999996" customHeight="1" thickBot="1" x14ac:dyDescent="0.2">
      <c r="B311" s="117"/>
      <c r="C311" s="113"/>
      <c r="D311" s="113"/>
      <c r="E311" s="113"/>
      <c r="F311" s="113"/>
      <c r="G311" s="113"/>
      <c r="H311" s="113"/>
      <c r="I311" s="113"/>
      <c r="J311" s="113"/>
      <c r="K311" s="113"/>
      <c r="L311" s="113"/>
      <c r="M311" s="113"/>
      <c r="N311" s="113"/>
      <c r="O311" s="113"/>
      <c r="P311" s="113"/>
      <c r="Q311" s="113"/>
      <c r="R311" s="113"/>
      <c r="S311" s="113"/>
      <c r="T311" s="113"/>
      <c r="U311" s="113"/>
      <c r="V311" s="113"/>
      <c r="W311" s="113"/>
      <c r="X311" s="113"/>
      <c r="Y311" s="113"/>
      <c r="Z311" s="113"/>
      <c r="AA311" s="113"/>
      <c r="AB311" s="113"/>
      <c r="AC311" s="113"/>
      <c r="AD311" s="113"/>
      <c r="AE311" s="113"/>
      <c r="AF311" s="113"/>
      <c r="AG311" s="113"/>
      <c r="AH311" s="113"/>
      <c r="AI311" s="113"/>
      <c r="AJ311" s="113"/>
      <c r="AK311" s="113"/>
      <c r="BC311" s="7"/>
    </row>
    <row r="312" spans="2:55" ht="5.0999999999999996" customHeight="1" thickTop="1" x14ac:dyDescent="0.15">
      <c r="B312" s="117"/>
      <c r="C312" s="113"/>
      <c r="D312" s="113"/>
      <c r="E312" s="113"/>
      <c r="F312" s="113"/>
      <c r="G312" s="113"/>
      <c r="H312" s="113"/>
      <c r="I312" s="113"/>
      <c r="J312" s="113"/>
      <c r="K312" s="113"/>
      <c r="L312" s="469" t="str">
        <f>IF(SUM(AL241,AM255,AL283,AM297)=0,"",SUM(AL241,AM255,AL283,AM297))</f>
        <v/>
      </c>
      <c r="M312" s="470"/>
      <c r="N312" s="470"/>
      <c r="O312" s="470"/>
      <c r="P312" s="470"/>
      <c r="Q312" s="470"/>
      <c r="R312" s="470"/>
      <c r="S312" s="470"/>
      <c r="T312" s="470"/>
      <c r="U312" s="471"/>
      <c r="V312" s="143" t="s">
        <v>13</v>
      </c>
      <c r="W312" s="143"/>
      <c r="X312" s="113"/>
      <c r="Y312" s="113"/>
      <c r="Z312" s="113"/>
      <c r="AA312" s="113"/>
      <c r="AB312" s="113"/>
      <c r="AC312" s="113"/>
      <c r="AD312" s="113"/>
      <c r="AE312" s="113"/>
      <c r="AF312" s="113"/>
      <c r="AG312" s="113"/>
      <c r="AH312" s="113"/>
      <c r="AI312" s="113"/>
      <c r="AJ312" s="113"/>
      <c r="AK312" s="113"/>
      <c r="BC312" s="7"/>
    </row>
    <row r="313" spans="2:55" ht="5.0999999999999996" customHeight="1" x14ac:dyDescent="0.15">
      <c r="B313" s="477" t="s">
        <v>114</v>
      </c>
      <c r="C313" s="478"/>
      <c r="D313" s="478"/>
      <c r="E313" s="478"/>
      <c r="F313" s="478"/>
      <c r="G313" s="478"/>
      <c r="H313" s="478"/>
      <c r="I313" s="478"/>
      <c r="J313" s="478"/>
      <c r="K313" s="113"/>
      <c r="L313" s="472"/>
      <c r="M313" s="207"/>
      <c r="N313" s="207"/>
      <c r="O313" s="207"/>
      <c r="P313" s="207"/>
      <c r="Q313" s="207"/>
      <c r="R313" s="207"/>
      <c r="S313" s="207"/>
      <c r="T313" s="207"/>
      <c r="U313" s="473"/>
      <c r="V313" s="143"/>
      <c r="W313" s="143"/>
      <c r="X313" s="113"/>
      <c r="Y313" s="113"/>
      <c r="Z313" s="113"/>
      <c r="AA313" s="113"/>
      <c r="AB313" s="113"/>
      <c r="AC313" s="113"/>
      <c r="AD313" s="113"/>
      <c r="AE313" s="113"/>
      <c r="AF313" s="113"/>
      <c r="AG313" s="113"/>
      <c r="AH313" s="113"/>
      <c r="AI313" s="113"/>
      <c r="AJ313" s="113"/>
      <c r="AK313" s="113"/>
      <c r="BC313" s="7"/>
    </row>
    <row r="314" spans="2:55" ht="5.0999999999999996" customHeight="1" x14ac:dyDescent="0.15">
      <c r="B314" s="477"/>
      <c r="C314" s="478"/>
      <c r="D314" s="478"/>
      <c r="E314" s="478"/>
      <c r="F314" s="478"/>
      <c r="G314" s="478"/>
      <c r="H314" s="478"/>
      <c r="I314" s="478"/>
      <c r="J314" s="478"/>
      <c r="K314" s="113"/>
      <c r="L314" s="472"/>
      <c r="M314" s="207"/>
      <c r="N314" s="207"/>
      <c r="O314" s="207"/>
      <c r="P314" s="207"/>
      <c r="Q314" s="207"/>
      <c r="R314" s="207"/>
      <c r="S314" s="207"/>
      <c r="T314" s="207"/>
      <c r="U314" s="473"/>
      <c r="V314" s="143"/>
      <c r="W314" s="143"/>
      <c r="X314" s="113"/>
      <c r="Y314" s="113"/>
      <c r="Z314" s="113"/>
      <c r="AA314" s="113"/>
      <c r="AB314" s="113"/>
      <c r="AC314" s="113"/>
      <c r="AD314" s="113"/>
      <c r="AE314" s="113"/>
      <c r="AF314" s="113"/>
      <c r="AG314" s="113"/>
      <c r="AH314" s="113"/>
      <c r="AI314" s="113"/>
      <c r="AJ314" s="113"/>
      <c r="AK314" s="113"/>
      <c r="BC314" s="7"/>
    </row>
    <row r="315" spans="2:55" ht="5.0999999999999996" customHeight="1" x14ac:dyDescent="0.15">
      <c r="B315" s="477"/>
      <c r="C315" s="478"/>
      <c r="D315" s="478"/>
      <c r="E315" s="478"/>
      <c r="F315" s="478"/>
      <c r="G315" s="478"/>
      <c r="H315" s="478"/>
      <c r="I315" s="478"/>
      <c r="J315" s="478"/>
      <c r="K315" s="113"/>
      <c r="L315" s="472"/>
      <c r="M315" s="207"/>
      <c r="N315" s="207"/>
      <c r="O315" s="207"/>
      <c r="P315" s="207"/>
      <c r="Q315" s="207"/>
      <c r="R315" s="207"/>
      <c r="S315" s="207"/>
      <c r="T315" s="207"/>
      <c r="U315" s="473"/>
      <c r="V315" s="143"/>
      <c r="W315" s="143"/>
      <c r="X315" s="113"/>
      <c r="Y315" s="113"/>
      <c r="Z315" s="113"/>
      <c r="AA315" s="113"/>
      <c r="AB315" s="113"/>
      <c r="AC315" s="113"/>
      <c r="AD315" s="113"/>
      <c r="AE315" s="113"/>
      <c r="AF315" s="113"/>
      <c r="AG315" s="113"/>
      <c r="AH315" s="113"/>
      <c r="AI315" s="113"/>
      <c r="AJ315" s="113"/>
      <c r="AK315" s="113"/>
      <c r="BC315" s="7"/>
    </row>
    <row r="316" spans="2:55" ht="5.0999999999999996" customHeight="1" x14ac:dyDescent="0.15">
      <c r="B316" s="477"/>
      <c r="C316" s="478"/>
      <c r="D316" s="478"/>
      <c r="E316" s="478"/>
      <c r="F316" s="478"/>
      <c r="G316" s="478"/>
      <c r="H316" s="478"/>
      <c r="I316" s="478"/>
      <c r="J316" s="478"/>
      <c r="K316" s="113"/>
      <c r="L316" s="472"/>
      <c r="M316" s="207"/>
      <c r="N316" s="207"/>
      <c r="O316" s="207"/>
      <c r="P316" s="207"/>
      <c r="Q316" s="207"/>
      <c r="R316" s="207"/>
      <c r="S316" s="207"/>
      <c r="T316" s="207"/>
      <c r="U316" s="473"/>
      <c r="V316" s="143"/>
      <c r="W316" s="143"/>
      <c r="X316" s="113"/>
      <c r="Y316" s="113"/>
      <c r="Z316" s="113"/>
      <c r="AA316" s="113"/>
      <c r="AB316" s="113"/>
      <c r="AC316" s="113"/>
      <c r="AD316" s="113"/>
      <c r="AE316" s="113"/>
      <c r="AF316" s="113"/>
      <c r="AG316" s="113"/>
      <c r="AH316" s="113"/>
      <c r="AI316" s="113"/>
      <c r="AJ316" s="113"/>
      <c r="AK316" s="113"/>
      <c r="BC316" s="7"/>
    </row>
    <row r="317" spans="2:55" ht="5.0999999999999996" customHeight="1" thickBot="1" x14ac:dyDescent="0.2">
      <c r="B317" s="4"/>
      <c r="L317" s="474"/>
      <c r="M317" s="475"/>
      <c r="N317" s="475"/>
      <c r="O317" s="475"/>
      <c r="P317" s="475"/>
      <c r="Q317" s="475"/>
      <c r="R317" s="475"/>
      <c r="S317" s="475"/>
      <c r="T317" s="475"/>
      <c r="U317" s="476"/>
      <c r="V317" s="143"/>
      <c r="W317" s="143"/>
      <c r="BC317" s="7"/>
    </row>
    <row r="318" spans="2:55" ht="5.0999999999999996" customHeight="1" thickTop="1" x14ac:dyDescent="0.15">
      <c r="B318" s="4"/>
      <c r="BC318" s="7"/>
    </row>
    <row r="319" spans="2:55" ht="5.0999999999999996" customHeight="1" x14ac:dyDescent="0.15">
      <c r="B319" s="5"/>
      <c r="C319" s="6"/>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c r="BA319" s="6"/>
      <c r="BB319" s="6"/>
      <c r="BC319" s="8"/>
    </row>
    <row r="320" spans="2:55" ht="11.25" x14ac:dyDescent="0.15">
      <c r="B320" s="116" t="s">
        <v>135</v>
      </c>
      <c r="C320" s="76"/>
      <c r="D320" s="76"/>
      <c r="E320" s="76"/>
      <c r="F320" s="76"/>
      <c r="G320" s="76"/>
      <c r="H320" s="76"/>
      <c r="I320" s="76"/>
      <c r="J320" s="76"/>
      <c r="K320" s="76"/>
      <c r="L320" s="76"/>
      <c r="M320" s="76"/>
      <c r="N320" s="76"/>
      <c r="O320" s="76"/>
      <c r="P320" s="76"/>
      <c r="Q320" s="76"/>
      <c r="R320" s="76"/>
      <c r="S320" s="76"/>
      <c r="T320" s="76"/>
      <c r="U320" s="76"/>
      <c r="V320" s="76"/>
      <c r="W320" s="76"/>
      <c r="X320" s="76"/>
      <c r="Y320" s="76"/>
      <c r="Z320" s="76"/>
      <c r="AA320" s="76"/>
      <c r="AB320" s="76"/>
      <c r="AC320" s="76"/>
      <c r="AD320" s="76"/>
      <c r="AE320" s="76"/>
      <c r="AF320" s="76"/>
      <c r="AG320" s="76"/>
      <c r="AH320" s="76"/>
      <c r="AI320" s="76"/>
      <c r="AJ320" s="76"/>
      <c r="AK320" s="76"/>
      <c r="AL320" s="76"/>
      <c r="AM320" s="76"/>
      <c r="AN320" s="76"/>
      <c r="AO320" s="76"/>
      <c r="AP320" s="76"/>
      <c r="AQ320" s="76"/>
      <c r="AR320" s="76"/>
      <c r="AS320" s="76"/>
      <c r="AT320" s="76"/>
      <c r="AU320" s="76"/>
      <c r="AV320" s="76"/>
      <c r="AW320" s="76"/>
      <c r="AX320" s="76"/>
      <c r="AY320" s="76"/>
      <c r="AZ320" s="76"/>
      <c r="BA320" s="76"/>
      <c r="BB320" s="76"/>
      <c r="BC320" s="76"/>
    </row>
    <row r="321" spans="2:100" ht="11.25" x14ac:dyDescent="0.15">
      <c r="B321" s="116" t="s">
        <v>136</v>
      </c>
      <c r="C321" s="76"/>
      <c r="D321" s="76"/>
      <c r="E321" s="76"/>
      <c r="F321" s="76"/>
      <c r="G321" s="76"/>
      <c r="H321" s="76"/>
      <c r="I321" s="76"/>
      <c r="J321" s="76"/>
      <c r="K321" s="76"/>
      <c r="L321" s="76"/>
      <c r="M321" s="76"/>
      <c r="N321" s="76"/>
      <c r="O321" s="76"/>
      <c r="P321" s="76"/>
      <c r="Q321" s="76"/>
      <c r="R321" s="76"/>
      <c r="S321" s="76"/>
      <c r="T321" s="76"/>
      <c r="U321" s="76"/>
      <c r="V321" s="76"/>
      <c r="W321" s="76"/>
      <c r="X321" s="76"/>
      <c r="Y321" s="76"/>
      <c r="Z321" s="76"/>
      <c r="AA321" s="76"/>
      <c r="AB321" s="76"/>
      <c r="AC321" s="76"/>
      <c r="AD321" s="76"/>
      <c r="AE321" s="76"/>
      <c r="AF321" s="76"/>
      <c r="AG321" s="76"/>
      <c r="AH321" s="76"/>
      <c r="AI321" s="76"/>
      <c r="AJ321" s="76"/>
      <c r="AK321" s="76"/>
      <c r="AL321" s="76"/>
      <c r="AM321" s="76"/>
      <c r="AN321" s="76"/>
      <c r="AO321" s="76"/>
      <c r="AP321" s="76"/>
      <c r="AQ321" s="76"/>
      <c r="AR321" s="76"/>
      <c r="AS321" s="76"/>
      <c r="AT321" s="76"/>
      <c r="AU321" s="76"/>
      <c r="AV321" s="76"/>
      <c r="AW321" s="76"/>
      <c r="AX321" s="76"/>
      <c r="AY321" s="76"/>
      <c r="AZ321" s="76"/>
      <c r="BA321" s="76"/>
      <c r="BB321" s="76"/>
      <c r="BC321" s="76"/>
    </row>
    <row r="322" spans="2:100" ht="11.25" x14ac:dyDescent="0.15">
      <c r="B322" s="76"/>
      <c r="C322" s="76"/>
      <c r="D322" s="76"/>
      <c r="E322" s="76"/>
      <c r="F322" s="76"/>
      <c r="G322" s="76"/>
      <c r="H322" s="76"/>
      <c r="I322" s="76"/>
      <c r="J322" s="76"/>
      <c r="K322" s="76"/>
      <c r="L322" s="76"/>
      <c r="M322" s="76"/>
      <c r="N322" s="76"/>
      <c r="O322" s="76"/>
      <c r="P322" s="76"/>
      <c r="Q322" s="76"/>
      <c r="R322" s="76"/>
      <c r="S322" s="76"/>
      <c r="T322" s="76"/>
      <c r="U322" s="76"/>
      <c r="V322" s="76"/>
      <c r="W322" s="76"/>
      <c r="X322" s="76"/>
      <c r="Y322" s="76"/>
      <c r="Z322" s="76"/>
      <c r="AA322" s="76"/>
      <c r="AB322" s="76"/>
      <c r="AC322" s="76"/>
      <c r="AD322" s="76"/>
      <c r="AE322" s="76"/>
      <c r="AF322" s="76"/>
      <c r="AG322" s="76"/>
      <c r="AH322" s="76"/>
      <c r="AI322" s="76"/>
      <c r="AJ322" s="76"/>
      <c r="AK322" s="76"/>
      <c r="AL322" s="76"/>
      <c r="AM322" s="76"/>
      <c r="AN322" s="76"/>
      <c r="AO322" s="76"/>
      <c r="AP322" s="76"/>
      <c r="AQ322" s="76"/>
      <c r="AR322" s="76"/>
      <c r="AS322" s="76"/>
      <c r="AT322" s="76"/>
      <c r="AU322" s="76"/>
      <c r="AV322" s="76"/>
      <c r="AW322" s="76"/>
      <c r="AX322" s="76"/>
      <c r="AY322" s="76"/>
      <c r="AZ322" s="76"/>
      <c r="BA322" s="76"/>
      <c r="BB322" s="76"/>
      <c r="BC322" s="76"/>
    </row>
    <row r="323" spans="2:100" ht="11.25" x14ac:dyDescent="0.15">
      <c r="B323" s="122"/>
      <c r="C323" s="76"/>
      <c r="D323" s="76"/>
      <c r="E323" s="76"/>
      <c r="F323" s="76"/>
      <c r="G323" s="76"/>
      <c r="H323" s="76"/>
      <c r="I323" s="76"/>
      <c r="J323" s="76"/>
      <c r="K323" s="76"/>
      <c r="L323" s="76"/>
      <c r="M323" s="76"/>
      <c r="N323" s="76"/>
      <c r="O323" s="76"/>
      <c r="P323" s="76"/>
      <c r="Q323" s="76"/>
      <c r="R323" s="76"/>
      <c r="S323" s="76"/>
      <c r="T323" s="76"/>
      <c r="U323" s="76"/>
      <c r="V323" s="76"/>
      <c r="W323" s="76"/>
      <c r="X323" s="76"/>
      <c r="Y323" s="76"/>
      <c r="Z323" s="76"/>
      <c r="AA323" s="76"/>
      <c r="AB323" s="76"/>
      <c r="AC323" s="76"/>
      <c r="AD323" s="76"/>
      <c r="AE323" s="76"/>
      <c r="AF323" s="76"/>
      <c r="AG323" s="76"/>
      <c r="AH323" s="76"/>
      <c r="AI323" s="76"/>
      <c r="AJ323" s="76"/>
      <c r="AK323" s="76"/>
      <c r="AL323" s="76"/>
      <c r="AM323" s="76"/>
      <c r="AN323" s="76"/>
      <c r="AO323" s="76"/>
      <c r="AP323" s="76"/>
      <c r="AQ323" s="76"/>
      <c r="AR323" s="76"/>
      <c r="AS323" s="76"/>
      <c r="AT323" s="76"/>
      <c r="AU323" s="76"/>
      <c r="AV323" s="76"/>
      <c r="AW323" s="76"/>
      <c r="AX323" s="76"/>
      <c r="AY323" s="76"/>
      <c r="AZ323" s="76"/>
      <c r="BA323" s="76"/>
      <c r="BB323" s="76"/>
      <c r="BC323" s="76"/>
    </row>
    <row r="326" spans="2:100" ht="5.0999999999999996" customHeight="1" x14ac:dyDescent="0.15">
      <c r="B326" s="91"/>
      <c r="C326" s="91"/>
      <c r="D326" s="91"/>
      <c r="E326" s="91"/>
      <c r="F326" s="91"/>
      <c r="G326" s="91"/>
      <c r="H326" s="91"/>
      <c r="I326" s="91"/>
      <c r="J326" s="91"/>
      <c r="K326" s="91"/>
      <c r="L326" s="91"/>
      <c r="M326" s="91"/>
      <c r="N326" s="91"/>
      <c r="O326" s="91"/>
      <c r="P326" s="91"/>
      <c r="Q326" s="91"/>
      <c r="R326" s="91"/>
      <c r="S326" s="91"/>
      <c r="T326" s="91"/>
      <c r="U326" s="91"/>
      <c r="V326" s="91"/>
      <c r="W326" s="91"/>
      <c r="X326" s="91"/>
      <c r="Y326" s="91"/>
      <c r="Z326" s="91"/>
      <c r="AA326" s="91"/>
      <c r="AB326" s="91"/>
      <c r="AT326" s="92"/>
      <c r="AU326" s="92"/>
      <c r="AV326" s="92"/>
      <c r="AW326" s="92"/>
      <c r="AX326" s="92"/>
      <c r="AY326" s="92"/>
      <c r="AZ326" s="92"/>
      <c r="BA326" s="92"/>
      <c r="BB326" s="92"/>
      <c r="BC326" s="92"/>
    </row>
    <row r="327" spans="2:100" ht="5.0999999999999996" customHeight="1" x14ac:dyDescent="0.15">
      <c r="B327" s="91"/>
      <c r="C327" s="91"/>
      <c r="D327" s="91"/>
      <c r="E327" s="91"/>
      <c r="F327" s="91"/>
      <c r="G327" s="91"/>
      <c r="H327" s="91"/>
      <c r="I327" s="91"/>
      <c r="J327" s="91"/>
      <c r="K327" s="91"/>
      <c r="L327" s="91"/>
      <c r="M327" s="91"/>
      <c r="N327" s="91"/>
      <c r="O327" s="91"/>
      <c r="P327" s="91"/>
      <c r="Q327" s="91"/>
      <c r="R327" s="91"/>
      <c r="S327" s="91"/>
      <c r="T327" s="91"/>
      <c r="U327" s="91"/>
      <c r="V327" s="91"/>
      <c r="W327" s="91"/>
      <c r="X327" s="91"/>
      <c r="Y327" s="91"/>
      <c r="Z327" s="91"/>
      <c r="AA327" s="91"/>
      <c r="AB327" s="91"/>
      <c r="AT327" s="92"/>
      <c r="AU327" s="92"/>
      <c r="AV327" s="92"/>
      <c r="AW327" s="92"/>
      <c r="AX327" s="92"/>
      <c r="AY327" s="92"/>
      <c r="AZ327" s="92"/>
      <c r="BA327" s="92"/>
      <c r="BB327" s="92"/>
      <c r="BC327" s="92"/>
    </row>
    <row r="328" spans="2:100" ht="5.0999999999999996" customHeight="1" x14ac:dyDescent="0.15">
      <c r="B328" s="91"/>
      <c r="C328" s="91"/>
      <c r="D328" s="91"/>
      <c r="E328" s="91"/>
      <c r="F328" s="91"/>
      <c r="G328" s="91"/>
      <c r="H328" s="91"/>
      <c r="I328" s="91"/>
      <c r="J328" s="91"/>
      <c r="K328" s="91"/>
      <c r="L328" s="91"/>
      <c r="M328" s="91"/>
      <c r="N328" s="91"/>
      <c r="O328" s="91"/>
      <c r="P328" s="91"/>
      <c r="Q328" s="91"/>
      <c r="R328" s="91"/>
      <c r="S328" s="91"/>
      <c r="T328" s="91"/>
      <c r="U328" s="91"/>
      <c r="V328" s="91"/>
      <c r="W328" s="91"/>
      <c r="X328" s="91"/>
      <c r="Y328" s="91"/>
      <c r="Z328" s="91"/>
      <c r="AA328" s="91"/>
      <c r="AB328" s="91"/>
      <c r="AT328" s="92"/>
      <c r="AU328" s="92"/>
      <c r="AV328" s="92"/>
      <c r="AW328" s="92"/>
      <c r="AX328" s="92"/>
      <c r="AY328" s="92"/>
      <c r="AZ328" s="92"/>
      <c r="BA328" s="92"/>
      <c r="BB328" s="92"/>
      <c r="BC328" s="92"/>
      <c r="BF328" s="78"/>
      <c r="BG328" s="78"/>
      <c r="BH328" s="78"/>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78"/>
      <c r="CJ328" s="78"/>
      <c r="CK328" s="78"/>
      <c r="CL328" s="78"/>
      <c r="CM328" s="78"/>
      <c r="CN328" s="78"/>
      <c r="CO328" s="78"/>
      <c r="CP328" s="78"/>
      <c r="CQ328" s="78"/>
      <c r="CR328" s="78"/>
      <c r="CS328" s="78"/>
      <c r="CT328" s="78"/>
      <c r="CU328" s="78"/>
      <c r="CV328" s="78"/>
    </row>
    <row r="329" spans="2:100" ht="5.0999999999999996" customHeight="1" x14ac:dyDescent="0.15">
      <c r="B329" s="173"/>
      <c r="C329" s="173"/>
      <c r="D329" s="173"/>
      <c r="E329" s="173"/>
      <c r="F329" s="173"/>
      <c r="G329" s="173"/>
      <c r="H329" s="173"/>
      <c r="I329" s="173"/>
      <c r="J329" s="173"/>
      <c r="K329" s="173"/>
      <c r="L329" s="173"/>
      <c r="M329" s="173"/>
      <c r="N329" s="173"/>
      <c r="O329" s="173"/>
      <c r="P329" s="173"/>
      <c r="Q329" s="173"/>
      <c r="R329" s="173"/>
      <c r="S329" s="173"/>
      <c r="T329" s="173"/>
      <c r="U329" s="173"/>
      <c r="V329" s="173"/>
      <c r="W329" s="173"/>
      <c r="X329" s="173"/>
      <c r="Y329" s="173"/>
      <c r="Z329" s="173"/>
      <c r="AA329" s="173"/>
      <c r="AB329" s="173"/>
      <c r="AC329" s="173"/>
      <c r="AD329" s="173"/>
      <c r="AE329" s="173"/>
      <c r="AF329" s="173"/>
      <c r="AG329" s="173"/>
      <c r="AH329" s="173"/>
      <c r="AI329" s="173"/>
      <c r="AJ329" s="173"/>
      <c r="AK329" s="173"/>
      <c r="AL329" s="173"/>
      <c r="AM329" s="173"/>
      <c r="AN329" s="173"/>
      <c r="AO329" s="173"/>
      <c r="AP329" s="173"/>
      <c r="AQ329" s="173"/>
      <c r="AR329" s="173"/>
      <c r="AS329" s="173"/>
      <c r="AT329" s="173"/>
      <c r="AU329" s="173"/>
      <c r="AV329" s="173"/>
      <c r="AW329" s="173"/>
      <c r="AX329" s="173"/>
      <c r="BF329" s="78"/>
      <c r="BG329" s="78"/>
      <c r="BH329" s="78"/>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78"/>
      <c r="CJ329" s="78"/>
      <c r="CK329" s="78"/>
      <c r="CL329" s="78"/>
      <c r="CM329" s="78"/>
      <c r="CN329" s="78"/>
      <c r="CO329" s="78"/>
      <c r="CP329" s="78"/>
      <c r="CQ329" s="78"/>
      <c r="CR329" s="78"/>
      <c r="CS329" s="78"/>
      <c r="CT329" s="78"/>
      <c r="CU329" s="78"/>
      <c r="CV329" s="78"/>
    </row>
    <row r="330" spans="2:100" ht="5.0999999999999996" customHeight="1" x14ac:dyDescent="0.15">
      <c r="B330" s="173"/>
      <c r="C330" s="173"/>
      <c r="D330" s="173"/>
      <c r="E330" s="173"/>
      <c r="F330" s="173"/>
      <c r="G330" s="173"/>
      <c r="H330" s="173"/>
      <c r="I330" s="173"/>
      <c r="J330" s="173"/>
      <c r="K330" s="173"/>
      <c r="L330" s="173"/>
      <c r="M330" s="173"/>
      <c r="N330" s="173"/>
      <c r="O330" s="173"/>
      <c r="P330" s="173"/>
      <c r="Q330" s="173"/>
      <c r="R330" s="173"/>
      <c r="S330" s="173"/>
      <c r="T330" s="173"/>
      <c r="U330" s="173"/>
      <c r="V330" s="173"/>
      <c r="W330" s="173"/>
      <c r="X330" s="173"/>
      <c r="Y330" s="173"/>
      <c r="Z330" s="173"/>
      <c r="AA330" s="173"/>
      <c r="AB330" s="173"/>
      <c r="AC330" s="173"/>
      <c r="AD330" s="173"/>
      <c r="AE330" s="173"/>
      <c r="AF330" s="173"/>
      <c r="AG330" s="173"/>
      <c r="AH330" s="173"/>
      <c r="AI330" s="173"/>
      <c r="AJ330" s="173"/>
      <c r="AK330" s="173"/>
      <c r="AL330" s="173"/>
      <c r="AM330" s="173"/>
      <c r="AN330" s="173"/>
      <c r="AO330" s="173"/>
      <c r="AP330" s="173"/>
      <c r="AQ330" s="173"/>
      <c r="AR330" s="173"/>
      <c r="AS330" s="173"/>
      <c r="AT330" s="173"/>
      <c r="AU330" s="173"/>
      <c r="AV330" s="173"/>
      <c r="AW330" s="173"/>
      <c r="AX330" s="173"/>
      <c r="BF330" s="78"/>
      <c r="BG330" s="78"/>
      <c r="BH330" s="78"/>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78"/>
      <c r="CJ330" s="78"/>
      <c r="CK330" s="78"/>
      <c r="CL330" s="78"/>
      <c r="CM330" s="78"/>
      <c r="CN330" s="78"/>
      <c r="CO330" s="78"/>
      <c r="CP330" s="78"/>
      <c r="CQ330" s="78"/>
      <c r="CR330" s="78"/>
      <c r="CS330" s="78"/>
      <c r="CT330" s="78"/>
      <c r="CU330" s="78"/>
      <c r="CV330" s="78"/>
    </row>
    <row r="331" spans="2:100" ht="5.0999999999999996" customHeight="1" x14ac:dyDescent="0.15">
      <c r="B331" s="173"/>
      <c r="C331" s="173"/>
      <c r="D331" s="173"/>
      <c r="E331" s="173"/>
      <c r="F331" s="173"/>
      <c r="G331" s="173"/>
      <c r="H331" s="173"/>
      <c r="I331" s="173"/>
      <c r="J331" s="173"/>
      <c r="K331" s="173"/>
      <c r="L331" s="173"/>
      <c r="M331" s="173"/>
      <c r="N331" s="173"/>
      <c r="O331" s="173"/>
      <c r="P331" s="173"/>
      <c r="Q331" s="173"/>
      <c r="R331" s="173"/>
      <c r="S331" s="173"/>
      <c r="T331" s="173"/>
      <c r="U331" s="173"/>
      <c r="V331" s="173"/>
      <c r="W331" s="173"/>
      <c r="X331" s="173"/>
      <c r="Y331" s="173"/>
      <c r="Z331" s="173"/>
      <c r="AA331" s="173"/>
      <c r="AB331" s="173"/>
      <c r="AC331" s="173"/>
      <c r="AD331" s="173"/>
      <c r="AE331" s="173"/>
      <c r="AF331" s="173"/>
      <c r="AG331" s="173"/>
      <c r="AH331" s="173"/>
      <c r="AI331" s="173"/>
      <c r="AJ331" s="173"/>
      <c r="AK331" s="173"/>
      <c r="AL331" s="173"/>
      <c r="AM331" s="173"/>
      <c r="AN331" s="173"/>
      <c r="AO331" s="173"/>
      <c r="AP331" s="173"/>
      <c r="AQ331" s="173"/>
      <c r="AR331" s="173"/>
      <c r="AS331" s="173"/>
      <c r="AT331" s="173"/>
      <c r="AU331" s="173"/>
      <c r="AV331" s="173"/>
      <c r="AW331" s="173"/>
      <c r="AX331" s="173"/>
      <c r="BF331" s="78"/>
      <c r="BG331" s="78"/>
      <c r="BH331" s="78"/>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78"/>
      <c r="CJ331" s="78"/>
      <c r="CK331" s="78"/>
      <c r="CL331" s="78"/>
      <c r="CM331" s="78"/>
      <c r="CN331" s="78"/>
      <c r="CO331" s="78"/>
      <c r="CP331" s="78"/>
      <c r="CQ331" s="78"/>
      <c r="CR331" s="78"/>
      <c r="CS331" s="78"/>
      <c r="CT331" s="78"/>
      <c r="CU331" s="78"/>
      <c r="CV331" s="78"/>
    </row>
    <row r="332" spans="2:100" ht="5.0999999999999996" customHeight="1" x14ac:dyDescent="0.15">
      <c r="B332" s="173"/>
      <c r="C332" s="173"/>
      <c r="D332" s="173"/>
      <c r="E332" s="173"/>
      <c r="F332" s="173"/>
      <c r="G332" s="173"/>
      <c r="H332" s="173"/>
      <c r="I332" s="173"/>
      <c r="J332" s="173"/>
      <c r="K332" s="173"/>
      <c r="L332" s="173"/>
      <c r="M332" s="173"/>
      <c r="N332" s="173"/>
      <c r="O332" s="173"/>
      <c r="P332" s="173"/>
      <c r="Q332" s="173"/>
      <c r="R332" s="173"/>
      <c r="S332" s="173"/>
      <c r="T332" s="173"/>
      <c r="U332" s="173"/>
      <c r="V332" s="173"/>
      <c r="W332" s="173"/>
      <c r="X332" s="173"/>
      <c r="Y332" s="173"/>
      <c r="Z332" s="173"/>
      <c r="AA332" s="173"/>
      <c r="AB332" s="173"/>
      <c r="AC332" s="173"/>
      <c r="AD332" s="173"/>
      <c r="AE332" s="173"/>
      <c r="AF332" s="173"/>
      <c r="AG332" s="173"/>
      <c r="AH332" s="173"/>
      <c r="AI332" s="173"/>
      <c r="AJ332" s="173"/>
      <c r="AK332" s="173"/>
      <c r="AL332" s="173"/>
      <c r="AM332" s="173"/>
      <c r="AN332" s="173"/>
      <c r="AO332" s="173"/>
      <c r="AP332" s="173"/>
      <c r="AQ332" s="173"/>
      <c r="AR332" s="173"/>
      <c r="AS332" s="173"/>
      <c r="AT332" s="173"/>
      <c r="AU332" s="173"/>
      <c r="AV332" s="173"/>
      <c r="AW332" s="173"/>
      <c r="AX332" s="173"/>
    </row>
    <row r="333" spans="2:100" ht="5.0999999999999996" customHeight="1" x14ac:dyDescent="0.15">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8"/>
      <c r="AB333" s="38"/>
      <c r="AC333" s="38"/>
    </row>
    <row r="334" spans="2:100" ht="5.0999999999999996" customHeight="1" x14ac:dyDescent="0.15">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8"/>
      <c r="AB334" s="38"/>
      <c r="AC334" s="38"/>
    </row>
    <row r="335" spans="2:100" ht="5.0999999999999996" customHeight="1" x14ac:dyDescent="0.15">
      <c r="B335" s="468"/>
      <c r="C335" s="294"/>
      <c r="D335" s="294"/>
      <c r="E335" s="294"/>
      <c r="F335" s="294"/>
      <c r="G335" s="294"/>
      <c r="H335" s="294"/>
      <c r="I335" s="294"/>
      <c r="J335" s="294"/>
      <c r="K335" s="294"/>
      <c r="L335" s="294"/>
      <c r="M335" s="294"/>
      <c r="N335" s="294"/>
      <c r="O335" s="294"/>
      <c r="P335" s="294"/>
      <c r="Q335" s="294"/>
      <c r="R335" s="294"/>
      <c r="S335" s="294"/>
      <c r="T335" s="294"/>
      <c r="U335" s="294"/>
      <c r="V335" s="294"/>
      <c r="W335" s="294"/>
      <c r="X335" s="294"/>
      <c r="Y335" s="294"/>
      <c r="Z335" s="294"/>
      <c r="AA335" s="294"/>
      <c r="AB335" s="294"/>
      <c r="AC335" s="294"/>
      <c r="AE335" s="38"/>
      <c r="AF335" s="38"/>
      <c r="AG335" s="38"/>
      <c r="AH335" s="28"/>
      <c r="AI335" s="28"/>
      <c r="AJ335" s="28"/>
      <c r="AK335" s="38"/>
      <c r="AL335" s="38"/>
      <c r="AM335" s="28"/>
      <c r="AN335" s="28"/>
      <c r="AO335" s="28"/>
      <c r="AP335" s="37"/>
      <c r="AQ335" s="37"/>
      <c r="AR335" s="37"/>
      <c r="AS335" s="37"/>
      <c r="AT335" s="37"/>
      <c r="AU335" s="37"/>
      <c r="AV335" s="37"/>
      <c r="AW335" s="37"/>
      <c r="AX335" s="37"/>
      <c r="AY335" s="28"/>
      <c r="AZ335" s="28"/>
      <c r="BA335" s="28"/>
      <c r="BB335" s="38"/>
      <c r="BC335" s="38"/>
    </row>
    <row r="336" spans="2:100" ht="5.0999999999999996" customHeight="1" x14ac:dyDescent="0.15">
      <c r="B336" s="468"/>
      <c r="C336" s="294"/>
      <c r="D336" s="294"/>
      <c r="E336" s="294"/>
      <c r="F336" s="294"/>
      <c r="G336" s="294"/>
      <c r="H336" s="294"/>
      <c r="I336" s="294"/>
      <c r="J336" s="294"/>
      <c r="K336" s="294"/>
      <c r="L336" s="294"/>
      <c r="M336" s="294"/>
      <c r="N336" s="294"/>
      <c r="O336" s="294"/>
      <c r="P336" s="294"/>
      <c r="Q336" s="294"/>
      <c r="R336" s="294"/>
      <c r="S336" s="294"/>
      <c r="T336" s="294"/>
      <c r="U336" s="294"/>
      <c r="V336" s="294"/>
      <c r="W336" s="294"/>
      <c r="X336" s="294"/>
      <c r="Y336" s="294"/>
      <c r="Z336" s="294"/>
      <c r="AA336" s="294"/>
      <c r="AB336" s="294"/>
      <c r="AC336" s="294"/>
      <c r="AE336" s="38"/>
      <c r="AF336" s="38"/>
      <c r="AG336" s="38"/>
      <c r="AH336" s="28"/>
      <c r="AI336" s="28"/>
      <c r="AJ336" s="28"/>
      <c r="AK336" s="38"/>
      <c r="AL336" s="38"/>
      <c r="AM336" s="28"/>
      <c r="AN336" s="28"/>
      <c r="AO336" s="28"/>
      <c r="AP336" s="37"/>
      <c r="AQ336" s="37"/>
      <c r="AR336" s="37"/>
      <c r="AS336" s="37"/>
      <c r="AT336" s="37"/>
      <c r="AU336" s="37"/>
      <c r="AV336" s="37"/>
      <c r="AW336" s="37"/>
      <c r="AX336" s="37"/>
      <c r="AY336" s="28"/>
      <c r="AZ336" s="28"/>
      <c r="BA336" s="28"/>
      <c r="BB336" s="38"/>
      <c r="BC336" s="38"/>
      <c r="BT336" s="75"/>
    </row>
    <row r="337" spans="2:100" ht="5.0999999999999996" customHeight="1" x14ac:dyDescent="0.15">
      <c r="B337" s="468"/>
      <c r="C337" s="294"/>
      <c r="D337" s="294"/>
      <c r="E337" s="294"/>
      <c r="F337" s="294"/>
      <c r="G337" s="294"/>
      <c r="H337" s="294"/>
      <c r="I337" s="294"/>
      <c r="J337" s="294"/>
      <c r="K337" s="294"/>
      <c r="L337" s="294"/>
      <c r="M337" s="294"/>
      <c r="N337" s="294"/>
      <c r="O337" s="294"/>
      <c r="P337" s="294"/>
      <c r="Q337" s="294"/>
      <c r="R337" s="294"/>
      <c r="S337" s="294"/>
      <c r="T337" s="294"/>
      <c r="U337" s="294"/>
      <c r="V337" s="294"/>
      <c r="W337" s="294"/>
      <c r="X337" s="294"/>
      <c r="Y337" s="294"/>
      <c r="Z337" s="294"/>
      <c r="AA337" s="294"/>
      <c r="AB337" s="294"/>
      <c r="AC337" s="294"/>
      <c r="AE337" s="38"/>
      <c r="AF337" s="38"/>
      <c r="AG337" s="38"/>
      <c r="AH337" s="28"/>
      <c r="AI337" s="28"/>
      <c r="AJ337" s="28"/>
      <c r="AK337" s="38"/>
      <c r="AL337" s="38"/>
      <c r="AM337" s="28"/>
      <c r="AN337" s="28"/>
      <c r="AO337" s="28"/>
      <c r="AP337" s="37"/>
      <c r="AQ337" s="37"/>
      <c r="AR337" s="37"/>
      <c r="AS337" s="37"/>
      <c r="AT337" s="37"/>
      <c r="AU337" s="37"/>
      <c r="AV337" s="37"/>
      <c r="AW337" s="37"/>
      <c r="AX337" s="37"/>
      <c r="AY337" s="28"/>
      <c r="AZ337" s="28"/>
      <c r="BA337" s="28"/>
      <c r="BB337" s="38"/>
      <c r="BC337" s="38"/>
    </row>
    <row r="338" spans="2:100" ht="5.0999999999999996" customHeight="1" x14ac:dyDescent="0.15">
      <c r="C338" s="224"/>
      <c r="D338" s="224"/>
      <c r="E338" s="224"/>
      <c r="F338" s="224"/>
      <c r="G338" s="224"/>
      <c r="H338" s="224"/>
      <c r="I338" s="224"/>
      <c r="J338" s="224"/>
      <c r="K338" s="224"/>
      <c r="L338" s="224"/>
      <c r="M338" s="224"/>
      <c r="N338" s="224"/>
      <c r="O338" s="224"/>
      <c r="P338" s="224"/>
      <c r="Q338" s="224"/>
      <c r="R338" s="224"/>
      <c r="S338" s="224"/>
      <c r="T338" s="224"/>
      <c r="U338" s="224"/>
      <c r="V338" s="224"/>
      <c r="W338" s="224"/>
      <c r="X338" s="224"/>
      <c r="Y338" s="224"/>
      <c r="Z338" s="224"/>
      <c r="AA338" s="224"/>
      <c r="AB338" s="224"/>
      <c r="AC338" s="224"/>
      <c r="AD338" s="224"/>
      <c r="AE338" s="224"/>
      <c r="AF338" s="224"/>
      <c r="AG338" s="224"/>
      <c r="AH338" s="224"/>
      <c r="AI338" s="224"/>
      <c r="AJ338" s="224"/>
      <c r="AK338" s="224"/>
      <c r="AL338" s="224"/>
      <c r="AM338" s="224"/>
      <c r="AN338" s="224"/>
      <c r="AO338" s="224"/>
      <c r="AP338" s="224"/>
      <c r="AQ338" s="224"/>
      <c r="AR338" s="224"/>
      <c r="AS338" s="224"/>
      <c r="AT338" s="224"/>
      <c r="AU338" s="224"/>
      <c r="AV338" s="224"/>
      <c r="AW338" s="224"/>
      <c r="AX338" s="224"/>
      <c r="AY338" s="224"/>
      <c r="AZ338" s="224"/>
      <c r="BA338" s="224"/>
      <c r="BB338" s="224"/>
      <c r="BC338" s="224"/>
    </row>
    <row r="339" spans="2:100" ht="5.0999999999999996" customHeight="1" x14ac:dyDescent="0.15">
      <c r="C339" s="224"/>
      <c r="D339" s="224"/>
      <c r="E339" s="224"/>
      <c r="F339" s="224"/>
      <c r="G339" s="224"/>
      <c r="H339" s="224"/>
      <c r="I339" s="224"/>
      <c r="J339" s="224"/>
      <c r="K339" s="224"/>
      <c r="L339" s="224"/>
      <c r="M339" s="224"/>
      <c r="N339" s="224"/>
      <c r="O339" s="224"/>
      <c r="P339" s="224"/>
      <c r="Q339" s="224"/>
      <c r="R339" s="224"/>
      <c r="S339" s="224"/>
      <c r="T339" s="224"/>
      <c r="U339" s="224"/>
      <c r="V339" s="224"/>
      <c r="W339" s="224"/>
      <c r="X339" s="224"/>
      <c r="Y339" s="224"/>
      <c r="Z339" s="224"/>
      <c r="AA339" s="224"/>
      <c r="AB339" s="224"/>
      <c r="AC339" s="224"/>
      <c r="AD339" s="224"/>
      <c r="AE339" s="224"/>
      <c r="AF339" s="224"/>
      <c r="AG339" s="224"/>
      <c r="AH339" s="224"/>
      <c r="AI339" s="224"/>
      <c r="AJ339" s="224"/>
      <c r="AK339" s="224"/>
      <c r="AL339" s="224"/>
      <c r="AM339" s="224"/>
      <c r="AN339" s="224"/>
      <c r="AO339" s="224"/>
      <c r="AP339" s="224"/>
      <c r="AQ339" s="224"/>
      <c r="AR339" s="224"/>
      <c r="AS339" s="224"/>
      <c r="AT339" s="224"/>
      <c r="AU339" s="224"/>
      <c r="AV339" s="224"/>
      <c r="AW339" s="224"/>
      <c r="AX339" s="224"/>
      <c r="AY339" s="224"/>
      <c r="AZ339" s="224"/>
      <c r="BA339" s="224"/>
      <c r="BB339" s="224"/>
      <c r="BC339" s="224"/>
    </row>
    <row r="340" spans="2:100" ht="5.0999999999999996" customHeight="1" x14ac:dyDescent="0.15">
      <c r="C340" s="224"/>
      <c r="D340" s="224"/>
      <c r="E340" s="224"/>
      <c r="F340" s="224"/>
      <c r="G340" s="224"/>
      <c r="H340" s="224"/>
      <c r="I340" s="224"/>
      <c r="J340" s="224"/>
      <c r="K340" s="224"/>
      <c r="L340" s="224"/>
      <c r="M340" s="224"/>
      <c r="N340" s="224"/>
      <c r="O340" s="224"/>
      <c r="P340" s="224"/>
      <c r="Q340" s="224"/>
      <c r="R340" s="224"/>
      <c r="S340" s="224"/>
      <c r="T340" s="224"/>
      <c r="U340" s="224"/>
      <c r="V340" s="224"/>
      <c r="W340" s="224"/>
      <c r="X340" s="224"/>
      <c r="Y340" s="224"/>
      <c r="Z340" s="224"/>
      <c r="AA340" s="224"/>
      <c r="AB340" s="224"/>
      <c r="AC340" s="224"/>
      <c r="AD340" s="224"/>
      <c r="AE340" s="224"/>
      <c r="AF340" s="224"/>
      <c r="AG340" s="224"/>
      <c r="AH340" s="224"/>
      <c r="AI340" s="224"/>
      <c r="AJ340" s="224"/>
      <c r="AK340" s="224"/>
      <c r="AL340" s="224"/>
      <c r="AM340" s="224"/>
      <c r="AN340" s="224"/>
      <c r="AO340" s="224"/>
      <c r="AP340" s="224"/>
      <c r="AQ340" s="224"/>
      <c r="AR340" s="224"/>
      <c r="AS340" s="224"/>
      <c r="AT340" s="224"/>
      <c r="AU340" s="224"/>
      <c r="AV340" s="224"/>
      <c r="AW340" s="224"/>
      <c r="AX340" s="224"/>
      <c r="AY340" s="224"/>
      <c r="AZ340" s="224"/>
      <c r="BA340" s="224"/>
      <c r="BB340" s="224"/>
      <c r="BC340" s="224"/>
    </row>
    <row r="341" spans="2:100" ht="5.0999999999999996" customHeight="1" x14ac:dyDescent="0.15">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c r="AA341" s="38"/>
      <c r="AB341" s="38"/>
      <c r="AC341" s="38"/>
      <c r="AD341" s="38"/>
      <c r="AE341" s="38"/>
      <c r="AF341" s="38"/>
      <c r="AG341" s="28"/>
      <c r="AH341" s="28"/>
      <c r="AI341" s="28"/>
      <c r="AJ341" s="38"/>
      <c r="AK341" s="38"/>
      <c r="AL341" s="28"/>
      <c r="AM341" s="28"/>
      <c r="AN341" s="28"/>
      <c r="AO341" s="37"/>
      <c r="AP341" s="37"/>
      <c r="AQ341" s="37"/>
      <c r="AR341" s="37"/>
      <c r="AS341" s="37"/>
      <c r="AT341" s="37"/>
      <c r="AU341" s="37"/>
      <c r="AV341" s="37"/>
      <c r="AW341" s="37"/>
      <c r="AX341" s="28"/>
      <c r="AY341" s="28"/>
      <c r="AZ341" s="28"/>
      <c r="BA341" s="38"/>
      <c r="BB341" s="38"/>
    </row>
    <row r="342" spans="2:100" ht="4.5" customHeight="1" x14ac:dyDescent="0.15">
      <c r="C342" s="137"/>
      <c r="D342" s="137"/>
      <c r="E342" s="467"/>
      <c r="F342" s="467"/>
      <c r="G342" s="143"/>
      <c r="H342" s="143"/>
      <c r="I342" s="467"/>
      <c r="J342" s="467"/>
      <c r="K342" s="143"/>
      <c r="L342" s="143"/>
      <c r="M342" s="467"/>
      <c r="N342" s="467"/>
      <c r="O342" s="143"/>
      <c r="P342" s="143"/>
      <c r="Q342" s="467"/>
      <c r="R342" s="467"/>
      <c r="S342" s="143"/>
      <c r="T342" s="143"/>
      <c r="U342" s="467"/>
      <c r="V342" s="467"/>
      <c r="W342" s="143"/>
      <c r="X342" s="143"/>
      <c r="Y342" s="467"/>
      <c r="Z342" s="467"/>
      <c r="AA342" s="143"/>
      <c r="AB342" s="143"/>
      <c r="AC342" s="467"/>
      <c r="AD342" s="467"/>
      <c r="AE342" s="143"/>
      <c r="AF342" s="143"/>
      <c r="AG342" s="467"/>
      <c r="AH342" s="467"/>
      <c r="AI342" s="143"/>
      <c r="AJ342" s="143"/>
      <c r="AK342" s="467"/>
      <c r="AL342" s="467"/>
      <c r="AM342" s="143"/>
      <c r="AN342" s="143"/>
      <c r="AO342" s="467"/>
      <c r="AP342" s="467"/>
      <c r="AQ342" s="143"/>
      <c r="AR342" s="143"/>
      <c r="AS342" s="467"/>
      <c r="AT342" s="467"/>
      <c r="AU342" s="143"/>
      <c r="AV342" s="143"/>
      <c r="AW342" s="467"/>
      <c r="AX342" s="467"/>
      <c r="AY342" s="143"/>
      <c r="AZ342" s="143"/>
      <c r="BA342" s="28"/>
      <c r="BB342" s="28"/>
      <c r="BC342" s="38"/>
      <c r="BF342" s="453"/>
      <c r="BG342" s="453"/>
      <c r="BH342" s="453"/>
      <c r="BI342" s="453"/>
      <c r="BJ342" s="453"/>
      <c r="BK342" s="453"/>
      <c r="BL342" s="453"/>
      <c r="BM342" s="453"/>
      <c r="BN342" s="453"/>
      <c r="BO342" s="453"/>
      <c r="BP342" s="453"/>
      <c r="BQ342" s="453"/>
      <c r="BR342" s="453"/>
      <c r="BS342" s="453"/>
      <c r="BT342" s="453"/>
      <c r="BU342" s="453"/>
      <c r="BV342" s="453"/>
      <c r="BW342" s="453"/>
      <c r="BX342" s="453"/>
      <c r="BY342" s="453"/>
      <c r="BZ342" s="453"/>
      <c r="CA342" s="453"/>
      <c r="CB342" s="453"/>
      <c r="CC342" s="453"/>
      <c r="CD342" s="453"/>
      <c r="CE342" s="453"/>
      <c r="CF342" s="453"/>
      <c r="CG342" s="453"/>
      <c r="CH342" s="453"/>
      <c r="CI342" s="453"/>
      <c r="CJ342" s="453"/>
      <c r="CK342" s="453"/>
      <c r="CL342" s="453"/>
      <c r="CM342" s="453"/>
      <c r="CN342" s="453"/>
      <c r="CO342" s="453"/>
      <c r="CP342" s="453"/>
      <c r="CQ342" s="453"/>
      <c r="CR342" s="453"/>
      <c r="CS342" s="453"/>
      <c r="CT342" s="453"/>
      <c r="CU342" s="453"/>
      <c r="CV342" s="453"/>
    </row>
    <row r="343" spans="2:100" ht="5.0999999999999996" customHeight="1" x14ac:dyDescent="0.15">
      <c r="C343" s="137"/>
      <c r="D343" s="137"/>
      <c r="E343" s="467"/>
      <c r="F343" s="467"/>
      <c r="G343" s="143"/>
      <c r="H343" s="143"/>
      <c r="I343" s="467"/>
      <c r="J343" s="467"/>
      <c r="K343" s="143"/>
      <c r="L343" s="143"/>
      <c r="M343" s="467"/>
      <c r="N343" s="467"/>
      <c r="O343" s="143"/>
      <c r="P343" s="143"/>
      <c r="Q343" s="467"/>
      <c r="R343" s="467"/>
      <c r="S343" s="143"/>
      <c r="T343" s="143"/>
      <c r="U343" s="467"/>
      <c r="V343" s="467"/>
      <c r="W343" s="143"/>
      <c r="X343" s="143"/>
      <c r="Y343" s="467"/>
      <c r="Z343" s="467"/>
      <c r="AA343" s="143"/>
      <c r="AB343" s="143"/>
      <c r="AC343" s="467"/>
      <c r="AD343" s="467"/>
      <c r="AE343" s="143"/>
      <c r="AF343" s="143"/>
      <c r="AG343" s="467"/>
      <c r="AH343" s="467"/>
      <c r="AI343" s="143"/>
      <c r="AJ343" s="143"/>
      <c r="AK343" s="467"/>
      <c r="AL343" s="467"/>
      <c r="AM343" s="143"/>
      <c r="AN343" s="143"/>
      <c r="AO343" s="467"/>
      <c r="AP343" s="467"/>
      <c r="AQ343" s="143"/>
      <c r="AR343" s="143"/>
      <c r="AS343" s="467"/>
      <c r="AT343" s="467"/>
      <c r="AU343" s="143"/>
      <c r="AV343" s="143"/>
      <c r="AW343" s="467"/>
      <c r="AX343" s="467"/>
      <c r="AY343" s="143"/>
      <c r="AZ343" s="143"/>
      <c r="BA343" s="28"/>
      <c r="BB343" s="28"/>
      <c r="BC343" s="38"/>
      <c r="BF343" s="453"/>
      <c r="BG343" s="453"/>
      <c r="BH343" s="453"/>
      <c r="BI343" s="453"/>
      <c r="BJ343" s="453"/>
      <c r="BK343" s="453"/>
      <c r="BL343" s="453"/>
      <c r="BM343" s="453"/>
      <c r="BN343" s="453"/>
      <c r="BO343" s="453"/>
      <c r="BP343" s="453"/>
      <c r="BQ343" s="453"/>
      <c r="BR343" s="453"/>
      <c r="BS343" s="453"/>
      <c r="BT343" s="453"/>
      <c r="BU343" s="453"/>
      <c r="BV343" s="453"/>
      <c r="BW343" s="453"/>
      <c r="BX343" s="453"/>
      <c r="BY343" s="453"/>
      <c r="BZ343" s="453"/>
      <c r="CA343" s="453"/>
      <c r="CB343" s="453"/>
      <c r="CC343" s="453"/>
      <c r="CD343" s="453"/>
      <c r="CE343" s="453"/>
      <c r="CF343" s="453"/>
      <c r="CG343" s="453"/>
      <c r="CH343" s="453"/>
      <c r="CI343" s="453"/>
      <c r="CJ343" s="453"/>
      <c r="CK343" s="453"/>
      <c r="CL343" s="453"/>
      <c r="CM343" s="453"/>
      <c r="CN343" s="453"/>
      <c r="CO343" s="453"/>
      <c r="CP343" s="453"/>
      <c r="CQ343" s="453"/>
      <c r="CR343" s="453"/>
      <c r="CS343" s="453"/>
      <c r="CT343" s="453"/>
      <c r="CU343" s="453"/>
      <c r="CV343" s="453"/>
    </row>
    <row r="344" spans="2:100" ht="5.0999999999999996" customHeight="1" x14ac:dyDescent="0.15">
      <c r="C344" s="137"/>
      <c r="D344" s="137"/>
      <c r="E344" s="467"/>
      <c r="F344" s="467"/>
      <c r="G344" s="143"/>
      <c r="H344" s="143"/>
      <c r="I344" s="467"/>
      <c r="J344" s="467"/>
      <c r="K344" s="143"/>
      <c r="L344" s="143"/>
      <c r="M344" s="467"/>
      <c r="N344" s="467"/>
      <c r="O344" s="143"/>
      <c r="P344" s="143"/>
      <c r="Q344" s="467"/>
      <c r="R344" s="467"/>
      <c r="S344" s="143"/>
      <c r="T344" s="143"/>
      <c r="U344" s="467"/>
      <c r="V344" s="467"/>
      <c r="W344" s="143"/>
      <c r="X344" s="143"/>
      <c r="Y344" s="467"/>
      <c r="Z344" s="467"/>
      <c r="AA344" s="143"/>
      <c r="AB344" s="143"/>
      <c r="AC344" s="467"/>
      <c r="AD344" s="467"/>
      <c r="AE344" s="143"/>
      <c r="AF344" s="143"/>
      <c r="AG344" s="467"/>
      <c r="AH344" s="467"/>
      <c r="AI344" s="143"/>
      <c r="AJ344" s="143"/>
      <c r="AK344" s="467"/>
      <c r="AL344" s="467"/>
      <c r="AM344" s="143"/>
      <c r="AN344" s="143"/>
      <c r="AO344" s="467"/>
      <c r="AP344" s="467"/>
      <c r="AQ344" s="143"/>
      <c r="AR344" s="143"/>
      <c r="AS344" s="467"/>
      <c r="AT344" s="467"/>
      <c r="AU344" s="143"/>
      <c r="AV344" s="143"/>
      <c r="AW344" s="467"/>
      <c r="AX344" s="467"/>
      <c r="AY344" s="143"/>
      <c r="AZ344" s="143"/>
      <c r="BA344" s="28"/>
      <c r="BB344" s="28"/>
      <c r="BC344" s="38"/>
      <c r="BF344" s="453"/>
      <c r="BG344" s="453"/>
      <c r="BH344" s="453"/>
      <c r="BI344" s="453"/>
      <c r="BJ344" s="453"/>
      <c r="BK344" s="453"/>
      <c r="BL344" s="453"/>
      <c r="BM344" s="453"/>
      <c r="BN344" s="453"/>
      <c r="BO344" s="453"/>
      <c r="BP344" s="453"/>
      <c r="BQ344" s="453"/>
      <c r="BR344" s="453"/>
      <c r="BS344" s="453"/>
      <c r="BT344" s="453"/>
      <c r="BU344" s="453"/>
      <c r="BV344" s="453"/>
      <c r="BW344" s="453"/>
      <c r="BX344" s="453"/>
      <c r="BY344" s="453"/>
      <c r="BZ344" s="453"/>
      <c r="CA344" s="453"/>
      <c r="CB344" s="453"/>
      <c r="CC344" s="453"/>
      <c r="CD344" s="453"/>
      <c r="CE344" s="453"/>
      <c r="CF344" s="453"/>
      <c r="CG344" s="453"/>
      <c r="CH344" s="453"/>
      <c r="CI344" s="453"/>
      <c r="CJ344" s="453"/>
      <c r="CK344" s="453"/>
      <c r="CL344" s="453"/>
      <c r="CM344" s="453"/>
      <c r="CN344" s="453"/>
      <c r="CO344" s="453"/>
      <c r="CP344" s="453"/>
      <c r="CQ344" s="453"/>
      <c r="CR344" s="453"/>
      <c r="CS344" s="453"/>
      <c r="CT344" s="453"/>
      <c r="CU344" s="453"/>
      <c r="CV344" s="453"/>
    </row>
    <row r="345" spans="2:100" ht="5.0999999999999996" customHeight="1" x14ac:dyDescent="0.15">
      <c r="C345" s="137"/>
      <c r="D345" s="137"/>
      <c r="E345" s="467"/>
      <c r="F345" s="467"/>
      <c r="G345" s="143"/>
      <c r="H345" s="143"/>
      <c r="I345" s="467"/>
      <c r="J345" s="467"/>
      <c r="K345" s="143"/>
      <c r="L345" s="143"/>
      <c r="M345" s="467"/>
      <c r="N345" s="467"/>
      <c r="O345" s="143"/>
      <c r="P345" s="143"/>
      <c r="Q345" s="467"/>
      <c r="R345" s="467"/>
      <c r="S345" s="143"/>
      <c r="T345" s="143"/>
      <c r="U345" s="467"/>
      <c r="V345" s="467"/>
      <c r="W345" s="143"/>
      <c r="X345" s="143"/>
      <c r="Y345" s="467"/>
      <c r="Z345" s="467"/>
      <c r="AA345" s="143"/>
      <c r="AB345" s="143"/>
      <c r="AC345" s="467"/>
      <c r="AD345" s="467"/>
      <c r="AE345" s="143"/>
      <c r="AF345" s="143"/>
      <c r="AG345" s="467"/>
      <c r="AH345" s="467"/>
      <c r="AI345" s="143"/>
      <c r="AJ345" s="143"/>
      <c r="AK345" s="467"/>
      <c r="AL345" s="467"/>
      <c r="AM345" s="143"/>
      <c r="AN345" s="143"/>
      <c r="AO345" s="467"/>
      <c r="AP345" s="467"/>
      <c r="AQ345" s="143"/>
      <c r="AR345" s="143"/>
      <c r="AS345" s="467"/>
      <c r="AT345" s="467"/>
      <c r="AU345" s="143"/>
      <c r="AV345" s="143"/>
      <c r="AW345" s="467"/>
      <c r="AX345" s="467"/>
      <c r="AY345" s="143"/>
      <c r="AZ345" s="143"/>
      <c r="BA345" s="28"/>
      <c r="BB345" s="28"/>
      <c r="BC345" s="38"/>
    </row>
    <row r="346" spans="2:100" ht="5.0999999999999996" customHeight="1" x14ac:dyDescent="0.15">
      <c r="C346" s="137"/>
      <c r="D346" s="137"/>
      <c r="E346" s="467"/>
      <c r="F346" s="467"/>
      <c r="G346" s="143"/>
      <c r="H346" s="143"/>
      <c r="I346" s="467"/>
      <c r="J346" s="467"/>
      <c r="K346" s="143"/>
      <c r="L346" s="143"/>
      <c r="M346" s="467"/>
      <c r="N346" s="467"/>
      <c r="O346" s="143"/>
      <c r="P346" s="143"/>
      <c r="Q346" s="467"/>
      <c r="R346" s="467"/>
      <c r="S346" s="143"/>
      <c r="T346" s="143"/>
      <c r="U346" s="467"/>
      <c r="V346" s="467"/>
      <c r="W346" s="143"/>
      <c r="X346" s="143"/>
      <c r="Y346" s="467"/>
      <c r="Z346" s="467"/>
      <c r="AA346" s="143"/>
      <c r="AB346" s="143"/>
      <c r="AC346" s="467"/>
      <c r="AD346" s="467"/>
      <c r="AE346" s="143"/>
      <c r="AF346" s="143"/>
      <c r="AG346" s="467"/>
      <c r="AH346" s="467"/>
      <c r="AI346" s="143"/>
      <c r="AJ346" s="143"/>
      <c r="AK346" s="467"/>
      <c r="AL346" s="467"/>
      <c r="AM346" s="143"/>
      <c r="AN346" s="143"/>
      <c r="AO346" s="467"/>
      <c r="AP346" s="467"/>
      <c r="AQ346" s="143"/>
      <c r="AR346" s="143"/>
      <c r="AS346" s="467"/>
      <c r="AT346" s="467"/>
      <c r="AU346" s="143"/>
      <c r="AV346" s="143"/>
      <c r="AW346" s="467"/>
      <c r="AX346" s="467"/>
      <c r="AY346" s="143"/>
      <c r="AZ346" s="143"/>
      <c r="BA346" s="28"/>
      <c r="BB346" s="28"/>
      <c r="BC346" s="38"/>
    </row>
    <row r="347" spans="2:100" ht="5.0999999999999996" customHeight="1" x14ac:dyDescent="0.15">
      <c r="C347" s="137"/>
      <c r="D347" s="137"/>
      <c r="E347" s="467"/>
      <c r="F347" s="467"/>
      <c r="G347" s="143"/>
      <c r="H347" s="143"/>
      <c r="I347" s="467"/>
      <c r="J347" s="467"/>
      <c r="K347" s="143"/>
      <c r="L347" s="143"/>
      <c r="M347" s="467"/>
      <c r="N347" s="467"/>
      <c r="O347" s="143"/>
      <c r="P347" s="143"/>
      <c r="Q347" s="467"/>
      <c r="R347" s="467"/>
      <c r="S347" s="143"/>
      <c r="T347" s="143"/>
      <c r="U347" s="467"/>
      <c r="V347" s="467"/>
      <c r="W347" s="143"/>
      <c r="X347" s="143"/>
      <c r="Y347" s="467"/>
      <c r="Z347" s="467"/>
      <c r="AA347" s="143"/>
      <c r="AB347" s="143"/>
      <c r="AC347" s="467"/>
      <c r="AD347" s="467"/>
      <c r="AE347" s="143"/>
      <c r="AF347" s="143"/>
      <c r="AG347" s="467"/>
      <c r="AH347" s="467"/>
      <c r="AI347" s="143"/>
      <c r="AJ347" s="143"/>
      <c r="AK347" s="467"/>
      <c r="AL347" s="467"/>
      <c r="AM347" s="143"/>
      <c r="AN347" s="143"/>
      <c r="AO347" s="467"/>
      <c r="AP347" s="467"/>
      <c r="AQ347" s="143"/>
      <c r="AR347" s="143"/>
      <c r="AS347" s="467"/>
      <c r="AT347" s="467"/>
      <c r="AU347" s="143"/>
      <c r="AV347" s="143"/>
      <c r="AW347" s="467"/>
      <c r="AX347" s="467"/>
      <c r="AY347" s="143"/>
      <c r="AZ347" s="143"/>
      <c r="BA347" s="28"/>
      <c r="BB347" s="28"/>
      <c r="BC347" s="38"/>
    </row>
    <row r="348" spans="2:100" ht="5.0999999999999996" customHeight="1" x14ac:dyDescent="0.15">
      <c r="E348" s="467"/>
      <c r="F348" s="467"/>
      <c r="G348" s="467"/>
      <c r="H348" s="467"/>
      <c r="I348" s="467"/>
      <c r="J348" s="467"/>
      <c r="K348" s="143"/>
      <c r="L348" s="143"/>
      <c r="M348" s="467"/>
      <c r="N348" s="467"/>
      <c r="O348" s="467"/>
      <c r="P348" s="467"/>
      <c r="Q348" s="467"/>
      <c r="R348" s="467"/>
      <c r="S348" s="143"/>
      <c r="T348" s="143"/>
      <c r="U348" s="467"/>
      <c r="V348" s="467"/>
      <c r="W348" s="467"/>
      <c r="X348" s="467"/>
      <c r="Y348" s="467"/>
      <c r="Z348" s="467"/>
      <c r="AA348" s="143"/>
      <c r="AB348" s="143"/>
      <c r="AC348" s="467"/>
      <c r="AD348" s="467"/>
      <c r="AE348" s="467"/>
      <c r="AF348" s="467"/>
      <c r="AG348" s="467"/>
      <c r="AH348" s="467"/>
      <c r="AI348" s="143"/>
      <c r="AJ348" s="143"/>
      <c r="AK348" s="467"/>
      <c r="AL348" s="467"/>
      <c r="AM348" s="467"/>
      <c r="AN348" s="467"/>
      <c r="AO348" s="467"/>
      <c r="AP348" s="467"/>
      <c r="AQ348" s="143"/>
      <c r="AR348" s="143"/>
      <c r="AS348" s="467"/>
      <c r="AT348" s="467"/>
      <c r="AU348" s="467"/>
      <c r="AV348" s="467"/>
      <c r="AW348" s="467"/>
      <c r="AX348" s="467"/>
      <c r="AY348" s="143"/>
      <c r="AZ348" s="143"/>
      <c r="BA348" s="28"/>
      <c r="BB348" s="28"/>
      <c r="BC348" s="38"/>
    </row>
    <row r="349" spans="2:100" ht="5.0999999999999996" customHeight="1" x14ac:dyDescent="0.15">
      <c r="E349" s="467"/>
      <c r="F349" s="467"/>
      <c r="G349" s="467"/>
      <c r="H349" s="467"/>
      <c r="I349" s="467"/>
      <c r="J349" s="467"/>
      <c r="K349" s="143"/>
      <c r="L349" s="143"/>
      <c r="M349" s="467"/>
      <c r="N349" s="467"/>
      <c r="O349" s="467"/>
      <c r="P349" s="467"/>
      <c r="Q349" s="467"/>
      <c r="R349" s="467"/>
      <c r="S349" s="143"/>
      <c r="T349" s="143"/>
      <c r="U349" s="467"/>
      <c r="V349" s="467"/>
      <c r="W349" s="467"/>
      <c r="X349" s="467"/>
      <c r="Y349" s="467"/>
      <c r="Z349" s="467"/>
      <c r="AA349" s="143"/>
      <c r="AB349" s="143"/>
      <c r="AC349" s="467"/>
      <c r="AD349" s="467"/>
      <c r="AE349" s="467"/>
      <c r="AF349" s="467"/>
      <c r="AG349" s="467"/>
      <c r="AH349" s="467"/>
      <c r="AI349" s="143"/>
      <c r="AJ349" s="143"/>
      <c r="AK349" s="467"/>
      <c r="AL349" s="467"/>
      <c r="AM349" s="467"/>
      <c r="AN349" s="467"/>
      <c r="AO349" s="467"/>
      <c r="AP349" s="467"/>
      <c r="AQ349" s="143"/>
      <c r="AR349" s="143"/>
      <c r="AS349" s="467"/>
      <c r="AT349" s="467"/>
      <c r="AU349" s="467"/>
      <c r="AV349" s="467"/>
      <c r="AW349" s="467"/>
      <c r="AX349" s="467"/>
      <c r="AY349" s="143"/>
      <c r="AZ349" s="143"/>
      <c r="BA349" s="28"/>
      <c r="BB349" s="28"/>
      <c r="BC349" s="38"/>
    </row>
    <row r="350" spans="2:100" ht="5.0999999999999996" customHeight="1" x14ac:dyDescent="0.15">
      <c r="E350" s="467"/>
      <c r="F350" s="467"/>
      <c r="G350" s="467"/>
      <c r="H350" s="467"/>
      <c r="I350" s="467"/>
      <c r="J350" s="467"/>
      <c r="K350" s="143"/>
      <c r="L350" s="143"/>
      <c r="M350" s="467"/>
      <c r="N350" s="467"/>
      <c r="O350" s="467"/>
      <c r="P350" s="467"/>
      <c r="Q350" s="467"/>
      <c r="R350" s="467"/>
      <c r="S350" s="143"/>
      <c r="T350" s="143"/>
      <c r="U350" s="467"/>
      <c r="V350" s="467"/>
      <c r="W350" s="467"/>
      <c r="X350" s="467"/>
      <c r="Y350" s="467"/>
      <c r="Z350" s="467"/>
      <c r="AA350" s="143"/>
      <c r="AB350" s="143"/>
      <c r="AC350" s="467"/>
      <c r="AD350" s="467"/>
      <c r="AE350" s="467"/>
      <c r="AF350" s="467"/>
      <c r="AG350" s="467"/>
      <c r="AH350" s="467"/>
      <c r="AI350" s="143"/>
      <c r="AJ350" s="143"/>
      <c r="AK350" s="467"/>
      <c r="AL350" s="467"/>
      <c r="AM350" s="467"/>
      <c r="AN350" s="467"/>
      <c r="AO350" s="467"/>
      <c r="AP350" s="467"/>
      <c r="AQ350" s="143"/>
      <c r="AR350" s="143"/>
      <c r="AS350" s="467"/>
      <c r="AT350" s="467"/>
      <c r="AU350" s="467"/>
      <c r="AV350" s="467"/>
      <c r="AW350" s="467"/>
      <c r="AX350" s="467"/>
      <c r="AY350" s="143"/>
      <c r="AZ350" s="143"/>
      <c r="BA350" s="28"/>
      <c r="BB350" s="28"/>
      <c r="BC350" s="38"/>
    </row>
    <row r="351" spans="2:100" ht="5.0999999999999996" customHeight="1" x14ac:dyDescent="0.15">
      <c r="E351" s="467"/>
      <c r="F351" s="467"/>
      <c r="G351" s="467"/>
      <c r="H351" s="467"/>
      <c r="I351" s="467"/>
      <c r="J351" s="467"/>
      <c r="K351" s="143"/>
      <c r="L351" s="143"/>
      <c r="M351" s="467"/>
      <c r="N351" s="467"/>
      <c r="O351" s="467"/>
      <c r="P351" s="467"/>
      <c r="Q351" s="467"/>
      <c r="R351" s="467"/>
      <c r="S351" s="143"/>
      <c r="T351" s="143"/>
      <c r="U351" s="467"/>
      <c r="V351" s="467"/>
      <c r="W351" s="467"/>
      <c r="X351" s="467"/>
      <c r="Y351" s="467"/>
      <c r="Z351" s="467"/>
      <c r="AA351" s="143"/>
      <c r="AB351" s="143"/>
      <c r="AC351" s="467"/>
      <c r="AD351" s="467"/>
      <c r="AE351" s="467"/>
      <c r="AF351" s="467"/>
      <c r="AG351" s="467"/>
      <c r="AH351" s="467"/>
      <c r="AI351" s="143"/>
      <c r="AJ351" s="143"/>
      <c r="AK351" s="467"/>
      <c r="AL351" s="467"/>
      <c r="AM351" s="467"/>
      <c r="AN351" s="467"/>
      <c r="AO351" s="467"/>
      <c r="AP351" s="467"/>
      <c r="AQ351" s="143"/>
      <c r="AR351" s="143"/>
      <c r="AS351" s="467"/>
      <c r="AT351" s="467"/>
      <c r="AU351" s="467"/>
      <c r="AV351" s="467"/>
      <c r="AW351" s="467"/>
      <c r="AX351" s="467"/>
      <c r="AY351" s="143"/>
      <c r="AZ351" s="143"/>
      <c r="BA351" s="28"/>
      <c r="BB351" s="28"/>
      <c r="BC351" s="38"/>
    </row>
    <row r="352" spans="2:100" ht="5.0999999999999996" customHeight="1" x14ac:dyDescent="0.15">
      <c r="E352" s="467"/>
      <c r="F352" s="467"/>
      <c r="G352" s="467"/>
      <c r="H352" s="467"/>
      <c r="I352" s="467"/>
      <c r="J352" s="467"/>
      <c r="K352" s="143"/>
      <c r="L352" s="143"/>
      <c r="M352" s="467"/>
      <c r="N352" s="467"/>
      <c r="O352" s="467"/>
      <c r="P352" s="467"/>
      <c r="Q352" s="467"/>
      <c r="R352" s="467"/>
      <c r="S352" s="143"/>
      <c r="T352" s="143"/>
      <c r="U352" s="467"/>
      <c r="V352" s="467"/>
      <c r="W352" s="467"/>
      <c r="X352" s="467"/>
      <c r="Y352" s="467"/>
      <c r="Z352" s="467"/>
      <c r="AA352" s="143"/>
      <c r="AB352" s="143"/>
      <c r="AC352" s="467"/>
      <c r="AD352" s="467"/>
      <c r="AE352" s="467"/>
      <c r="AF352" s="467"/>
      <c r="AG352" s="467"/>
      <c r="AH352" s="467"/>
      <c r="AI352" s="143"/>
      <c r="AJ352" s="143"/>
      <c r="AK352" s="467"/>
      <c r="AL352" s="467"/>
      <c r="AM352" s="467"/>
      <c r="AN352" s="467"/>
      <c r="AO352" s="467"/>
      <c r="AP352" s="467"/>
      <c r="AQ352" s="143"/>
      <c r="AR352" s="143"/>
      <c r="AS352" s="467"/>
      <c r="AT352" s="467"/>
      <c r="AU352" s="467"/>
      <c r="AV352" s="467"/>
      <c r="AW352" s="467"/>
      <c r="AX352" s="467"/>
      <c r="AY352" s="143"/>
      <c r="AZ352" s="143"/>
      <c r="BA352" s="28"/>
      <c r="BB352" s="28"/>
      <c r="BC352" s="38"/>
    </row>
    <row r="353" spans="2:55" ht="5.0999999999999996" customHeight="1" x14ac:dyDescent="0.15">
      <c r="E353" s="467"/>
      <c r="F353" s="467"/>
      <c r="G353" s="467"/>
      <c r="H353" s="467"/>
      <c r="I353" s="467"/>
      <c r="J353" s="467"/>
      <c r="K353" s="143"/>
      <c r="L353" s="143"/>
      <c r="M353" s="467"/>
      <c r="N353" s="467"/>
      <c r="O353" s="467"/>
      <c r="P353" s="467"/>
      <c r="Q353" s="467"/>
      <c r="R353" s="467"/>
      <c r="S353" s="143"/>
      <c r="T353" s="143"/>
      <c r="U353" s="467"/>
      <c r="V353" s="467"/>
      <c r="W353" s="467"/>
      <c r="X353" s="467"/>
      <c r="Y353" s="467"/>
      <c r="Z353" s="467"/>
      <c r="AA353" s="143"/>
      <c r="AB353" s="143"/>
      <c r="AC353" s="467"/>
      <c r="AD353" s="467"/>
      <c r="AE353" s="467"/>
      <c r="AF353" s="467"/>
      <c r="AG353" s="467"/>
      <c r="AH353" s="467"/>
      <c r="AI353" s="143"/>
      <c r="AJ353" s="143"/>
      <c r="AK353" s="467"/>
      <c r="AL353" s="467"/>
      <c r="AM353" s="467"/>
      <c r="AN353" s="467"/>
      <c r="AO353" s="467"/>
      <c r="AP353" s="467"/>
      <c r="AQ353" s="143"/>
      <c r="AR353" s="143"/>
      <c r="AS353" s="467"/>
      <c r="AT353" s="467"/>
      <c r="AU353" s="467"/>
      <c r="AV353" s="467"/>
      <c r="AW353" s="467"/>
      <c r="AX353" s="467"/>
      <c r="AY353" s="143"/>
      <c r="AZ353" s="143"/>
    </row>
    <row r="354" spans="2:55" ht="5.0999999999999996" customHeight="1" x14ac:dyDescent="0.15">
      <c r="C354" s="137"/>
      <c r="D354" s="137"/>
      <c r="E354" s="467"/>
      <c r="F354" s="467"/>
      <c r="G354" s="143"/>
      <c r="H354" s="143"/>
      <c r="I354" s="467"/>
      <c r="J354" s="467"/>
      <c r="K354" s="143"/>
      <c r="L354" s="143"/>
      <c r="M354" s="467"/>
      <c r="N354" s="467"/>
      <c r="O354" s="143"/>
      <c r="P354" s="143"/>
      <c r="Q354" s="467"/>
      <c r="R354" s="467"/>
      <c r="S354" s="143"/>
      <c r="T354" s="143"/>
      <c r="U354" s="467"/>
      <c r="V354" s="467"/>
      <c r="W354" s="143"/>
      <c r="X354" s="143"/>
      <c r="Y354" s="467"/>
      <c r="Z354" s="467"/>
      <c r="AA354" s="143"/>
      <c r="AB354" s="143"/>
      <c r="AC354" s="467"/>
      <c r="AD354" s="467"/>
      <c r="AE354" s="143"/>
      <c r="AF354" s="143"/>
      <c r="AG354" s="467"/>
      <c r="AH354" s="467"/>
      <c r="AI354" s="143"/>
      <c r="AJ354" s="143"/>
      <c r="AK354" s="467"/>
      <c r="AL354" s="467"/>
      <c r="AM354" s="143"/>
      <c r="AN354" s="143"/>
      <c r="AO354" s="467"/>
      <c r="AP354" s="467"/>
      <c r="AQ354" s="143"/>
      <c r="AR354" s="143"/>
      <c r="AS354" s="467"/>
      <c r="AT354" s="467"/>
      <c r="AU354" s="143"/>
      <c r="AV354" s="143"/>
      <c r="AW354" s="467"/>
      <c r="AX354" s="467"/>
      <c r="AY354" s="143"/>
      <c r="AZ354" s="143"/>
      <c r="BA354" s="38"/>
      <c r="BB354" s="38"/>
      <c r="BC354" s="38"/>
    </row>
    <row r="355" spans="2:55" ht="5.0999999999999996" customHeight="1" x14ac:dyDescent="0.15">
      <c r="C355" s="137"/>
      <c r="D355" s="137"/>
      <c r="E355" s="467"/>
      <c r="F355" s="467"/>
      <c r="G355" s="143"/>
      <c r="H355" s="143"/>
      <c r="I355" s="467"/>
      <c r="J355" s="467"/>
      <c r="K355" s="143"/>
      <c r="L355" s="143"/>
      <c r="M355" s="467"/>
      <c r="N355" s="467"/>
      <c r="O355" s="143"/>
      <c r="P355" s="143"/>
      <c r="Q355" s="467"/>
      <c r="R355" s="467"/>
      <c r="S355" s="143"/>
      <c r="T355" s="143"/>
      <c r="U355" s="467"/>
      <c r="V355" s="467"/>
      <c r="W355" s="143"/>
      <c r="X355" s="143"/>
      <c r="Y355" s="467"/>
      <c r="Z355" s="467"/>
      <c r="AA355" s="143"/>
      <c r="AB355" s="143"/>
      <c r="AC355" s="467"/>
      <c r="AD355" s="467"/>
      <c r="AE355" s="143"/>
      <c r="AF355" s="143"/>
      <c r="AG355" s="467"/>
      <c r="AH355" s="467"/>
      <c r="AI355" s="143"/>
      <c r="AJ355" s="143"/>
      <c r="AK355" s="467"/>
      <c r="AL355" s="467"/>
      <c r="AM355" s="143"/>
      <c r="AN355" s="143"/>
      <c r="AO355" s="467"/>
      <c r="AP355" s="467"/>
      <c r="AQ355" s="143"/>
      <c r="AR355" s="143"/>
      <c r="AS355" s="467"/>
      <c r="AT355" s="467"/>
      <c r="AU355" s="143"/>
      <c r="AV355" s="143"/>
      <c r="AW355" s="467"/>
      <c r="AX355" s="467"/>
      <c r="AY355" s="143"/>
      <c r="AZ355" s="143"/>
      <c r="BA355" s="38"/>
      <c r="BB355" s="38"/>
      <c r="BC355" s="38"/>
    </row>
    <row r="356" spans="2:55" ht="5.0999999999999996" customHeight="1" x14ac:dyDescent="0.15">
      <c r="C356" s="137"/>
      <c r="D356" s="137"/>
      <c r="E356" s="467"/>
      <c r="F356" s="467"/>
      <c r="G356" s="143"/>
      <c r="H356" s="143"/>
      <c r="I356" s="467"/>
      <c r="J356" s="467"/>
      <c r="K356" s="143"/>
      <c r="L356" s="143"/>
      <c r="M356" s="467"/>
      <c r="N356" s="467"/>
      <c r="O356" s="143"/>
      <c r="P356" s="143"/>
      <c r="Q356" s="467"/>
      <c r="R356" s="467"/>
      <c r="S356" s="143"/>
      <c r="T356" s="143"/>
      <c r="U356" s="467"/>
      <c r="V356" s="467"/>
      <c r="W356" s="143"/>
      <c r="X356" s="143"/>
      <c r="Y356" s="467"/>
      <c r="Z356" s="467"/>
      <c r="AA356" s="143"/>
      <c r="AB356" s="143"/>
      <c r="AC356" s="467"/>
      <c r="AD356" s="467"/>
      <c r="AE356" s="143"/>
      <c r="AF356" s="143"/>
      <c r="AG356" s="467"/>
      <c r="AH356" s="467"/>
      <c r="AI356" s="143"/>
      <c r="AJ356" s="143"/>
      <c r="AK356" s="467"/>
      <c r="AL356" s="467"/>
      <c r="AM356" s="143"/>
      <c r="AN356" s="143"/>
      <c r="AO356" s="467"/>
      <c r="AP356" s="467"/>
      <c r="AQ356" s="143"/>
      <c r="AR356" s="143"/>
      <c r="AS356" s="467"/>
      <c r="AT356" s="467"/>
      <c r="AU356" s="143"/>
      <c r="AV356" s="143"/>
      <c r="AW356" s="467"/>
      <c r="AX356" s="467"/>
      <c r="AY356" s="143"/>
      <c r="AZ356" s="143"/>
      <c r="BA356" s="38"/>
      <c r="BB356" s="38"/>
      <c r="BC356" s="38"/>
    </row>
    <row r="357" spans="2:55" ht="5.0999999999999996" customHeight="1" x14ac:dyDescent="0.15">
      <c r="C357" s="137"/>
      <c r="D357" s="137"/>
      <c r="E357" s="467"/>
      <c r="F357" s="467"/>
      <c r="G357" s="143"/>
      <c r="H357" s="143"/>
      <c r="I357" s="467"/>
      <c r="J357" s="467"/>
      <c r="K357" s="143"/>
      <c r="L357" s="143"/>
      <c r="M357" s="467"/>
      <c r="N357" s="467"/>
      <c r="O357" s="143"/>
      <c r="P357" s="143"/>
      <c r="Q357" s="467"/>
      <c r="R357" s="467"/>
      <c r="S357" s="143"/>
      <c r="T357" s="143"/>
      <c r="U357" s="467"/>
      <c r="V357" s="467"/>
      <c r="W357" s="143"/>
      <c r="X357" s="143"/>
      <c r="Y357" s="467"/>
      <c r="Z357" s="467"/>
      <c r="AA357" s="143"/>
      <c r="AB357" s="143"/>
      <c r="AC357" s="467"/>
      <c r="AD357" s="467"/>
      <c r="AE357" s="143"/>
      <c r="AF357" s="143"/>
      <c r="AG357" s="467"/>
      <c r="AH357" s="467"/>
      <c r="AI357" s="143"/>
      <c r="AJ357" s="143"/>
      <c r="AK357" s="467"/>
      <c r="AL357" s="467"/>
      <c r="AM357" s="143"/>
      <c r="AN357" s="143"/>
      <c r="AO357" s="467"/>
      <c r="AP357" s="467"/>
      <c r="AQ357" s="143"/>
      <c r="AR357" s="143"/>
      <c r="AS357" s="467"/>
      <c r="AT357" s="467"/>
      <c r="AU357" s="143"/>
      <c r="AV357" s="143"/>
      <c r="AW357" s="467"/>
      <c r="AX357" s="467"/>
      <c r="AY357" s="143"/>
      <c r="AZ357" s="143"/>
      <c r="BA357" s="38"/>
      <c r="BB357" s="38"/>
      <c r="BC357" s="38"/>
    </row>
    <row r="358" spans="2:55" ht="5.0999999999999996" customHeight="1" x14ac:dyDescent="0.15">
      <c r="C358" s="137"/>
      <c r="D358" s="137"/>
      <c r="E358" s="467"/>
      <c r="F358" s="467"/>
      <c r="G358" s="143"/>
      <c r="H358" s="143"/>
      <c r="I358" s="467"/>
      <c r="J358" s="467"/>
      <c r="K358" s="143"/>
      <c r="L358" s="143"/>
      <c r="M358" s="467"/>
      <c r="N358" s="467"/>
      <c r="O358" s="143"/>
      <c r="P358" s="143"/>
      <c r="Q358" s="467"/>
      <c r="R358" s="467"/>
      <c r="S358" s="143"/>
      <c r="T358" s="143"/>
      <c r="U358" s="467"/>
      <c r="V358" s="467"/>
      <c r="W358" s="143"/>
      <c r="X358" s="143"/>
      <c r="Y358" s="467"/>
      <c r="Z358" s="467"/>
      <c r="AA358" s="143"/>
      <c r="AB358" s="143"/>
      <c r="AC358" s="467"/>
      <c r="AD358" s="467"/>
      <c r="AE358" s="143"/>
      <c r="AF358" s="143"/>
      <c r="AG358" s="467"/>
      <c r="AH358" s="467"/>
      <c r="AI358" s="143"/>
      <c r="AJ358" s="143"/>
      <c r="AK358" s="467"/>
      <c r="AL358" s="467"/>
      <c r="AM358" s="143"/>
      <c r="AN358" s="143"/>
      <c r="AO358" s="467"/>
      <c r="AP358" s="467"/>
      <c r="AQ358" s="143"/>
      <c r="AR358" s="143"/>
      <c r="AS358" s="467"/>
      <c r="AT358" s="467"/>
      <c r="AU358" s="143"/>
      <c r="AV358" s="143"/>
      <c r="AW358" s="467"/>
      <c r="AX358" s="467"/>
      <c r="AY358" s="143"/>
      <c r="AZ358" s="143"/>
      <c r="BA358" s="38"/>
      <c r="BB358" s="38"/>
      <c r="BC358" s="38"/>
    </row>
    <row r="359" spans="2:55" ht="5.0999999999999996" customHeight="1" x14ac:dyDescent="0.15">
      <c r="C359" s="137"/>
      <c r="D359" s="137"/>
      <c r="E359" s="467"/>
      <c r="F359" s="467"/>
      <c r="G359" s="143"/>
      <c r="H359" s="143"/>
      <c r="I359" s="467"/>
      <c r="J359" s="467"/>
      <c r="K359" s="143"/>
      <c r="L359" s="143"/>
      <c r="M359" s="467"/>
      <c r="N359" s="467"/>
      <c r="O359" s="143"/>
      <c r="P359" s="143"/>
      <c r="Q359" s="467"/>
      <c r="R359" s="467"/>
      <c r="S359" s="143"/>
      <c r="T359" s="143"/>
      <c r="U359" s="467"/>
      <c r="V359" s="467"/>
      <c r="W359" s="143"/>
      <c r="X359" s="143"/>
      <c r="Y359" s="467"/>
      <c r="Z359" s="467"/>
      <c r="AA359" s="143"/>
      <c r="AB359" s="143"/>
      <c r="AC359" s="467"/>
      <c r="AD359" s="467"/>
      <c r="AE359" s="143"/>
      <c r="AF359" s="143"/>
      <c r="AG359" s="467"/>
      <c r="AH359" s="467"/>
      <c r="AI359" s="143"/>
      <c r="AJ359" s="143"/>
      <c r="AK359" s="467"/>
      <c r="AL359" s="467"/>
      <c r="AM359" s="143"/>
      <c r="AN359" s="143"/>
      <c r="AO359" s="467"/>
      <c r="AP359" s="467"/>
      <c r="AQ359" s="143"/>
      <c r="AR359" s="143"/>
      <c r="AS359" s="467"/>
      <c r="AT359" s="467"/>
      <c r="AU359" s="143"/>
      <c r="AV359" s="143"/>
      <c r="AW359" s="467"/>
      <c r="AX359" s="467"/>
      <c r="AY359" s="143"/>
      <c r="AZ359" s="143"/>
      <c r="BA359" s="38"/>
      <c r="BB359" s="38"/>
      <c r="BC359" s="38"/>
    </row>
    <row r="360" spans="2:55" ht="5.0999999999999996" customHeight="1" x14ac:dyDescent="0.15">
      <c r="E360" s="467"/>
      <c r="F360" s="467"/>
      <c r="G360" s="467"/>
      <c r="H360" s="467"/>
      <c r="I360" s="467"/>
      <c r="J360" s="467"/>
      <c r="K360" s="143"/>
      <c r="L360" s="143"/>
      <c r="M360" s="467"/>
      <c r="N360" s="467"/>
      <c r="O360" s="467"/>
      <c r="P360" s="467"/>
      <c r="Q360" s="467"/>
      <c r="R360" s="467"/>
      <c r="S360" s="143"/>
      <c r="T360" s="143"/>
      <c r="U360" s="467"/>
      <c r="V360" s="467"/>
      <c r="W360" s="467"/>
      <c r="X360" s="467"/>
      <c r="Y360" s="467"/>
      <c r="Z360" s="467"/>
      <c r="AA360" s="143"/>
      <c r="AB360" s="143"/>
      <c r="AC360" s="467"/>
      <c r="AD360" s="467"/>
      <c r="AE360" s="467"/>
      <c r="AF360" s="467"/>
      <c r="AG360" s="467"/>
      <c r="AH360" s="467"/>
      <c r="AI360" s="143"/>
      <c r="AJ360" s="143"/>
      <c r="AK360" s="467"/>
      <c r="AL360" s="467"/>
      <c r="AM360" s="467"/>
      <c r="AN360" s="467"/>
      <c r="AO360" s="467"/>
      <c r="AP360" s="467"/>
      <c r="AQ360" s="143"/>
      <c r="AR360" s="143"/>
      <c r="AS360" s="467"/>
      <c r="AT360" s="467"/>
      <c r="AU360" s="467"/>
      <c r="AV360" s="467"/>
      <c r="AW360" s="467"/>
      <c r="AX360" s="467"/>
      <c r="AY360" s="143"/>
      <c r="AZ360" s="143"/>
      <c r="BA360" s="38"/>
      <c r="BB360" s="38"/>
      <c r="BC360" s="38"/>
    </row>
    <row r="361" spans="2:55" ht="5.0999999999999996" customHeight="1" x14ac:dyDescent="0.15">
      <c r="E361" s="467"/>
      <c r="F361" s="467"/>
      <c r="G361" s="467"/>
      <c r="H361" s="467"/>
      <c r="I361" s="467"/>
      <c r="J361" s="467"/>
      <c r="K361" s="143"/>
      <c r="L361" s="143"/>
      <c r="M361" s="467"/>
      <c r="N361" s="467"/>
      <c r="O361" s="467"/>
      <c r="P361" s="467"/>
      <c r="Q361" s="467"/>
      <c r="R361" s="467"/>
      <c r="S361" s="143"/>
      <c r="T361" s="143"/>
      <c r="U361" s="467"/>
      <c r="V361" s="467"/>
      <c r="W361" s="467"/>
      <c r="X361" s="467"/>
      <c r="Y361" s="467"/>
      <c r="Z361" s="467"/>
      <c r="AA361" s="143"/>
      <c r="AB361" s="143"/>
      <c r="AC361" s="467"/>
      <c r="AD361" s="467"/>
      <c r="AE361" s="467"/>
      <c r="AF361" s="467"/>
      <c r="AG361" s="467"/>
      <c r="AH361" s="467"/>
      <c r="AI361" s="143"/>
      <c r="AJ361" s="143"/>
      <c r="AK361" s="467"/>
      <c r="AL361" s="467"/>
      <c r="AM361" s="467"/>
      <c r="AN361" s="467"/>
      <c r="AO361" s="467"/>
      <c r="AP361" s="467"/>
      <c r="AQ361" s="143"/>
      <c r="AR361" s="143"/>
      <c r="AS361" s="467"/>
      <c r="AT361" s="467"/>
      <c r="AU361" s="467"/>
      <c r="AV361" s="467"/>
      <c r="AW361" s="467"/>
      <c r="AX361" s="467"/>
      <c r="AY361" s="143"/>
      <c r="AZ361" s="143"/>
      <c r="BA361" s="38"/>
      <c r="BB361" s="38"/>
      <c r="BC361" s="38"/>
    </row>
    <row r="362" spans="2:55" ht="5.0999999999999996" customHeight="1" x14ac:dyDescent="0.15">
      <c r="E362" s="467"/>
      <c r="F362" s="467"/>
      <c r="G362" s="467"/>
      <c r="H362" s="467"/>
      <c r="I362" s="467"/>
      <c r="J362" s="467"/>
      <c r="K362" s="143"/>
      <c r="L362" s="143"/>
      <c r="M362" s="467"/>
      <c r="N362" s="467"/>
      <c r="O362" s="467"/>
      <c r="P362" s="467"/>
      <c r="Q362" s="467"/>
      <c r="R362" s="467"/>
      <c r="S362" s="143"/>
      <c r="T362" s="143"/>
      <c r="U362" s="467"/>
      <c r="V362" s="467"/>
      <c r="W362" s="467"/>
      <c r="X362" s="467"/>
      <c r="Y362" s="467"/>
      <c r="Z362" s="467"/>
      <c r="AA362" s="143"/>
      <c r="AB362" s="143"/>
      <c r="AC362" s="467"/>
      <c r="AD362" s="467"/>
      <c r="AE362" s="467"/>
      <c r="AF362" s="467"/>
      <c r="AG362" s="467"/>
      <c r="AH362" s="467"/>
      <c r="AI362" s="143"/>
      <c r="AJ362" s="143"/>
      <c r="AK362" s="467"/>
      <c r="AL362" s="467"/>
      <c r="AM362" s="467"/>
      <c r="AN362" s="467"/>
      <c r="AO362" s="467"/>
      <c r="AP362" s="467"/>
      <c r="AQ362" s="143"/>
      <c r="AR362" s="143"/>
      <c r="AS362" s="467"/>
      <c r="AT362" s="467"/>
      <c r="AU362" s="467"/>
      <c r="AV362" s="467"/>
      <c r="AW362" s="467"/>
      <c r="AX362" s="467"/>
      <c r="AY362" s="143"/>
      <c r="AZ362" s="143"/>
      <c r="BA362" s="38"/>
      <c r="BB362" s="38"/>
      <c r="BC362" s="38"/>
    </row>
    <row r="363" spans="2:55" ht="5.0999999999999996" customHeight="1" x14ac:dyDescent="0.15">
      <c r="E363" s="467"/>
      <c r="F363" s="467"/>
      <c r="G363" s="467"/>
      <c r="H363" s="467"/>
      <c r="I363" s="467"/>
      <c r="J363" s="467"/>
      <c r="K363" s="143"/>
      <c r="L363" s="143"/>
      <c r="M363" s="467"/>
      <c r="N363" s="467"/>
      <c r="O363" s="467"/>
      <c r="P363" s="467"/>
      <c r="Q363" s="467"/>
      <c r="R363" s="467"/>
      <c r="S363" s="143"/>
      <c r="T363" s="143"/>
      <c r="U363" s="467"/>
      <c r="V363" s="467"/>
      <c r="W363" s="467"/>
      <c r="X363" s="467"/>
      <c r="Y363" s="467"/>
      <c r="Z363" s="467"/>
      <c r="AA363" s="143"/>
      <c r="AB363" s="143"/>
      <c r="AC363" s="467"/>
      <c r="AD363" s="467"/>
      <c r="AE363" s="467"/>
      <c r="AF363" s="467"/>
      <c r="AG363" s="467"/>
      <c r="AH363" s="467"/>
      <c r="AI363" s="143"/>
      <c r="AJ363" s="143"/>
      <c r="AK363" s="467"/>
      <c r="AL363" s="467"/>
      <c r="AM363" s="467"/>
      <c r="AN363" s="467"/>
      <c r="AO363" s="467"/>
      <c r="AP363" s="467"/>
      <c r="AQ363" s="143"/>
      <c r="AR363" s="143"/>
      <c r="AS363" s="467"/>
      <c r="AT363" s="467"/>
      <c r="AU363" s="467"/>
      <c r="AV363" s="467"/>
      <c r="AW363" s="467"/>
      <c r="AX363" s="467"/>
      <c r="AY363" s="143"/>
      <c r="AZ363" s="143"/>
      <c r="BA363" s="38"/>
      <c r="BB363" s="38"/>
      <c r="BC363" s="38"/>
    </row>
    <row r="364" spans="2:55" ht="5.0999999999999996" customHeight="1" x14ac:dyDescent="0.15">
      <c r="E364" s="467"/>
      <c r="F364" s="467"/>
      <c r="G364" s="467"/>
      <c r="H364" s="467"/>
      <c r="I364" s="467"/>
      <c r="J364" s="467"/>
      <c r="K364" s="143"/>
      <c r="L364" s="143"/>
      <c r="M364" s="467"/>
      <c r="N364" s="467"/>
      <c r="O364" s="467"/>
      <c r="P364" s="467"/>
      <c r="Q364" s="467"/>
      <c r="R364" s="467"/>
      <c r="S364" s="143"/>
      <c r="T364" s="143"/>
      <c r="U364" s="467"/>
      <c r="V364" s="467"/>
      <c r="W364" s="467"/>
      <c r="X364" s="467"/>
      <c r="Y364" s="467"/>
      <c r="Z364" s="467"/>
      <c r="AA364" s="143"/>
      <c r="AB364" s="143"/>
      <c r="AC364" s="467"/>
      <c r="AD364" s="467"/>
      <c r="AE364" s="467"/>
      <c r="AF364" s="467"/>
      <c r="AG364" s="467"/>
      <c r="AH364" s="467"/>
      <c r="AI364" s="143"/>
      <c r="AJ364" s="143"/>
      <c r="AK364" s="467"/>
      <c r="AL364" s="467"/>
      <c r="AM364" s="467"/>
      <c r="AN364" s="467"/>
      <c r="AO364" s="467"/>
      <c r="AP364" s="467"/>
      <c r="AQ364" s="143"/>
      <c r="AR364" s="143"/>
      <c r="AS364" s="467"/>
      <c r="AT364" s="467"/>
      <c r="AU364" s="467"/>
      <c r="AV364" s="467"/>
      <c r="AW364" s="467"/>
      <c r="AX364" s="467"/>
      <c r="AY364" s="143"/>
      <c r="AZ364" s="143"/>
      <c r="BA364" s="38"/>
      <c r="BB364" s="38"/>
      <c r="BC364" s="38"/>
    </row>
    <row r="365" spans="2:55" ht="5.0999999999999996" customHeight="1" x14ac:dyDescent="0.15">
      <c r="E365" s="467"/>
      <c r="F365" s="467"/>
      <c r="G365" s="467"/>
      <c r="H365" s="467"/>
      <c r="I365" s="467"/>
      <c r="J365" s="467"/>
      <c r="K365" s="143"/>
      <c r="L365" s="143"/>
      <c r="M365" s="467"/>
      <c r="N365" s="467"/>
      <c r="O365" s="467"/>
      <c r="P365" s="467"/>
      <c r="Q365" s="467"/>
      <c r="R365" s="467"/>
      <c r="S365" s="143"/>
      <c r="T365" s="143"/>
      <c r="U365" s="467"/>
      <c r="V365" s="467"/>
      <c r="W365" s="467"/>
      <c r="X365" s="467"/>
      <c r="Y365" s="467"/>
      <c r="Z365" s="467"/>
      <c r="AA365" s="143"/>
      <c r="AB365" s="143"/>
      <c r="AC365" s="467"/>
      <c r="AD365" s="467"/>
      <c r="AE365" s="467"/>
      <c r="AF365" s="467"/>
      <c r="AG365" s="467"/>
      <c r="AH365" s="467"/>
      <c r="AI365" s="143"/>
      <c r="AJ365" s="143"/>
      <c r="AK365" s="467"/>
      <c r="AL365" s="467"/>
      <c r="AM365" s="467"/>
      <c r="AN365" s="467"/>
      <c r="AO365" s="467"/>
      <c r="AP365" s="467"/>
      <c r="AQ365" s="143"/>
      <c r="AR365" s="143"/>
      <c r="AS365" s="467"/>
      <c r="AT365" s="467"/>
      <c r="AU365" s="467"/>
      <c r="AV365" s="467"/>
      <c r="AW365" s="467"/>
      <c r="AX365" s="467"/>
      <c r="AY365" s="143"/>
      <c r="AZ365" s="143"/>
      <c r="BA365" s="38"/>
      <c r="BB365" s="38"/>
      <c r="BC365" s="38"/>
    </row>
    <row r="366" spans="2:55" ht="5.0999999999999996" customHeight="1" x14ac:dyDescent="0.15">
      <c r="B366" s="38"/>
      <c r="C366" s="38"/>
      <c r="D366" s="38"/>
      <c r="E366" s="38"/>
      <c r="F366" s="38"/>
      <c r="G366" s="38"/>
      <c r="H366" s="38"/>
      <c r="I366" s="38"/>
      <c r="J366" s="38"/>
      <c r="AP366" s="29"/>
      <c r="AQ366" s="29"/>
      <c r="AR366" s="29"/>
      <c r="AS366" s="29"/>
      <c r="AT366" s="29"/>
      <c r="AU366" s="29"/>
      <c r="AV366" s="29"/>
      <c r="AW366" s="29"/>
      <c r="AX366" s="29"/>
      <c r="AY366" s="38"/>
      <c r="AZ366" s="38"/>
      <c r="BA366" s="38"/>
      <c r="BB366" s="38"/>
      <c r="BC366" s="38"/>
    </row>
    <row r="367" spans="2:55" ht="5.0999999999999996" customHeight="1" x14ac:dyDescent="0.15">
      <c r="B367" s="38"/>
      <c r="C367" s="143"/>
      <c r="D367" s="143"/>
      <c r="E367" s="143"/>
      <c r="F367" s="143"/>
      <c r="G367" s="143"/>
      <c r="H367" s="143"/>
      <c r="I367" s="143"/>
      <c r="J367" s="143"/>
      <c r="K367" s="143"/>
      <c r="L367" s="143"/>
      <c r="M367" s="207"/>
      <c r="N367" s="207"/>
      <c r="O367" s="207"/>
      <c r="P367" s="207"/>
      <c r="Q367" s="207"/>
      <c r="R367" s="207"/>
      <c r="S367" s="143"/>
      <c r="T367" s="143"/>
      <c r="U367" s="38"/>
      <c r="V367" s="38"/>
      <c r="W367" s="38"/>
      <c r="X367" s="38"/>
      <c r="Y367" s="38"/>
    </row>
    <row r="368" spans="2:55" ht="5.0999999999999996" customHeight="1" x14ac:dyDescent="0.15">
      <c r="B368" s="38"/>
      <c r="C368" s="143"/>
      <c r="D368" s="143"/>
      <c r="E368" s="143"/>
      <c r="F368" s="143"/>
      <c r="G368" s="143"/>
      <c r="H368" s="143"/>
      <c r="I368" s="143"/>
      <c r="J368" s="143"/>
      <c r="K368" s="143"/>
      <c r="L368" s="143"/>
      <c r="M368" s="207"/>
      <c r="N368" s="207"/>
      <c r="O368" s="207"/>
      <c r="P368" s="207"/>
      <c r="Q368" s="207"/>
      <c r="R368" s="207"/>
      <c r="S368" s="143"/>
      <c r="T368" s="143"/>
      <c r="U368" s="38"/>
      <c r="V368" s="38"/>
      <c r="W368" s="38"/>
      <c r="X368" s="38"/>
      <c r="Y368" s="38"/>
    </row>
    <row r="369" spans="2:100" ht="5.0999999999999996" customHeight="1" x14ac:dyDescent="0.15">
      <c r="B369" s="38"/>
      <c r="C369" s="143"/>
      <c r="D369" s="143"/>
      <c r="E369" s="143"/>
      <c r="F369" s="143"/>
      <c r="G369" s="143"/>
      <c r="H369" s="143"/>
      <c r="I369" s="143"/>
      <c r="J369" s="143"/>
      <c r="K369" s="143"/>
      <c r="L369" s="143"/>
      <c r="M369" s="207"/>
      <c r="N369" s="207"/>
      <c r="O369" s="207"/>
      <c r="P369" s="207"/>
      <c r="Q369" s="207"/>
      <c r="R369" s="207"/>
      <c r="S369" s="143"/>
      <c r="T369" s="143"/>
      <c r="U369" s="38"/>
      <c r="V369" s="38"/>
      <c r="W369" s="38"/>
      <c r="X369" s="38"/>
      <c r="Y369" s="38"/>
    </row>
    <row r="370" spans="2:100" ht="5.0999999999999996" customHeight="1" x14ac:dyDescent="0.15">
      <c r="B370" s="38"/>
      <c r="C370" s="143"/>
      <c r="D370" s="143"/>
      <c r="E370" s="143"/>
      <c r="F370" s="143"/>
      <c r="G370" s="143"/>
      <c r="H370" s="143"/>
      <c r="I370" s="143"/>
      <c r="J370" s="143"/>
      <c r="K370" s="143"/>
      <c r="L370" s="143"/>
      <c r="M370" s="207"/>
      <c r="N370" s="207"/>
      <c r="O370" s="207"/>
      <c r="P370" s="207"/>
      <c r="Q370" s="207"/>
      <c r="R370" s="207"/>
      <c r="S370" s="143"/>
      <c r="T370" s="143"/>
      <c r="U370" s="38"/>
      <c r="V370" s="38"/>
      <c r="W370" s="38"/>
      <c r="X370" s="38"/>
      <c r="Y370" s="38"/>
    </row>
    <row r="371" spans="2:100" ht="5.0999999999999996" customHeight="1" x14ac:dyDescent="0.15">
      <c r="B371" s="38"/>
      <c r="C371" s="143"/>
      <c r="D371" s="143"/>
      <c r="E371" s="143"/>
      <c r="F371" s="143"/>
      <c r="G371" s="143"/>
      <c r="H371" s="143"/>
      <c r="I371" s="143"/>
      <c r="J371" s="143"/>
      <c r="K371" s="143"/>
      <c r="L371" s="143"/>
      <c r="M371" s="207"/>
      <c r="N371" s="207"/>
      <c r="O371" s="207"/>
      <c r="P371" s="207"/>
      <c r="Q371" s="207"/>
      <c r="R371" s="207"/>
      <c r="S371" s="143"/>
      <c r="T371" s="143"/>
      <c r="U371" s="38"/>
      <c r="V371" s="38"/>
      <c r="W371" s="38"/>
      <c r="X371" s="38"/>
      <c r="Y371" s="38"/>
      <c r="BH371" s="63"/>
      <c r="BI371" s="63"/>
    </row>
    <row r="372" spans="2:100" ht="5.0999999999999996" customHeight="1" x14ac:dyDescent="0.15">
      <c r="B372" s="38"/>
      <c r="C372" s="143"/>
      <c r="D372" s="143"/>
      <c r="E372" s="143"/>
      <c r="F372" s="143"/>
      <c r="G372" s="143"/>
      <c r="H372" s="143"/>
      <c r="I372" s="143"/>
      <c r="J372" s="143"/>
      <c r="K372" s="143"/>
      <c r="L372" s="143"/>
      <c r="M372" s="207"/>
      <c r="N372" s="207"/>
      <c r="O372" s="207"/>
      <c r="P372" s="207"/>
      <c r="Q372" s="207"/>
      <c r="R372" s="207"/>
      <c r="S372" s="143"/>
      <c r="T372" s="143"/>
      <c r="U372" s="38"/>
      <c r="V372" s="38"/>
      <c r="W372" s="38"/>
      <c r="X372" s="38"/>
      <c r="Y372" s="38"/>
    </row>
    <row r="373" spans="2:100" ht="5.0999999999999996" customHeight="1" x14ac:dyDescent="0.15">
      <c r="B373" s="38"/>
      <c r="C373" s="38"/>
      <c r="D373" s="38"/>
      <c r="E373" s="38"/>
      <c r="F373" s="38"/>
      <c r="G373" s="38"/>
      <c r="H373" s="38"/>
      <c r="I373" s="38"/>
      <c r="J373" s="38"/>
      <c r="AG373" s="112"/>
      <c r="AH373" s="112"/>
      <c r="AI373" s="112"/>
      <c r="AJ373" s="112"/>
      <c r="AK373" s="112"/>
      <c r="AL373" s="112"/>
      <c r="AM373" s="112"/>
      <c r="AN373" s="112"/>
      <c r="AO373" s="112"/>
      <c r="AP373" s="112"/>
      <c r="AQ373" s="30"/>
      <c r="AR373" s="30"/>
      <c r="AS373" s="30"/>
      <c r="AT373" s="30"/>
      <c r="AU373" s="30"/>
      <c r="AV373" s="30"/>
      <c r="AW373" s="112"/>
      <c r="AX373" s="112"/>
      <c r="AY373" s="38"/>
      <c r="AZ373" s="38"/>
      <c r="BA373" s="38"/>
      <c r="BB373" s="38"/>
      <c r="BC373" s="38"/>
    </row>
    <row r="374" spans="2:100" ht="5.0999999999999996" customHeight="1" x14ac:dyDescent="0.15">
      <c r="B374" s="38"/>
      <c r="C374" s="277"/>
      <c r="D374" s="277"/>
      <c r="E374" s="277"/>
      <c r="F374" s="277"/>
      <c r="G374" s="277"/>
      <c r="H374" s="277"/>
      <c r="I374" s="277"/>
      <c r="J374" s="277"/>
      <c r="K374" s="277"/>
      <c r="L374" s="277"/>
      <c r="M374" s="277"/>
      <c r="N374" s="277"/>
      <c r="O374" s="277"/>
      <c r="P374" s="277"/>
      <c r="Q374" s="277"/>
      <c r="R374" s="277"/>
      <c r="S374" s="277"/>
      <c r="T374" s="277"/>
      <c r="U374" s="277"/>
      <c r="V374" s="277"/>
      <c r="W374" s="277"/>
      <c r="X374" s="277"/>
      <c r="Y374" s="277"/>
      <c r="Z374" s="277"/>
      <c r="AA374" s="277"/>
      <c r="AB374" s="277"/>
      <c r="AC374" s="277"/>
      <c r="AD374" s="277"/>
      <c r="AE374" s="479"/>
      <c r="AF374" s="479"/>
      <c r="AG374" s="479"/>
      <c r="AH374" s="479"/>
      <c r="AI374" s="479"/>
      <c r="AJ374" s="289"/>
      <c r="AK374" s="289"/>
      <c r="AL374" s="32"/>
      <c r="AM374" s="32"/>
      <c r="AN374" s="32"/>
      <c r="AO374" s="32"/>
      <c r="AP374" s="32"/>
      <c r="AQ374" s="32"/>
      <c r="AR374" s="32"/>
      <c r="AS374" s="32"/>
      <c r="AT374" s="32"/>
      <c r="AU374" s="32"/>
      <c r="AV374" s="32"/>
      <c r="AW374" s="32"/>
      <c r="AX374" s="32"/>
      <c r="AY374" s="32"/>
      <c r="AZ374" s="32"/>
      <c r="BA374" s="32"/>
      <c r="BB374" s="32"/>
      <c r="BC374" s="32"/>
      <c r="BD374" s="32"/>
      <c r="BE374" s="32"/>
      <c r="BF374" s="172" t="str">
        <f>IF(M367&lt;AE374,"エラー：②が請求日数の合計①を超えています。","")</f>
        <v/>
      </c>
      <c r="BG374" s="172"/>
      <c r="BH374" s="172"/>
      <c r="BI374" s="172"/>
      <c r="BJ374" s="172"/>
      <c r="BK374" s="172"/>
      <c r="BL374" s="172"/>
      <c r="BM374" s="172"/>
      <c r="BN374" s="172"/>
      <c r="BO374" s="172"/>
      <c r="BP374" s="172"/>
      <c r="BQ374" s="172"/>
      <c r="BR374" s="172"/>
      <c r="BS374" s="172"/>
      <c r="BT374" s="172"/>
      <c r="BU374" s="172"/>
      <c r="BV374" s="172"/>
      <c r="BW374" s="172"/>
      <c r="BX374" s="172"/>
      <c r="BY374" s="172"/>
      <c r="BZ374" s="172"/>
      <c r="CA374" s="172"/>
      <c r="CB374" s="172"/>
      <c r="CC374" s="172"/>
      <c r="CD374" s="172"/>
      <c r="CE374" s="172"/>
      <c r="CF374" s="172"/>
      <c r="CG374" s="172"/>
      <c r="CH374" s="172"/>
      <c r="CI374" s="172"/>
      <c r="CJ374" s="172"/>
      <c r="CK374" s="172"/>
      <c r="CL374" s="172"/>
      <c r="CM374" s="172"/>
      <c r="CN374" s="172"/>
      <c r="CO374" s="172"/>
      <c r="CP374" s="172"/>
      <c r="CQ374" s="172"/>
      <c r="CR374" s="172"/>
      <c r="CS374" s="172"/>
      <c r="CT374" s="172"/>
      <c r="CU374" s="172"/>
      <c r="CV374" s="172"/>
    </row>
    <row r="375" spans="2:100" ht="5.0999999999999996" customHeight="1" x14ac:dyDescent="0.15">
      <c r="B375" s="38"/>
      <c r="C375" s="277"/>
      <c r="D375" s="277"/>
      <c r="E375" s="277"/>
      <c r="F375" s="277"/>
      <c r="G375" s="277"/>
      <c r="H375" s="277"/>
      <c r="I375" s="277"/>
      <c r="J375" s="277"/>
      <c r="K375" s="277"/>
      <c r="L375" s="277"/>
      <c r="M375" s="277"/>
      <c r="N375" s="277"/>
      <c r="O375" s="277"/>
      <c r="P375" s="277"/>
      <c r="Q375" s="277"/>
      <c r="R375" s="277"/>
      <c r="S375" s="277"/>
      <c r="T375" s="277"/>
      <c r="U375" s="277"/>
      <c r="V375" s="277"/>
      <c r="W375" s="277"/>
      <c r="X375" s="277"/>
      <c r="Y375" s="277"/>
      <c r="Z375" s="277"/>
      <c r="AA375" s="277"/>
      <c r="AB375" s="277"/>
      <c r="AC375" s="277"/>
      <c r="AD375" s="277"/>
      <c r="AE375" s="479"/>
      <c r="AF375" s="479"/>
      <c r="AG375" s="479"/>
      <c r="AH375" s="479"/>
      <c r="AI375" s="479"/>
      <c r="AJ375" s="289"/>
      <c r="AK375" s="289"/>
      <c r="AL375" s="32"/>
      <c r="AM375" s="32"/>
      <c r="AN375" s="32"/>
      <c r="AO375" s="32"/>
      <c r="AP375" s="32"/>
      <c r="AQ375" s="32"/>
      <c r="AR375" s="32"/>
      <c r="AS375" s="32"/>
      <c r="AT375" s="32"/>
      <c r="AU375" s="32"/>
      <c r="AV375" s="32"/>
      <c r="AW375" s="32"/>
      <c r="AX375" s="32"/>
      <c r="AY375" s="32"/>
      <c r="AZ375" s="32"/>
      <c r="BA375" s="32"/>
      <c r="BB375" s="32"/>
      <c r="BC375" s="32"/>
      <c r="BD375" s="32"/>
      <c r="BE375" s="32"/>
      <c r="BF375" s="172"/>
      <c r="BG375" s="172"/>
      <c r="BH375" s="172"/>
      <c r="BI375" s="172"/>
      <c r="BJ375" s="172"/>
      <c r="BK375" s="172"/>
      <c r="BL375" s="172"/>
      <c r="BM375" s="172"/>
      <c r="BN375" s="172"/>
      <c r="BO375" s="172"/>
      <c r="BP375" s="172"/>
      <c r="BQ375" s="172"/>
      <c r="BR375" s="172"/>
      <c r="BS375" s="172"/>
      <c r="BT375" s="172"/>
      <c r="BU375" s="172"/>
      <c r="BV375" s="172"/>
      <c r="BW375" s="172"/>
      <c r="BX375" s="172"/>
      <c r="BY375" s="172"/>
      <c r="BZ375" s="172"/>
      <c r="CA375" s="172"/>
      <c r="CB375" s="172"/>
      <c r="CC375" s="172"/>
      <c r="CD375" s="172"/>
      <c r="CE375" s="172"/>
      <c r="CF375" s="172"/>
      <c r="CG375" s="172"/>
      <c r="CH375" s="172"/>
      <c r="CI375" s="172"/>
      <c r="CJ375" s="172"/>
      <c r="CK375" s="172"/>
      <c r="CL375" s="172"/>
      <c r="CM375" s="172"/>
      <c r="CN375" s="172"/>
      <c r="CO375" s="172"/>
      <c r="CP375" s="172"/>
      <c r="CQ375" s="172"/>
      <c r="CR375" s="172"/>
      <c r="CS375" s="172"/>
      <c r="CT375" s="172"/>
      <c r="CU375" s="172"/>
      <c r="CV375" s="172"/>
    </row>
    <row r="376" spans="2:100" ht="5.0999999999999996" customHeight="1" x14ac:dyDescent="0.15">
      <c r="B376" s="38"/>
      <c r="C376" s="277"/>
      <c r="D376" s="277"/>
      <c r="E376" s="277"/>
      <c r="F376" s="277"/>
      <c r="G376" s="277"/>
      <c r="H376" s="277"/>
      <c r="I376" s="277"/>
      <c r="J376" s="277"/>
      <c r="K376" s="277"/>
      <c r="L376" s="277"/>
      <c r="M376" s="277"/>
      <c r="N376" s="277"/>
      <c r="O376" s="277"/>
      <c r="P376" s="277"/>
      <c r="Q376" s="277"/>
      <c r="R376" s="277"/>
      <c r="S376" s="277"/>
      <c r="T376" s="277"/>
      <c r="U376" s="277"/>
      <c r="V376" s="277"/>
      <c r="W376" s="277"/>
      <c r="X376" s="277"/>
      <c r="Y376" s="277"/>
      <c r="Z376" s="277"/>
      <c r="AA376" s="277"/>
      <c r="AB376" s="277"/>
      <c r="AC376" s="277"/>
      <c r="AD376" s="277"/>
      <c r="AE376" s="479"/>
      <c r="AF376" s="479"/>
      <c r="AG376" s="479"/>
      <c r="AH376" s="479"/>
      <c r="AI376" s="479"/>
      <c r="AJ376" s="289"/>
      <c r="AK376" s="289"/>
      <c r="AL376" s="32"/>
      <c r="AM376" s="32"/>
      <c r="AN376" s="32"/>
      <c r="AO376" s="32"/>
      <c r="AP376" s="32"/>
      <c r="AQ376" s="32"/>
      <c r="AR376" s="32"/>
      <c r="AS376" s="32"/>
      <c r="AT376" s="32"/>
      <c r="AU376" s="32"/>
      <c r="AV376" s="32"/>
      <c r="AW376" s="32"/>
      <c r="AX376" s="32"/>
      <c r="AY376" s="32"/>
      <c r="AZ376" s="32"/>
      <c r="BA376" s="32"/>
      <c r="BB376" s="32"/>
      <c r="BC376" s="32"/>
      <c r="BD376" s="32"/>
      <c r="BE376" s="32"/>
      <c r="BF376" s="172"/>
      <c r="BG376" s="172"/>
      <c r="BH376" s="172"/>
      <c r="BI376" s="172"/>
      <c r="BJ376" s="172"/>
      <c r="BK376" s="172"/>
      <c r="BL376" s="172"/>
      <c r="BM376" s="172"/>
      <c r="BN376" s="172"/>
      <c r="BO376" s="172"/>
      <c r="BP376" s="172"/>
      <c r="BQ376" s="172"/>
      <c r="BR376" s="172"/>
      <c r="BS376" s="172"/>
      <c r="BT376" s="172"/>
      <c r="BU376" s="172"/>
      <c r="BV376" s="172"/>
      <c r="BW376" s="172"/>
      <c r="BX376" s="172"/>
      <c r="BY376" s="172"/>
      <c r="BZ376" s="172"/>
      <c r="CA376" s="172"/>
      <c r="CB376" s="172"/>
      <c r="CC376" s="172"/>
      <c r="CD376" s="172"/>
      <c r="CE376" s="172"/>
      <c r="CF376" s="172"/>
      <c r="CG376" s="172"/>
      <c r="CH376" s="172"/>
      <c r="CI376" s="172"/>
      <c r="CJ376" s="172"/>
      <c r="CK376" s="172"/>
      <c r="CL376" s="172"/>
      <c r="CM376" s="172"/>
      <c r="CN376" s="172"/>
      <c r="CO376" s="172"/>
      <c r="CP376" s="172"/>
      <c r="CQ376" s="172"/>
      <c r="CR376" s="172"/>
      <c r="CS376" s="172"/>
      <c r="CT376" s="172"/>
      <c r="CU376" s="172"/>
      <c r="CV376" s="172"/>
    </row>
    <row r="377" spans="2:100" ht="5.0999999999999996" customHeight="1" x14ac:dyDescent="0.15">
      <c r="B377" s="38"/>
      <c r="C377" s="277"/>
      <c r="D377" s="277"/>
      <c r="E377" s="277"/>
      <c r="F377" s="277"/>
      <c r="G377" s="277"/>
      <c r="H377" s="277"/>
      <c r="I377" s="277"/>
      <c r="J377" s="277"/>
      <c r="K377" s="277"/>
      <c r="L377" s="277"/>
      <c r="M377" s="277"/>
      <c r="N377" s="277"/>
      <c r="O377" s="277"/>
      <c r="P377" s="277"/>
      <c r="Q377" s="277"/>
      <c r="R377" s="277"/>
      <c r="S377" s="277"/>
      <c r="T377" s="277"/>
      <c r="U377" s="277"/>
      <c r="V377" s="277"/>
      <c r="W377" s="277"/>
      <c r="X377" s="277"/>
      <c r="Y377" s="277"/>
      <c r="Z377" s="277"/>
      <c r="AA377" s="277"/>
      <c r="AB377" s="277"/>
      <c r="AC377" s="277"/>
      <c r="AD377" s="277"/>
      <c r="AE377" s="479"/>
      <c r="AF377" s="479"/>
      <c r="AG377" s="479"/>
      <c r="AH377" s="479"/>
      <c r="AI377" s="479"/>
      <c r="AJ377" s="289"/>
      <c r="AK377" s="289"/>
      <c r="AL377" s="34"/>
      <c r="AM377" s="34"/>
      <c r="AN377" s="34"/>
      <c r="AO377" s="34"/>
      <c r="AP377" s="34"/>
      <c r="AQ377" s="34"/>
      <c r="AR377" s="34"/>
      <c r="AS377" s="34"/>
      <c r="AT377" s="34"/>
      <c r="AU377" s="34"/>
      <c r="AV377" s="34"/>
      <c r="AW377" s="34"/>
      <c r="AX377" s="34"/>
      <c r="AY377" s="34"/>
      <c r="AZ377" s="34"/>
      <c r="BA377" s="34"/>
      <c r="BB377" s="34"/>
      <c r="BC377" s="34"/>
      <c r="BD377" s="34"/>
      <c r="BE377" s="34"/>
      <c r="BF377" s="172" t="str">
        <f>IF(AE374&gt;130,"エラー：②には，週休日（土・日）を除いた日数を入力してください。","")</f>
        <v/>
      </c>
      <c r="BG377" s="172"/>
      <c r="BH377" s="172"/>
      <c r="BI377" s="172"/>
      <c r="BJ377" s="172"/>
      <c r="BK377" s="172"/>
      <c r="BL377" s="172"/>
      <c r="BM377" s="172"/>
      <c r="BN377" s="172"/>
      <c r="BO377" s="172"/>
      <c r="BP377" s="172"/>
      <c r="BQ377" s="172"/>
      <c r="BR377" s="172"/>
      <c r="BS377" s="172"/>
      <c r="BT377" s="172"/>
      <c r="BU377" s="172"/>
      <c r="BV377" s="172"/>
      <c r="BW377" s="172"/>
      <c r="BX377" s="172"/>
      <c r="BY377" s="172"/>
      <c r="BZ377" s="172"/>
      <c r="CA377" s="172"/>
      <c r="CB377" s="172"/>
      <c r="CC377" s="172"/>
      <c r="CD377" s="172"/>
      <c r="CE377" s="172"/>
      <c r="CF377" s="172"/>
      <c r="CG377" s="172"/>
      <c r="CH377" s="172"/>
      <c r="CI377" s="172"/>
      <c r="CJ377" s="172"/>
      <c r="CK377" s="172"/>
      <c r="CL377" s="172"/>
      <c r="CM377" s="172"/>
      <c r="CN377" s="172"/>
      <c r="CO377" s="172"/>
      <c r="CP377" s="172"/>
      <c r="CQ377" s="172"/>
      <c r="CR377" s="172"/>
      <c r="CS377" s="172"/>
      <c r="CT377" s="172"/>
      <c r="CU377" s="172"/>
      <c r="CV377" s="172"/>
    </row>
    <row r="378" spans="2:100" ht="5.0999999999999996" customHeight="1" x14ac:dyDescent="0.15">
      <c r="B378" s="38"/>
      <c r="C378" s="277"/>
      <c r="D378" s="277"/>
      <c r="E378" s="277"/>
      <c r="F378" s="277"/>
      <c r="G378" s="277"/>
      <c r="H378" s="277"/>
      <c r="I378" s="277"/>
      <c r="J378" s="277"/>
      <c r="K378" s="277"/>
      <c r="L378" s="277"/>
      <c r="M378" s="277"/>
      <c r="N378" s="277"/>
      <c r="O378" s="277"/>
      <c r="P378" s="277"/>
      <c r="Q378" s="277"/>
      <c r="R378" s="277"/>
      <c r="S378" s="277"/>
      <c r="T378" s="277"/>
      <c r="U378" s="277"/>
      <c r="V378" s="277"/>
      <c r="W378" s="277"/>
      <c r="X378" s="277"/>
      <c r="Y378" s="277"/>
      <c r="Z378" s="277"/>
      <c r="AA378" s="277"/>
      <c r="AB378" s="277"/>
      <c r="AC378" s="277"/>
      <c r="AD378" s="277"/>
      <c r="AE378" s="479"/>
      <c r="AF378" s="479"/>
      <c r="AG378" s="479"/>
      <c r="AH378" s="479"/>
      <c r="AI378" s="479"/>
      <c r="AJ378" s="289"/>
      <c r="AK378" s="289"/>
      <c r="AL378" s="178"/>
      <c r="AM378" s="178"/>
      <c r="AN378" s="178"/>
      <c r="AO378" s="178"/>
      <c r="AP378" s="178"/>
      <c r="AQ378" s="178"/>
      <c r="AR378" s="178"/>
      <c r="AS378" s="178"/>
      <c r="AT378" s="178"/>
      <c r="AU378" s="178"/>
      <c r="AV378" s="178"/>
      <c r="AW378" s="178"/>
      <c r="AX378" s="178"/>
      <c r="AY378" s="178"/>
      <c r="AZ378" s="178"/>
      <c r="BA378" s="34"/>
      <c r="BB378" s="34"/>
      <c r="BC378" s="34"/>
      <c r="BD378" s="34"/>
      <c r="BE378" s="34"/>
      <c r="BF378" s="172"/>
      <c r="BG378" s="172"/>
      <c r="BH378" s="172"/>
      <c r="BI378" s="172"/>
      <c r="BJ378" s="172"/>
      <c r="BK378" s="172"/>
      <c r="BL378" s="172"/>
      <c r="BM378" s="172"/>
      <c r="BN378" s="172"/>
      <c r="BO378" s="172"/>
      <c r="BP378" s="172"/>
      <c r="BQ378" s="172"/>
      <c r="BR378" s="172"/>
      <c r="BS378" s="172"/>
      <c r="BT378" s="172"/>
      <c r="BU378" s="172"/>
      <c r="BV378" s="172"/>
      <c r="BW378" s="172"/>
      <c r="BX378" s="172"/>
      <c r="BY378" s="172"/>
      <c r="BZ378" s="172"/>
      <c r="CA378" s="172"/>
      <c r="CB378" s="172"/>
      <c r="CC378" s="172"/>
      <c r="CD378" s="172"/>
      <c r="CE378" s="172"/>
      <c r="CF378" s="172"/>
      <c r="CG378" s="172"/>
      <c r="CH378" s="172"/>
      <c r="CI378" s="172"/>
      <c r="CJ378" s="172"/>
      <c r="CK378" s="172"/>
      <c r="CL378" s="172"/>
      <c r="CM378" s="172"/>
      <c r="CN378" s="172"/>
      <c r="CO378" s="172"/>
      <c r="CP378" s="172"/>
      <c r="CQ378" s="172"/>
      <c r="CR378" s="172"/>
      <c r="CS378" s="172"/>
      <c r="CT378" s="172"/>
      <c r="CU378" s="172"/>
      <c r="CV378" s="172"/>
    </row>
    <row r="379" spans="2:100" ht="5.0999999999999996" customHeight="1" x14ac:dyDescent="0.15">
      <c r="B379" s="38"/>
      <c r="C379" s="277"/>
      <c r="D379" s="277"/>
      <c r="E379" s="277"/>
      <c r="F379" s="277"/>
      <c r="G379" s="277"/>
      <c r="H379" s="277"/>
      <c r="I379" s="277"/>
      <c r="J379" s="277"/>
      <c r="K379" s="277"/>
      <c r="L379" s="277"/>
      <c r="M379" s="277"/>
      <c r="N379" s="277"/>
      <c r="O379" s="277"/>
      <c r="P379" s="277"/>
      <c r="Q379" s="277"/>
      <c r="R379" s="277"/>
      <c r="S379" s="277"/>
      <c r="T379" s="277"/>
      <c r="U379" s="277"/>
      <c r="V379" s="277"/>
      <c r="W379" s="277"/>
      <c r="X379" s="277"/>
      <c r="Y379" s="277"/>
      <c r="Z379" s="277"/>
      <c r="AA379" s="277"/>
      <c r="AB379" s="277"/>
      <c r="AC379" s="277"/>
      <c r="AD379" s="277"/>
      <c r="AE379" s="479"/>
      <c r="AF379" s="479"/>
      <c r="AG379" s="479"/>
      <c r="AH379" s="479"/>
      <c r="AI379" s="479"/>
      <c r="AJ379" s="289"/>
      <c r="AK379" s="289"/>
      <c r="AL379" s="178"/>
      <c r="AM379" s="178"/>
      <c r="AN379" s="178"/>
      <c r="AO379" s="178"/>
      <c r="AP379" s="178"/>
      <c r="AQ379" s="178"/>
      <c r="AR379" s="178"/>
      <c r="AS379" s="178"/>
      <c r="AT379" s="178"/>
      <c r="AU379" s="178"/>
      <c r="AV379" s="178"/>
      <c r="AW379" s="178"/>
      <c r="AX379" s="178"/>
      <c r="AY379" s="178"/>
      <c r="AZ379" s="178"/>
      <c r="BA379" s="34"/>
      <c r="BB379" s="34"/>
      <c r="BC379" s="34"/>
      <c r="BD379" s="34"/>
      <c r="BE379" s="34"/>
      <c r="BF379" s="172"/>
      <c r="BG379" s="172"/>
      <c r="BH379" s="172"/>
      <c r="BI379" s="172"/>
      <c r="BJ379" s="172"/>
      <c r="BK379" s="172"/>
      <c r="BL379" s="172"/>
      <c r="BM379" s="172"/>
      <c r="BN379" s="172"/>
      <c r="BO379" s="172"/>
      <c r="BP379" s="172"/>
      <c r="BQ379" s="172"/>
      <c r="BR379" s="172"/>
      <c r="BS379" s="172"/>
      <c r="BT379" s="172"/>
      <c r="BU379" s="172"/>
      <c r="BV379" s="172"/>
      <c r="BW379" s="172"/>
      <c r="BX379" s="172"/>
      <c r="BY379" s="172"/>
      <c r="BZ379" s="172"/>
      <c r="CA379" s="172"/>
      <c r="CB379" s="172"/>
      <c r="CC379" s="172"/>
      <c r="CD379" s="172"/>
      <c r="CE379" s="172"/>
      <c r="CF379" s="172"/>
      <c r="CG379" s="172"/>
      <c r="CH379" s="172"/>
      <c r="CI379" s="172"/>
      <c r="CJ379" s="172"/>
      <c r="CK379" s="172"/>
      <c r="CL379" s="172"/>
      <c r="CM379" s="172"/>
      <c r="CN379" s="172"/>
      <c r="CO379" s="172"/>
      <c r="CP379" s="172"/>
      <c r="CQ379" s="172"/>
      <c r="CR379" s="172"/>
      <c r="CS379" s="172"/>
      <c r="CT379" s="172"/>
      <c r="CU379" s="172"/>
      <c r="CV379" s="172"/>
    </row>
    <row r="380" spans="2:100" ht="5.0999999999999996" customHeight="1" x14ac:dyDescent="0.15">
      <c r="B380" s="38"/>
      <c r="C380" s="283"/>
      <c r="D380" s="283"/>
      <c r="E380" s="283"/>
      <c r="F380" s="283"/>
      <c r="G380" s="283"/>
      <c r="H380" s="283"/>
      <c r="I380" s="283"/>
      <c r="J380" s="283"/>
      <c r="K380" s="283"/>
      <c r="L380" s="283"/>
      <c r="M380" s="283"/>
      <c r="N380" s="283"/>
      <c r="O380" s="283"/>
      <c r="P380" s="283"/>
      <c r="Q380" s="283"/>
      <c r="R380" s="283"/>
      <c r="S380" s="283"/>
      <c r="T380" s="283"/>
      <c r="U380" s="283"/>
      <c r="V380" s="283"/>
      <c r="W380" s="283"/>
      <c r="X380" s="283"/>
      <c r="Y380" s="283"/>
      <c r="Z380" s="283"/>
      <c r="AA380" s="283"/>
      <c r="AB380" s="283"/>
      <c r="AC380" s="283"/>
      <c r="AD380" s="283"/>
      <c r="AE380" s="207"/>
      <c r="AF380" s="207"/>
      <c r="AG380" s="207"/>
      <c r="AH380" s="207"/>
      <c r="AI380" s="207"/>
      <c r="AJ380" s="289"/>
      <c r="AK380" s="289"/>
      <c r="AL380" s="178"/>
      <c r="AM380" s="178"/>
      <c r="AN380" s="178"/>
      <c r="AO380" s="178"/>
      <c r="AP380" s="178"/>
      <c r="AQ380" s="178"/>
      <c r="AR380" s="178"/>
      <c r="AS380" s="178"/>
      <c r="AT380" s="178"/>
      <c r="AU380" s="178"/>
      <c r="AV380" s="178"/>
      <c r="AW380" s="178"/>
      <c r="AX380" s="178"/>
      <c r="AY380" s="178"/>
      <c r="AZ380" s="178"/>
      <c r="BA380" s="38"/>
      <c r="BB380" s="38"/>
      <c r="BC380" s="38"/>
      <c r="BD380" s="38"/>
    </row>
    <row r="381" spans="2:100" ht="5.0999999999999996" customHeight="1" x14ac:dyDescent="0.15">
      <c r="B381" s="38"/>
      <c r="C381" s="283"/>
      <c r="D381" s="283"/>
      <c r="E381" s="283"/>
      <c r="F381" s="283"/>
      <c r="G381" s="283"/>
      <c r="H381" s="283"/>
      <c r="I381" s="283"/>
      <c r="J381" s="283"/>
      <c r="K381" s="283"/>
      <c r="L381" s="283"/>
      <c r="M381" s="283"/>
      <c r="N381" s="283"/>
      <c r="O381" s="283"/>
      <c r="P381" s="283"/>
      <c r="Q381" s="283"/>
      <c r="R381" s="283"/>
      <c r="S381" s="283"/>
      <c r="T381" s="283"/>
      <c r="U381" s="283"/>
      <c r="V381" s="283"/>
      <c r="W381" s="283"/>
      <c r="X381" s="283"/>
      <c r="Y381" s="283"/>
      <c r="Z381" s="283"/>
      <c r="AA381" s="283"/>
      <c r="AB381" s="283"/>
      <c r="AC381" s="283"/>
      <c r="AD381" s="283"/>
      <c r="AE381" s="207"/>
      <c r="AF381" s="207"/>
      <c r="AG381" s="207"/>
      <c r="AH381" s="207"/>
      <c r="AI381" s="207"/>
      <c r="AJ381" s="289"/>
      <c r="AK381" s="289"/>
      <c r="AL381" s="178"/>
      <c r="AM381" s="178"/>
      <c r="AN381" s="178"/>
      <c r="AO381" s="178"/>
      <c r="AP381" s="178"/>
      <c r="AQ381" s="178"/>
      <c r="AR381" s="178"/>
      <c r="AS381" s="178"/>
      <c r="AT381" s="178"/>
      <c r="AU381" s="178"/>
      <c r="AV381" s="178"/>
      <c r="AW381" s="178"/>
      <c r="AX381" s="178"/>
      <c r="AY381" s="178"/>
      <c r="AZ381" s="178"/>
      <c r="BA381" s="38"/>
      <c r="BB381" s="38"/>
      <c r="BC381" s="38"/>
      <c r="BD381" s="38"/>
    </row>
    <row r="382" spans="2:100" ht="5.0999999999999996" customHeight="1" x14ac:dyDescent="0.15">
      <c r="B382" s="38"/>
      <c r="C382" s="283"/>
      <c r="D382" s="283"/>
      <c r="E382" s="283"/>
      <c r="F382" s="283"/>
      <c r="G382" s="283"/>
      <c r="H382" s="283"/>
      <c r="I382" s="283"/>
      <c r="J382" s="283"/>
      <c r="K382" s="283"/>
      <c r="L382" s="283"/>
      <c r="M382" s="283"/>
      <c r="N382" s="283"/>
      <c r="O382" s="283"/>
      <c r="P382" s="283"/>
      <c r="Q382" s="283"/>
      <c r="R382" s="283"/>
      <c r="S382" s="283"/>
      <c r="T382" s="283"/>
      <c r="U382" s="283"/>
      <c r="V382" s="283"/>
      <c r="W382" s="283"/>
      <c r="X382" s="283"/>
      <c r="Y382" s="283"/>
      <c r="Z382" s="283"/>
      <c r="AA382" s="283"/>
      <c r="AB382" s="283"/>
      <c r="AC382" s="283"/>
      <c r="AD382" s="283"/>
      <c r="AE382" s="207"/>
      <c r="AF382" s="207"/>
      <c r="AG382" s="207"/>
      <c r="AH382" s="207"/>
      <c r="AI382" s="207"/>
      <c r="AJ382" s="289"/>
      <c r="AK382" s="289"/>
      <c r="AQ382" s="29"/>
      <c r="AR382" s="29"/>
      <c r="AS382" s="29"/>
      <c r="AT382" s="29"/>
      <c r="AU382" s="29"/>
      <c r="AV382" s="29"/>
      <c r="AW382" s="29"/>
      <c r="AX382" s="29"/>
      <c r="AY382" s="29"/>
      <c r="AZ382" s="38"/>
      <c r="BA382" s="38"/>
      <c r="BB382" s="38"/>
      <c r="BC382" s="38"/>
      <c r="BD382" s="38"/>
    </row>
    <row r="383" spans="2:100" ht="5.0999999999999996" customHeight="1" x14ac:dyDescent="0.15">
      <c r="B383" s="38"/>
      <c r="C383" s="283"/>
      <c r="D383" s="283"/>
      <c r="E383" s="283"/>
      <c r="F383" s="283"/>
      <c r="G383" s="283"/>
      <c r="H383" s="283"/>
      <c r="I383" s="283"/>
      <c r="J383" s="283"/>
      <c r="K383" s="283"/>
      <c r="L383" s="283"/>
      <c r="M383" s="283"/>
      <c r="N383" s="283"/>
      <c r="O383" s="283"/>
      <c r="P383" s="283"/>
      <c r="Q383" s="283"/>
      <c r="R383" s="283"/>
      <c r="S383" s="283"/>
      <c r="T383" s="283"/>
      <c r="U383" s="283"/>
      <c r="V383" s="283"/>
      <c r="W383" s="283"/>
      <c r="X383" s="283"/>
      <c r="Y383" s="283"/>
      <c r="Z383" s="283"/>
      <c r="AA383" s="283"/>
      <c r="AB383" s="283"/>
      <c r="AC383" s="283"/>
      <c r="AD383" s="283"/>
      <c r="AE383" s="207"/>
      <c r="AF383" s="207"/>
      <c r="AG383" s="207"/>
      <c r="AH383" s="207"/>
      <c r="AI383" s="207"/>
      <c r="AJ383" s="289"/>
      <c r="AK383" s="289"/>
      <c r="AQ383" s="29"/>
      <c r="AR383" s="29"/>
      <c r="AS383" s="29"/>
      <c r="AT383" s="29"/>
      <c r="AU383" s="29"/>
      <c r="AV383" s="29"/>
      <c r="AW383" s="29"/>
      <c r="AX383" s="29"/>
      <c r="AY383" s="29"/>
      <c r="AZ383" s="38"/>
      <c r="BA383" s="38"/>
      <c r="BB383" s="38"/>
      <c r="BC383" s="38"/>
      <c r="BD383" s="38"/>
    </row>
    <row r="384" spans="2:100" ht="5.0999999999999996" customHeight="1" x14ac:dyDescent="0.15">
      <c r="B384" s="38"/>
      <c r="C384" s="283"/>
      <c r="D384" s="283"/>
      <c r="E384" s="283"/>
      <c r="F384" s="283"/>
      <c r="G384" s="283"/>
      <c r="H384" s="283"/>
      <c r="I384" s="283"/>
      <c r="J384" s="283"/>
      <c r="K384" s="283"/>
      <c r="L384" s="283"/>
      <c r="M384" s="283"/>
      <c r="N384" s="283"/>
      <c r="O384" s="283"/>
      <c r="P384" s="283"/>
      <c r="Q384" s="283"/>
      <c r="R384" s="283"/>
      <c r="S384" s="283"/>
      <c r="T384" s="283"/>
      <c r="U384" s="283"/>
      <c r="V384" s="283"/>
      <c r="W384" s="283"/>
      <c r="X384" s="283"/>
      <c r="Y384" s="283"/>
      <c r="Z384" s="283"/>
      <c r="AA384" s="283"/>
      <c r="AB384" s="283"/>
      <c r="AC384" s="283"/>
      <c r="AD384" s="283"/>
      <c r="AE384" s="207"/>
      <c r="AF384" s="207"/>
      <c r="AG384" s="207"/>
      <c r="AH384" s="207"/>
      <c r="AI384" s="207"/>
      <c r="AJ384" s="289"/>
      <c r="AK384" s="289"/>
      <c r="AQ384" s="29"/>
      <c r="AR384" s="29"/>
      <c r="AS384" s="29"/>
      <c r="AT384" s="29"/>
      <c r="AU384" s="29"/>
      <c r="AV384" s="29"/>
      <c r="AW384" s="29"/>
      <c r="AX384" s="29"/>
      <c r="AY384" s="29"/>
      <c r="AZ384" s="38"/>
      <c r="BA384" s="38"/>
      <c r="BB384" s="38"/>
      <c r="BC384" s="38"/>
      <c r="BD384" s="38"/>
    </row>
    <row r="385" spans="2:56" ht="5.0999999999999996" customHeight="1" x14ac:dyDescent="0.15">
      <c r="B385" s="38"/>
      <c r="C385" s="283"/>
      <c r="D385" s="283"/>
      <c r="E385" s="283"/>
      <c r="F385" s="283"/>
      <c r="G385" s="283"/>
      <c r="H385" s="283"/>
      <c r="I385" s="283"/>
      <c r="J385" s="283"/>
      <c r="K385" s="283"/>
      <c r="L385" s="283"/>
      <c r="M385" s="283"/>
      <c r="N385" s="283"/>
      <c r="O385" s="283"/>
      <c r="P385" s="283"/>
      <c r="Q385" s="283"/>
      <c r="R385" s="283"/>
      <c r="S385" s="283"/>
      <c r="T385" s="283"/>
      <c r="U385" s="283"/>
      <c r="V385" s="283"/>
      <c r="W385" s="283"/>
      <c r="X385" s="283"/>
      <c r="Y385" s="283"/>
      <c r="Z385" s="283"/>
      <c r="AA385" s="283"/>
      <c r="AB385" s="283"/>
      <c r="AC385" s="283"/>
      <c r="AD385" s="283"/>
      <c r="AE385" s="207"/>
      <c r="AF385" s="207"/>
      <c r="AG385" s="207"/>
      <c r="AH385" s="207"/>
      <c r="AI385" s="207"/>
      <c r="AJ385" s="289"/>
      <c r="AK385" s="289"/>
      <c r="AQ385" s="29"/>
      <c r="AR385" s="29"/>
      <c r="AS385" s="29"/>
      <c r="AT385" s="29"/>
      <c r="AU385" s="29"/>
      <c r="AV385" s="29"/>
      <c r="AW385" s="29"/>
      <c r="AX385" s="29"/>
      <c r="AY385" s="29"/>
      <c r="AZ385" s="38"/>
      <c r="BA385" s="38"/>
      <c r="BB385" s="38"/>
      <c r="BC385" s="38"/>
      <c r="BD385" s="38"/>
    </row>
    <row r="386" spans="2:56" ht="5.0999999999999996" customHeight="1" x14ac:dyDescent="0.15">
      <c r="C386" s="480"/>
      <c r="D386" s="480"/>
      <c r="E386" s="480"/>
      <c r="F386" s="480"/>
      <c r="G386" s="480"/>
      <c r="H386" s="480"/>
      <c r="I386" s="480"/>
      <c r="J386" s="480"/>
      <c r="K386" s="480"/>
      <c r="L386" s="480"/>
      <c r="M386" s="480"/>
      <c r="N386" s="480"/>
      <c r="O386" s="480"/>
      <c r="P386" s="480"/>
      <c r="Q386" s="480"/>
      <c r="R386" s="480"/>
      <c r="S386" s="480"/>
      <c r="T386" s="480"/>
      <c r="U386" s="480"/>
      <c r="V386" s="480"/>
      <c r="W386" s="480"/>
      <c r="X386" s="480"/>
      <c r="Y386" s="480"/>
      <c r="Z386" s="480"/>
      <c r="AA386" s="480"/>
      <c r="AB386" s="480"/>
      <c r="AC386" s="480"/>
      <c r="AD386" s="480"/>
      <c r="AE386" s="480"/>
      <c r="AF386" s="480"/>
      <c r="AG386" s="480"/>
      <c r="AH386" s="480"/>
      <c r="AI386" s="480"/>
      <c r="AJ386" s="480"/>
      <c r="AK386" s="480"/>
      <c r="AL386" s="480"/>
      <c r="AM386" s="480"/>
      <c r="AN386" s="480"/>
      <c r="AO386" s="480"/>
      <c r="AP386" s="480"/>
      <c r="AQ386" s="480"/>
      <c r="AR386" s="480"/>
      <c r="AS386" s="480"/>
      <c r="AT386" s="480"/>
      <c r="AU386" s="480"/>
      <c r="AV386" s="480"/>
      <c r="AW386" s="480"/>
      <c r="AX386" s="480"/>
      <c r="AY386" s="480"/>
      <c r="AZ386" s="480"/>
    </row>
    <row r="387" spans="2:56" ht="5.0999999999999996" customHeight="1" x14ac:dyDescent="0.15">
      <c r="C387" s="480"/>
      <c r="D387" s="480"/>
      <c r="E387" s="480"/>
      <c r="F387" s="480"/>
      <c r="G387" s="480"/>
      <c r="H387" s="480"/>
      <c r="I387" s="480"/>
      <c r="J387" s="480"/>
      <c r="K387" s="480"/>
      <c r="L387" s="480"/>
      <c r="M387" s="480"/>
      <c r="N387" s="480"/>
      <c r="O387" s="480"/>
      <c r="P387" s="480"/>
      <c r="Q387" s="480"/>
      <c r="R387" s="480"/>
      <c r="S387" s="480"/>
      <c r="T387" s="480"/>
      <c r="U387" s="480"/>
      <c r="V387" s="480"/>
      <c r="W387" s="480"/>
      <c r="X387" s="480"/>
      <c r="Y387" s="480"/>
      <c r="Z387" s="480"/>
      <c r="AA387" s="480"/>
      <c r="AB387" s="480"/>
      <c r="AC387" s="480"/>
      <c r="AD387" s="480"/>
      <c r="AE387" s="480"/>
      <c r="AF387" s="480"/>
      <c r="AG387" s="480"/>
      <c r="AH387" s="480"/>
      <c r="AI387" s="480"/>
      <c r="AJ387" s="480"/>
      <c r="AK387" s="480"/>
      <c r="AL387" s="480"/>
      <c r="AM387" s="480"/>
      <c r="AN387" s="480"/>
      <c r="AO387" s="480"/>
      <c r="AP387" s="480"/>
      <c r="AQ387" s="480"/>
      <c r="AR387" s="480"/>
      <c r="AS387" s="480"/>
      <c r="AT387" s="480"/>
      <c r="AU387" s="480"/>
      <c r="AV387" s="480"/>
      <c r="AW387" s="480"/>
      <c r="AX387" s="480"/>
      <c r="AY387" s="480"/>
      <c r="AZ387" s="480"/>
    </row>
    <row r="388" spans="2:56" ht="5.0999999999999996" customHeight="1" x14ac:dyDescent="0.15">
      <c r="C388" s="480"/>
      <c r="D388" s="480"/>
      <c r="E388" s="480"/>
      <c r="F388" s="480"/>
      <c r="G388" s="480"/>
      <c r="H388" s="480"/>
      <c r="I388" s="480"/>
      <c r="J388" s="480"/>
      <c r="K388" s="480"/>
      <c r="L388" s="480"/>
      <c r="M388" s="480"/>
      <c r="N388" s="480"/>
      <c r="O388" s="480"/>
      <c r="P388" s="480"/>
      <c r="Q388" s="480"/>
      <c r="R388" s="480"/>
      <c r="S388" s="480"/>
      <c r="T388" s="480"/>
      <c r="U388" s="480"/>
      <c r="V388" s="480"/>
      <c r="W388" s="480"/>
      <c r="X388" s="480"/>
      <c r="Y388" s="480"/>
      <c r="Z388" s="480"/>
      <c r="AA388" s="480"/>
      <c r="AB388" s="480"/>
      <c r="AC388" s="480"/>
      <c r="AD388" s="480"/>
      <c r="AE388" s="480"/>
      <c r="AF388" s="480"/>
      <c r="AG388" s="480"/>
      <c r="AH388" s="480"/>
      <c r="AI388" s="480"/>
      <c r="AJ388" s="480"/>
      <c r="AK388" s="480"/>
      <c r="AL388" s="480"/>
      <c r="AM388" s="480"/>
      <c r="AN388" s="480"/>
      <c r="AO388" s="480"/>
      <c r="AP388" s="480"/>
      <c r="AQ388" s="480"/>
      <c r="AR388" s="480"/>
      <c r="AS388" s="480"/>
      <c r="AT388" s="480"/>
      <c r="AU388" s="480"/>
      <c r="AV388" s="480"/>
      <c r="AW388" s="480"/>
      <c r="AX388" s="480"/>
      <c r="AY388" s="480"/>
      <c r="AZ388" s="480"/>
    </row>
    <row r="389" spans="2:56" ht="5.0999999999999996" customHeight="1" x14ac:dyDescent="0.15">
      <c r="C389" s="116"/>
      <c r="D389" s="116"/>
      <c r="E389" s="116"/>
      <c r="F389" s="116"/>
      <c r="G389" s="116"/>
      <c r="H389" s="116"/>
      <c r="I389" s="116"/>
      <c r="J389" s="116"/>
      <c r="K389" s="116"/>
      <c r="L389" s="116"/>
      <c r="M389" s="116"/>
      <c r="N389" s="116"/>
      <c r="O389" s="116"/>
      <c r="P389" s="116"/>
      <c r="Q389" s="116"/>
      <c r="R389" s="116"/>
      <c r="S389" s="116"/>
      <c r="T389" s="116"/>
      <c r="U389" s="116"/>
      <c r="V389" s="116"/>
      <c r="W389" s="116"/>
      <c r="X389" s="116"/>
      <c r="Y389" s="116"/>
      <c r="Z389" s="116"/>
      <c r="AA389" s="116"/>
      <c r="AB389" s="116"/>
      <c r="AC389" s="116"/>
      <c r="AD389" s="116"/>
      <c r="AE389" s="116"/>
      <c r="AF389" s="116"/>
      <c r="AG389" s="116"/>
      <c r="AH389" s="116"/>
      <c r="AI389" s="116"/>
      <c r="AJ389" s="116"/>
      <c r="AK389" s="116"/>
      <c r="AL389" s="116"/>
      <c r="AM389" s="116"/>
      <c r="AN389" s="116"/>
      <c r="AO389" s="116"/>
      <c r="AP389" s="116"/>
      <c r="AQ389" s="116"/>
      <c r="AR389" s="116"/>
      <c r="AS389" s="116"/>
      <c r="AT389" s="116"/>
      <c r="AU389" s="116"/>
      <c r="AV389" s="116"/>
      <c r="AW389" s="116"/>
      <c r="AX389" s="116"/>
      <c r="AY389" s="116"/>
      <c r="AZ389" s="116"/>
    </row>
    <row r="390" spans="2:56" ht="5.0999999999999996" customHeight="1" x14ac:dyDescent="0.15">
      <c r="C390" s="116"/>
      <c r="D390" s="116"/>
      <c r="E390" s="116"/>
      <c r="F390" s="116"/>
      <c r="G390" s="116"/>
      <c r="H390" s="116"/>
      <c r="I390" s="116"/>
      <c r="J390" s="116"/>
      <c r="K390" s="116"/>
      <c r="L390" s="116"/>
      <c r="M390" s="116"/>
      <c r="N390" s="116"/>
      <c r="O390" s="116"/>
      <c r="P390" s="116"/>
      <c r="Q390" s="116"/>
      <c r="R390" s="116"/>
      <c r="S390" s="116"/>
      <c r="T390" s="116"/>
      <c r="U390" s="116"/>
      <c r="V390" s="116"/>
      <c r="W390" s="116"/>
      <c r="X390" s="116"/>
      <c r="Y390" s="116"/>
      <c r="Z390" s="116"/>
      <c r="AA390" s="116"/>
      <c r="AB390" s="116"/>
      <c r="AC390" s="116"/>
      <c r="AD390" s="116"/>
      <c r="AE390" s="116"/>
      <c r="AF390" s="116"/>
      <c r="AG390" s="116"/>
      <c r="AH390" s="116"/>
      <c r="AI390" s="116"/>
      <c r="AJ390" s="116"/>
      <c r="AK390" s="116"/>
      <c r="AL390" s="116"/>
      <c r="AM390" s="116"/>
      <c r="AN390" s="116"/>
      <c r="AO390" s="116"/>
      <c r="AP390" s="116"/>
      <c r="AQ390" s="116"/>
      <c r="AR390" s="116"/>
      <c r="AS390" s="116"/>
      <c r="AT390" s="116"/>
      <c r="AU390" s="116"/>
      <c r="AV390" s="116"/>
      <c r="AW390" s="116"/>
      <c r="AX390" s="116"/>
      <c r="AY390" s="116"/>
      <c r="AZ390" s="116"/>
    </row>
    <row r="391" spans="2:56" ht="5.0999999999999996" customHeight="1" x14ac:dyDescent="0.15">
      <c r="C391" s="116"/>
      <c r="D391" s="116"/>
      <c r="E391" s="116"/>
      <c r="F391" s="116"/>
      <c r="G391" s="116"/>
      <c r="H391" s="116"/>
      <c r="I391" s="116"/>
      <c r="J391" s="116"/>
      <c r="K391" s="116"/>
      <c r="L391" s="116"/>
      <c r="M391" s="116"/>
      <c r="N391" s="116"/>
      <c r="O391" s="116"/>
      <c r="P391" s="116"/>
      <c r="Q391" s="116"/>
      <c r="R391" s="116"/>
      <c r="S391" s="116"/>
      <c r="T391" s="116"/>
      <c r="U391" s="116"/>
      <c r="V391" s="116"/>
      <c r="W391" s="116"/>
      <c r="X391" s="116"/>
      <c r="Y391" s="116"/>
      <c r="Z391" s="116"/>
      <c r="AA391" s="116"/>
      <c r="AB391" s="116"/>
      <c r="AC391" s="116"/>
      <c r="AD391" s="116"/>
      <c r="AE391" s="116"/>
      <c r="AF391" s="116"/>
      <c r="AG391" s="116"/>
      <c r="AH391" s="116"/>
      <c r="AI391" s="116"/>
      <c r="AJ391" s="116"/>
      <c r="AK391" s="116"/>
      <c r="AL391" s="116"/>
      <c r="AM391" s="116"/>
      <c r="AN391" s="116"/>
      <c r="AO391" s="116"/>
      <c r="AP391" s="116"/>
      <c r="AQ391" s="116"/>
      <c r="AR391" s="116"/>
      <c r="AS391" s="116"/>
      <c r="AT391" s="116"/>
      <c r="AU391" s="116"/>
      <c r="AV391" s="116"/>
      <c r="AW391" s="116"/>
      <c r="AX391" s="116"/>
      <c r="AY391" s="116"/>
      <c r="AZ391" s="116"/>
    </row>
    <row r="392" spans="2:56" ht="5.0999999999999996" customHeight="1" x14ac:dyDescent="0.15">
      <c r="Q392" s="131"/>
      <c r="R392" s="131"/>
      <c r="S392" s="131"/>
      <c r="T392" s="132"/>
      <c r="U392" s="132"/>
      <c r="V392" s="132"/>
      <c r="W392" s="132"/>
      <c r="X392" s="132"/>
      <c r="Y392" s="132"/>
      <c r="Z392" s="132"/>
      <c r="AA392" s="132"/>
      <c r="AB392" s="132"/>
      <c r="AC392" s="132"/>
      <c r="AD392" s="132"/>
      <c r="AE392" s="132"/>
      <c r="AF392" s="132"/>
      <c r="AG392" s="132"/>
      <c r="AH392" s="132"/>
      <c r="AI392" s="132"/>
      <c r="AJ392" s="132"/>
      <c r="AK392" s="132"/>
      <c r="AL392" s="131"/>
      <c r="AM392" s="131"/>
      <c r="AN392" s="131"/>
      <c r="AO392" s="131"/>
      <c r="AP392" s="131"/>
    </row>
    <row r="393" spans="2:56" ht="5.0999999999999996" customHeight="1" x14ac:dyDescent="0.15">
      <c r="B393" s="263"/>
      <c r="C393" s="263"/>
      <c r="D393" s="263"/>
      <c r="E393" s="263"/>
      <c r="F393" s="263"/>
      <c r="G393" s="263"/>
      <c r="H393" s="263"/>
      <c r="I393" s="263"/>
      <c r="J393" s="263"/>
      <c r="K393" s="263"/>
      <c r="L393" s="263"/>
      <c r="M393" s="263"/>
      <c r="N393" s="263"/>
      <c r="O393" s="263"/>
      <c r="P393" s="263"/>
      <c r="Q393" s="263"/>
      <c r="R393" s="263"/>
      <c r="S393" s="263"/>
      <c r="T393" s="263"/>
      <c r="U393" s="263"/>
      <c r="V393" s="263"/>
      <c r="W393" s="263"/>
      <c r="X393" s="263"/>
      <c r="Y393" s="263"/>
      <c r="Z393" s="263"/>
      <c r="AA393" s="263"/>
      <c r="AB393" s="263"/>
      <c r="AC393" s="263"/>
      <c r="AD393" s="263"/>
      <c r="AE393" s="263"/>
      <c r="AF393" s="263"/>
      <c r="AG393" s="263"/>
      <c r="AH393" s="263"/>
      <c r="AI393" s="263"/>
      <c r="AJ393" s="263"/>
      <c r="AK393" s="263"/>
      <c r="AL393" s="263"/>
      <c r="AM393" s="263"/>
      <c r="AN393" s="263"/>
      <c r="AO393" s="263"/>
      <c r="AP393" s="263"/>
      <c r="AQ393" s="263"/>
      <c r="AR393" s="263"/>
      <c r="AS393" s="263"/>
      <c r="AT393" s="263"/>
      <c r="AU393" s="263"/>
      <c r="AV393" s="263"/>
      <c r="AW393" s="263"/>
      <c r="AX393" s="263"/>
      <c r="AY393" s="263"/>
      <c r="AZ393" s="263"/>
      <c r="BA393" s="263"/>
      <c r="BB393" s="263"/>
    </row>
    <row r="394" spans="2:56" ht="5.0999999999999996" customHeight="1" x14ac:dyDescent="0.15">
      <c r="B394" s="263"/>
      <c r="C394" s="263"/>
      <c r="D394" s="263"/>
      <c r="E394" s="263"/>
      <c r="F394" s="263"/>
      <c r="G394" s="263"/>
      <c r="H394" s="263"/>
      <c r="I394" s="263"/>
      <c r="J394" s="263"/>
      <c r="K394" s="263"/>
      <c r="L394" s="263"/>
      <c r="M394" s="263"/>
      <c r="N394" s="263"/>
      <c r="O394" s="263"/>
      <c r="P394" s="263"/>
      <c r="Q394" s="263"/>
      <c r="R394" s="263"/>
      <c r="S394" s="263"/>
      <c r="T394" s="263"/>
      <c r="U394" s="263"/>
      <c r="V394" s="263"/>
      <c r="W394" s="263"/>
      <c r="X394" s="263"/>
      <c r="Y394" s="263"/>
      <c r="Z394" s="263"/>
      <c r="AA394" s="263"/>
      <c r="AB394" s="263"/>
      <c r="AC394" s="263"/>
      <c r="AD394" s="263"/>
      <c r="AE394" s="263"/>
      <c r="AF394" s="263"/>
      <c r="AG394" s="263"/>
      <c r="AH394" s="263"/>
      <c r="AI394" s="263"/>
      <c r="AJ394" s="263"/>
      <c r="AK394" s="263"/>
      <c r="AL394" s="263"/>
      <c r="AM394" s="263"/>
      <c r="AN394" s="263"/>
      <c r="AO394" s="263"/>
      <c r="AP394" s="263"/>
      <c r="AQ394" s="263"/>
      <c r="AR394" s="263"/>
      <c r="AS394" s="263"/>
      <c r="AT394" s="263"/>
      <c r="AU394" s="263"/>
      <c r="AV394" s="263"/>
      <c r="AW394" s="263"/>
      <c r="AX394" s="263"/>
      <c r="AY394" s="263"/>
      <c r="AZ394" s="263"/>
      <c r="BA394" s="263"/>
      <c r="BB394" s="263"/>
    </row>
    <row r="395" spans="2:56" ht="5.0999999999999996" customHeight="1" x14ac:dyDescent="0.15">
      <c r="B395" s="263"/>
      <c r="C395" s="263"/>
      <c r="D395" s="263"/>
      <c r="E395" s="263"/>
      <c r="F395" s="263"/>
      <c r="G395" s="263"/>
      <c r="H395" s="263"/>
      <c r="I395" s="263"/>
      <c r="J395" s="263"/>
      <c r="K395" s="263"/>
      <c r="L395" s="263"/>
      <c r="M395" s="263"/>
      <c r="N395" s="263"/>
      <c r="O395" s="263"/>
      <c r="P395" s="263"/>
      <c r="Q395" s="263"/>
      <c r="R395" s="263"/>
      <c r="S395" s="263"/>
      <c r="T395" s="263"/>
      <c r="U395" s="263"/>
      <c r="V395" s="263"/>
      <c r="W395" s="263"/>
      <c r="X395" s="263"/>
      <c r="Y395" s="263"/>
      <c r="Z395" s="263"/>
      <c r="AA395" s="263"/>
      <c r="AB395" s="263"/>
      <c r="AC395" s="263"/>
      <c r="AD395" s="263"/>
      <c r="AE395" s="263"/>
      <c r="AF395" s="263"/>
      <c r="AG395" s="263"/>
      <c r="AH395" s="263"/>
      <c r="AI395" s="263"/>
      <c r="AJ395" s="263"/>
      <c r="AK395" s="263"/>
      <c r="AL395" s="263"/>
      <c r="AM395" s="263"/>
      <c r="AN395" s="263"/>
      <c r="AO395" s="263"/>
      <c r="AP395" s="263"/>
      <c r="AQ395" s="263"/>
      <c r="AR395" s="263"/>
      <c r="AS395" s="263"/>
      <c r="AT395" s="263"/>
      <c r="AU395" s="263"/>
      <c r="AV395" s="263"/>
      <c r="AW395" s="263"/>
      <c r="AX395" s="263"/>
      <c r="AY395" s="263"/>
      <c r="AZ395" s="263"/>
      <c r="BA395" s="263"/>
      <c r="BB395" s="263"/>
    </row>
    <row r="396" spans="2:56" ht="5.0999999999999996" customHeight="1" x14ac:dyDescent="0.15">
      <c r="B396" s="263"/>
      <c r="C396" s="263"/>
      <c r="D396" s="263"/>
      <c r="E396" s="263"/>
      <c r="F396" s="263"/>
      <c r="G396" s="263"/>
      <c r="H396" s="263"/>
      <c r="I396" s="263"/>
      <c r="J396" s="263"/>
      <c r="K396" s="263"/>
      <c r="L396" s="263"/>
      <c r="M396" s="263"/>
      <c r="N396" s="263"/>
      <c r="O396" s="263"/>
      <c r="P396" s="263"/>
      <c r="Q396" s="263"/>
      <c r="R396" s="263"/>
      <c r="S396" s="263"/>
      <c r="T396" s="263"/>
      <c r="U396" s="263"/>
      <c r="V396" s="263"/>
      <c r="W396" s="263"/>
      <c r="X396" s="263"/>
      <c r="Y396" s="263"/>
      <c r="Z396" s="263"/>
      <c r="AA396" s="263"/>
      <c r="AB396" s="263"/>
      <c r="AC396" s="263"/>
      <c r="AD396" s="263"/>
      <c r="AE396" s="263"/>
      <c r="AF396" s="263"/>
      <c r="AG396" s="263"/>
      <c r="AH396" s="263"/>
      <c r="AI396" s="263"/>
      <c r="AJ396" s="263"/>
      <c r="AK396" s="263"/>
      <c r="AL396" s="263"/>
      <c r="AM396" s="263"/>
      <c r="AN396" s="263"/>
      <c r="AO396" s="263"/>
      <c r="AP396" s="263"/>
      <c r="AQ396" s="263"/>
      <c r="AR396" s="263"/>
      <c r="AS396" s="263"/>
      <c r="AT396" s="263"/>
      <c r="AU396" s="263"/>
      <c r="AV396" s="263"/>
      <c r="AW396" s="263"/>
      <c r="AX396" s="263"/>
      <c r="AY396" s="263"/>
      <c r="AZ396" s="263"/>
      <c r="BA396" s="263"/>
      <c r="BB396" s="263"/>
    </row>
    <row r="397" spans="2:56" ht="5.0999999999999996" customHeight="1" x14ac:dyDescent="0.15">
      <c r="B397" s="263"/>
      <c r="C397" s="263"/>
      <c r="D397" s="263"/>
      <c r="E397" s="263"/>
      <c r="F397" s="263"/>
      <c r="G397" s="263"/>
      <c r="H397" s="263"/>
      <c r="I397" s="263"/>
      <c r="J397" s="263"/>
      <c r="K397" s="263"/>
      <c r="L397" s="263"/>
      <c r="M397" s="263"/>
      <c r="N397" s="263"/>
      <c r="O397" s="263"/>
      <c r="P397" s="263"/>
      <c r="Q397" s="263"/>
      <c r="R397" s="263"/>
      <c r="S397" s="263"/>
      <c r="T397" s="263"/>
      <c r="U397" s="263"/>
      <c r="V397" s="263"/>
      <c r="W397" s="263"/>
      <c r="X397" s="263"/>
      <c r="Y397" s="263"/>
      <c r="Z397" s="263"/>
      <c r="AA397" s="263"/>
      <c r="AB397" s="263"/>
      <c r="AC397" s="263"/>
      <c r="AD397" s="263"/>
      <c r="AE397" s="263"/>
      <c r="AF397" s="263"/>
      <c r="AG397" s="263"/>
      <c r="AH397" s="263"/>
      <c r="AI397" s="263"/>
      <c r="AJ397" s="263"/>
      <c r="AK397" s="263"/>
    </row>
    <row r="398" spans="2:56" ht="5.0999999999999996" customHeight="1" x14ac:dyDescent="0.15">
      <c r="B398" s="263"/>
      <c r="C398" s="263"/>
      <c r="D398" s="263"/>
      <c r="E398" s="263"/>
      <c r="F398" s="263"/>
      <c r="G398" s="263"/>
      <c r="H398" s="263"/>
      <c r="I398" s="263"/>
      <c r="J398" s="263"/>
      <c r="K398" s="263"/>
      <c r="L398" s="263"/>
      <c r="M398" s="263"/>
      <c r="N398" s="263"/>
      <c r="O398" s="263"/>
      <c r="P398" s="263"/>
      <c r="Q398" s="263"/>
      <c r="R398" s="263"/>
      <c r="S398" s="263"/>
      <c r="T398" s="263"/>
      <c r="U398" s="263"/>
      <c r="V398" s="263"/>
      <c r="W398" s="263"/>
      <c r="X398" s="263"/>
      <c r="Y398" s="263"/>
      <c r="Z398" s="263"/>
      <c r="AA398" s="263"/>
      <c r="AB398" s="263"/>
      <c r="AC398" s="263"/>
      <c r="AD398" s="263"/>
      <c r="AE398" s="263"/>
      <c r="AF398" s="263"/>
      <c r="AG398" s="263"/>
      <c r="AH398" s="263"/>
      <c r="AI398" s="263"/>
      <c r="AJ398" s="263"/>
      <c r="AK398" s="263"/>
      <c r="AL398" s="36"/>
      <c r="AM398" s="36"/>
      <c r="AN398" s="36"/>
      <c r="AO398" s="36"/>
      <c r="AP398" s="36"/>
      <c r="AQ398" s="36"/>
    </row>
    <row r="399" spans="2:56" ht="5.0999999999999996" customHeight="1" x14ac:dyDescent="0.15">
      <c r="B399" s="263"/>
      <c r="C399" s="263"/>
      <c r="D399" s="263"/>
      <c r="E399" s="263"/>
      <c r="F399" s="263"/>
      <c r="G399" s="263"/>
      <c r="H399" s="263"/>
      <c r="I399" s="263"/>
      <c r="J399" s="263"/>
      <c r="K399" s="263"/>
      <c r="L399" s="263"/>
      <c r="M399" s="263"/>
      <c r="N399" s="263"/>
      <c r="O399" s="263"/>
      <c r="P399" s="263"/>
      <c r="Q399" s="263"/>
      <c r="R399" s="263"/>
      <c r="S399" s="263"/>
      <c r="T399" s="263"/>
      <c r="U399" s="263"/>
      <c r="V399" s="263"/>
      <c r="W399" s="263"/>
      <c r="X399" s="263"/>
      <c r="Y399" s="263"/>
      <c r="Z399" s="263"/>
      <c r="AA399" s="263"/>
      <c r="AB399" s="263"/>
      <c r="AC399" s="263"/>
      <c r="AD399" s="263"/>
      <c r="AE399" s="263"/>
      <c r="AF399" s="263"/>
      <c r="AG399" s="263"/>
      <c r="AH399" s="263"/>
      <c r="AI399" s="263"/>
      <c r="AJ399" s="263"/>
      <c r="AK399" s="263"/>
      <c r="AL399" s="36"/>
      <c r="AM399" s="36"/>
      <c r="AN399" s="36"/>
      <c r="AO399" s="36"/>
      <c r="AP399" s="36"/>
      <c r="AQ399" s="36"/>
    </row>
    <row r="400" spans="2:56" ht="5.0999999999999996" customHeight="1" x14ac:dyDescent="0.15">
      <c r="B400" s="113"/>
      <c r="C400" s="113"/>
      <c r="D400" s="113"/>
      <c r="E400" s="113"/>
      <c r="F400" s="113"/>
      <c r="G400" s="113"/>
      <c r="H400" s="113"/>
      <c r="I400" s="113"/>
      <c r="J400" s="113"/>
      <c r="K400" s="113"/>
      <c r="L400" s="113"/>
      <c r="M400" s="113"/>
      <c r="N400" s="113"/>
      <c r="O400" s="113"/>
      <c r="P400" s="113"/>
      <c r="Q400" s="113"/>
      <c r="R400" s="113"/>
      <c r="S400" s="113"/>
      <c r="T400" s="113"/>
      <c r="U400" s="113"/>
      <c r="V400" s="113"/>
      <c r="W400" s="113"/>
      <c r="X400" s="113"/>
      <c r="Y400" s="113"/>
      <c r="Z400" s="113"/>
      <c r="AA400" s="113"/>
      <c r="AB400" s="113"/>
      <c r="AC400" s="113"/>
      <c r="AD400" s="113"/>
      <c r="AE400" s="113"/>
      <c r="AF400" s="113"/>
      <c r="AG400" s="113"/>
      <c r="AH400" s="113"/>
      <c r="AI400" s="113"/>
      <c r="AJ400" s="113"/>
      <c r="AK400" s="113"/>
      <c r="AL400" s="36"/>
      <c r="AM400" s="36"/>
      <c r="AN400" s="36"/>
      <c r="AO400" s="36"/>
      <c r="AP400" s="36"/>
      <c r="AQ400" s="36"/>
    </row>
    <row r="401" spans="2:100" ht="5.0999999999999996" customHeight="1" x14ac:dyDescent="0.15">
      <c r="C401" s="192"/>
      <c r="D401" s="192"/>
      <c r="E401" s="192"/>
      <c r="F401" s="192"/>
      <c r="G401" s="192"/>
      <c r="H401" s="192"/>
      <c r="I401" s="192"/>
      <c r="J401" s="192"/>
      <c r="K401" s="481"/>
      <c r="L401" s="481"/>
      <c r="M401" s="481"/>
      <c r="N401" s="481"/>
      <c r="O401" s="481"/>
      <c r="P401" s="481"/>
      <c r="Q401" s="481"/>
      <c r="R401" s="481"/>
      <c r="S401" s="143"/>
      <c r="T401" s="143"/>
      <c r="U401" s="145"/>
      <c r="V401" s="145"/>
      <c r="W401" s="145"/>
      <c r="X401" s="145"/>
      <c r="Y401" s="145"/>
      <c r="Z401" s="192"/>
      <c r="AA401" s="192"/>
      <c r="AB401" s="192"/>
      <c r="AC401" s="192"/>
      <c r="AD401" s="192"/>
      <c r="AE401" s="192"/>
      <c r="AF401" s="192"/>
      <c r="AG401" s="192"/>
      <c r="AH401" s="169"/>
      <c r="AI401" s="169"/>
      <c r="AJ401" s="169"/>
      <c r="AK401" s="169"/>
      <c r="AL401" s="169"/>
      <c r="AM401" s="169"/>
      <c r="AN401" s="169"/>
      <c r="AO401" s="169"/>
      <c r="AP401" s="143"/>
      <c r="AQ401" s="143"/>
      <c r="AR401" s="178"/>
      <c r="AS401" s="178"/>
      <c r="AT401" s="178"/>
      <c r="AU401" s="178"/>
      <c r="AV401" s="178"/>
      <c r="AW401" s="178"/>
      <c r="AX401" s="178"/>
      <c r="AY401" s="178"/>
      <c r="AZ401" s="178"/>
      <c r="BA401" s="39"/>
    </row>
    <row r="402" spans="2:100" ht="5.0999999999999996" customHeight="1" x14ac:dyDescent="0.15">
      <c r="C402" s="192"/>
      <c r="D402" s="192"/>
      <c r="E402" s="192"/>
      <c r="F402" s="192"/>
      <c r="G402" s="192"/>
      <c r="H402" s="192"/>
      <c r="I402" s="192"/>
      <c r="J402" s="192"/>
      <c r="K402" s="481"/>
      <c r="L402" s="481"/>
      <c r="M402" s="481"/>
      <c r="N402" s="481"/>
      <c r="O402" s="481"/>
      <c r="P402" s="481"/>
      <c r="Q402" s="481"/>
      <c r="R402" s="481"/>
      <c r="S402" s="143"/>
      <c r="T402" s="143"/>
      <c r="U402" s="145"/>
      <c r="V402" s="145"/>
      <c r="W402" s="145"/>
      <c r="X402" s="145"/>
      <c r="Y402" s="145"/>
      <c r="Z402" s="192"/>
      <c r="AA402" s="192"/>
      <c r="AB402" s="192"/>
      <c r="AC402" s="192"/>
      <c r="AD402" s="192"/>
      <c r="AE402" s="192"/>
      <c r="AF402" s="192"/>
      <c r="AG402" s="192"/>
      <c r="AH402" s="169"/>
      <c r="AI402" s="169"/>
      <c r="AJ402" s="169"/>
      <c r="AK402" s="169"/>
      <c r="AL402" s="169"/>
      <c r="AM402" s="169"/>
      <c r="AN402" s="169"/>
      <c r="AO402" s="169"/>
      <c r="AP402" s="143"/>
      <c r="AQ402" s="143"/>
      <c r="AR402" s="178"/>
      <c r="AS402" s="178"/>
      <c r="AT402" s="178"/>
      <c r="AU402" s="178"/>
      <c r="AV402" s="178"/>
      <c r="AW402" s="178"/>
      <c r="AX402" s="178"/>
      <c r="AY402" s="178"/>
      <c r="AZ402" s="178"/>
      <c r="BA402" s="39"/>
    </row>
    <row r="403" spans="2:100" ht="5.0999999999999996" customHeight="1" x14ac:dyDescent="0.15">
      <c r="C403" s="192"/>
      <c r="D403" s="192"/>
      <c r="E403" s="192"/>
      <c r="F403" s="192"/>
      <c r="G403" s="192"/>
      <c r="H403" s="192"/>
      <c r="I403" s="192"/>
      <c r="J403" s="192"/>
      <c r="K403" s="481"/>
      <c r="L403" s="481"/>
      <c r="M403" s="481"/>
      <c r="N403" s="481"/>
      <c r="O403" s="481"/>
      <c r="P403" s="481"/>
      <c r="Q403" s="481"/>
      <c r="R403" s="481"/>
      <c r="S403" s="143"/>
      <c r="T403" s="143"/>
      <c r="U403" s="145"/>
      <c r="V403" s="145"/>
      <c r="W403" s="145"/>
      <c r="X403" s="145"/>
      <c r="Y403" s="145"/>
      <c r="Z403" s="192"/>
      <c r="AA403" s="192"/>
      <c r="AB403" s="192"/>
      <c r="AC403" s="192"/>
      <c r="AD403" s="192"/>
      <c r="AE403" s="192"/>
      <c r="AF403" s="192"/>
      <c r="AG403" s="192"/>
      <c r="AH403" s="169"/>
      <c r="AI403" s="169"/>
      <c r="AJ403" s="169"/>
      <c r="AK403" s="169"/>
      <c r="AL403" s="169"/>
      <c r="AM403" s="169"/>
      <c r="AN403" s="169"/>
      <c r="AO403" s="169"/>
      <c r="AP403" s="143"/>
      <c r="AQ403" s="143"/>
      <c r="AR403" s="178"/>
      <c r="AS403" s="178"/>
      <c r="AT403" s="178"/>
      <c r="AU403" s="178"/>
      <c r="AV403" s="178"/>
      <c r="AW403" s="178"/>
      <c r="AX403" s="178"/>
      <c r="AY403" s="178"/>
      <c r="AZ403" s="178"/>
      <c r="BA403" s="39"/>
    </row>
    <row r="404" spans="2:100" ht="5.0999999999999996" customHeight="1" x14ac:dyDescent="0.15">
      <c r="C404" s="192"/>
      <c r="D404" s="192"/>
      <c r="E404" s="192"/>
      <c r="F404" s="192"/>
      <c r="G404" s="192"/>
      <c r="H404" s="192"/>
      <c r="I404" s="192"/>
      <c r="J404" s="192"/>
      <c r="K404" s="481"/>
      <c r="L404" s="481"/>
      <c r="M404" s="481"/>
      <c r="N404" s="481"/>
      <c r="O404" s="481"/>
      <c r="P404" s="481"/>
      <c r="Q404" s="481"/>
      <c r="R404" s="481"/>
      <c r="S404" s="143"/>
      <c r="T404" s="143"/>
      <c r="U404" s="145"/>
      <c r="V404" s="145"/>
      <c r="W404" s="145"/>
      <c r="X404" s="145"/>
      <c r="Y404" s="145"/>
      <c r="Z404" s="137"/>
      <c r="AA404" s="137"/>
      <c r="AB404" s="137"/>
      <c r="AC404" s="137"/>
      <c r="AD404" s="137"/>
      <c r="AE404" s="137"/>
      <c r="AF404" s="137"/>
      <c r="AG404" s="137"/>
      <c r="AH404" s="169"/>
      <c r="AI404" s="169"/>
      <c r="AJ404" s="169"/>
      <c r="AK404" s="169"/>
      <c r="AL404" s="169"/>
      <c r="AM404" s="169"/>
      <c r="AN404" s="169"/>
      <c r="AO404" s="169"/>
      <c r="AP404" s="143"/>
      <c r="AQ404" s="143"/>
      <c r="AR404" s="178"/>
      <c r="AS404" s="178"/>
      <c r="AT404" s="178"/>
      <c r="AU404" s="178"/>
      <c r="AV404" s="178"/>
      <c r="AW404" s="178"/>
      <c r="AX404" s="178"/>
      <c r="AY404" s="178"/>
      <c r="AZ404" s="178"/>
      <c r="BA404" s="39"/>
    </row>
    <row r="405" spans="2:100" ht="5.0999999999999996" customHeight="1" x14ac:dyDescent="0.15">
      <c r="C405" s="192"/>
      <c r="D405" s="192"/>
      <c r="E405" s="192"/>
      <c r="F405" s="192"/>
      <c r="G405" s="192"/>
      <c r="H405" s="192"/>
      <c r="I405" s="192"/>
      <c r="J405" s="192"/>
      <c r="K405" s="481"/>
      <c r="L405" s="481"/>
      <c r="M405" s="481"/>
      <c r="N405" s="481"/>
      <c r="O405" s="481"/>
      <c r="P405" s="481"/>
      <c r="Q405" s="481"/>
      <c r="R405" s="481"/>
      <c r="S405" s="143"/>
      <c r="T405" s="143"/>
      <c r="U405" s="145"/>
      <c r="V405" s="145"/>
      <c r="W405" s="145"/>
      <c r="X405" s="145"/>
      <c r="Y405" s="145"/>
      <c r="Z405" s="137"/>
      <c r="AA405" s="137"/>
      <c r="AB405" s="137"/>
      <c r="AC405" s="137"/>
      <c r="AD405" s="137"/>
      <c r="AE405" s="137"/>
      <c r="AF405" s="137"/>
      <c r="AG405" s="137"/>
      <c r="AH405" s="169"/>
      <c r="AI405" s="169"/>
      <c r="AJ405" s="169"/>
      <c r="AK405" s="169"/>
      <c r="AL405" s="169"/>
      <c r="AM405" s="169"/>
      <c r="AN405" s="169"/>
      <c r="AO405" s="169"/>
      <c r="AP405" s="143"/>
      <c r="AQ405" s="143"/>
      <c r="AR405" s="178"/>
      <c r="AS405" s="178"/>
      <c r="AT405" s="178"/>
      <c r="AU405" s="178"/>
      <c r="AV405" s="178"/>
      <c r="AW405" s="178"/>
      <c r="AX405" s="178"/>
      <c r="AY405" s="178"/>
      <c r="AZ405" s="178"/>
      <c r="BA405" s="39"/>
    </row>
    <row r="406" spans="2:100" ht="5.0999999999999996" customHeight="1" x14ac:dyDescent="0.15">
      <c r="C406" s="192"/>
      <c r="D406" s="192"/>
      <c r="E406" s="192"/>
      <c r="F406" s="192"/>
      <c r="G406" s="192"/>
      <c r="H406" s="192"/>
      <c r="I406" s="192"/>
      <c r="J406" s="192"/>
      <c r="K406" s="481"/>
      <c r="L406" s="481"/>
      <c r="M406" s="481"/>
      <c r="N406" s="481"/>
      <c r="O406" s="481"/>
      <c r="P406" s="481"/>
      <c r="Q406" s="481"/>
      <c r="R406" s="481"/>
      <c r="S406" s="143"/>
      <c r="T406" s="143"/>
      <c r="U406" s="145"/>
      <c r="V406" s="145"/>
      <c r="W406" s="145"/>
      <c r="X406" s="145"/>
      <c r="Y406" s="145"/>
      <c r="Z406" s="137"/>
      <c r="AA406" s="137"/>
      <c r="AB406" s="137"/>
      <c r="AC406" s="137"/>
      <c r="AD406" s="137"/>
      <c r="AE406" s="137"/>
      <c r="AF406" s="137"/>
      <c r="AG406" s="137"/>
      <c r="AH406" s="169"/>
      <c r="AI406" s="169"/>
      <c r="AJ406" s="169"/>
      <c r="AK406" s="169"/>
      <c r="AL406" s="169"/>
      <c r="AM406" s="169"/>
      <c r="AN406" s="169"/>
      <c r="AO406" s="169"/>
      <c r="AP406" s="143"/>
      <c r="AQ406" s="143"/>
      <c r="AR406" s="178"/>
      <c r="AS406" s="178"/>
      <c r="AT406" s="178"/>
      <c r="AU406" s="178"/>
      <c r="AV406" s="178"/>
      <c r="AW406" s="178"/>
      <c r="AX406" s="178"/>
      <c r="AY406" s="178"/>
      <c r="AZ406" s="178"/>
      <c r="BA406" s="39"/>
    </row>
    <row r="407" spans="2:100" ht="4.5" customHeight="1" x14ac:dyDescent="0.15">
      <c r="T407" s="40"/>
      <c r="AK407" s="42"/>
      <c r="AL407" s="42"/>
      <c r="AM407" s="42"/>
      <c r="AN407" s="42"/>
      <c r="AO407" s="42"/>
      <c r="AP407" s="42"/>
      <c r="AQ407" s="42"/>
      <c r="AR407" s="42"/>
      <c r="AS407" s="122"/>
      <c r="AT407" s="18"/>
      <c r="AU407" s="18"/>
      <c r="AV407" s="18"/>
      <c r="AW407" s="18"/>
      <c r="AX407" s="18"/>
      <c r="AY407" s="18"/>
      <c r="AZ407" s="18"/>
      <c r="BA407" s="18"/>
      <c r="BB407" s="18"/>
      <c r="BC407" s="18"/>
    </row>
    <row r="408" spans="2:100" ht="5.0999999999999996" customHeight="1" x14ac:dyDescent="0.15">
      <c r="C408" s="192"/>
      <c r="D408" s="192"/>
      <c r="E408" s="192"/>
      <c r="F408" s="192"/>
      <c r="G408" s="192"/>
      <c r="H408" s="192"/>
      <c r="I408" s="192"/>
      <c r="J408" s="192"/>
      <c r="K408" s="169"/>
      <c r="L408" s="169"/>
      <c r="M408" s="169"/>
      <c r="N408" s="169"/>
      <c r="O408" s="169"/>
      <c r="P408" s="169"/>
      <c r="Q408" s="169"/>
      <c r="R408" s="169"/>
      <c r="S408" s="224"/>
      <c r="T408" s="224"/>
      <c r="U408" s="224"/>
      <c r="V408" s="224"/>
      <c r="W408" s="224"/>
      <c r="X408" s="224"/>
      <c r="Y408" s="224"/>
      <c r="Z408" s="224"/>
      <c r="AA408" s="224"/>
      <c r="AB408" s="224"/>
      <c r="AC408" s="224"/>
      <c r="AD408" s="201"/>
      <c r="AE408" s="201"/>
      <c r="AF408" s="201"/>
      <c r="AG408" s="201"/>
      <c r="AH408" s="201"/>
      <c r="AI408" s="201"/>
      <c r="AJ408" s="207"/>
      <c r="AK408" s="207"/>
      <c r="AL408" s="207"/>
      <c r="AM408" s="207"/>
      <c r="AN408" s="207"/>
      <c r="AO408" s="207"/>
      <c r="AP408" s="207"/>
      <c r="AQ408" s="207"/>
      <c r="AR408" s="143"/>
      <c r="AS408" s="143"/>
      <c r="AT408" s="483"/>
      <c r="AU408" s="483"/>
      <c r="AV408" s="483"/>
      <c r="AW408" s="483"/>
      <c r="AX408" s="483"/>
      <c r="AY408" s="483"/>
      <c r="AZ408" s="483"/>
      <c r="BA408" s="483"/>
      <c r="BB408" s="483"/>
      <c r="BC408" s="483"/>
      <c r="BD408" s="120"/>
      <c r="BF408" s="453"/>
      <c r="BG408" s="453"/>
      <c r="BH408" s="453"/>
      <c r="BI408" s="453"/>
      <c r="BJ408" s="453"/>
      <c r="BK408" s="453"/>
      <c r="BL408" s="453"/>
      <c r="BM408" s="453"/>
      <c r="BN408" s="453"/>
      <c r="BO408" s="453"/>
      <c r="BP408" s="453"/>
      <c r="BQ408" s="453"/>
      <c r="BR408" s="453"/>
      <c r="BS408" s="453"/>
      <c r="BT408" s="453"/>
      <c r="BU408" s="453"/>
      <c r="BV408" s="453"/>
      <c r="BW408" s="453"/>
      <c r="BX408" s="453"/>
      <c r="BY408" s="453"/>
      <c r="BZ408" s="453"/>
      <c r="CA408" s="453"/>
      <c r="CB408" s="453"/>
      <c r="CC408" s="453"/>
      <c r="CD408" s="453"/>
      <c r="CE408" s="453"/>
      <c r="CF408" s="453"/>
      <c r="CG408" s="453"/>
      <c r="CH408" s="453"/>
      <c r="CI408" s="453"/>
      <c r="CJ408" s="453"/>
      <c r="CK408" s="453"/>
      <c r="CL408" s="453"/>
      <c r="CM408" s="453"/>
      <c r="CN408" s="453"/>
      <c r="CO408" s="453"/>
      <c r="CP408" s="453"/>
      <c r="CQ408" s="453"/>
      <c r="CR408" s="453"/>
      <c r="CS408" s="453"/>
      <c r="CT408" s="453"/>
      <c r="CU408" s="453"/>
      <c r="CV408" s="453"/>
    </row>
    <row r="409" spans="2:100" ht="5.0999999999999996" customHeight="1" x14ac:dyDescent="0.15">
      <c r="C409" s="192"/>
      <c r="D409" s="192"/>
      <c r="E409" s="192"/>
      <c r="F409" s="192"/>
      <c r="G409" s="192"/>
      <c r="H409" s="192"/>
      <c r="I409" s="192"/>
      <c r="J409" s="192"/>
      <c r="K409" s="169"/>
      <c r="L409" s="169"/>
      <c r="M409" s="169"/>
      <c r="N409" s="169"/>
      <c r="O409" s="169"/>
      <c r="P409" s="169"/>
      <c r="Q409" s="169"/>
      <c r="R409" s="169"/>
      <c r="S409" s="224"/>
      <c r="T409" s="224"/>
      <c r="U409" s="224"/>
      <c r="V409" s="224"/>
      <c r="W409" s="224"/>
      <c r="X409" s="224"/>
      <c r="Y409" s="224"/>
      <c r="Z409" s="224"/>
      <c r="AA409" s="224"/>
      <c r="AB409" s="224"/>
      <c r="AC409" s="224"/>
      <c r="AD409" s="201"/>
      <c r="AE409" s="201"/>
      <c r="AF409" s="201"/>
      <c r="AG409" s="201"/>
      <c r="AH409" s="201"/>
      <c r="AI409" s="201"/>
      <c r="AJ409" s="207"/>
      <c r="AK409" s="207"/>
      <c r="AL409" s="207"/>
      <c r="AM409" s="207"/>
      <c r="AN409" s="207"/>
      <c r="AO409" s="207"/>
      <c r="AP409" s="207"/>
      <c r="AQ409" s="207"/>
      <c r="AR409" s="143"/>
      <c r="AS409" s="143"/>
      <c r="AT409" s="483"/>
      <c r="AU409" s="483"/>
      <c r="AV409" s="483"/>
      <c r="AW409" s="483"/>
      <c r="AX409" s="483"/>
      <c r="AY409" s="483"/>
      <c r="AZ409" s="483"/>
      <c r="BA409" s="483"/>
      <c r="BB409" s="483"/>
      <c r="BC409" s="483"/>
      <c r="BD409" s="120"/>
      <c r="BF409" s="453"/>
      <c r="BG409" s="453"/>
      <c r="BH409" s="453"/>
      <c r="BI409" s="453"/>
      <c r="BJ409" s="453"/>
      <c r="BK409" s="453"/>
      <c r="BL409" s="453"/>
      <c r="BM409" s="453"/>
      <c r="BN409" s="453"/>
      <c r="BO409" s="453"/>
      <c r="BP409" s="453"/>
      <c r="BQ409" s="453"/>
      <c r="BR409" s="453"/>
      <c r="BS409" s="453"/>
      <c r="BT409" s="453"/>
      <c r="BU409" s="453"/>
      <c r="BV409" s="453"/>
      <c r="BW409" s="453"/>
      <c r="BX409" s="453"/>
      <c r="BY409" s="453"/>
      <c r="BZ409" s="453"/>
      <c r="CA409" s="453"/>
      <c r="CB409" s="453"/>
      <c r="CC409" s="453"/>
      <c r="CD409" s="453"/>
      <c r="CE409" s="453"/>
      <c r="CF409" s="453"/>
      <c r="CG409" s="453"/>
      <c r="CH409" s="453"/>
      <c r="CI409" s="453"/>
      <c r="CJ409" s="453"/>
      <c r="CK409" s="453"/>
      <c r="CL409" s="453"/>
      <c r="CM409" s="453"/>
      <c r="CN409" s="453"/>
      <c r="CO409" s="453"/>
      <c r="CP409" s="453"/>
      <c r="CQ409" s="453"/>
      <c r="CR409" s="453"/>
      <c r="CS409" s="453"/>
      <c r="CT409" s="453"/>
      <c r="CU409" s="453"/>
      <c r="CV409" s="453"/>
    </row>
    <row r="410" spans="2:100" ht="5.0999999999999996" customHeight="1" x14ac:dyDescent="0.15">
      <c r="C410" s="192"/>
      <c r="D410" s="192"/>
      <c r="E410" s="192"/>
      <c r="F410" s="192"/>
      <c r="G410" s="192"/>
      <c r="H410" s="192"/>
      <c r="I410" s="192"/>
      <c r="J410" s="192"/>
      <c r="K410" s="169"/>
      <c r="L410" s="169"/>
      <c r="M410" s="169"/>
      <c r="N410" s="169"/>
      <c r="O410" s="169"/>
      <c r="P410" s="169"/>
      <c r="Q410" s="169"/>
      <c r="R410" s="169"/>
      <c r="S410" s="224"/>
      <c r="T410" s="224"/>
      <c r="U410" s="224"/>
      <c r="V410" s="224"/>
      <c r="W410" s="224"/>
      <c r="X410" s="224"/>
      <c r="Y410" s="224"/>
      <c r="Z410" s="224"/>
      <c r="AA410" s="224"/>
      <c r="AB410" s="224"/>
      <c r="AC410" s="224"/>
      <c r="AD410" s="201"/>
      <c r="AE410" s="201"/>
      <c r="AF410" s="201"/>
      <c r="AG410" s="201"/>
      <c r="AH410" s="201"/>
      <c r="AI410" s="201"/>
      <c r="AJ410" s="207"/>
      <c r="AK410" s="207"/>
      <c r="AL410" s="207"/>
      <c r="AM410" s="207"/>
      <c r="AN410" s="207"/>
      <c r="AO410" s="207"/>
      <c r="AP410" s="207"/>
      <c r="AQ410" s="207"/>
      <c r="AR410" s="143"/>
      <c r="AS410" s="143"/>
      <c r="AT410" s="483"/>
      <c r="AU410" s="483"/>
      <c r="AV410" s="483"/>
      <c r="AW410" s="483"/>
      <c r="AX410" s="483"/>
      <c r="AY410" s="483"/>
      <c r="AZ410" s="483"/>
      <c r="BA410" s="483"/>
      <c r="BB410" s="483"/>
      <c r="BC410" s="483"/>
      <c r="BD410" s="120"/>
      <c r="BF410" s="453"/>
      <c r="BG410" s="453"/>
      <c r="BH410" s="453"/>
      <c r="BI410" s="453"/>
      <c r="BJ410" s="453"/>
      <c r="BK410" s="453"/>
      <c r="BL410" s="453"/>
      <c r="BM410" s="453"/>
      <c r="BN410" s="453"/>
      <c r="BO410" s="453"/>
      <c r="BP410" s="453"/>
      <c r="BQ410" s="453"/>
      <c r="BR410" s="453"/>
      <c r="BS410" s="453"/>
      <c r="BT410" s="453"/>
      <c r="BU410" s="453"/>
      <c r="BV410" s="453"/>
      <c r="BW410" s="453"/>
      <c r="BX410" s="453"/>
      <c r="BY410" s="453"/>
      <c r="BZ410" s="453"/>
      <c r="CA410" s="453"/>
      <c r="CB410" s="453"/>
      <c r="CC410" s="453"/>
      <c r="CD410" s="453"/>
      <c r="CE410" s="453"/>
      <c r="CF410" s="453"/>
      <c r="CG410" s="453"/>
      <c r="CH410" s="453"/>
      <c r="CI410" s="453"/>
      <c r="CJ410" s="453"/>
      <c r="CK410" s="453"/>
      <c r="CL410" s="453"/>
      <c r="CM410" s="453"/>
      <c r="CN410" s="453"/>
      <c r="CO410" s="453"/>
      <c r="CP410" s="453"/>
      <c r="CQ410" s="453"/>
      <c r="CR410" s="453"/>
      <c r="CS410" s="453"/>
      <c r="CT410" s="453"/>
      <c r="CU410" s="453"/>
      <c r="CV410" s="453"/>
    </row>
    <row r="411" spans="2:100" ht="5.0999999999999996" customHeight="1" x14ac:dyDescent="0.15">
      <c r="C411" s="137"/>
      <c r="D411" s="137"/>
      <c r="E411" s="137"/>
      <c r="F411" s="137"/>
      <c r="G411" s="137"/>
      <c r="H411" s="137"/>
      <c r="I411" s="137"/>
      <c r="J411" s="137"/>
      <c r="K411" s="169"/>
      <c r="L411" s="169"/>
      <c r="M411" s="169"/>
      <c r="N411" s="169"/>
      <c r="O411" s="169"/>
      <c r="P411" s="169"/>
      <c r="Q411" s="169"/>
      <c r="R411" s="169"/>
      <c r="S411" s="224"/>
      <c r="T411" s="224"/>
      <c r="U411" s="224"/>
      <c r="V411" s="224"/>
      <c r="W411" s="224"/>
      <c r="X411" s="224"/>
      <c r="Y411" s="224"/>
      <c r="Z411" s="224"/>
      <c r="AA411" s="224"/>
      <c r="AB411" s="224"/>
      <c r="AC411" s="224"/>
      <c r="AD411" s="201"/>
      <c r="AE411" s="201"/>
      <c r="AF411" s="201"/>
      <c r="AG411" s="201"/>
      <c r="AH411" s="201"/>
      <c r="AI411" s="201"/>
      <c r="AJ411" s="207"/>
      <c r="AK411" s="207"/>
      <c r="AL411" s="207"/>
      <c r="AM411" s="207"/>
      <c r="AN411" s="207"/>
      <c r="AO411" s="207"/>
      <c r="AP411" s="207"/>
      <c r="AQ411" s="207"/>
      <c r="AR411" s="143"/>
      <c r="AS411" s="143"/>
      <c r="AT411" s="483"/>
      <c r="AU411" s="483"/>
      <c r="AV411" s="483"/>
      <c r="AW411" s="483"/>
      <c r="AX411" s="483"/>
      <c r="AY411" s="483"/>
      <c r="AZ411" s="483"/>
      <c r="BA411" s="483"/>
      <c r="BB411" s="483"/>
      <c r="BC411" s="483"/>
      <c r="BD411" s="120"/>
      <c r="BG411" s="229"/>
      <c r="BH411" s="229"/>
      <c r="BI411" s="229"/>
      <c r="BJ411" s="229"/>
      <c r="BK411" s="229"/>
      <c r="BL411" s="229"/>
      <c r="BM411" s="229"/>
      <c r="BN411" s="229"/>
      <c r="BO411" s="229"/>
      <c r="BP411" s="229"/>
      <c r="BQ411" s="229"/>
      <c r="BR411" s="229"/>
      <c r="BS411" s="229"/>
      <c r="BT411" s="229"/>
      <c r="BU411" s="229"/>
      <c r="BV411" s="229"/>
      <c r="BW411" s="229"/>
      <c r="BX411" s="456"/>
      <c r="BY411" s="456"/>
      <c r="BZ411" s="456"/>
      <c r="CA411" s="456"/>
      <c r="CB411" s="456"/>
      <c r="CC411" s="456"/>
      <c r="CD411" s="456"/>
      <c r="CE411" s="456"/>
      <c r="CF411" s="456"/>
      <c r="CG411" s="456"/>
      <c r="CH411" s="456"/>
      <c r="CI411" s="456"/>
      <c r="CJ411" s="456"/>
      <c r="CK411" s="456"/>
      <c r="CL411" s="456"/>
      <c r="CM411" s="456"/>
      <c r="CN411" s="456"/>
      <c r="CO411" s="456"/>
      <c r="CP411" s="456"/>
      <c r="CQ411" s="456"/>
      <c r="CR411" s="456"/>
      <c r="CS411" s="456"/>
      <c r="CT411" s="456"/>
      <c r="CU411" s="456"/>
      <c r="CV411" s="456"/>
    </row>
    <row r="412" spans="2:100" ht="5.0999999999999996" customHeight="1" x14ac:dyDescent="0.15">
      <c r="C412" s="137"/>
      <c r="D412" s="137"/>
      <c r="E412" s="137"/>
      <c r="F412" s="137"/>
      <c r="G412" s="137"/>
      <c r="H412" s="137"/>
      <c r="I412" s="137"/>
      <c r="J412" s="137"/>
      <c r="K412" s="169"/>
      <c r="L412" s="169"/>
      <c r="M412" s="169"/>
      <c r="N412" s="169"/>
      <c r="O412" s="169"/>
      <c r="P412" s="169"/>
      <c r="Q412" s="169"/>
      <c r="R412" s="169"/>
      <c r="S412" s="224"/>
      <c r="T412" s="224"/>
      <c r="U412" s="224"/>
      <c r="V412" s="224"/>
      <c r="W412" s="224"/>
      <c r="X412" s="224"/>
      <c r="Y412" s="224"/>
      <c r="Z412" s="224"/>
      <c r="AA412" s="224"/>
      <c r="AB412" s="224"/>
      <c r="AC412" s="224"/>
      <c r="AD412" s="201"/>
      <c r="AE412" s="201"/>
      <c r="AF412" s="201"/>
      <c r="AG412" s="201"/>
      <c r="AH412" s="201"/>
      <c r="AI412" s="201"/>
      <c r="AJ412" s="207"/>
      <c r="AK412" s="207"/>
      <c r="AL412" s="207"/>
      <c r="AM412" s="207"/>
      <c r="AN412" s="207"/>
      <c r="AO412" s="207"/>
      <c r="AP412" s="207"/>
      <c r="AQ412" s="207"/>
      <c r="AR412" s="143"/>
      <c r="AS412" s="143"/>
      <c r="AT412" s="483"/>
      <c r="AU412" s="483"/>
      <c r="AV412" s="483"/>
      <c r="AW412" s="483"/>
      <c r="AX412" s="483"/>
      <c r="AY412" s="483"/>
      <c r="AZ412" s="483"/>
      <c r="BA412" s="483"/>
      <c r="BB412" s="483"/>
      <c r="BC412" s="483"/>
      <c r="BD412" s="120"/>
      <c r="BG412" s="229"/>
      <c r="BH412" s="229"/>
      <c r="BI412" s="229"/>
      <c r="BJ412" s="229"/>
      <c r="BK412" s="229"/>
      <c r="BL412" s="229"/>
      <c r="BM412" s="229"/>
      <c r="BN412" s="229"/>
      <c r="BO412" s="229"/>
      <c r="BP412" s="229"/>
      <c r="BQ412" s="229"/>
      <c r="BR412" s="229"/>
      <c r="BS412" s="229"/>
      <c r="BT412" s="229"/>
      <c r="BU412" s="229"/>
      <c r="BV412" s="229"/>
      <c r="BW412" s="229"/>
      <c r="BX412" s="456"/>
      <c r="BY412" s="456"/>
      <c r="BZ412" s="456"/>
      <c r="CA412" s="456"/>
      <c r="CB412" s="456"/>
      <c r="CC412" s="456"/>
      <c r="CD412" s="456"/>
      <c r="CE412" s="456"/>
      <c r="CF412" s="456"/>
      <c r="CG412" s="456"/>
      <c r="CH412" s="456"/>
      <c r="CI412" s="456"/>
      <c r="CJ412" s="456"/>
      <c r="CK412" s="456"/>
      <c r="CL412" s="456"/>
      <c r="CM412" s="456"/>
      <c r="CN412" s="456"/>
      <c r="CO412" s="456"/>
      <c r="CP412" s="456"/>
      <c r="CQ412" s="456"/>
      <c r="CR412" s="456"/>
      <c r="CS412" s="456"/>
      <c r="CT412" s="456"/>
      <c r="CU412" s="456"/>
      <c r="CV412" s="456"/>
    </row>
    <row r="413" spans="2:100" ht="5.0999999999999996" customHeight="1" x14ac:dyDescent="0.15">
      <c r="C413" s="137"/>
      <c r="D413" s="137"/>
      <c r="E413" s="137"/>
      <c r="F413" s="137"/>
      <c r="G413" s="137"/>
      <c r="H413" s="137"/>
      <c r="I413" s="137"/>
      <c r="J413" s="137"/>
      <c r="K413" s="169"/>
      <c r="L413" s="169"/>
      <c r="M413" s="169"/>
      <c r="N413" s="169"/>
      <c r="O413" s="169"/>
      <c r="P413" s="169"/>
      <c r="Q413" s="169"/>
      <c r="R413" s="169"/>
      <c r="S413" s="224"/>
      <c r="T413" s="224"/>
      <c r="U413" s="224"/>
      <c r="V413" s="224"/>
      <c r="W413" s="224"/>
      <c r="X413" s="224"/>
      <c r="Y413" s="224"/>
      <c r="Z413" s="224"/>
      <c r="AA413" s="224"/>
      <c r="AB413" s="224"/>
      <c r="AC413" s="224"/>
      <c r="AD413" s="201"/>
      <c r="AE413" s="201"/>
      <c r="AF413" s="201"/>
      <c r="AG413" s="201"/>
      <c r="AH413" s="201"/>
      <c r="AI413" s="201"/>
      <c r="AJ413" s="207"/>
      <c r="AK413" s="207"/>
      <c r="AL413" s="207"/>
      <c r="AM413" s="207"/>
      <c r="AN413" s="207"/>
      <c r="AO413" s="207"/>
      <c r="AP413" s="207"/>
      <c r="AQ413" s="207"/>
      <c r="AR413" s="143"/>
      <c r="AS413" s="143"/>
      <c r="AT413" s="483"/>
      <c r="AU413" s="483"/>
      <c r="AV413" s="483"/>
      <c r="AW413" s="483"/>
      <c r="AX413" s="483"/>
      <c r="AY413" s="483"/>
      <c r="AZ413" s="483"/>
      <c r="BA413" s="483"/>
      <c r="BB413" s="483"/>
      <c r="BC413" s="483"/>
      <c r="BD413" s="120"/>
      <c r="BG413" s="229"/>
      <c r="BH413" s="229"/>
      <c r="BI413" s="229"/>
      <c r="BJ413" s="229"/>
      <c r="BK413" s="229"/>
      <c r="BL413" s="229"/>
      <c r="BM413" s="229"/>
      <c r="BN413" s="229"/>
      <c r="BO413" s="229"/>
      <c r="BP413" s="229"/>
      <c r="BQ413" s="229"/>
      <c r="BR413" s="229"/>
      <c r="BS413" s="229"/>
      <c r="BT413" s="229"/>
      <c r="BU413" s="229"/>
      <c r="BV413" s="229"/>
      <c r="BW413" s="229"/>
      <c r="BX413" s="456"/>
      <c r="BY413" s="456"/>
      <c r="BZ413" s="456"/>
      <c r="CA413" s="456"/>
      <c r="CB413" s="456"/>
      <c r="CC413" s="456"/>
      <c r="CD413" s="456"/>
      <c r="CE413" s="456"/>
      <c r="CF413" s="456"/>
      <c r="CG413" s="456"/>
      <c r="CH413" s="456"/>
      <c r="CI413" s="456"/>
      <c r="CJ413" s="456"/>
      <c r="CK413" s="456"/>
      <c r="CL413" s="456"/>
      <c r="CM413" s="456"/>
      <c r="CN413" s="456"/>
      <c r="CO413" s="456"/>
      <c r="CP413" s="456"/>
      <c r="CQ413" s="456"/>
      <c r="CR413" s="456"/>
      <c r="CS413" s="456"/>
      <c r="CT413" s="456"/>
      <c r="CU413" s="456"/>
      <c r="CV413" s="456"/>
    </row>
    <row r="414" spans="2:100" ht="5.0999999999999996" customHeight="1" x14ac:dyDescent="0.15">
      <c r="B414" s="22"/>
      <c r="C414" s="22"/>
      <c r="D414" s="22"/>
      <c r="E414" s="22"/>
      <c r="F414" s="22"/>
      <c r="G414" s="22"/>
      <c r="H414" s="22"/>
      <c r="I414" s="22"/>
      <c r="J414" s="22"/>
      <c r="K414" s="22"/>
      <c r="L414" s="23"/>
      <c r="M414" s="23"/>
      <c r="N414" s="23"/>
      <c r="O414" s="23"/>
      <c r="P414" s="23"/>
      <c r="Q414" s="23"/>
      <c r="R414" s="23"/>
      <c r="S414" s="23"/>
      <c r="T414" s="112"/>
      <c r="U414" s="21"/>
      <c r="V414" s="21"/>
      <c r="W414" s="21"/>
      <c r="X414" s="21"/>
      <c r="Y414" s="21"/>
      <c r="Z414" s="21"/>
      <c r="AA414" s="21"/>
      <c r="AB414" s="21"/>
      <c r="AC414" s="21"/>
      <c r="AD414" s="21"/>
      <c r="AE414" s="21"/>
      <c r="AF414" s="21"/>
      <c r="AG414" s="21"/>
      <c r="AH414" s="21"/>
      <c r="AI414" s="21"/>
      <c r="AJ414" s="21"/>
      <c r="AK414" s="21"/>
      <c r="AL414" s="21"/>
      <c r="AM414" s="21"/>
      <c r="AN414" s="21"/>
      <c r="AO414" s="21"/>
      <c r="AP414" s="21"/>
      <c r="AQ414" s="21"/>
      <c r="AR414" s="21"/>
      <c r="AS414" s="21"/>
      <c r="AT414" s="21"/>
      <c r="AU414" s="21"/>
      <c r="AV414" s="21"/>
      <c r="AW414" s="21"/>
      <c r="AX414" s="21"/>
      <c r="AY414" s="21"/>
      <c r="AZ414" s="21"/>
      <c r="BA414" s="21"/>
      <c r="BB414" s="21"/>
      <c r="BG414" s="229"/>
      <c r="BH414" s="229"/>
      <c r="BI414" s="229"/>
      <c r="BJ414" s="229"/>
      <c r="BK414" s="229"/>
      <c r="BL414" s="229"/>
      <c r="BM414" s="229"/>
      <c r="BN414" s="229"/>
      <c r="BO414" s="229"/>
      <c r="BP414" s="229"/>
      <c r="BQ414" s="230"/>
      <c r="BR414" s="230"/>
      <c r="BS414" s="230"/>
      <c r="BT414" s="230"/>
      <c r="BU414" s="230"/>
      <c r="BV414" s="230"/>
      <c r="BW414" s="230"/>
    </row>
    <row r="415" spans="2:100" ht="5.0999999999999996" customHeight="1" x14ac:dyDescent="0.15">
      <c r="B415" s="22"/>
      <c r="C415" s="192"/>
      <c r="D415" s="192"/>
      <c r="E415" s="192"/>
      <c r="F415" s="192"/>
      <c r="G415" s="192"/>
      <c r="H415" s="192"/>
      <c r="I415" s="192"/>
      <c r="J415" s="192"/>
      <c r="K415" s="481"/>
      <c r="L415" s="481"/>
      <c r="M415" s="481"/>
      <c r="N415" s="481"/>
      <c r="O415" s="481"/>
      <c r="P415" s="481"/>
      <c r="Q415" s="481"/>
      <c r="R415" s="481"/>
      <c r="S415" s="143"/>
      <c r="T415" s="143"/>
      <c r="U415" s="224"/>
      <c r="V415" s="224"/>
      <c r="W415" s="201"/>
      <c r="X415" s="201"/>
      <c r="Y415" s="201"/>
      <c r="Z415" s="201"/>
      <c r="AA415" s="201"/>
      <c r="AB415" s="201"/>
      <c r="AC415" s="481"/>
      <c r="AD415" s="481"/>
      <c r="AE415" s="481"/>
      <c r="AF415" s="481"/>
      <c r="AG415" s="481"/>
      <c r="AH415" s="143"/>
      <c r="AI415" s="143"/>
      <c r="AJ415" s="226"/>
      <c r="AK415" s="228"/>
      <c r="AL415" s="207"/>
      <c r="AM415" s="207"/>
      <c r="AN415" s="207"/>
      <c r="AO415" s="207"/>
      <c r="AP415" s="207"/>
      <c r="AQ415" s="207"/>
      <c r="AR415" s="207"/>
      <c r="AS415" s="207"/>
      <c r="AT415" s="207"/>
      <c r="AU415" s="207"/>
      <c r="AV415" s="224"/>
      <c r="AW415" s="224"/>
      <c r="AX415" s="224"/>
      <c r="AY415" s="224"/>
      <c r="AZ415" s="224"/>
      <c r="BA415" s="224"/>
      <c r="BB415" s="224"/>
      <c r="BC415" s="224"/>
      <c r="BG415" s="229"/>
      <c r="BH415" s="229"/>
      <c r="BI415" s="229"/>
      <c r="BJ415" s="229"/>
      <c r="BK415" s="229"/>
      <c r="BL415" s="229"/>
      <c r="BM415" s="229"/>
      <c r="BN415" s="229"/>
      <c r="BO415" s="229"/>
      <c r="BP415" s="229"/>
      <c r="BQ415" s="230"/>
      <c r="BR415" s="230"/>
      <c r="BS415" s="230"/>
      <c r="BT415" s="230"/>
      <c r="BU415" s="230"/>
      <c r="BV415" s="230"/>
      <c r="BW415" s="230"/>
    </row>
    <row r="416" spans="2:100" ht="5.0999999999999996" customHeight="1" x14ac:dyDescent="0.15">
      <c r="B416" s="22"/>
      <c r="C416" s="192"/>
      <c r="D416" s="192"/>
      <c r="E416" s="192"/>
      <c r="F416" s="192"/>
      <c r="G416" s="192"/>
      <c r="H416" s="192"/>
      <c r="I416" s="192"/>
      <c r="J416" s="192"/>
      <c r="K416" s="481"/>
      <c r="L416" s="481"/>
      <c r="M416" s="481"/>
      <c r="N416" s="481"/>
      <c r="O416" s="481"/>
      <c r="P416" s="481"/>
      <c r="Q416" s="481"/>
      <c r="R416" s="481"/>
      <c r="S416" s="143"/>
      <c r="T416" s="143"/>
      <c r="U416" s="224"/>
      <c r="V416" s="224"/>
      <c r="W416" s="201"/>
      <c r="X416" s="201"/>
      <c r="Y416" s="201"/>
      <c r="Z416" s="201"/>
      <c r="AA416" s="201"/>
      <c r="AB416" s="201"/>
      <c r="AC416" s="481"/>
      <c r="AD416" s="481"/>
      <c r="AE416" s="481"/>
      <c r="AF416" s="481"/>
      <c r="AG416" s="481"/>
      <c r="AH416" s="143"/>
      <c r="AI416" s="143"/>
      <c r="AJ416" s="228"/>
      <c r="AK416" s="228"/>
      <c r="AL416" s="207"/>
      <c r="AM416" s="207"/>
      <c r="AN416" s="207"/>
      <c r="AO416" s="207"/>
      <c r="AP416" s="207"/>
      <c r="AQ416" s="207"/>
      <c r="AR416" s="207"/>
      <c r="AS416" s="207"/>
      <c r="AT416" s="207"/>
      <c r="AU416" s="207"/>
      <c r="AV416" s="224"/>
      <c r="AW416" s="224"/>
      <c r="AX416" s="224"/>
      <c r="AY416" s="224"/>
      <c r="AZ416" s="224"/>
      <c r="BA416" s="224"/>
      <c r="BB416" s="224"/>
      <c r="BC416" s="224"/>
      <c r="BG416" s="229"/>
      <c r="BH416" s="229"/>
      <c r="BI416" s="229"/>
      <c r="BJ416" s="229"/>
      <c r="BK416" s="229"/>
      <c r="BL416" s="229"/>
      <c r="BM416" s="229"/>
      <c r="BN416" s="229"/>
      <c r="BO416" s="229"/>
      <c r="BP416" s="229"/>
      <c r="BQ416" s="230"/>
      <c r="BR416" s="230"/>
      <c r="BS416" s="230"/>
      <c r="BT416" s="230"/>
      <c r="BU416" s="230"/>
      <c r="BV416" s="230"/>
      <c r="BW416" s="230"/>
    </row>
    <row r="417" spans="2:100" ht="5.0999999999999996" customHeight="1" x14ac:dyDescent="0.15">
      <c r="B417" s="22"/>
      <c r="C417" s="192"/>
      <c r="D417" s="192"/>
      <c r="E417" s="192"/>
      <c r="F417" s="192"/>
      <c r="G417" s="192"/>
      <c r="H417" s="192"/>
      <c r="I417" s="192"/>
      <c r="J417" s="192"/>
      <c r="K417" s="481"/>
      <c r="L417" s="481"/>
      <c r="M417" s="481"/>
      <c r="N417" s="481"/>
      <c r="O417" s="481"/>
      <c r="P417" s="481"/>
      <c r="Q417" s="481"/>
      <c r="R417" s="481"/>
      <c r="S417" s="143"/>
      <c r="T417" s="143"/>
      <c r="U417" s="224"/>
      <c r="V417" s="224"/>
      <c r="W417" s="201"/>
      <c r="X417" s="201"/>
      <c r="Y417" s="201"/>
      <c r="Z417" s="201"/>
      <c r="AA417" s="201"/>
      <c r="AB417" s="201"/>
      <c r="AC417" s="481"/>
      <c r="AD417" s="481"/>
      <c r="AE417" s="481"/>
      <c r="AF417" s="481"/>
      <c r="AG417" s="481"/>
      <c r="AH417" s="143"/>
      <c r="AI417" s="143"/>
      <c r="AJ417" s="228"/>
      <c r="AK417" s="228"/>
      <c r="AL417" s="207"/>
      <c r="AM417" s="207"/>
      <c r="AN417" s="207"/>
      <c r="AO417" s="207"/>
      <c r="AP417" s="207"/>
      <c r="AQ417" s="207"/>
      <c r="AR417" s="207"/>
      <c r="AS417" s="207"/>
      <c r="AT417" s="207"/>
      <c r="AU417" s="207"/>
      <c r="AV417" s="224"/>
      <c r="AW417" s="224"/>
      <c r="AX417" s="224"/>
      <c r="AY417" s="224"/>
      <c r="AZ417" s="224"/>
      <c r="BA417" s="224"/>
      <c r="BB417" s="224"/>
      <c r="BC417" s="224"/>
      <c r="BG417" s="229"/>
      <c r="BH417" s="229"/>
      <c r="BI417" s="229"/>
      <c r="BJ417" s="229"/>
      <c r="BK417" s="229"/>
      <c r="BL417" s="229"/>
      <c r="BM417" s="229"/>
      <c r="BN417" s="229"/>
      <c r="BO417" s="229"/>
      <c r="BP417" s="229"/>
      <c r="BQ417" s="230"/>
      <c r="BR417" s="230"/>
      <c r="BS417" s="230"/>
      <c r="BT417" s="230"/>
      <c r="BU417" s="230"/>
      <c r="BV417" s="230"/>
      <c r="BW417" s="230"/>
    </row>
    <row r="418" spans="2:100" ht="5.0999999999999996" customHeight="1" x14ac:dyDescent="0.15">
      <c r="B418" s="22"/>
      <c r="C418" s="192"/>
      <c r="D418" s="192"/>
      <c r="E418" s="192"/>
      <c r="F418" s="192"/>
      <c r="G418" s="192"/>
      <c r="H418" s="192"/>
      <c r="I418" s="192"/>
      <c r="J418" s="192"/>
      <c r="K418" s="481"/>
      <c r="L418" s="481"/>
      <c r="M418" s="481"/>
      <c r="N418" s="481"/>
      <c r="O418" s="481"/>
      <c r="P418" s="481"/>
      <c r="Q418" s="481"/>
      <c r="R418" s="481"/>
      <c r="S418" s="143"/>
      <c r="T418" s="143"/>
      <c r="U418" s="224"/>
      <c r="V418" s="224"/>
      <c r="W418" s="201"/>
      <c r="X418" s="201"/>
      <c r="Y418" s="201"/>
      <c r="Z418" s="201"/>
      <c r="AA418" s="201"/>
      <c r="AB418" s="201"/>
      <c r="AC418" s="481"/>
      <c r="AD418" s="481"/>
      <c r="AE418" s="481"/>
      <c r="AF418" s="481"/>
      <c r="AG418" s="481"/>
      <c r="AH418" s="143"/>
      <c r="AI418" s="143"/>
      <c r="AJ418" s="228"/>
      <c r="AK418" s="228"/>
      <c r="AL418" s="207"/>
      <c r="AM418" s="207"/>
      <c r="AN418" s="207"/>
      <c r="AO418" s="207"/>
      <c r="AP418" s="207"/>
      <c r="AQ418" s="207"/>
      <c r="AR418" s="207"/>
      <c r="AS418" s="207"/>
      <c r="AT418" s="207"/>
      <c r="AU418" s="207"/>
      <c r="AV418" s="224"/>
      <c r="AW418" s="224"/>
      <c r="AX418" s="224"/>
      <c r="AY418" s="224"/>
      <c r="AZ418" s="224"/>
      <c r="BA418" s="224"/>
      <c r="BB418" s="224"/>
      <c r="BC418" s="224"/>
      <c r="BG418" s="229"/>
      <c r="BH418" s="229"/>
      <c r="BI418" s="229"/>
      <c r="BJ418" s="229"/>
      <c r="BK418" s="229"/>
      <c r="BL418" s="229"/>
      <c r="BM418" s="229"/>
      <c r="BN418" s="229"/>
      <c r="BO418" s="229"/>
      <c r="BP418" s="229"/>
      <c r="BQ418" s="230"/>
      <c r="BR418" s="230"/>
      <c r="BS418" s="230"/>
      <c r="BT418" s="230"/>
      <c r="BU418" s="230"/>
      <c r="BV418" s="230"/>
      <c r="BW418" s="230"/>
    </row>
    <row r="419" spans="2:100" ht="5.0999999999999996" customHeight="1" x14ac:dyDescent="0.15">
      <c r="B419" s="22"/>
      <c r="C419" s="192"/>
      <c r="D419" s="192"/>
      <c r="E419" s="192"/>
      <c r="F419" s="192"/>
      <c r="G419" s="192"/>
      <c r="H419" s="192"/>
      <c r="I419" s="192"/>
      <c r="J419" s="192"/>
      <c r="K419" s="481"/>
      <c r="L419" s="481"/>
      <c r="M419" s="481"/>
      <c r="N419" s="481"/>
      <c r="O419" s="481"/>
      <c r="P419" s="481"/>
      <c r="Q419" s="481"/>
      <c r="R419" s="481"/>
      <c r="S419" s="143"/>
      <c r="T419" s="143"/>
      <c r="U419" s="224"/>
      <c r="V419" s="224"/>
      <c r="W419" s="201"/>
      <c r="X419" s="201"/>
      <c r="Y419" s="201"/>
      <c r="Z419" s="201"/>
      <c r="AA419" s="201"/>
      <c r="AB419" s="201"/>
      <c r="AC419" s="481"/>
      <c r="AD419" s="481"/>
      <c r="AE419" s="481"/>
      <c r="AF419" s="481"/>
      <c r="AG419" s="481"/>
      <c r="AH419" s="143"/>
      <c r="AI419" s="143"/>
      <c r="AJ419" s="228"/>
      <c r="AK419" s="228"/>
      <c r="AL419" s="207"/>
      <c r="AM419" s="207"/>
      <c r="AN419" s="207"/>
      <c r="AO419" s="207"/>
      <c r="AP419" s="207"/>
      <c r="AQ419" s="207"/>
      <c r="AR419" s="207"/>
      <c r="AS419" s="207"/>
      <c r="AT419" s="207"/>
      <c r="AU419" s="207"/>
      <c r="AV419" s="224"/>
      <c r="AW419" s="224"/>
      <c r="AX419" s="224"/>
      <c r="AY419" s="224"/>
      <c r="AZ419" s="224"/>
      <c r="BA419" s="224"/>
      <c r="BB419" s="224"/>
      <c r="BC419" s="224"/>
      <c r="BG419" s="229"/>
      <c r="BH419" s="229"/>
      <c r="BI419" s="229"/>
      <c r="BJ419" s="229"/>
      <c r="BK419" s="229"/>
      <c r="BL419" s="229"/>
      <c r="BM419" s="229"/>
      <c r="BN419" s="229"/>
      <c r="BO419" s="229"/>
      <c r="BP419" s="229"/>
      <c r="BQ419" s="230"/>
      <c r="BR419" s="230"/>
      <c r="BS419" s="230"/>
      <c r="BT419" s="230"/>
      <c r="BU419" s="230"/>
      <c r="BV419" s="230"/>
      <c r="BW419" s="230"/>
    </row>
    <row r="420" spans="2:100" ht="5.0999999999999996" customHeight="1" x14ac:dyDescent="0.15">
      <c r="B420" s="22"/>
      <c r="C420" s="192"/>
      <c r="D420" s="192"/>
      <c r="E420" s="192"/>
      <c r="F420" s="192"/>
      <c r="G420" s="192"/>
      <c r="H420" s="192"/>
      <c r="I420" s="192"/>
      <c r="J420" s="192"/>
      <c r="K420" s="481"/>
      <c r="L420" s="481"/>
      <c r="M420" s="481"/>
      <c r="N420" s="481"/>
      <c r="O420" s="481"/>
      <c r="P420" s="481"/>
      <c r="Q420" s="481"/>
      <c r="R420" s="481"/>
      <c r="S420" s="143"/>
      <c r="T420" s="143"/>
      <c r="U420" s="224"/>
      <c r="V420" s="224"/>
      <c r="W420" s="201"/>
      <c r="X420" s="201"/>
      <c r="Y420" s="201"/>
      <c r="Z420" s="201"/>
      <c r="AA420" s="201"/>
      <c r="AB420" s="201"/>
      <c r="AC420" s="481"/>
      <c r="AD420" s="481"/>
      <c r="AE420" s="481"/>
      <c r="AF420" s="481"/>
      <c r="AG420" s="481"/>
      <c r="AH420" s="143"/>
      <c r="AI420" s="143"/>
      <c r="AJ420" s="228"/>
      <c r="AK420" s="228"/>
      <c r="AL420" s="207"/>
      <c r="AM420" s="207"/>
      <c r="AN420" s="207"/>
      <c r="AO420" s="207"/>
      <c r="AP420" s="207"/>
      <c r="AQ420" s="207"/>
      <c r="AR420" s="207"/>
      <c r="AS420" s="207"/>
      <c r="AT420" s="207"/>
      <c r="AU420" s="207"/>
      <c r="AV420" s="224"/>
      <c r="AW420" s="224"/>
      <c r="AX420" s="224"/>
      <c r="AY420" s="224"/>
      <c r="AZ420" s="224"/>
      <c r="BA420" s="224"/>
      <c r="BB420" s="224"/>
      <c r="BC420" s="224"/>
      <c r="BG420" s="229"/>
      <c r="BH420" s="229"/>
      <c r="BI420" s="229"/>
      <c r="BJ420" s="229"/>
      <c r="BK420" s="229"/>
      <c r="BL420" s="229"/>
      <c r="BM420" s="229"/>
      <c r="BN420" s="229"/>
      <c r="BO420" s="229"/>
      <c r="BP420" s="229"/>
      <c r="BQ420" s="230"/>
      <c r="BR420" s="230"/>
      <c r="BS420" s="230"/>
      <c r="BT420" s="230"/>
      <c r="BU420" s="230"/>
      <c r="BV420" s="230"/>
      <c r="BW420" s="230"/>
    </row>
    <row r="421" spans="2:100" ht="5.0999999999999996" customHeight="1" x14ac:dyDescent="0.15">
      <c r="B421" s="22"/>
      <c r="C421" s="22"/>
      <c r="D421" s="22"/>
      <c r="E421" s="22"/>
      <c r="F421" s="22"/>
      <c r="G421" s="22"/>
      <c r="H421" s="22"/>
      <c r="I421" s="22"/>
      <c r="J421" s="22"/>
      <c r="K421" s="22"/>
      <c r="L421" s="23"/>
      <c r="M421" s="23"/>
      <c r="N421" s="23"/>
      <c r="O421" s="23"/>
      <c r="P421" s="23"/>
      <c r="Q421" s="23"/>
      <c r="R421" s="23"/>
      <c r="S421" s="23"/>
      <c r="T421" s="112"/>
      <c r="U421" s="21"/>
      <c r="V421" s="21"/>
      <c r="W421" s="223"/>
      <c r="X421" s="223"/>
      <c r="Y421" s="223"/>
      <c r="Z421" s="223"/>
      <c r="AA421" s="223"/>
      <c r="AB421" s="223"/>
      <c r="AC421" s="223"/>
      <c r="AD421" s="223"/>
      <c r="AE421" s="223"/>
      <c r="AF421" s="223"/>
      <c r="AG421" s="223"/>
      <c r="AH421" s="223"/>
      <c r="AI421" s="223"/>
      <c r="AJ421" s="21"/>
      <c r="AK421" s="21"/>
      <c r="AL421" s="21"/>
      <c r="AM421" s="21"/>
      <c r="AN421" s="21"/>
      <c r="AO421" s="21"/>
      <c r="AP421" s="21"/>
      <c r="AQ421" s="21"/>
      <c r="AR421" s="21"/>
      <c r="AS421" s="21"/>
      <c r="AT421" s="21"/>
      <c r="AU421" s="21"/>
      <c r="AV421" s="21"/>
      <c r="AW421" s="21"/>
      <c r="AX421" s="21"/>
      <c r="AY421" s="21"/>
      <c r="AZ421" s="21"/>
      <c r="BA421" s="21"/>
      <c r="BB421" s="21"/>
      <c r="BG421" s="229"/>
      <c r="BH421" s="229"/>
      <c r="BI421" s="229"/>
      <c r="BJ421" s="229"/>
      <c r="BK421" s="229"/>
      <c r="BL421" s="229"/>
      <c r="BM421" s="229"/>
      <c r="BN421" s="229"/>
      <c r="BO421" s="229"/>
      <c r="BP421" s="229"/>
      <c r="BQ421" s="230"/>
      <c r="BR421" s="230"/>
      <c r="BS421" s="230"/>
      <c r="BT421" s="230"/>
      <c r="BU421" s="230"/>
      <c r="BV421" s="230"/>
      <c r="BW421" s="230"/>
    </row>
    <row r="422" spans="2:100" ht="5.0999999999999996" customHeight="1" x14ac:dyDescent="0.15">
      <c r="B422" s="22"/>
      <c r="C422" s="22"/>
      <c r="D422" s="22"/>
      <c r="E422" s="22"/>
      <c r="F422" s="22"/>
      <c r="G422" s="22"/>
      <c r="H422" s="22"/>
      <c r="I422" s="22"/>
      <c r="J422" s="22"/>
      <c r="K422" s="22"/>
      <c r="L422" s="23"/>
      <c r="M422" s="23"/>
      <c r="N422" s="23"/>
      <c r="O422" s="23"/>
      <c r="P422" s="23"/>
      <c r="Q422" s="23"/>
      <c r="R422" s="23"/>
      <c r="S422" s="23"/>
      <c r="T422" s="112"/>
      <c r="U422" s="21"/>
      <c r="V422" s="21"/>
      <c r="W422" s="223"/>
      <c r="X422" s="223"/>
      <c r="Y422" s="223"/>
      <c r="Z422" s="223"/>
      <c r="AA422" s="223"/>
      <c r="AB422" s="223"/>
      <c r="AC422" s="223"/>
      <c r="AD422" s="223"/>
      <c r="AE422" s="223"/>
      <c r="AF422" s="223"/>
      <c r="AG422" s="223"/>
      <c r="AH422" s="223"/>
      <c r="AI422" s="223"/>
      <c r="AJ422" s="21"/>
      <c r="AK422" s="21"/>
      <c r="AL422" s="21"/>
      <c r="AM422" s="21"/>
      <c r="AN422" s="21"/>
      <c r="AO422" s="21"/>
      <c r="AP422" s="21"/>
      <c r="AQ422" s="21"/>
      <c r="AR422" s="21"/>
      <c r="AS422" s="21"/>
      <c r="AT422" s="21"/>
      <c r="AU422" s="21"/>
      <c r="AV422" s="21"/>
      <c r="AW422" s="21"/>
      <c r="AX422" s="21"/>
      <c r="AY422" s="21"/>
      <c r="AZ422" s="21"/>
      <c r="BA422" s="21"/>
      <c r="BB422" s="21"/>
      <c r="BG422" s="229"/>
      <c r="BH422" s="229"/>
      <c r="BI422" s="229"/>
      <c r="BJ422" s="229"/>
      <c r="BK422" s="229"/>
      <c r="BL422" s="229"/>
      <c r="BM422" s="229"/>
      <c r="BN422" s="229"/>
      <c r="BO422" s="229"/>
      <c r="BP422" s="229"/>
      <c r="BQ422" s="230"/>
      <c r="BR422" s="230"/>
      <c r="BS422" s="230"/>
      <c r="BT422" s="230"/>
      <c r="BU422" s="230"/>
      <c r="BV422" s="230"/>
      <c r="BW422" s="230"/>
    </row>
    <row r="423" spans="2:100" ht="5.0999999999999996" customHeight="1" x14ac:dyDescent="0.15">
      <c r="B423" s="22"/>
      <c r="C423" s="22"/>
      <c r="D423" s="22"/>
      <c r="E423" s="22"/>
      <c r="F423" s="22"/>
      <c r="G423" s="22"/>
      <c r="H423" s="22"/>
      <c r="I423" s="22"/>
      <c r="J423" s="22"/>
      <c r="K423" s="22"/>
      <c r="L423" s="23"/>
      <c r="M423" s="23"/>
      <c r="N423" s="23"/>
      <c r="O423" s="23"/>
      <c r="P423" s="23"/>
      <c r="Q423" s="23"/>
      <c r="R423" s="23"/>
      <c r="S423" s="23"/>
      <c r="T423" s="112"/>
      <c r="U423" s="21"/>
      <c r="V423" s="21"/>
      <c r="W423" s="223"/>
      <c r="X423" s="223"/>
      <c r="Y423" s="223"/>
      <c r="Z423" s="223"/>
      <c r="AA423" s="223"/>
      <c r="AB423" s="223"/>
      <c r="AC423" s="223"/>
      <c r="AD423" s="223"/>
      <c r="AE423" s="223"/>
      <c r="AF423" s="223"/>
      <c r="AG423" s="223"/>
      <c r="AH423" s="223"/>
      <c r="AI423" s="223"/>
      <c r="AJ423" s="21"/>
      <c r="AK423" s="21"/>
      <c r="AL423" s="21"/>
      <c r="AM423" s="21"/>
      <c r="AN423" s="21"/>
      <c r="AO423" s="21"/>
      <c r="AP423" s="21"/>
      <c r="AQ423" s="21"/>
      <c r="AR423" s="21"/>
      <c r="AS423" s="21"/>
      <c r="AT423" s="21"/>
      <c r="AU423" s="21"/>
      <c r="AV423" s="21"/>
      <c r="AW423" s="21"/>
      <c r="AX423" s="21"/>
      <c r="AY423" s="21"/>
      <c r="AZ423" s="21"/>
      <c r="BA423" s="21"/>
      <c r="BB423" s="21"/>
      <c r="BG423" s="24"/>
    </row>
    <row r="424" spans="2:100" ht="5.0999999999999996" customHeight="1" x14ac:dyDescent="0.15">
      <c r="B424" s="22"/>
      <c r="C424" s="22"/>
      <c r="D424" s="22"/>
      <c r="E424" s="22"/>
      <c r="F424" s="22"/>
      <c r="G424" s="22"/>
      <c r="H424" s="22"/>
      <c r="I424" s="22"/>
      <c r="J424" s="22"/>
      <c r="K424" s="22"/>
      <c r="L424" s="23"/>
      <c r="M424" s="23"/>
      <c r="N424" s="23"/>
      <c r="O424" s="23"/>
      <c r="P424" s="23"/>
      <c r="Q424" s="23"/>
      <c r="R424" s="23"/>
      <c r="S424" s="23"/>
      <c r="T424" s="112"/>
      <c r="U424" s="21"/>
      <c r="V424" s="21"/>
      <c r="W424" s="21"/>
      <c r="X424" s="21"/>
      <c r="Y424" s="21"/>
      <c r="Z424" s="21"/>
      <c r="AA424" s="21"/>
      <c r="AB424" s="21"/>
      <c r="AC424" s="21"/>
      <c r="AD424" s="21"/>
      <c r="AE424" s="21"/>
      <c r="AF424" s="21"/>
      <c r="AG424" s="21"/>
      <c r="AH424" s="21"/>
      <c r="AI424" s="21"/>
      <c r="AJ424" s="21"/>
      <c r="AK424" s="21"/>
      <c r="AL424" s="21"/>
      <c r="AM424" s="21"/>
      <c r="AN424" s="21"/>
      <c r="AO424" s="21"/>
      <c r="AP424" s="21"/>
      <c r="AQ424" s="21"/>
      <c r="AR424" s="21"/>
      <c r="AS424" s="21"/>
      <c r="AT424" s="21"/>
      <c r="AU424" s="21"/>
      <c r="AV424" s="21"/>
      <c r="AW424" s="21"/>
      <c r="AX424" s="21"/>
      <c r="AY424" s="21"/>
      <c r="AZ424" s="21"/>
      <c r="BA424" s="21"/>
      <c r="BB424" s="21"/>
      <c r="BG424" s="24"/>
    </row>
    <row r="425" spans="2:100" ht="5.0999999999999996" customHeight="1" x14ac:dyDescent="0.15">
      <c r="C425" s="22"/>
      <c r="D425" s="22"/>
      <c r="E425" s="22"/>
      <c r="F425" s="22"/>
      <c r="G425" s="22"/>
      <c r="H425" s="22"/>
      <c r="I425" s="22"/>
      <c r="J425" s="22"/>
      <c r="K425" s="22"/>
      <c r="L425" s="22"/>
      <c r="M425" s="23"/>
      <c r="N425" s="23"/>
      <c r="O425" s="23"/>
      <c r="P425" s="23"/>
      <c r="Q425" s="23"/>
      <c r="R425" s="23"/>
      <c r="S425" s="23"/>
      <c r="T425" s="23"/>
      <c r="U425" s="112"/>
      <c r="V425" s="21"/>
      <c r="W425" s="21"/>
      <c r="X425" s="21"/>
      <c r="Y425" s="21"/>
      <c r="Z425" s="21"/>
      <c r="AA425" s="21"/>
      <c r="AB425" s="21"/>
      <c r="AC425" s="21"/>
      <c r="AD425" s="21"/>
      <c r="AE425" s="21"/>
      <c r="AF425" s="21"/>
      <c r="AG425" s="21"/>
      <c r="AH425" s="21"/>
      <c r="AI425" s="21"/>
      <c r="AJ425" s="21"/>
      <c r="AK425" s="21"/>
      <c r="AL425" s="21"/>
      <c r="AM425" s="21"/>
      <c r="AN425" s="21"/>
      <c r="AO425" s="21"/>
      <c r="AP425" s="21"/>
      <c r="AQ425" s="21"/>
      <c r="AR425" s="21"/>
      <c r="AS425" s="21"/>
      <c r="AT425" s="21"/>
      <c r="AU425" s="21"/>
      <c r="AV425" s="21"/>
      <c r="AW425" s="21"/>
      <c r="AX425" s="21"/>
      <c r="AY425" s="21"/>
      <c r="AZ425" s="21"/>
      <c r="BA425" s="21"/>
      <c r="BB425" s="21"/>
      <c r="BG425" s="24"/>
    </row>
    <row r="426" spans="2:100" ht="5.0999999999999996" customHeight="1" x14ac:dyDescent="0.15">
      <c r="C426" s="222"/>
      <c r="D426" s="222"/>
      <c r="E426" s="222"/>
      <c r="F426" s="222"/>
      <c r="G426" s="222"/>
      <c r="H426" s="222"/>
      <c r="I426" s="222"/>
      <c r="J426" s="222"/>
      <c r="K426" s="222"/>
      <c r="L426" s="222"/>
      <c r="M426" s="222"/>
      <c r="N426" s="222"/>
      <c r="O426" s="222"/>
      <c r="P426" s="222"/>
      <c r="Q426" s="222"/>
      <c r="R426" s="222"/>
      <c r="S426" s="222"/>
      <c r="T426" s="222"/>
      <c r="U426" s="222"/>
      <c r="V426" s="222"/>
      <c r="W426" s="222"/>
      <c r="X426" s="222"/>
      <c r="Y426" s="222"/>
      <c r="Z426" s="222"/>
      <c r="AA426" s="222"/>
      <c r="AB426" s="222"/>
      <c r="AC426" s="222"/>
      <c r="AD426" s="222"/>
      <c r="AE426" s="222"/>
      <c r="AF426" s="222"/>
      <c r="AG426" s="222"/>
      <c r="AH426" s="222"/>
      <c r="AI426" s="222"/>
      <c r="AJ426" s="222"/>
      <c r="AK426" s="222"/>
      <c r="AL426" s="222"/>
      <c r="AM426" s="222"/>
      <c r="AN426" s="222"/>
      <c r="AO426" s="222"/>
      <c r="AP426" s="222"/>
      <c r="AQ426" s="222"/>
      <c r="AR426" s="222"/>
      <c r="AS426" s="222"/>
      <c r="AT426" s="222"/>
      <c r="AU426" s="222"/>
      <c r="AV426" s="222"/>
      <c r="AW426" s="115"/>
      <c r="AX426" s="115"/>
      <c r="AY426" s="115"/>
      <c r="AZ426" s="115"/>
      <c r="BA426" s="115"/>
      <c r="BB426" s="115"/>
      <c r="BG426" s="24"/>
    </row>
    <row r="427" spans="2:100" ht="5.0999999999999996" customHeight="1" x14ac:dyDescent="0.15">
      <c r="C427" s="222"/>
      <c r="D427" s="222"/>
      <c r="E427" s="222"/>
      <c r="F427" s="222"/>
      <c r="G427" s="222"/>
      <c r="H427" s="222"/>
      <c r="I427" s="222"/>
      <c r="J427" s="222"/>
      <c r="K427" s="222"/>
      <c r="L427" s="222"/>
      <c r="M427" s="222"/>
      <c r="N427" s="222"/>
      <c r="O427" s="222"/>
      <c r="P427" s="222"/>
      <c r="Q427" s="222"/>
      <c r="R427" s="222"/>
      <c r="S427" s="222"/>
      <c r="T427" s="222"/>
      <c r="U427" s="222"/>
      <c r="V427" s="222"/>
      <c r="W427" s="222"/>
      <c r="X427" s="222"/>
      <c r="Y427" s="222"/>
      <c r="Z427" s="222"/>
      <c r="AA427" s="222"/>
      <c r="AB427" s="222"/>
      <c r="AC427" s="222"/>
      <c r="AD427" s="222"/>
      <c r="AE427" s="222"/>
      <c r="AF427" s="222"/>
      <c r="AG427" s="222"/>
      <c r="AH427" s="222"/>
      <c r="AI427" s="222"/>
      <c r="AJ427" s="222"/>
      <c r="AK427" s="222"/>
      <c r="AL427" s="222"/>
      <c r="AM427" s="222"/>
      <c r="AN427" s="222"/>
      <c r="AO427" s="222"/>
      <c r="AP427" s="222"/>
      <c r="AQ427" s="222"/>
      <c r="AR427" s="222"/>
      <c r="AS427" s="222"/>
      <c r="AT427" s="222"/>
      <c r="AU427" s="222"/>
      <c r="AV427" s="222"/>
      <c r="AW427" s="115"/>
      <c r="AX427" s="115"/>
      <c r="AY427" s="115"/>
      <c r="AZ427" s="115"/>
      <c r="BA427" s="115"/>
      <c r="BB427" s="115"/>
      <c r="BG427" s="24"/>
    </row>
    <row r="428" spans="2:100" ht="5.0999999999999996" customHeight="1" x14ac:dyDescent="0.15">
      <c r="C428" s="222"/>
      <c r="D428" s="222"/>
      <c r="E428" s="222"/>
      <c r="F428" s="222"/>
      <c r="G428" s="222"/>
      <c r="H428" s="222"/>
      <c r="I428" s="222"/>
      <c r="J428" s="222"/>
      <c r="K428" s="222"/>
      <c r="L428" s="222"/>
      <c r="M428" s="222"/>
      <c r="N428" s="222"/>
      <c r="O428" s="222"/>
      <c r="P428" s="222"/>
      <c r="Q428" s="222"/>
      <c r="R428" s="222"/>
      <c r="S428" s="222"/>
      <c r="T428" s="222"/>
      <c r="U428" s="222"/>
      <c r="V428" s="222"/>
      <c r="W428" s="222"/>
      <c r="X428" s="222"/>
      <c r="Y428" s="222"/>
      <c r="Z428" s="222"/>
      <c r="AA428" s="222"/>
      <c r="AB428" s="222"/>
      <c r="AC428" s="222"/>
      <c r="AD428" s="222"/>
      <c r="AE428" s="222"/>
      <c r="AF428" s="222"/>
      <c r="AG428" s="222"/>
      <c r="AH428" s="222"/>
      <c r="AI428" s="222"/>
      <c r="AJ428" s="222"/>
      <c r="AK428" s="222"/>
      <c r="AL428" s="222"/>
      <c r="AM428" s="222"/>
      <c r="AN428" s="222"/>
      <c r="AO428" s="222"/>
      <c r="AP428" s="222"/>
      <c r="AQ428" s="222"/>
      <c r="AR428" s="222"/>
      <c r="AS428" s="222"/>
      <c r="AT428" s="222"/>
      <c r="AU428" s="222"/>
      <c r="AV428" s="222"/>
      <c r="AW428" s="115"/>
      <c r="AX428" s="115"/>
      <c r="AY428" s="115"/>
      <c r="AZ428" s="115"/>
      <c r="BA428" s="115"/>
      <c r="BB428" s="115"/>
      <c r="BG428" s="24"/>
    </row>
    <row r="429" spans="2:100" ht="5.0999999999999996" customHeight="1" x14ac:dyDescent="0.15">
      <c r="C429" s="22"/>
      <c r="D429" s="482"/>
      <c r="E429" s="216"/>
      <c r="F429" s="216"/>
      <c r="G429" s="216"/>
      <c r="H429" s="216"/>
      <c r="I429" s="216"/>
      <c r="J429" s="216"/>
      <c r="K429" s="216"/>
      <c r="L429" s="216"/>
      <c r="M429" s="216"/>
      <c r="N429" s="481"/>
      <c r="O429" s="481"/>
      <c r="P429" s="481"/>
      <c r="Q429" s="481"/>
      <c r="R429" s="481"/>
      <c r="S429" s="481"/>
      <c r="T429" s="481"/>
      <c r="U429" s="481"/>
      <c r="V429" s="144"/>
      <c r="W429" s="144"/>
      <c r="X429" s="144"/>
      <c r="Y429" s="201"/>
      <c r="Z429" s="201"/>
      <c r="AA429" s="201"/>
      <c r="AB429" s="201"/>
      <c r="AC429" s="201"/>
      <c r="AD429" s="201"/>
      <c r="AE429" s="207"/>
      <c r="AF429" s="207"/>
      <c r="AG429" s="207"/>
      <c r="AH429" s="207"/>
      <c r="AI429" s="207"/>
      <c r="AJ429" s="144"/>
      <c r="AK429" s="144"/>
      <c r="AL429" s="144"/>
      <c r="AM429" s="207"/>
      <c r="AN429" s="207"/>
      <c r="AO429" s="207"/>
      <c r="AP429" s="207"/>
      <c r="AQ429" s="207"/>
      <c r="AR429" s="207"/>
      <c r="AS429" s="207"/>
      <c r="AT429" s="207"/>
      <c r="AU429" s="207"/>
      <c r="AV429" s="207"/>
      <c r="AW429" s="224"/>
      <c r="AX429" s="224"/>
      <c r="AY429" s="224"/>
      <c r="AZ429" s="224"/>
      <c r="BA429" s="224"/>
      <c r="BB429" s="224"/>
      <c r="BC429" s="38"/>
      <c r="BF429" s="172"/>
      <c r="BG429" s="172"/>
      <c r="BH429" s="172"/>
      <c r="BI429" s="172"/>
      <c r="BJ429" s="172"/>
      <c r="BK429" s="172"/>
      <c r="BL429" s="172"/>
      <c r="BM429" s="172"/>
      <c r="BN429" s="172"/>
      <c r="BO429" s="172"/>
      <c r="BP429" s="172"/>
      <c r="BQ429" s="172"/>
      <c r="BR429" s="172"/>
      <c r="BS429" s="172"/>
      <c r="BT429" s="172"/>
      <c r="BU429" s="172"/>
      <c r="BV429" s="172"/>
      <c r="BW429" s="172"/>
      <c r="BX429" s="172"/>
      <c r="BY429" s="172"/>
      <c r="BZ429" s="172"/>
      <c r="CA429" s="172"/>
      <c r="CB429" s="172"/>
      <c r="CC429" s="172"/>
      <c r="CD429" s="172"/>
      <c r="CE429" s="172"/>
      <c r="CF429" s="172"/>
      <c r="CG429" s="172"/>
      <c r="CH429" s="172"/>
      <c r="CI429" s="172"/>
      <c r="CJ429" s="172"/>
      <c r="CK429" s="172"/>
      <c r="CL429" s="172"/>
      <c r="CM429" s="172"/>
      <c r="CN429" s="172"/>
      <c r="CO429" s="172"/>
      <c r="CP429" s="172"/>
      <c r="CQ429" s="172"/>
      <c r="CR429" s="172"/>
      <c r="CS429" s="172"/>
      <c r="CT429" s="172"/>
      <c r="CU429" s="172"/>
      <c r="CV429" s="172"/>
    </row>
    <row r="430" spans="2:100" ht="5.0999999999999996" customHeight="1" x14ac:dyDescent="0.15">
      <c r="C430" s="22"/>
      <c r="D430" s="216"/>
      <c r="E430" s="216"/>
      <c r="F430" s="216"/>
      <c r="G430" s="216"/>
      <c r="H430" s="216"/>
      <c r="I430" s="216"/>
      <c r="J430" s="216"/>
      <c r="K430" s="216"/>
      <c r="L430" s="216"/>
      <c r="M430" s="216"/>
      <c r="N430" s="481"/>
      <c r="O430" s="481"/>
      <c r="P430" s="481"/>
      <c r="Q430" s="481"/>
      <c r="R430" s="481"/>
      <c r="S430" s="481"/>
      <c r="T430" s="481"/>
      <c r="U430" s="481"/>
      <c r="V430" s="144"/>
      <c r="W430" s="144"/>
      <c r="X430" s="144"/>
      <c r="Y430" s="201"/>
      <c r="Z430" s="201"/>
      <c r="AA430" s="201"/>
      <c r="AB430" s="201"/>
      <c r="AC430" s="201"/>
      <c r="AD430" s="201"/>
      <c r="AE430" s="207"/>
      <c r="AF430" s="207"/>
      <c r="AG430" s="207"/>
      <c r="AH430" s="207"/>
      <c r="AI430" s="207"/>
      <c r="AJ430" s="144"/>
      <c r="AK430" s="144"/>
      <c r="AL430" s="144"/>
      <c r="AM430" s="207"/>
      <c r="AN430" s="207"/>
      <c r="AO430" s="207"/>
      <c r="AP430" s="207"/>
      <c r="AQ430" s="207"/>
      <c r="AR430" s="207"/>
      <c r="AS430" s="207"/>
      <c r="AT430" s="207"/>
      <c r="AU430" s="207"/>
      <c r="AV430" s="207"/>
      <c r="AW430" s="224"/>
      <c r="AX430" s="224"/>
      <c r="AY430" s="224"/>
      <c r="AZ430" s="224"/>
      <c r="BA430" s="224"/>
      <c r="BB430" s="224"/>
      <c r="BC430" s="38"/>
      <c r="BF430" s="172"/>
      <c r="BG430" s="172"/>
      <c r="BH430" s="172"/>
      <c r="BI430" s="172"/>
      <c r="BJ430" s="172"/>
      <c r="BK430" s="172"/>
      <c r="BL430" s="172"/>
      <c r="BM430" s="172"/>
      <c r="BN430" s="172"/>
      <c r="BO430" s="172"/>
      <c r="BP430" s="172"/>
      <c r="BQ430" s="172"/>
      <c r="BR430" s="172"/>
      <c r="BS430" s="172"/>
      <c r="BT430" s="172"/>
      <c r="BU430" s="172"/>
      <c r="BV430" s="172"/>
      <c r="BW430" s="172"/>
      <c r="BX430" s="172"/>
      <c r="BY430" s="172"/>
      <c r="BZ430" s="172"/>
      <c r="CA430" s="172"/>
      <c r="CB430" s="172"/>
      <c r="CC430" s="172"/>
      <c r="CD430" s="172"/>
      <c r="CE430" s="172"/>
      <c r="CF430" s="172"/>
      <c r="CG430" s="172"/>
      <c r="CH430" s="172"/>
      <c r="CI430" s="172"/>
      <c r="CJ430" s="172"/>
      <c r="CK430" s="172"/>
      <c r="CL430" s="172"/>
      <c r="CM430" s="172"/>
      <c r="CN430" s="172"/>
      <c r="CO430" s="172"/>
      <c r="CP430" s="172"/>
      <c r="CQ430" s="172"/>
      <c r="CR430" s="172"/>
      <c r="CS430" s="172"/>
      <c r="CT430" s="172"/>
      <c r="CU430" s="172"/>
      <c r="CV430" s="172"/>
    </row>
    <row r="431" spans="2:100" ht="5.0999999999999996" customHeight="1" x14ac:dyDescent="0.15">
      <c r="C431" s="22"/>
      <c r="D431" s="216"/>
      <c r="E431" s="216"/>
      <c r="F431" s="216"/>
      <c r="G431" s="216"/>
      <c r="H431" s="216"/>
      <c r="I431" s="216"/>
      <c r="J431" s="216"/>
      <c r="K431" s="216"/>
      <c r="L431" s="216"/>
      <c r="M431" s="216"/>
      <c r="N431" s="481"/>
      <c r="O431" s="481"/>
      <c r="P431" s="481"/>
      <c r="Q431" s="481"/>
      <c r="R431" s="481"/>
      <c r="S431" s="481"/>
      <c r="T431" s="481"/>
      <c r="U431" s="481"/>
      <c r="V431" s="144"/>
      <c r="W431" s="144"/>
      <c r="X431" s="144"/>
      <c r="Y431" s="201"/>
      <c r="Z431" s="201"/>
      <c r="AA431" s="201"/>
      <c r="AB431" s="201"/>
      <c r="AC431" s="201"/>
      <c r="AD431" s="201"/>
      <c r="AE431" s="207"/>
      <c r="AF431" s="207"/>
      <c r="AG431" s="207"/>
      <c r="AH431" s="207"/>
      <c r="AI431" s="207"/>
      <c r="AJ431" s="144"/>
      <c r="AK431" s="144"/>
      <c r="AL431" s="144"/>
      <c r="AM431" s="207"/>
      <c r="AN431" s="207"/>
      <c r="AO431" s="207"/>
      <c r="AP431" s="207"/>
      <c r="AQ431" s="207"/>
      <c r="AR431" s="207"/>
      <c r="AS431" s="207"/>
      <c r="AT431" s="207"/>
      <c r="AU431" s="207"/>
      <c r="AV431" s="207"/>
      <c r="AW431" s="224"/>
      <c r="AX431" s="224"/>
      <c r="AY431" s="224"/>
      <c r="AZ431" s="224"/>
      <c r="BA431" s="224"/>
      <c r="BB431" s="224"/>
      <c r="BC431" s="38"/>
      <c r="BF431" s="172"/>
      <c r="BG431" s="172"/>
      <c r="BH431" s="172"/>
      <c r="BI431" s="172"/>
      <c r="BJ431" s="172"/>
      <c r="BK431" s="172"/>
      <c r="BL431" s="172"/>
      <c r="BM431" s="172"/>
      <c r="BN431" s="172"/>
      <c r="BO431" s="172"/>
      <c r="BP431" s="172"/>
      <c r="BQ431" s="172"/>
      <c r="BR431" s="172"/>
      <c r="BS431" s="172"/>
      <c r="BT431" s="172"/>
      <c r="BU431" s="172"/>
      <c r="BV431" s="172"/>
      <c r="BW431" s="172"/>
      <c r="BX431" s="172"/>
      <c r="BY431" s="172"/>
      <c r="BZ431" s="172"/>
      <c r="CA431" s="172"/>
      <c r="CB431" s="172"/>
      <c r="CC431" s="172"/>
      <c r="CD431" s="172"/>
      <c r="CE431" s="172"/>
      <c r="CF431" s="172"/>
      <c r="CG431" s="172"/>
      <c r="CH431" s="172"/>
      <c r="CI431" s="172"/>
      <c r="CJ431" s="172"/>
      <c r="CK431" s="172"/>
      <c r="CL431" s="172"/>
      <c r="CM431" s="172"/>
      <c r="CN431" s="172"/>
      <c r="CO431" s="172"/>
      <c r="CP431" s="172"/>
      <c r="CQ431" s="172"/>
      <c r="CR431" s="172"/>
      <c r="CS431" s="172"/>
      <c r="CT431" s="172"/>
      <c r="CU431" s="172"/>
      <c r="CV431" s="172"/>
    </row>
    <row r="432" spans="2:100" ht="5.0999999999999996" customHeight="1" x14ac:dyDescent="0.15">
      <c r="C432" s="22"/>
      <c r="D432" s="216"/>
      <c r="E432" s="216"/>
      <c r="F432" s="216"/>
      <c r="G432" s="216"/>
      <c r="H432" s="216"/>
      <c r="I432" s="216"/>
      <c r="J432" s="216"/>
      <c r="K432" s="216"/>
      <c r="L432" s="216"/>
      <c r="M432" s="216"/>
      <c r="N432" s="481"/>
      <c r="O432" s="481"/>
      <c r="P432" s="481"/>
      <c r="Q432" s="481"/>
      <c r="R432" s="481"/>
      <c r="S432" s="481"/>
      <c r="T432" s="481"/>
      <c r="U432" s="481"/>
      <c r="V432" s="144"/>
      <c r="W432" s="144"/>
      <c r="X432" s="144"/>
      <c r="Y432" s="201"/>
      <c r="Z432" s="201"/>
      <c r="AA432" s="201"/>
      <c r="AB432" s="201"/>
      <c r="AC432" s="201"/>
      <c r="AD432" s="201"/>
      <c r="AE432" s="207"/>
      <c r="AF432" s="207"/>
      <c r="AG432" s="207"/>
      <c r="AH432" s="207"/>
      <c r="AI432" s="207"/>
      <c r="AJ432" s="144"/>
      <c r="AK432" s="144"/>
      <c r="AL432" s="144"/>
      <c r="AM432" s="207"/>
      <c r="AN432" s="207"/>
      <c r="AO432" s="207"/>
      <c r="AP432" s="207"/>
      <c r="AQ432" s="207"/>
      <c r="AR432" s="207"/>
      <c r="AS432" s="207"/>
      <c r="AT432" s="207"/>
      <c r="AU432" s="207"/>
      <c r="AV432" s="207"/>
      <c r="AW432" s="224"/>
      <c r="AX432" s="224"/>
      <c r="AY432" s="224"/>
      <c r="AZ432" s="224"/>
      <c r="BA432" s="224"/>
      <c r="BB432" s="224"/>
      <c r="BC432" s="38"/>
      <c r="BG432" s="24"/>
    </row>
    <row r="433" spans="2:62" ht="5.0999999999999996" customHeight="1" x14ac:dyDescent="0.15">
      <c r="C433" s="22"/>
      <c r="D433" s="216"/>
      <c r="E433" s="216"/>
      <c r="F433" s="216"/>
      <c r="G433" s="216"/>
      <c r="H433" s="216"/>
      <c r="I433" s="216"/>
      <c r="J433" s="216"/>
      <c r="K433" s="216"/>
      <c r="L433" s="216"/>
      <c r="M433" s="216"/>
      <c r="N433" s="481"/>
      <c r="O433" s="481"/>
      <c r="P433" s="481"/>
      <c r="Q433" s="481"/>
      <c r="R433" s="481"/>
      <c r="S433" s="481"/>
      <c r="T433" s="481"/>
      <c r="U433" s="481"/>
      <c r="V433" s="144"/>
      <c r="W433" s="144"/>
      <c r="X433" s="144"/>
      <c r="Y433" s="201"/>
      <c r="Z433" s="201"/>
      <c r="AA433" s="201"/>
      <c r="AB433" s="201"/>
      <c r="AC433" s="201"/>
      <c r="AD433" s="201"/>
      <c r="AE433" s="207"/>
      <c r="AF433" s="207"/>
      <c r="AG433" s="207"/>
      <c r="AH433" s="207"/>
      <c r="AI433" s="207"/>
      <c r="AJ433" s="144"/>
      <c r="AK433" s="144"/>
      <c r="AL433" s="144"/>
      <c r="AM433" s="207"/>
      <c r="AN433" s="207"/>
      <c r="AO433" s="207"/>
      <c r="AP433" s="207"/>
      <c r="AQ433" s="207"/>
      <c r="AR433" s="207"/>
      <c r="AS433" s="207"/>
      <c r="AT433" s="207"/>
      <c r="AU433" s="207"/>
      <c r="AV433" s="207"/>
      <c r="AW433" s="224"/>
      <c r="AX433" s="224"/>
      <c r="AY433" s="224"/>
      <c r="AZ433" s="224"/>
      <c r="BA433" s="224"/>
      <c r="BB433" s="224"/>
      <c r="BC433" s="38"/>
      <c r="BG433" s="24"/>
    </row>
    <row r="434" spans="2:62" ht="5.0999999999999996" customHeight="1" x14ac:dyDescent="0.15">
      <c r="C434" s="22"/>
      <c r="D434" s="216"/>
      <c r="E434" s="216"/>
      <c r="F434" s="216"/>
      <c r="G434" s="216"/>
      <c r="H434" s="216"/>
      <c r="I434" s="216"/>
      <c r="J434" s="216"/>
      <c r="K434" s="216"/>
      <c r="L434" s="216"/>
      <c r="M434" s="216"/>
      <c r="N434" s="481"/>
      <c r="O434" s="481"/>
      <c r="P434" s="481"/>
      <c r="Q434" s="481"/>
      <c r="R434" s="481"/>
      <c r="S434" s="481"/>
      <c r="T434" s="481"/>
      <c r="U434" s="481"/>
      <c r="V434" s="144"/>
      <c r="W434" s="144"/>
      <c r="X434" s="144"/>
      <c r="Y434" s="201"/>
      <c r="Z434" s="201"/>
      <c r="AA434" s="201"/>
      <c r="AB434" s="201"/>
      <c r="AC434" s="201"/>
      <c r="AD434" s="201"/>
      <c r="AE434" s="207"/>
      <c r="AF434" s="207"/>
      <c r="AG434" s="207"/>
      <c r="AH434" s="207"/>
      <c r="AI434" s="207"/>
      <c r="AJ434" s="144"/>
      <c r="AK434" s="144"/>
      <c r="AL434" s="144"/>
      <c r="AM434" s="207"/>
      <c r="AN434" s="207"/>
      <c r="AO434" s="207"/>
      <c r="AP434" s="207"/>
      <c r="AQ434" s="207"/>
      <c r="AR434" s="207"/>
      <c r="AS434" s="207"/>
      <c r="AT434" s="207"/>
      <c r="AU434" s="207"/>
      <c r="AV434" s="207"/>
      <c r="AW434" s="224"/>
      <c r="AX434" s="224"/>
      <c r="AY434" s="224"/>
      <c r="AZ434" s="224"/>
      <c r="BA434" s="224"/>
      <c r="BB434" s="224"/>
      <c r="BC434" s="38"/>
      <c r="BG434" s="24"/>
    </row>
    <row r="435" spans="2:62" ht="5.0999999999999996" customHeight="1" x14ac:dyDescent="0.15">
      <c r="C435" s="22"/>
      <c r="D435" s="22"/>
      <c r="E435" s="22"/>
      <c r="F435" s="22"/>
      <c r="G435" s="22"/>
      <c r="H435" s="22"/>
      <c r="I435" s="22"/>
      <c r="J435" s="22"/>
      <c r="K435" s="22"/>
      <c r="L435" s="22"/>
      <c r="M435" s="23"/>
      <c r="N435" s="23"/>
      <c r="O435" s="23"/>
      <c r="P435" s="23"/>
      <c r="Q435" s="23"/>
      <c r="R435" s="23"/>
      <c r="S435" s="23"/>
      <c r="T435" s="23"/>
      <c r="U435" s="112"/>
      <c r="V435" s="21"/>
      <c r="W435" s="21"/>
      <c r="X435" s="21"/>
      <c r="Y435" s="21"/>
      <c r="Z435" s="21"/>
      <c r="AA435" s="21"/>
      <c r="AB435" s="21"/>
      <c r="AC435" s="21"/>
      <c r="AD435" s="21"/>
      <c r="AE435" s="21"/>
      <c r="AF435" s="21"/>
      <c r="AG435" s="21"/>
      <c r="AH435" s="21"/>
      <c r="AI435" s="21"/>
      <c r="AJ435" s="21"/>
      <c r="AK435" s="21"/>
      <c r="AL435" s="21"/>
      <c r="AM435" s="21"/>
      <c r="AN435" s="21"/>
      <c r="AO435" s="21"/>
      <c r="AP435" s="21"/>
      <c r="AQ435" s="21"/>
      <c r="AR435" s="21"/>
      <c r="AS435" s="21"/>
      <c r="AT435" s="21"/>
      <c r="AU435" s="21"/>
      <c r="AV435" s="21"/>
      <c r="AW435" s="21"/>
      <c r="AX435" s="21"/>
      <c r="AY435" s="21"/>
      <c r="AZ435" s="21"/>
      <c r="BA435" s="21"/>
      <c r="BB435" s="21"/>
      <c r="BG435" s="24"/>
    </row>
    <row r="436" spans="2:62" ht="5.0999999999999996" customHeight="1" x14ac:dyDescent="0.15">
      <c r="B436" s="22"/>
      <c r="C436" s="22"/>
      <c r="D436" s="22"/>
      <c r="E436" s="22"/>
      <c r="F436" s="22"/>
      <c r="G436" s="22"/>
      <c r="H436" s="22"/>
      <c r="I436" s="22"/>
      <c r="J436" s="22"/>
      <c r="K436" s="22"/>
      <c r="L436" s="23"/>
      <c r="M436" s="23"/>
      <c r="N436" s="23"/>
      <c r="O436" s="23"/>
      <c r="P436" s="23"/>
      <c r="Q436" s="23"/>
      <c r="R436" s="23"/>
      <c r="S436" s="23"/>
      <c r="T436" s="112"/>
      <c r="U436" s="21"/>
      <c r="V436" s="21"/>
      <c r="W436" s="21"/>
      <c r="X436" s="21"/>
      <c r="Y436" s="21"/>
      <c r="Z436" s="21"/>
      <c r="AA436" s="21"/>
      <c r="AB436" s="21"/>
      <c r="AC436" s="21"/>
      <c r="AD436" s="21"/>
      <c r="AE436" s="21"/>
      <c r="AF436" s="21"/>
      <c r="AG436" s="21"/>
      <c r="AH436" s="21"/>
      <c r="AI436" s="21"/>
      <c r="AJ436" s="21"/>
      <c r="AK436" s="21"/>
      <c r="AL436" s="21"/>
      <c r="AM436" s="21"/>
      <c r="AN436" s="21"/>
      <c r="AO436" s="21"/>
      <c r="AP436" s="21"/>
      <c r="AQ436" s="21"/>
      <c r="AR436" s="21"/>
      <c r="AS436" s="21"/>
      <c r="AT436" s="21"/>
      <c r="AU436" s="21"/>
      <c r="AV436" s="21"/>
      <c r="AW436" s="21"/>
      <c r="AX436" s="21"/>
      <c r="AY436" s="21"/>
      <c r="AZ436" s="21"/>
      <c r="BA436" s="21"/>
      <c r="BB436" s="21"/>
      <c r="BG436" s="24"/>
    </row>
    <row r="440" spans="2:62" ht="5.0999999999999996" customHeight="1" x14ac:dyDescent="0.15">
      <c r="B440" s="263"/>
      <c r="C440" s="263"/>
      <c r="D440" s="263"/>
      <c r="E440" s="263"/>
      <c r="F440" s="263"/>
      <c r="G440" s="263"/>
      <c r="H440" s="263"/>
      <c r="I440" s="263"/>
      <c r="J440" s="263"/>
      <c r="K440" s="263"/>
      <c r="L440" s="263"/>
      <c r="M440" s="263"/>
      <c r="N440" s="263"/>
      <c r="O440" s="263"/>
      <c r="P440" s="263"/>
      <c r="Q440" s="263"/>
      <c r="R440" s="263"/>
      <c r="S440" s="263"/>
      <c r="T440" s="263"/>
      <c r="U440" s="263"/>
      <c r="V440" s="263"/>
      <c r="W440" s="263"/>
      <c r="X440" s="263"/>
      <c r="Y440" s="263"/>
      <c r="Z440" s="263"/>
      <c r="AA440" s="263"/>
      <c r="AB440" s="263"/>
      <c r="AC440" s="263"/>
      <c r="AD440" s="263"/>
      <c r="AE440" s="263"/>
      <c r="AF440" s="263"/>
      <c r="AG440" s="263"/>
      <c r="AH440" s="263"/>
      <c r="AI440" s="263"/>
      <c r="AJ440" s="263"/>
      <c r="AK440" s="263"/>
      <c r="BJ440" s="109"/>
    </row>
    <row r="441" spans="2:62" ht="5.0999999999999996" customHeight="1" x14ac:dyDescent="0.15">
      <c r="B441" s="263"/>
      <c r="C441" s="263"/>
      <c r="D441" s="263"/>
      <c r="E441" s="263"/>
      <c r="F441" s="263"/>
      <c r="G441" s="263"/>
      <c r="H441" s="263"/>
      <c r="I441" s="263"/>
      <c r="J441" s="263"/>
      <c r="K441" s="263"/>
      <c r="L441" s="263"/>
      <c r="M441" s="263"/>
      <c r="N441" s="263"/>
      <c r="O441" s="263"/>
      <c r="P441" s="263"/>
      <c r="Q441" s="263"/>
      <c r="R441" s="263"/>
      <c r="S441" s="263"/>
      <c r="T441" s="263"/>
      <c r="U441" s="263"/>
      <c r="V441" s="263"/>
      <c r="W441" s="263"/>
      <c r="X441" s="263"/>
      <c r="Y441" s="263"/>
      <c r="Z441" s="263"/>
      <c r="AA441" s="263"/>
      <c r="AB441" s="263"/>
      <c r="AC441" s="263"/>
      <c r="AD441" s="263"/>
      <c r="AE441" s="263"/>
      <c r="AF441" s="263"/>
      <c r="AG441" s="263"/>
      <c r="AH441" s="263"/>
      <c r="AI441" s="263"/>
      <c r="AJ441" s="263"/>
      <c r="AK441" s="263"/>
      <c r="AL441" s="36"/>
      <c r="AM441" s="36"/>
      <c r="AN441" s="36"/>
      <c r="AO441" s="36"/>
      <c r="AP441" s="36"/>
      <c r="AQ441" s="36"/>
    </row>
    <row r="442" spans="2:62" ht="5.0999999999999996" customHeight="1" x14ac:dyDescent="0.15">
      <c r="B442" s="263"/>
      <c r="C442" s="263"/>
      <c r="D442" s="263"/>
      <c r="E442" s="263"/>
      <c r="F442" s="263"/>
      <c r="G442" s="263"/>
      <c r="H442" s="263"/>
      <c r="I442" s="263"/>
      <c r="J442" s="263"/>
      <c r="K442" s="263"/>
      <c r="L442" s="263"/>
      <c r="M442" s="263"/>
      <c r="N442" s="263"/>
      <c r="O442" s="263"/>
      <c r="P442" s="263"/>
      <c r="Q442" s="263"/>
      <c r="R442" s="263"/>
      <c r="S442" s="263"/>
      <c r="T442" s="263"/>
      <c r="U442" s="263"/>
      <c r="V442" s="263"/>
      <c r="W442" s="263"/>
      <c r="X442" s="263"/>
      <c r="Y442" s="263"/>
      <c r="Z442" s="263"/>
      <c r="AA442" s="263"/>
      <c r="AB442" s="263"/>
      <c r="AC442" s="263"/>
      <c r="AD442" s="263"/>
      <c r="AE442" s="263"/>
      <c r="AF442" s="263"/>
      <c r="AG442" s="263"/>
      <c r="AH442" s="263"/>
      <c r="AI442" s="263"/>
      <c r="AJ442" s="263"/>
      <c r="AK442" s="263"/>
      <c r="AL442" s="36"/>
      <c r="AM442" s="36"/>
      <c r="AN442" s="36"/>
      <c r="AO442" s="36"/>
      <c r="AP442" s="36"/>
      <c r="AQ442" s="36"/>
    </row>
    <row r="443" spans="2:62" ht="5.0999999999999996" customHeight="1" x14ac:dyDescent="0.15">
      <c r="C443" s="192"/>
      <c r="D443" s="192"/>
      <c r="E443" s="192"/>
      <c r="F443" s="192"/>
      <c r="G443" s="192"/>
      <c r="H443" s="192"/>
      <c r="I443" s="192"/>
      <c r="J443" s="192"/>
      <c r="K443" s="481"/>
      <c r="L443" s="481"/>
      <c r="M443" s="481"/>
      <c r="N443" s="481"/>
      <c r="O443" s="481"/>
      <c r="P443" s="481"/>
      <c r="Q443" s="481"/>
      <c r="R443" s="481"/>
      <c r="S443" s="143"/>
      <c r="T443" s="143"/>
      <c r="U443" s="145"/>
      <c r="V443" s="145"/>
      <c r="W443" s="145"/>
      <c r="X443" s="145"/>
      <c r="Y443" s="145"/>
      <c r="Z443" s="192"/>
      <c r="AA443" s="192"/>
      <c r="AB443" s="192"/>
      <c r="AC443" s="192"/>
      <c r="AD443" s="192"/>
      <c r="AE443" s="192"/>
      <c r="AF443" s="192"/>
      <c r="AG443" s="192"/>
      <c r="AH443" s="169"/>
      <c r="AI443" s="169"/>
      <c r="AJ443" s="169"/>
      <c r="AK443" s="169"/>
      <c r="AL443" s="169"/>
      <c r="AM443" s="169"/>
      <c r="AN443" s="169"/>
      <c r="AO443" s="169"/>
      <c r="AP443" s="143"/>
      <c r="AQ443" s="143"/>
      <c r="AR443" s="178"/>
      <c r="AS443" s="178"/>
      <c r="AT443" s="178"/>
      <c r="AU443" s="178"/>
      <c r="AV443" s="178"/>
      <c r="AW443" s="178"/>
      <c r="AX443" s="178"/>
      <c r="AY443" s="178"/>
      <c r="AZ443" s="178"/>
      <c r="BA443" s="39"/>
      <c r="BE443" s="466"/>
    </row>
    <row r="444" spans="2:62" ht="5.0999999999999996" customHeight="1" x14ac:dyDescent="0.15">
      <c r="C444" s="192"/>
      <c r="D444" s="192"/>
      <c r="E444" s="192"/>
      <c r="F444" s="192"/>
      <c r="G444" s="192"/>
      <c r="H444" s="192"/>
      <c r="I444" s="192"/>
      <c r="J444" s="192"/>
      <c r="K444" s="481"/>
      <c r="L444" s="481"/>
      <c r="M444" s="481"/>
      <c r="N444" s="481"/>
      <c r="O444" s="481"/>
      <c r="P444" s="481"/>
      <c r="Q444" s="481"/>
      <c r="R444" s="481"/>
      <c r="S444" s="143"/>
      <c r="T444" s="143"/>
      <c r="U444" s="145"/>
      <c r="V444" s="145"/>
      <c r="W444" s="145"/>
      <c r="X444" s="145"/>
      <c r="Y444" s="145"/>
      <c r="Z444" s="192"/>
      <c r="AA444" s="192"/>
      <c r="AB444" s="192"/>
      <c r="AC444" s="192"/>
      <c r="AD444" s="192"/>
      <c r="AE444" s="192"/>
      <c r="AF444" s="192"/>
      <c r="AG444" s="192"/>
      <c r="AH444" s="169"/>
      <c r="AI444" s="169"/>
      <c r="AJ444" s="169"/>
      <c r="AK444" s="169"/>
      <c r="AL444" s="169"/>
      <c r="AM444" s="169"/>
      <c r="AN444" s="169"/>
      <c r="AO444" s="169"/>
      <c r="AP444" s="143"/>
      <c r="AQ444" s="143"/>
      <c r="AR444" s="178"/>
      <c r="AS444" s="178"/>
      <c r="AT444" s="178"/>
      <c r="AU444" s="178"/>
      <c r="AV444" s="178"/>
      <c r="AW444" s="178"/>
      <c r="AX444" s="178"/>
      <c r="AY444" s="178"/>
      <c r="AZ444" s="178"/>
      <c r="BA444" s="39"/>
      <c r="BE444" s="466"/>
    </row>
    <row r="445" spans="2:62" ht="5.0999999999999996" customHeight="1" x14ac:dyDescent="0.15">
      <c r="C445" s="192"/>
      <c r="D445" s="192"/>
      <c r="E445" s="192"/>
      <c r="F445" s="192"/>
      <c r="G445" s="192"/>
      <c r="H445" s="192"/>
      <c r="I445" s="192"/>
      <c r="J445" s="192"/>
      <c r="K445" s="481"/>
      <c r="L445" s="481"/>
      <c r="M445" s="481"/>
      <c r="N445" s="481"/>
      <c r="O445" s="481"/>
      <c r="P445" s="481"/>
      <c r="Q445" s="481"/>
      <c r="R445" s="481"/>
      <c r="S445" s="143"/>
      <c r="T445" s="143"/>
      <c r="U445" s="145"/>
      <c r="V445" s="145"/>
      <c r="W445" s="145"/>
      <c r="X445" s="145"/>
      <c r="Y445" s="145"/>
      <c r="Z445" s="192"/>
      <c r="AA445" s="192"/>
      <c r="AB445" s="192"/>
      <c r="AC445" s="192"/>
      <c r="AD445" s="192"/>
      <c r="AE445" s="192"/>
      <c r="AF445" s="192"/>
      <c r="AG445" s="192"/>
      <c r="AH445" s="169"/>
      <c r="AI445" s="169"/>
      <c r="AJ445" s="169"/>
      <c r="AK445" s="169"/>
      <c r="AL445" s="169"/>
      <c r="AM445" s="169"/>
      <c r="AN445" s="169"/>
      <c r="AO445" s="169"/>
      <c r="AP445" s="143"/>
      <c r="AQ445" s="143"/>
      <c r="AR445" s="178"/>
      <c r="AS445" s="178"/>
      <c r="AT445" s="178"/>
      <c r="AU445" s="178"/>
      <c r="AV445" s="178"/>
      <c r="AW445" s="178"/>
      <c r="AX445" s="178"/>
      <c r="AY445" s="178"/>
      <c r="AZ445" s="178"/>
      <c r="BA445" s="39"/>
      <c r="BE445" s="466"/>
    </row>
    <row r="446" spans="2:62" ht="5.0999999999999996" customHeight="1" x14ac:dyDescent="0.15">
      <c r="C446" s="192"/>
      <c r="D446" s="192"/>
      <c r="E446" s="192"/>
      <c r="F446" s="192"/>
      <c r="G446" s="192"/>
      <c r="H446" s="192"/>
      <c r="I446" s="192"/>
      <c r="J446" s="192"/>
      <c r="K446" s="481"/>
      <c r="L446" s="481"/>
      <c r="M446" s="481"/>
      <c r="N446" s="481"/>
      <c r="O446" s="481"/>
      <c r="P446" s="481"/>
      <c r="Q446" s="481"/>
      <c r="R446" s="481"/>
      <c r="S446" s="143"/>
      <c r="T446" s="143"/>
      <c r="U446" s="145"/>
      <c r="V446" s="145"/>
      <c r="W446" s="145"/>
      <c r="X446" s="145"/>
      <c r="Y446" s="145"/>
      <c r="Z446" s="137"/>
      <c r="AA446" s="137"/>
      <c r="AB446" s="137"/>
      <c r="AC446" s="137"/>
      <c r="AD446" s="137"/>
      <c r="AE446" s="137"/>
      <c r="AF446" s="137"/>
      <c r="AG446" s="137"/>
      <c r="AH446" s="169"/>
      <c r="AI446" s="169"/>
      <c r="AJ446" s="169"/>
      <c r="AK446" s="169"/>
      <c r="AL446" s="169"/>
      <c r="AM446" s="169"/>
      <c r="AN446" s="169"/>
      <c r="AO446" s="169"/>
      <c r="AP446" s="143"/>
      <c r="AQ446" s="143"/>
      <c r="AR446" s="178"/>
      <c r="AS446" s="178"/>
      <c r="AT446" s="178"/>
      <c r="AU446" s="178"/>
      <c r="AV446" s="178"/>
      <c r="AW446" s="178"/>
      <c r="AX446" s="178"/>
      <c r="AY446" s="178"/>
      <c r="AZ446" s="178"/>
      <c r="BA446" s="39"/>
      <c r="BE446" s="466"/>
    </row>
    <row r="447" spans="2:62" ht="5.0999999999999996" customHeight="1" x14ac:dyDescent="0.15">
      <c r="C447" s="192"/>
      <c r="D447" s="192"/>
      <c r="E447" s="192"/>
      <c r="F447" s="192"/>
      <c r="G447" s="192"/>
      <c r="H447" s="192"/>
      <c r="I447" s="192"/>
      <c r="J447" s="192"/>
      <c r="K447" s="481"/>
      <c r="L447" s="481"/>
      <c r="M447" s="481"/>
      <c r="N447" s="481"/>
      <c r="O447" s="481"/>
      <c r="P447" s="481"/>
      <c r="Q447" s="481"/>
      <c r="R447" s="481"/>
      <c r="S447" s="143"/>
      <c r="T447" s="143"/>
      <c r="U447" s="145"/>
      <c r="V447" s="145"/>
      <c r="W447" s="145"/>
      <c r="X447" s="145"/>
      <c r="Y447" s="145"/>
      <c r="Z447" s="137"/>
      <c r="AA447" s="137"/>
      <c r="AB447" s="137"/>
      <c r="AC447" s="137"/>
      <c r="AD447" s="137"/>
      <c r="AE447" s="137"/>
      <c r="AF447" s="137"/>
      <c r="AG447" s="137"/>
      <c r="AH447" s="169"/>
      <c r="AI447" s="169"/>
      <c r="AJ447" s="169"/>
      <c r="AK447" s="169"/>
      <c r="AL447" s="169"/>
      <c r="AM447" s="169"/>
      <c r="AN447" s="169"/>
      <c r="AO447" s="169"/>
      <c r="AP447" s="143"/>
      <c r="AQ447" s="143"/>
      <c r="AR447" s="178"/>
      <c r="AS447" s="178"/>
      <c r="AT447" s="178"/>
      <c r="AU447" s="178"/>
      <c r="AV447" s="178"/>
      <c r="AW447" s="178"/>
      <c r="AX447" s="178"/>
      <c r="AY447" s="178"/>
      <c r="AZ447" s="178"/>
      <c r="BA447" s="39"/>
      <c r="BE447" s="466"/>
    </row>
    <row r="448" spans="2:62" ht="5.0999999999999996" customHeight="1" x14ac:dyDescent="0.15">
      <c r="C448" s="192"/>
      <c r="D448" s="192"/>
      <c r="E448" s="192"/>
      <c r="F448" s="192"/>
      <c r="G448" s="192"/>
      <c r="H448" s="192"/>
      <c r="I448" s="192"/>
      <c r="J448" s="192"/>
      <c r="K448" s="481"/>
      <c r="L448" s="481"/>
      <c r="M448" s="481"/>
      <c r="N448" s="481"/>
      <c r="O448" s="481"/>
      <c r="P448" s="481"/>
      <c r="Q448" s="481"/>
      <c r="R448" s="481"/>
      <c r="S448" s="143"/>
      <c r="T448" s="143"/>
      <c r="U448" s="145"/>
      <c r="V448" s="145"/>
      <c r="W448" s="145"/>
      <c r="X448" s="145"/>
      <c r="Y448" s="145"/>
      <c r="Z448" s="137"/>
      <c r="AA448" s="137"/>
      <c r="AB448" s="137"/>
      <c r="AC448" s="137"/>
      <c r="AD448" s="137"/>
      <c r="AE448" s="137"/>
      <c r="AF448" s="137"/>
      <c r="AG448" s="137"/>
      <c r="AH448" s="169"/>
      <c r="AI448" s="169"/>
      <c r="AJ448" s="169"/>
      <c r="AK448" s="169"/>
      <c r="AL448" s="169"/>
      <c r="AM448" s="169"/>
      <c r="AN448" s="169"/>
      <c r="AO448" s="169"/>
      <c r="AP448" s="143"/>
      <c r="AQ448" s="143"/>
      <c r="AR448" s="178"/>
      <c r="AS448" s="178"/>
      <c r="AT448" s="178"/>
      <c r="AU448" s="178"/>
      <c r="AV448" s="178"/>
      <c r="AW448" s="178"/>
      <c r="AX448" s="178"/>
      <c r="AY448" s="178"/>
      <c r="AZ448" s="178"/>
      <c r="BA448" s="39"/>
      <c r="BE448" s="466"/>
    </row>
    <row r="449" spans="2:100" ht="4.5" customHeight="1" x14ac:dyDescent="0.15">
      <c r="T449" s="40"/>
      <c r="AK449" s="42"/>
      <c r="AL449" s="42"/>
      <c r="AM449" s="42"/>
      <c r="AN449" s="42"/>
      <c r="AO449" s="42"/>
      <c r="AP449" s="42"/>
      <c r="AQ449" s="42"/>
      <c r="AR449" s="42"/>
      <c r="AS449" s="122"/>
      <c r="AT449" s="18"/>
      <c r="AU449" s="18"/>
      <c r="AV449" s="18"/>
      <c r="AW449" s="18"/>
      <c r="AX449" s="18"/>
      <c r="AY449" s="18"/>
      <c r="AZ449" s="18"/>
      <c r="BA449" s="18"/>
      <c r="BB449" s="18"/>
      <c r="BC449" s="18"/>
    </row>
    <row r="450" spans="2:100" ht="5.0999999999999996" customHeight="1" x14ac:dyDescent="0.15">
      <c r="C450" s="192"/>
      <c r="D450" s="192"/>
      <c r="E450" s="192"/>
      <c r="F450" s="192"/>
      <c r="G450" s="192"/>
      <c r="H450" s="192"/>
      <c r="I450" s="192"/>
      <c r="J450" s="192"/>
      <c r="K450" s="169"/>
      <c r="L450" s="169"/>
      <c r="M450" s="169"/>
      <c r="N450" s="169"/>
      <c r="O450" s="169"/>
      <c r="P450" s="169"/>
      <c r="Q450" s="169"/>
      <c r="R450" s="169"/>
      <c r="S450" s="224"/>
      <c r="T450" s="224"/>
      <c r="U450" s="224"/>
      <c r="V450" s="224"/>
      <c r="W450" s="224"/>
      <c r="X450" s="224"/>
      <c r="Y450" s="224"/>
      <c r="Z450" s="224"/>
      <c r="AA450" s="224"/>
      <c r="AB450" s="224"/>
      <c r="AC450" s="224"/>
      <c r="AD450" s="201"/>
      <c r="AE450" s="201"/>
      <c r="AF450" s="201"/>
      <c r="AG450" s="201"/>
      <c r="AH450" s="201"/>
      <c r="AI450" s="201"/>
      <c r="AJ450" s="207"/>
      <c r="AK450" s="207"/>
      <c r="AL450" s="207"/>
      <c r="AM450" s="207"/>
      <c r="AN450" s="207"/>
      <c r="AO450" s="207"/>
      <c r="AP450" s="207"/>
      <c r="AQ450" s="207"/>
      <c r="AR450" s="143"/>
      <c r="AS450" s="143"/>
      <c r="AT450" s="483"/>
      <c r="AU450" s="483"/>
      <c r="AV450" s="483"/>
      <c r="AW450" s="483"/>
      <c r="AX450" s="483"/>
      <c r="AY450" s="483"/>
      <c r="AZ450" s="483"/>
      <c r="BA450" s="483"/>
      <c r="BB450" s="483"/>
      <c r="BC450" s="483"/>
      <c r="BF450" s="453"/>
      <c r="BG450" s="453"/>
      <c r="BH450" s="453"/>
      <c r="BI450" s="453"/>
      <c r="BJ450" s="453"/>
      <c r="BK450" s="453"/>
      <c r="BL450" s="453"/>
      <c r="BM450" s="453"/>
      <c r="BN450" s="453"/>
      <c r="BO450" s="453"/>
      <c r="BP450" s="453"/>
      <c r="BQ450" s="453"/>
      <c r="BR450" s="453"/>
      <c r="BS450" s="453"/>
      <c r="BT450" s="453"/>
      <c r="BU450" s="453"/>
      <c r="BV450" s="453"/>
      <c r="BW450" s="453"/>
      <c r="BX450" s="453"/>
      <c r="BY450" s="453"/>
      <c r="BZ450" s="453"/>
      <c r="CA450" s="453"/>
      <c r="CB450" s="453"/>
      <c r="CC450" s="453"/>
      <c r="CD450" s="453"/>
      <c r="CE450" s="453"/>
      <c r="CF450" s="453"/>
      <c r="CG450" s="453"/>
      <c r="CH450" s="453"/>
      <c r="CI450" s="453"/>
      <c r="CJ450" s="453"/>
      <c r="CK450" s="453"/>
      <c r="CL450" s="453"/>
      <c r="CM450" s="453"/>
      <c r="CN450" s="453"/>
      <c r="CO450" s="453"/>
      <c r="CP450" s="453"/>
      <c r="CQ450" s="453"/>
      <c r="CR450" s="453"/>
      <c r="CS450" s="453"/>
      <c r="CT450" s="453"/>
      <c r="CU450" s="453"/>
      <c r="CV450" s="453"/>
    </row>
    <row r="451" spans="2:100" ht="5.0999999999999996" customHeight="1" x14ac:dyDescent="0.15">
      <c r="C451" s="192"/>
      <c r="D451" s="192"/>
      <c r="E451" s="192"/>
      <c r="F451" s="192"/>
      <c r="G451" s="192"/>
      <c r="H451" s="192"/>
      <c r="I451" s="192"/>
      <c r="J451" s="192"/>
      <c r="K451" s="169"/>
      <c r="L451" s="169"/>
      <c r="M451" s="169"/>
      <c r="N451" s="169"/>
      <c r="O451" s="169"/>
      <c r="P451" s="169"/>
      <c r="Q451" s="169"/>
      <c r="R451" s="169"/>
      <c r="S451" s="224"/>
      <c r="T451" s="224"/>
      <c r="U451" s="224"/>
      <c r="V451" s="224"/>
      <c r="W451" s="224"/>
      <c r="X451" s="224"/>
      <c r="Y451" s="224"/>
      <c r="Z451" s="224"/>
      <c r="AA451" s="224"/>
      <c r="AB451" s="224"/>
      <c r="AC451" s="224"/>
      <c r="AD451" s="201"/>
      <c r="AE451" s="201"/>
      <c r="AF451" s="201"/>
      <c r="AG451" s="201"/>
      <c r="AH451" s="201"/>
      <c r="AI451" s="201"/>
      <c r="AJ451" s="207"/>
      <c r="AK451" s="207"/>
      <c r="AL451" s="207"/>
      <c r="AM451" s="207"/>
      <c r="AN451" s="207"/>
      <c r="AO451" s="207"/>
      <c r="AP451" s="207"/>
      <c r="AQ451" s="207"/>
      <c r="AR451" s="143"/>
      <c r="AS451" s="143"/>
      <c r="AT451" s="483"/>
      <c r="AU451" s="483"/>
      <c r="AV451" s="483"/>
      <c r="AW451" s="483"/>
      <c r="AX451" s="483"/>
      <c r="AY451" s="483"/>
      <c r="AZ451" s="483"/>
      <c r="BA451" s="483"/>
      <c r="BB451" s="483"/>
      <c r="BC451" s="483"/>
      <c r="BF451" s="453"/>
      <c r="BG451" s="453"/>
      <c r="BH451" s="453"/>
      <c r="BI451" s="453"/>
      <c r="BJ451" s="453"/>
      <c r="BK451" s="453"/>
      <c r="BL451" s="453"/>
      <c r="BM451" s="453"/>
      <c r="BN451" s="453"/>
      <c r="BO451" s="453"/>
      <c r="BP451" s="453"/>
      <c r="BQ451" s="453"/>
      <c r="BR451" s="453"/>
      <c r="BS451" s="453"/>
      <c r="BT451" s="453"/>
      <c r="BU451" s="453"/>
      <c r="BV451" s="453"/>
      <c r="BW451" s="453"/>
      <c r="BX451" s="453"/>
      <c r="BY451" s="453"/>
      <c r="BZ451" s="453"/>
      <c r="CA451" s="453"/>
      <c r="CB451" s="453"/>
      <c r="CC451" s="453"/>
      <c r="CD451" s="453"/>
      <c r="CE451" s="453"/>
      <c r="CF451" s="453"/>
      <c r="CG451" s="453"/>
      <c r="CH451" s="453"/>
      <c r="CI451" s="453"/>
      <c r="CJ451" s="453"/>
      <c r="CK451" s="453"/>
      <c r="CL451" s="453"/>
      <c r="CM451" s="453"/>
      <c r="CN451" s="453"/>
      <c r="CO451" s="453"/>
      <c r="CP451" s="453"/>
      <c r="CQ451" s="453"/>
      <c r="CR451" s="453"/>
      <c r="CS451" s="453"/>
      <c r="CT451" s="453"/>
      <c r="CU451" s="453"/>
      <c r="CV451" s="453"/>
    </row>
    <row r="452" spans="2:100" ht="5.0999999999999996" customHeight="1" x14ac:dyDescent="0.15">
      <c r="C452" s="192"/>
      <c r="D452" s="192"/>
      <c r="E452" s="192"/>
      <c r="F452" s="192"/>
      <c r="G452" s="192"/>
      <c r="H452" s="192"/>
      <c r="I452" s="192"/>
      <c r="J452" s="192"/>
      <c r="K452" s="169"/>
      <c r="L452" s="169"/>
      <c r="M452" s="169"/>
      <c r="N452" s="169"/>
      <c r="O452" s="169"/>
      <c r="P452" s="169"/>
      <c r="Q452" s="169"/>
      <c r="R452" s="169"/>
      <c r="S452" s="224"/>
      <c r="T452" s="224"/>
      <c r="U452" s="224"/>
      <c r="V452" s="224"/>
      <c r="W452" s="224"/>
      <c r="X452" s="224"/>
      <c r="Y452" s="224"/>
      <c r="Z452" s="224"/>
      <c r="AA452" s="224"/>
      <c r="AB452" s="224"/>
      <c r="AC452" s="224"/>
      <c r="AD452" s="201"/>
      <c r="AE452" s="201"/>
      <c r="AF452" s="201"/>
      <c r="AG452" s="201"/>
      <c r="AH452" s="201"/>
      <c r="AI452" s="201"/>
      <c r="AJ452" s="207"/>
      <c r="AK452" s="207"/>
      <c r="AL452" s="207"/>
      <c r="AM452" s="207"/>
      <c r="AN452" s="207"/>
      <c r="AO452" s="207"/>
      <c r="AP452" s="207"/>
      <c r="AQ452" s="207"/>
      <c r="AR452" s="143"/>
      <c r="AS452" s="143"/>
      <c r="AT452" s="483"/>
      <c r="AU452" s="483"/>
      <c r="AV452" s="483"/>
      <c r="AW452" s="483"/>
      <c r="AX452" s="483"/>
      <c r="AY452" s="483"/>
      <c r="AZ452" s="483"/>
      <c r="BA452" s="483"/>
      <c r="BB452" s="483"/>
      <c r="BC452" s="483"/>
      <c r="BF452" s="453"/>
      <c r="BG452" s="453"/>
      <c r="BH452" s="453"/>
      <c r="BI452" s="453"/>
      <c r="BJ452" s="453"/>
      <c r="BK452" s="453"/>
      <c r="BL452" s="453"/>
      <c r="BM452" s="453"/>
      <c r="BN452" s="453"/>
      <c r="BO452" s="453"/>
      <c r="BP452" s="453"/>
      <c r="BQ452" s="453"/>
      <c r="BR452" s="453"/>
      <c r="BS452" s="453"/>
      <c r="BT452" s="453"/>
      <c r="BU452" s="453"/>
      <c r="BV452" s="453"/>
      <c r="BW452" s="453"/>
      <c r="BX452" s="453"/>
      <c r="BY452" s="453"/>
      <c r="BZ452" s="453"/>
      <c r="CA452" s="453"/>
      <c r="CB452" s="453"/>
      <c r="CC452" s="453"/>
      <c r="CD452" s="453"/>
      <c r="CE452" s="453"/>
      <c r="CF452" s="453"/>
      <c r="CG452" s="453"/>
      <c r="CH452" s="453"/>
      <c r="CI452" s="453"/>
      <c r="CJ452" s="453"/>
      <c r="CK452" s="453"/>
      <c r="CL452" s="453"/>
      <c r="CM452" s="453"/>
      <c r="CN452" s="453"/>
      <c r="CO452" s="453"/>
      <c r="CP452" s="453"/>
      <c r="CQ452" s="453"/>
      <c r="CR452" s="453"/>
      <c r="CS452" s="453"/>
      <c r="CT452" s="453"/>
      <c r="CU452" s="453"/>
      <c r="CV452" s="453"/>
    </row>
    <row r="453" spans="2:100" ht="5.0999999999999996" customHeight="1" x14ac:dyDescent="0.15">
      <c r="C453" s="137"/>
      <c r="D453" s="137"/>
      <c r="E453" s="137"/>
      <c r="F453" s="137"/>
      <c r="G453" s="137"/>
      <c r="H453" s="137"/>
      <c r="I453" s="137"/>
      <c r="J453" s="137"/>
      <c r="K453" s="169"/>
      <c r="L453" s="169"/>
      <c r="M453" s="169"/>
      <c r="N453" s="169"/>
      <c r="O453" s="169"/>
      <c r="P453" s="169"/>
      <c r="Q453" s="169"/>
      <c r="R453" s="169"/>
      <c r="S453" s="224"/>
      <c r="T453" s="224"/>
      <c r="U453" s="224"/>
      <c r="V453" s="224"/>
      <c r="W453" s="224"/>
      <c r="X453" s="224"/>
      <c r="Y453" s="224"/>
      <c r="Z453" s="224"/>
      <c r="AA453" s="224"/>
      <c r="AB453" s="224"/>
      <c r="AC453" s="224"/>
      <c r="AD453" s="201"/>
      <c r="AE453" s="201"/>
      <c r="AF453" s="201"/>
      <c r="AG453" s="201"/>
      <c r="AH453" s="201"/>
      <c r="AI453" s="201"/>
      <c r="AJ453" s="207"/>
      <c r="AK453" s="207"/>
      <c r="AL453" s="207"/>
      <c r="AM453" s="207"/>
      <c r="AN453" s="207"/>
      <c r="AO453" s="207"/>
      <c r="AP453" s="207"/>
      <c r="AQ453" s="207"/>
      <c r="AR453" s="143"/>
      <c r="AS453" s="143"/>
      <c r="AT453" s="483"/>
      <c r="AU453" s="483"/>
      <c r="AV453" s="483"/>
      <c r="AW453" s="483"/>
      <c r="AX453" s="483"/>
      <c r="AY453" s="483"/>
      <c r="AZ453" s="483"/>
      <c r="BA453" s="483"/>
      <c r="BB453" s="483"/>
      <c r="BC453" s="483"/>
      <c r="BG453" s="229"/>
      <c r="BH453" s="229"/>
      <c r="BI453" s="229"/>
      <c r="BJ453" s="229"/>
      <c r="BK453" s="229"/>
      <c r="BL453" s="229"/>
      <c r="BM453" s="229"/>
      <c r="BN453" s="229"/>
      <c r="BO453" s="229"/>
      <c r="BP453" s="229"/>
      <c r="BQ453" s="229"/>
      <c r="BR453" s="229"/>
      <c r="BS453" s="229"/>
      <c r="BT453" s="229"/>
      <c r="BU453" s="229"/>
      <c r="BV453" s="229"/>
      <c r="BW453" s="229"/>
      <c r="BX453" s="456"/>
      <c r="BY453" s="456"/>
      <c r="BZ453" s="456"/>
      <c r="CA453" s="456"/>
      <c r="CB453" s="456"/>
      <c r="CC453" s="456"/>
      <c r="CD453" s="456"/>
      <c r="CE453" s="456"/>
      <c r="CF453" s="456"/>
      <c r="CG453" s="456"/>
      <c r="CH453" s="456"/>
      <c r="CI453" s="456"/>
      <c r="CJ453" s="456"/>
      <c r="CK453" s="456"/>
      <c r="CL453" s="456"/>
      <c r="CM453" s="456"/>
      <c r="CN453" s="456"/>
      <c r="CO453" s="456"/>
      <c r="CP453" s="456"/>
      <c r="CQ453" s="456"/>
      <c r="CR453" s="456"/>
      <c r="CS453" s="456"/>
      <c r="CT453" s="456"/>
      <c r="CU453" s="456"/>
      <c r="CV453" s="456"/>
    </row>
    <row r="454" spans="2:100" ht="5.0999999999999996" customHeight="1" x14ac:dyDescent="0.15">
      <c r="C454" s="137"/>
      <c r="D454" s="137"/>
      <c r="E454" s="137"/>
      <c r="F454" s="137"/>
      <c r="G454" s="137"/>
      <c r="H454" s="137"/>
      <c r="I454" s="137"/>
      <c r="J454" s="137"/>
      <c r="K454" s="169"/>
      <c r="L454" s="169"/>
      <c r="M454" s="169"/>
      <c r="N454" s="169"/>
      <c r="O454" s="169"/>
      <c r="P454" s="169"/>
      <c r="Q454" s="169"/>
      <c r="R454" s="169"/>
      <c r="S454" s="224"/>
      <c r="T454" s="224"/>
      <c r="U454" s="224"/>
      <c r="V454" s="224"/>
      <c r="W454" s="224"/>
      <c r="X454" s="224"/>
      <c r="Y454" s="224"/>
      <c r="Z454" s="224"/>
      <c r="AA454" s="224"/>
      <c r="AB454" s="224"/>
      <c r="AC454" s="224"/>
      <c r="AD454" s="201"/>
      <c r="AE454" s="201"/>
      <c r="AF454" s="201"/>
      <c r="AG454" s="201"/>
      <c r="AH454" s="201"/>
      <c r="AI454" s="201"/>
      <c r="AJ454" s="207"/>
      <c r="AK454" s="207"/>
      <c r="AL454" s="207"/>
      <c r="AM454" s="207"/>
      <c r="AN454" s="207"/>
      <c r="AO454" s="207"/>
      <c r="AP454" s="207"/>
      <c r="AQ454" s="207"/>
      <c r="AR454" s="143"/>
      <c r="AS454" s="143"/>
      <c r="AT454" s="483"/>
      <c r="AU454" s="483"/>
      <c r="AV454" s="483"/>
      <c r="AW454" s="483"/>
      <c r="AX454" s="483"/>
      <c r="AY454" s="483"/>
      <c r="AZ454" s="483"/>
      <c r="BA454" s="483"/>
      <c r="BB454" s="483"/>
      <c r="BC454" s="483"/>
      <c r="BG454" s="229"/>
      <c r="BH454" s="229"/>
      <c r="BI454" s="229"/>
      <c r="BJ454" s="229"/>
      <c r="BK454" s="229"/>
      <c r="BL454" s="229"/>
      <c r="BM454" s="229"/>
      <c r="BN454" s="229"/>
      <c r="BO454" s="229"/>
      <c r="BP454" s="229"/>
      <c r="BQ454" s="229"/>
      <c r="BR454" s="229"/>
      <c r="BS454" s="229"/>
      <c r="BT454" s="229"/>
      <c r="BU454" s="229"/>
      <c r="BV454" s="229"/>
      <c r="BW454" s="229"/>
      <c r="BX454" s="456"/>
      <c r="BY454" s="456"/>
      <c r="BZ454" s="456"/>
      <c r="CA454" s="456"/>
      <c r="CB454" s="456"/>
      <c r="CC454" s="456"/>
      <c r="CD454" s="456"/>
      <c r="CE454" s="456"/>
      <c r="CF454" s="456"/>
      <c r="CG454" s="456"/>
      <c r="CH454" s="456"/>
      <c r="CI454" s="456"/>
      <c r="CJ454" s="456"/>
      <c r="CK454" s="456"/>
      <c r="CL454" s="456"/>
      <c r="CM454" s="456"/>
      <c r="CN454" s="456"/>
      <c r="CO454" s="456"/>
      <c r="CP454" s="456"/>
      <c r="CQ454" s="456"/>
      <c r="CR454" s="456"/>
      <c r="CS454" s="456"/>
      <c r="CT454" s="456"/>
      <c r="CU454" s="456"/>
      <c r="CV454" s="456"/>
    </row>
    <row r="455" spans="2:100" ht="5.0999999999999996" customHeight="1" x14ac:dyDescent="0.15">
      <c r="C455" s="137"/>
      <c r="D455" s="137"/>
      <c r="E455" s="137"/>
      <c r="F455" s="137"/>
      <c r="G455" s="137"/>
      <c r="H455" s="137"/>
      <c r="I455" s="137"/>
      <c r="J455" s="137"/>
      <c r="K455" s="169"/>
      <c r="L455" s="169"/>
      <c r="M455" s="169"/>
      <c r="N455" s="169"/>
      <c r="O455" s="169"/>
      <c r="P455" s="169"/>
      <c r="Q455" s="169"/>
      <c r="R455" s="169"/>
      <c r="S455" s="224"/>
      <c r="T455" s="224"/>
      <c r="U455" s="224"/>
      <c r="V455" s="224"/>
      <c r="W455" s="224"/>
      <c r="X455" s="224"/>
      <c r="Y455" s="224"/>
      <c r="Z455" s="224"/>
      <c r="AA455" s="224"/>
      <c r="AB455" s="224"/>
      <c r="AC455" s="224"/>
      <c r="AD455" s="201"/>
      <c r="AE455" s="201"/>
      <c r="AF455" s="201"/>
      <c r="AG455" s="201"/>
      <c r="AH455" s="201"/>
      <c r="AI455" s="201"/>
      <c r="AJ455" s="207"/>
      <c r="AK455" s="207"/>
      <c r="AL455" s="207"/>
      <c r="AM455" s="207"/>
      <c r="AN455" s="207"/>
      <c r="AO455" s="207"/>
      <c r="AP455" s="207"/>
      <c r="AQ455" s="207"/>
      <c r="AR455" s="143"/>
      <c r="AS455" s="143"/>
      <c r="AT455" s="483"/>
      <c r="AU455" s="483"/>
      <c r="AV455" s="483"/>
      <c r="AW455" s="483"/>
      <c r="AX455" s="483"/>
      <c r="AY455" s="483"/>
      <c r="AZ455" s="483"/>
      <c r="BA455" s="483"/>
      <c r="BB455" s="483"/>
      <c r="BC455" s="483"/>
      <c r="BG455" s="229"/>
      <c r="BH455" s="229"/>
      <c r="BI455" s="229"/>
      <c r="BJ455" s="229"/>
      <c r="BK455" s="229"/>
      <c r="BL455" s="229"/>
      <c r="BM455" s="229"/>
      <c r="BN455" s="229"/>
      <c r="BO455" s="229"/>
      <c r="BP455" s="229"/>
      <c r="BQ455" s="229"/>
      <c r="BR455" s="229"/>
      <c r="BS455" s="229"/>
      <c r="BT455" s="229"/>
      <c r="BU455" s="229"/>
      <c r="BV455" s="229"/>
      <c r="BW455" s="229"/>
      <c r="BX455" s="456"/>
      <c r="BY455" s="456"/>
      <c r="BZ455" s="456"/>
      <c r="CA455" s="456"/>
      <c r="CB455" s="456"/>
      <c r="CC455" s="456"/>
      <c r="CD455" s="456"/>
      <c r="CE455" s="456"/>
      <c r="CF455" s="456"/>
      <c r="CG455" s="456"/>
      <c r="CH455" s="456"/>
      <c r="CI455" s="456"/>
      <c r="CJ455" s="456"/>
      <c r="CK455" s="456"/>
      <c r="CL455" s="456"/>
      <c r="CM455" s="456"/>
      <c r="CN455" s="456"/>
      <c r="CO455" s="456"/>
      <c r="CP455" s="456"/>
      <c r="CQ455" s="456"/>
      <c r="CR455" s="456"/>
      <c r="CS455" s="456"/>
      <c r="CT455" s="456"/>
      <c r="CU455" s="456"/>
      <c r="CV455" s="456"/>
    </row>
    <row r="456" spans="2:100" ht="5.0999999999999996" customHeight="1" x14ac:dyDescent="0.15">
      <c r="B456" s="22"/>
      <c r="C456" s="22"/>
      <c r="D456" s="22"/>
      <c r="E456" s="22"/>
      <c r="F456" s="22"/>
      <c r="G456" s="22"/>
      <c r="H456" s="22"/>
      <c r="I456" s="22"/>
      <c r="J456" s="22"/>
      <c r="K456" s="22"/>
      <c r="L456" s="23"/>
      <c r="M456" s="23"/>
      <c r="N456" s="23"/>
      <c r="O456" s="23"/>
      <c r="P456" s="23"/>
      <c r="Q456" s="23"/>
      <c r="R456" s="23"/>
      <c r="S456" s="23"/>
      <c r="T456" s="112"/>
      <c r="U456" s="21"/>
      <c r="V456" s="21"/>
      <c r="W456" s="21"/>
      <c r="X456" s="21"/>
      <c r="Y456" s="21"/>
      <c r="Z456" s="21"/>
      <c r="AA456" s="21"/>
      <c r="AB456" s="21"/>
      <c r="AC456" s="21"/>
      <c r="AD456" s="21"/>
      <c r="AE456" s="21"/>
      <c r="AF456" s="21"/>
      <c r="AG456" s="21"/>
      <c r="AH456" s="21"/>
      <c r="AI456" s="21"/>
      <c r="AJ456" s="21"/>
      <c r="AK456" s="21"/>
      <c r="AL456" s="21"/>
      <c r="AM456" s="21"/>
      <c r="AN456" s="21"/>
      <c r="AO456" s="21"/>
      <c r="AP456" s="21"/>
      <c r="AQ456" s="21"/>
      <c r="AR456" s="21"/>
      <c r="AS456" s="21"/>
      <c r="AT456" s="21"/>
      <c r="AU456" s="21"/>
      <c r="AV456" s="21"/>
      <c r="AW456" s="21"/>
      <c r="AX456" s="21"/>
      <c r="AY456" s="21"/>
      <c r="AZ456" s="21"/>
      <c r="BA456" s="21"/>
      <c r="BB456" s="21"/>
      <c r="BG456" s="229"/>
      <c r="BH456" s="229"/>
      <c r="BI456" s="229"/>
      <c r="BJ456" s="229"/>
      <c r="BK456" s="229"/>
      <c r="BL456" s="229"/>
      <c r="BM456" s="229"/>
      <c r="BN456" s="229"/>
      <c r="BO456" s="229"/>
      <c r="BP456" s="229"/>
      <c r="BQ456" s="230"/>
      <c r="BR456" s="230"/>
      <c r="BS456" s="230"/>
      <c r="BT456" s="230"/>
      <c r="BU456" s="230"/>
      <c r="BV456" s="230"/>
      <c r="BW456" s="230"/>
    </row>
    <row r="457" spans="2:100" ht="5.0999999999999996" customHeight="1" x14ac:dyDescent="0.15">
      <c r="B457" s="22"/>
      <c r="C457" s="192"/>
      <c r="D457" s="192"/>
      <c r="E457" s="192"/>
      <c r="F457" s="192"/>
      <c r="G457" s="192"/>
      <c r="H457" s="192"/>
      <c r="I457" s="192"/>
      <c r="J457" s="192"/>
      <c r="K457" s="481"/>
      <c r="L457" s="481"/>
      <c r="M457" s="481"/>
      <c r="N457" s="481"/>
      <c r="O457" s="481"/>
      <c r="P457" s="481"/>
      <c r="Q457" s="481"/>
      <c r="R457" s="481"/>
      <c r="S457" s="143"/>
      <c r="T457" s="143"/>
      <c r="U457" s="224"/>
      <c r="V457" s="224"/>
      <c r="W457" s="201"/>
      <c r="X457" s="201"/>
      <c r="Y457" s="201"/>
      <c r="Z457" s="201"/>
      <c r="AA457" s="201"/>
      <c r="AB457" s="201"/>
      <c r="AC457" s="481"/>
      <c r="AD457" s="481"/>
      <c r="AE457" s="481"/>
      <c r="AF457" s="481"/>
      <c r="AG457" s="481"/>
      <c r="AH457" s="143"/>
      <c r="AI457" s="143"/>
      <c r="AJ457" s="226"/>
      <c r="AK457" s="228"/>
      <c r="AL457" s="207"/>
      <c r="AM457" s="207"/>
      <c r="AN457" s="207"/>
      <c r="AO457" s="207"/>
      <c r="AP457" s="207"/>
      <c r="AQ457" s="207"/>
      <c r="AR457" s="207"/>
      <c r="AS457" s="207"/>
      <c r="AT457" s="207"/>
      <c r="AU457" s="207"/>
      <c r="AV457" s="224"/>
      <c r="AW457" s="224"/>
      <c r="AX457" s="224"/>
      <c r="AY457" s="224"/>
      <c r="AZ457" s="224"/>
      <c r="BA457" s="224"/>
      <c r="BB457" s="224"/>
      <c r="BC457" s="224"/>
      <c r="BG457" s="229"/>
      <c r="BH457" s="229"/>
      <c r="BI457" s="229"/>
      <c r="BJ457" s="229"/>
      <c r="BK457" s="229"/>
      <c r="BL457" s="229"/>
      <c r="BM457" s="229"/>
      <c r="BN457" s="229"/>
      <c r="BO457" s="229"/>
      <c r="BP457" s="229"/>
      <c r="BQ457" s="230"/>
      <c r="BR457" s="230"/>
      <c r="BS457" s="230"/>
      <c r="BT457" s="230"/>
      <c r="BU457" s="230"/>
      <c r="BV457" s="230"/>
      <c r="BW457" s="230"/>
    </row>
    <row r="458" spans="2:100" ht="5.0999999999999996" customHeight="1" x14ac:dyDescent="0.15">
      <c r="B458" s="22"/>
      <c r="C458" s="192"/>
      <c r="D458" s="192"/>
      <c r="E458" s="192"/>
      <c r="F458" s="192"/>
      <c r="G458" s="192"/>
      <c r="H458" s="192"/>
      <c r="I458" s="192"/>
      <c r="J458" s="192"/>
      <c r="K458" s="481"/>
      <c r="L458" s="481"/>
      <c r="M458" s="481"/>
      <c r="N458" s="481"/>
      <c r="O458" s="481"/>
      <c r="P458" s="481"/>
      <c r="Q458" s="481"/>
      <c r="R458" s="481"/>
      <c r="S458" s="143"/>
      <c r="T458" s="143"/>
      <c r="U458" s="224"/>
      <c r="V458" s="224"/>
      <c r="W458" s="201"/>
      <c r="X458" s="201"/>
      <c r="Y458" s="201"/>
      <c r="Z458" s="201"/>
      <c r="AA458" s="201"/>
      <c r="AB458" s="201"/>
      <c r="AC458" s="481"/>
      <c r="AD458" s="481"/>
      <c r="AE458" s="481"/>
      <c r="AF458" s="481"/>
      <c r="AG458" s="481"/>
      <c r="AH458" s="143"/>
      <c r="AI458" s="143"/>
      <c r="AJ458" s="228"/>
      <c r="AK458" s="228"/>
      <c r="AL458" s="207"/>
      <c r="AM458" s="207"/>
      <c r="AN458" s="207"/>
      <c r="AO458" s="207"/>
      <c r="AP458" s="207"/>
      <c r="AQ458" s="207"/>
      <c r="AR458" s="207"/>
      <c r="AS458" s="207"/>
      <c r="AT458" s="207"/>
      <c r="AU458" s="207"/>
      <c r="AV458" s="224"/>
      <c r="AW458" s="224"/>
      <c r="AX458" s="224"/>
      <c r="AY458" s="224"/>
      <c r="AZ458" s="224"/>
      <c r="BA458" s="224"/>
      <c r="BB458" s="224"/>
      <c r="BC458" s="224"/>
      <c r="BG458" s="229"/>
      <c r="BH458" s="229"/>
      <c r="BI458" s="229"/>
      <c r="BJ458" s="229"/>
      <c r="BK458" s="229"/>
      <c r="BL458" s="229"/>
      <c r="BM458" s="229"/>
      <c r="BN458" s="229"/>
      <c r="BO458" s="229"/>
      <c r="BP458" s="229"/>
      <c r="BQ458" s="230"/>
      <c r="BR458" s="230"/>
      <c r="BS458" s="230"/>
      <c r="BT458" s="230"/>
      <c r="BU458" s="230"/>
      <c r="BV458" s="230"/>
      <c r="BW458" s="230"/>
    </row>
    <row r="459" spans="2:100" ht="5.0999999999999996" customHeight="1" x14ac:dyDescent="0.15">
      <c r="B459" s="22"/>
      <c r="C459" s="192"/>
      <c r="D459" s="192"/>
      <c r="E459" s="192"/>
      <c r="F459" s="192"/>
      <c r="G459" s="192"/>
      <c r="H459" s="192"/>
      <c r="I459" s="192"/>
      <c r="J459" s="192"/>
      <c r="K459" s="481"/>
      <c r="L459" s="481"/>
      <c r="M459" s="481"/>
      <c r="N459" s="481"/>
      <c r="O459" s="481"/>
      <c r="P459" s="481"/>
      <c r="Q459" s="481"/>
      <c r="R459" s="481"/>
      <c r="S459" s="143"/>
      <c r="T459" s="143"/>
      <c r="U459" s="224"/>
      <c r="V459" s="224"/>
      <c r="W459" s="201"/>
      <c r="X459" s="201"/>
      <c r="Y459" s="201"/>
      <c r="Z459" s="201"/>
      <c r="AA459" s="201"/>
      <c r="AB459" s="201"/>
      <c r="AC459" s="481"/>
      <c r="AD459" s="481"/>
      <c r="AE459" s="481"/>
      <c r="AF459" s="481"/>
      <c r="AG459" s="481"/>
      <c r="AH459" s="143"/>
      <c r="AI459" s="143"/>
      <c r="AJ459" s="228"/>
      <c r="AK459" s="228"/>
      <c r="AL459" s="207"/>
      <c r="AM459" s="207"/>
      <c r="AN459" s="207"/>
      <c r="AO459" s="207"/>
      <c r="AP459" s="207"/>
      <c r="AQ459" s="207"/>
      <c r="AR459" s="207"/>
      <c r="AS459" s="207"/>
      <c r="AT459" s="207"/>
      <c r="AU459" s="207"/>
      <c r="AV459" s="224"/>
      <c r="AW459" s="224"/>
      <c r="AX459" s="224"/>
      <c r="AY459" s="224"/>
      <c r="AZ459" s="224"/>
      <c r="BA459" s="224"/>
      <c r="BB459" s="224"/>
      <c r="BC459" s="224"/>
      <c r="BG459" s="229"/>
      <c r="BH459" s="229"/>
      <c r="BI459" s="229"/>
      <c r="BJ459" s="229"/>
      <c r="BK459" s="229"/>
      <c r="BL459" s="229"/>
      <c r="BM459" s="229"/>
      <c r="BN459" s="229"/>
      <c r="BO459" s="229"/>
      <c r="BP459" s="229"/>
      <c r="BQ459" s="230"/>
      <c r="BR459" s="230"/>
      <c r="BS459" s="230"/>
      <c r="BT459" s="230"/>
      <c r="BU459" s="230"/>
      <c r="BV459" s="230"/>
      <c r="BW459" s="230"/>
    </row>
    <row r="460" spans="2:100" ht="5.0999999999999996" customHeight="1" x14ac:dyDescent="0.15">
      <c r="B460" s="22"/>
      <c r="C460" s="192"/>
      <c r="D460" s="192"/>
      <c r="E460" s="192"/>
      <c r="F460" s="192"/>
      <c r="G460" s="192"/>
      <c r="H460" s="192"/>
      <c r="I460" s="192"/>
      <c r="J460" s="192"/>
      <c r="K460" s="481"/>
      <c r="L460" s="481"/>
      <c r="M460" s="481"/>
      <c r="N460" s="481"/>
      <c r="O460" s="481"/>
      <c r="P460" s="481"/>
      <c r="Q460" s="481"/>
      <c r="R460" s="481"/>
      <c r="S460" s="143"/>
      <c r="T460" s="143"/>
      <c r="U460" s="224"/>
      <c r="V460" s="224"/>
      <c r="W460" s="201"/>
      <c r="X460" s="201"/>
      <c r="Y460" s="201"/>
      <c r="Z460" s="201"/>
      <c r="AA460" s="201"/>
      <c r="AB460" s="201"/>
      <c r="AC460" s="481"/>
      <c r="AD460" s="481"/>
      <c r="AE460" s="481"/>
      <c r="AF460" s="481"/>
      <c r="AG460" s="481"/>
      <c r="AH460" s="143"/>
      <c r="AI460" s="143"/>
      <c r="AJ460" s="228"/>
      <c r="AK460" s="228"/>
      <c r="AL460" s="207"/>
      <c r="AM460" s="207"/>
      <c r="AN460" s="207"/>
      <c r="AO460" s="207"/>
      <c r="AP460" s="207"/>
      <c r="AQ460" s="207"/>
      <c r="AR460" s="207"/>
      <c r="AS460" s="207"/>
      <c r="AT460" s="207"/>
      <c r="AU460" s="207"/>
      <c r="AV460" s="224"/>
      <c r="AW460" s="224"/>
      <c r="AX460" s="224"/>
      <c r="AY460" s="224"/>
      <c r="AZ460" s="224"/>
      <c r="BA460" s="224"/>
      <c r="BB460" s="224"/>
      <c r="BC460" s="224"/>
      <c r="BG460" s="229"/>
      <c r="BH460" s="229"/>
      <c r="BI460" s="229"/>
      <c r="BJ460" s="229"/>
      <c r="BK460" s="229"/>
      <c r="BL460" s="229"/>
      <c r="BM460" s="229"/>
      <c r="BN460" s="229"/>
      <c r="BO460" s="229"/>
      <c r="BP460" s="229"/>
      <c r="BQ460" s="230"/>
      <c r="BR460" s="230"/>
      <c r="BS460" s="230"/>
      <c r="BT460" s="230"/>
      <c r="BU460" s="230"/>
      <c r="BV460" s="230"/>
      <c r="BW460" s="230"/>
    </row>
    <row r="461" spans="2:100" ht="5.0999999999999996" customHeight="1" x14ac:dyDescent="0.15">
      <c r="B461" s="22"/>
      <c r="C461" s="192"/>
      <c r="D461" s="192"/>
      <c r="E461" s="192"/>
      <c r="F461" s="192"/>
      <c r="G461" s="192"/>
      <c r="H461" s="192"/>
      <c r="I461" s="192"/>
      <c r="J461" s="192"/>
      <c r="K461" s="481"/>
      <c r="L461" s="481"/>
      <c r="M461" s="481"/>
      <c r="N461" s="481"/>
      <c r="O461" s="481"/>
      <c r="P461" s="481"/>
      <c r="Q461" s="481"/>
      <c r="R461" s="481"/>
      <c r="S461" s="143"/>
      <c r="T461" s="143"/>
      <c r="U461" s="224"/>
      <c r="V461" s="224"/>
      <c r="W461" s="201"/>
      <c r="X461" s="201"/>
      <c r="Y461" s="201"/>
      <c r="Z461" s="201"/>
      <c r="AA461" s="201"/>
      <c r="AB461" s="201"/>
      <c r="AC461" s="481"/>
      <c r="AD461" s="481"/>
      <c r="AE461" s="481"/>
      <c r="AF461" s="481"/>
      <c r="AG461" s="481"/>
      <c r="AH461" s="143"/>
      <c r="AI461" s="143"/>
      <c r="AJ461" s="228"/>
      <c r="AK461" s="228"/>
      <c r="AL461" s="207"/>
      <c r="AM461" s="207"/>
      <c r="AN461" s="207"/>
      <c r="AO461" s="207"/>
      <c r="AP461" s="207"/>
      <c r="AQ461" s="207"/>
      <c r="AR461" s="207"/>
      <c r="AS461" s="207"/>
      <c r="AT461" s="207"/>
      <c r="AU461" s="207"/>
      <c r="AV461" s="224"/>
      <c r="AW461" s="224"/>
      <c r="AX461" s="224"/>
      <c r="AY461" s="224"/>
      <c r="AZ461" s="224"/>
      <c r="BA461" s="224"/>
      <c r="BB461" s="224"/>
      <c r="BC461" s="224"/>
      <c r="BG461" s="229"/>
      <c r="BH461" s="229"/>
      <c r="BI461" s="229"/>
      <c r="BJ461" s="229"/>
      <c r="BK461" s="229"/>
      <c r="BL461" s="229"/>
      <c r="BM461" s="229"/>
      <c r="BN461" s="229"/>
      <c r="BO461" s="229"/>
      <c r="BP461" s="229"/>
      <c r="BQ461" s="230"/>
      <c r="BR461" s="230"/>
      <c r="BS461" s="230"/>
      <c r="BT461" s="230"/>
      <c r="BU461" s="230"/>
      <c r="BV461" s="230"/>
      <c r="BW461" s="230"/>
    </row>
    <row r="462" spans="2:100" ht="5.0999999999999996" customHeight="1" x14ac:dyDescent="0.15">
      <c r="B462" s="22"/>
      <c r="C462" s="192"/>
      <c r="D462" s="192"/>
      <c r="E462" s="192"/>
      <c r="F462" s="192"/>
      <c r="G462" s="192"/>
      <c r="H462" s="192"/>
      <c r="I462" s="192"/>
      <c r="J462" s="192"/>
      <c r="K462" s="481"/>
      <c r="L462" s="481"/>
      <c r="M462" s="481"/>
      <c r="N462" s="481"/>
      <c r="O462" s="481"/>
      <c r="P462" s="481"/>
      <c r="Q462" s="481"/>
      <c r="R462" s="481"/>
      <c r="S462" s="143"/>
      <c r="T462" s="143"/>
      <c r="U462" s="224"/>
      <c r="V462" s="224"/>
      <c r="W462" s="201"/>
      <c r="X462" s="201"/>
      <c r="Y462" s="201"/>
      <c r="Z462" s="201"/>
      <c r="AA462" s="201"/>
      <c r="AB462" s="201"/>
      <c r="AC462" s="481"/>
      <c r="AD462" s="481"/>
      <c r="AE462" s="481"/>
      <c r="AF462" s="481"/>
      <c r="AG462" s="481"/>
      <c r="AH462" s="143"/>
      <c r="AI462" s="143"/>
      <c r="AJ462" s="228"/>
      <c r="AK462" s="228"/>
      <c r="AL462" s="207"/>
      <c r="AM462" s="207"/>
      <c r="AN462" s="207"/>
      <c r="AO462" s="207"/>
      <c r="AP462" s="207"/>
      <c r="AQ462" s="207"/>
      <c r="AR462" s="207"/>
      <c r="AS462" s="207"/>
      <c r="AT462" s="207"/>
      <c r="AU462" s="207"/>
      <c r="AV462" s="224"/>
      <c r="AW462" s="224"/>
      <c r="AX462" s="224"/>
      <c r="AY462" s="224"/>
      <c r="AZ462" s="224"/>
      <c r="BA462" s="224"/>
      <c r="BB462" s="224"/>
      <c r="BC462" s="224"/>
      <c r="BG462" s="229"/>
      <c r="BH462" s="229"/>
      <c r="BI462" s="229"/>
      <c r="BJ462" s="229"/>
      <c r="BK462" s="229"/>
      <c r="BL462" s="229"/>
      <c r="BM462" s="229"/>
      <c r="BN462" s="229"/>
      <c r="BO462" s="229"/>
      <c r="BP462" s="229"/>
      <c r="BQ462" s="230"/>
      <c r="BR462" s="230"/>
      <c r="BS462" s="230"/>
      <c r="BT462" s="230"/>
      <c r="BU462" s="230"/>
      <c r="BV462" s="230"/>
      <c r="BW462" s="230"/>
    </row>
    <row r="463" spans="2:100" ht="5.0999999999999996" customHeight="1" x14ac:dyDescent="0.15">
      <c r="B463" s="22"/>
      <c r="C463" s="22"/>
      <c r="D463" s="22"/>
      <c r="E463" s="22"/>
      <c r="F463" s="22"/>
      <c r="G463" s="22"/>
      <c r="H463" s="22"/>
      <c r="I463" s="22"/>
      <c r="J463" s="22"/>
      <c r="K463" s="22"/>
      <c r="L463" s="23"/>
      <c r="M463" s="23"/>
      <c r="N463" s="23"/>
      <c r="O463" s="23"/>
      <c r="P463" s="23"/>
      <c r="Q463" s="23"/>
      <c r="R463" s="23"/>
      <c r="S463" s="23"/>
      <c r="T463" s="112"/>
      <c r="U463" s="21"/>
      <c r="V463" s="21"/>
      <c r="W463" s="223"/>
      <c r="X463" s="223"/>
      <c r="Y463" s="223"/>
      <c r="Z463" s="223"/>
      <c r="AA463" s="223"/>
      <c r="AB463" s="223"/>
      <c r="AC463" s="223"/>
      <c r="AD463" s="223"/>
      <c r="AE463" s="223"/>
      <c r="AF463" s="223"/>
      <c r="AG463" s="223"/>
      <c r="AH463" s="223"/>
      <c r="AI463" s="223"/>
      <c r="AJ463" s="21"/>
      <c r="AK463" s="21"/>
      <c r="AL463" s="21"/>
      <c r="AM463" s="21"/>
      <c r="AN463" s="21"/>
      <c r="AO463" s="21"/>
      <c r="AP463" s="21"/>
      <c r="AQ463" s="21"/>
      <c r="AR463" s="21"/>
      <c r="AS463" s="21"/>
      <c r="AT463" s="21"/>
      <c r="AU463" s="21"/>
      <c r="AV463" s="21"/>
      <c r="AW463" s="21"/>
      <c r="AX463" s="21"/>
      <c r="AY463" s="21"/>
      <c r="AZ463" s="21"/>
      <c r="BA463" s="21"/>
      <c r="BB463" s="21"/>
      <c r="BG463" s="229"/>
      <c r="BH463" s="229"/>
      <c r="BI463" s="229"/>
      <c r="BJ463" s="229"/>
      <c r="BK463" s="229"/>
      <c r="BL463" s="229"/>
      <c r="BM463" s="229"/>
      <c r="BN463" s="229"/>
      <c r="BO463" s="229"/>
      <c r="BP463" s="229"/>
      <c r="BQ463" s="230"/>
      <c r="BR463" s="230"/>
      <c r="BS463" s="230"/>
      <c r="BT463" s="230"/>
      <c r="BU463" s="230"/>
      <c r="BV463" s="230"/>
      <c r="BW463" s="230"/>
    </row>
    <row r="464" spans="2:100" ht="5.0999999999999996" customHeight="1" x14ac:dyDescent="0.15">
      <c r="B464" s="22"/>
      <c r="C464" s="22"/>
      <c r="D464" s="22"/>
      <c r="E464" s="22"/>
      <c r="F464" s="22"/>
      <c r="G464" s="22"/>
      <c r="H464" s="22"/>
      <c r="I464" s="22"/>
      <c r="J464" s="22"/>
      <c r="K464" s="22"/>
      <c r="L464" s="23"/>
      <c r="M464" s="23"/>
      <c r="N464" s="23"/>
      <c r="O464" s="23"/>
      <c r="P464" s="23"/>
      <c r="Q464" s="23"/>
      <c r="R464" s="23"/>
      <c r="S464" s="23"/>
      <c r="T464" s="112"/>
      <c r="U464" s="21"/>
      <c r="V464" s="21"/>
      <c r="W464" s="223"/>
      <c r="X464" s="223"/>
      <c r="Y464" s="223"/>
      <c r="Z464" s="223"/>
      <c r="AA464" s="223"/>
      <c r="AB464" s="223"/>
      <c r="AC464" s="223"/>
      <c r="AD464" s="223"/>
      <c r="AE464" s="223"/>
      <c r="AF464" s="223"/>
      <c r="AG464" s="223"/>
      <c r="AH464" s="223"/>
      <c r="AI464" s="223"/>
      <c r="AJ464" s="21"/>
      <c r="AK464" s="21"/>
      <c r="AL464" s="21"/>
      <c r="AM464" s="21"/>
      <c r="AN464" s="21"/>
      <c r="AO464" s="21"/>
      <c r="AP464" s="21"/>
      <c r="AQ464" s="21"/>
      <c r="AR464" s="21"/>
      <c r="AS464" s="21"/>
      <c r="AT464" s="21"/>
      <c r="AU464" s="21"/>
      <c r="AV464" s="21"/>
      <c r="AW464" s="21"/>
      <c r="AX464" s="21"/>
      <c r="AY464" s="21"/>
      <c r="AZ464" s="21"/>
      <c r="BA464" s="21"/>
      <c r="BB464" s="21"/>
      <c r="BG464" s="229"/>
      <c r="BH464" s="229"/>
      <c r="BI464" s="229"/>
      <c r="BJ464" s="229"/>
      <c r="BK464" s="229"/>
      <c r="BL464" s="229"/>
      <c r="BM464" s="229"/>
      <c r="BN464" s="229"/>
      <c r="BO464" s="229"/>
      <c r="BP464" s="229"/>
      <c r="BQ464" s="230"/>
      <c r="BR464" s="230"/>
      <c r="BS464" s="230"/>
      <c r="BT464" s="230"/>
      <c r="BU464" s="230"/>
      <c r="BV464" s="230"/>
      <c r="BW464" s="230"/>
    </row>
    <row r="465" spans="2:100" ht="5.0999999999999996" customHeight="1" x14ac:dyDescent="0.15">
      <c r="B465" s="22"/>
      <c r="C465" s="22"/>
      <c r="D465" s="22"/>
      <c r="E465" s="22"/>
      <c r="F465" s="22"/>
      <c r="G465" s="22"/>
      <c r="H465" s="22"/>
      <c r="I465" s="22"/>
      <c r="J465" s="22"/>
      <c r="K465" s="22"/>
      <c r="L465" s="23"/>
      <c r="M465" s="23"/>
      <c r="N465" s="23"/>
      <c r="O465" s="23"/>
      <c r="P465" s="23"/>
      <c r="Q465" s="23"/>
      <c r="R465" s="23"/>
      <c r="S465" s="23"/>
      <c r="T465" s="112"/>
      <c r="U465" s="21"/>
      <c r="V465" s="21"/>
      <c r="W465" s="223"/>
      <c r="X465" s="223"/>
      <c r="Y465" s="223"/>
      <c r="Z465" s="223"/>
      <c r="AA465" s="223"/>
      <c r="AB465" s="223"/>
      <c r="AC465" s="223"/>
      <c r="AD465" s="223"/>
      <c r="AE465" s="223"/>
      <c r="AF465" s="223"/>
      <c r="AG465" s="223"/>
      <c r="AH465" s="223"/>
      <c r="AI465" s="223"/>
      <c r="AJ465" s="21"/>
      <c r="AK465" s="21"/>
      <c r="AL465" s="21"/>
      <c r="AM465" s="21"/>
      <c r="AN465" s="21"/>
      <c r="AO465" s="21"/>
      <c r="AP465" s="21"/>
      <c r="AQ465" s="21"/>
      <c r="AR465" s="21"/>
      <c r="AS465" s="21"/>
      <c r="AT465" s="21"/>
      <c r="AU465" s="21"/>
      <c r="AV465" s="21"/>
      <c r="AW465" s="21"/>
      <c r="AX465" s="21"/>
      <c r="AY465" s="21"/>
      <c r="AZ465" s="21"/>
      <c r="BA465" s="21"/>
      <c r="BB465" s="21"/>
      <c r="BG465" s="229"/>
      <c r="BH465" s="229"/>
      <c r="BI465" s="229"/>
      <c r="BJ465" s="229"/>
      <c r="BK465" s="229"/>
      <c r="BL465" s="229"/>
      <c r="BM465" s="229"/>
      <c r="BN465" s="229"/>
      <c r="BO465" s="229"/>
      <c r="BP465" s="229"/>
      <c r="BQ465" s="230"/>
      <c r="BR465" s="230"/>
      <c r="BS465" s="230"/>
      <c r="BT465" s="230"/>
      <c r="BU465" s="230"/>
      <c r="BV465" s="230"/>
      <c r="BW465" s="230"/>
    </row>
    <row r="466" spans="2:100" ht="5.0999999999999996" customHeight="1" x14ac:dyDescent="0.15">
      <c r="B466" s="22"/>
      <c r="C466" s="22"/>
      <c r="D466" s="22"/>
      <c r="E466" s="22"/>
      <c r="F466" s="22"/>
      <c r="G466" s="22"/>
      <c r="H466" s="22"/>
      <c r="I466" s="22"/>
      <c r="J466" s="22"/>
      <c r="K466" s="22"/>
      <c r="L466" s="23"/>
      <c r="M466" s="23"/>
      <c r="N466" s="23"/>
      <c r="O466" s="23"/>
      <c r="P466" s="23"/>
      <c r="Q466" s="23"/>
      <c r="R466" s="23"/>
      <c r="S466" s="23"/>
      <c r="T466" s="112"/>
      <c r="U466" s="21"/>
      <c r="V466" s="21"/>
      <c r="W466" s="21"/>
      <c r="X466" s="21"/>
      <c r="Y466" s="21"/>
      <c r="Z466" s="21"/>
      <c r="AA466" s="21"/>
      <c r="AB466" s="21"/>
      <c r="AC466" s="21"/>
      <c r="AD466" s="21"/>
      <c r="AE466" s="21"/>
      <c r="AF466" s="21"/>
      <c r="AG466" s="21"/>
      <c r="AH466" s="21"/>
      <c r="AI466" s="21"/>
      <c r="AJ466" s="21"/>
      <c r="AK466" s="21"/>
      <c r="AL466" s="21"/>
      <c r="AM466" s="21"/>
      <c r="AN466" s="21"/>
      <c r="AO466" s="21"/>
      <c r="AP466" s="21"/>
      <c r="AQ466" s="21"/>
      <c r="AR466" s="21"/>
      <c r="AS466" s="21"/>
      <c r="AT466" s="21"/>
      <c r="AU466" s="21"/>
      <c r="AV466" s="21"/>
      <c r="AW466" s="21"/>
      <c r="AX466" s="21"/>
      <c r="AY466" s="21"/>
      <c r="AZ466" s="21"/>
      <c r="BA466" s="21"/>
      <c r="BB466" s="21"/>
      <c r="BG466" s="229"/>
      <c r="BH466" s="229"/>
      <c r="BI466" s="229"/>
      <c r="BJ466" s="229"/>
      <c r="BK466" s="229"/>
      <c r="BL466" s="229"/>
      <c r="BM466" s="229"/>
      <c r="BN466" s="229"/>
      <c r="BO466" s="229"/>
      <c r="BP466" s="229"/>
      <c r="BQ466" s="230"/>
      <c r="BR466" s="230"/>
      <c r="BS466" s="230"/>
      <c r="BT466" s="230"/>
      <c r="BU466" s="230"/>
      <c r="BV466" s="230"/>
      <c r="BW466" s="230"/>
    </row>
    <row r="467" spans="2:100" ht="5.0999999999999996" customHeight="1" x14ac:dyDescent="0.15">
      <c r="C467" s="22"/>
      <c r="D467" s="22"/>
      <c r="E467" s="22"/>
      <c r="F467" s="22"/>
      <c r="G467" s="22"/>
      <c r="H467" s="22"/>
      <c r="I467" s="22"/>
      <c r="J467" s="22"/>
      <c r="K467" s="22"/>
      <c r="L467" s="22"/>
      <c r="M467" s="23"/>
      <c r="N467" s="23"/>
      <c r="O467" s="23"/>
      <c r="P467" s="23"/>
      <c r="Q467" s="23"/>
      <c r="R467" s="23"/>
      <c r="S467" s="23"/>
      <c r="T467" s="23"/>
      <c r="U467" s="112"/>
      <c r="V467" s="21"/>
      <c r="W467" s="21"/>
      <c r="X467" s="21"/>
      <c r="Y467" s="21"/>
      <c r="Z467" s="21"/>
      <c r="AA467" s="21"/>
      <c r="AB467" s="21"/>
      <c r="AC467" s="21"/>
      <c r="AD467" s="21"/>
      <c r="AE467" s="21"/>
      <c r="AF467" s="21"/>
      <c r="AG467" s="21"/>
      <c r="AH467" s="21"/>
      <c r="AI467" s="21"/>
      <c r="AJ467" s="21"/>
      <c r="AK467" s="21"/>
      <c r="AL467" s="21"/>
      <c r="AM467" s="21"/>
      <c r="AN467" s="21"/>
      <c r="AO467" s="21"/>
      <c r="AP467" s="21"/>
      <c r="AQ467" s="21"/>
      <c r="AR467" s="21"/>
      <c r="AS467" s="21"/>
      <c r="AT467" s="21"/>
      <c r="AU467" s="21"/>
      <c r="AV467" s="21"/>
      <c r="AW467" s="21"/>
      <c r="AX467" s="21"/>
      <c r="AY467" s="21"/>
      <c r="AZ467" s="21"/>
      <c r="BA467" s="21"/>
      <c r="BB467" s="21"/>
      <c r="BC467" s="21"/>
      <c r="BG467" s="229"/>
      <c r="BH467" s="229"/>
      <c r="BI467" s="229"/>
      <c r="BJ467" s="229"/>
      <c r="BK467" s="229"/>
      <c r="BL467" s="229"/>
      <c r="BM467" s="229"/>
      <c r="BN467" s="229"/>
      <c r="BO467" s="229"/>
      <c r="BP467" s="229"/>
      <c r="BQ467" s="230"/>
      <c r="BR467" s="230"/>
      <c r="BS467" s="230"/>
      <c r="BT467" s="230"/>
      <c r="BU467" s="230"/>
      <c r="BV467" s="230"/>
      <c r="BW467" s="230"/>
    </row>
    <row r="468" spans="2:100" ht="5.0999999999999996" customHeight="1" x14ac:dyDescent="0.15">
      <c r="C468" s="222"/>
      <c r="D468" s="222"/>
      <c r="E468" s="222"/>
      <c r="F468" s="222"/>
      <c r="G468" s="222"/>
      <c r="H468" s="222"/>
      <c r="I468" s="222"/>
      <c r="J468" s="222"/>
      <c r="K468" s="222"/>
      <c r="L468" s="222"/>
      <c r="M468" s="222"/>
      <c r="N468" s="222"/>
      <c r="O468" s="222"/>
      <c r="P468" s="222"/>
      <c r="Q468" s="222"/>
      <c r="R468" s="222"/>
      <c r="S468" s="222"/>
      <c r="T468" s="222"/>
      <c r="U468" s="222"/>
      <c r="V468" s="222"/>
      <c r="W468" s="222"/>
      <c r="X468" s="222"/>
      <c r="Y468" s="222"/>
      <c r="Z468" s="222"/>
      <c r="AA468" s="222"/>
      <c r="AB468" s="222"/>
      <c r="AC468" s="222"/>
      <c r="AD468" s="222"/>
      <c r="AE468" s="222"/>
      <c r="AF468" s="222"/>
      <c r="AG468" s="222"/>
      <c r="AH468" s="222"/>
      <c r="AI468" s="222"/>
      <c r="AJ468" s="222"/>
      <c r="AK468" s="222"/>
      <c r="AL468" s="222"/>
      <c r="AM468" s="222"/>
      <c r="AN468" s="222"/>
      <c r="AO468" s="222"/>
      <c r="AP468" s="222"/>
      <c r="AQ468" s="222"/>
      <c r="AR468" s="222"/>
      <c r="AS468" s="222"/>
      <c r="AT468" s="222"/>
      <c r="AU468" s="222"/>
      <c r="AV468" s="222"/>
      <c r="AW468" s="115"/>
      <c r="AX468" s="115"/>
      <c r="AY468" s="115"/>
      <c r="AZ468" s="115"/>
      <c r="BA468" s="115"/>
      <c r="BB468" s="115"/>
      <c r="BC468" s="115"/>
      <c r="BH468" s="24"/>
    </row>
    <row r="469" spans="2:100" ht="5.0999999999999996" customHeight="1" x14ac:dyDescent="0.15">
      <c r="C469" s="222"/>
      <c r="D469" s="222"/>
      <c r="E469" s="222"/>
      <c r="F469" s="222"/>
      <c r="G469" s="222"/>
      <c r="H469" s="222"/>
      <c r="I469" s="222"/>
      <c r="J469" s="222"/>
      <c r="K469" s="222"/>
      <c r="L469" s="222"/>
      <c r="M469" s="222"/>
      <c r="N469" s="222"/>
      <c r="O469" s="222"/>
      <c r="P469" s="222"/>
      <c r="Q469" s="222"/>
      <c r="R469" s="222"/>
      <c r="S469" s="222"/>
      <c r="T469" s="222"/>
      <c r="U469" s="222"/>
      <c r="V469" s="222"/>
      <c r="W469" s="222"/>
      <c r="X469" s="222"/>
      <c r="Y469" s="222"/>
      <c r="Z469" s="222"/>
      <c r="AA469" s="222"/>
      <c r="AB469" s="222"/>
      <c r="AC469" s="222"/>
      <c r="AD469" s="222"/>
      <c r="AE469" s="222"/>
      <c r="AF469" s="222"/>
      <c r="AG469" s="222"/>
      <c r="AH469" s="222"/>
      <c r="AI469" s="222"/>
      <c r="AJ469" s="222"/>
      <c r="AK469" s="222"/>
      <c r="AL469" s="222"/>
      <c r="AM469" s="222"/>
      <c r="AN469" s="222"/>
      <c r="AO469" s="222"/>
      <c r="AP469" s="222"/>
      <c r="AQ469" s="222"/>
      <c r="AR469" s="222"/>
      <c r="AS469" s="222"/>
      <c r="AT469" s="222"/>
      <c r="AU469" s="222"/>
      <c r="AV469" s="222"/>
      <c r="AW469" s="115"/>
      <c r="AX469" s="115"/>
      <c r="AY469" s="115"/>
      <c r="AZ469" s="115"/>
      <c r="BA469" s="115"/>
      <c r="BB469" s="115"/>
      <c r="BC469" s="115"/>
      <c r="BH469" s="24"/>
    </row>
    <row r="470" spans="2:100" ht="5.0999999999999996" customHeight="1" x14ac:dyDescent="0.15">
      <c r="C470" s="222"/>
      <c r="D470" s="222"/>
      <c r="E470" s="222"/>
      <c r="F470" s="222"/>
      <c r="G470" s="222"/>
      <c r="H470" s="222"/>
      <c r="I470" s="222"/>
      <c r="J470" s="222"/>
      <c r="K470" s="222"/>
      <c r="L470" s="222"/>
      <c r="M470" s="222"/>
      <c r="N470" s="222"/>
      <c r="O470" s="222"/>
      <c r="P470" s="222"/>
      <c r="Q470" s="222"/>
      <c r="R470" s="222"/>
      <c r="S470" s="222"/>
      <c r="T470" s="222"/>
      <c r="U470" s="222"/>
      <c r="V470" s="222"/>
      <c r="W470" s="222"/>
      <c r="X470" s="222"/>
      <c r="Y470" s="222"/>
      <c r="Z470" s="222"/>
      <c r="AA470" s="222"/>
      <c r="AB470" s="222"/>
      <c r="AC470" s="222"/>
      <c r="AD470" s="222"/>
      <c r="AE470" s="222"/>
      <c r="AF470" s="222"/>
      <c r="AG470" s="222"/>
      <c r="AH470" s="222"/>
      <c r="AI470" s="222"/>
      <c r="AJ470" s="222"/>
      <c r="AK470" s="222"/>
      <c r="AL470" s="222"/>
      <c r="AM470" s="222"/>
      <c r="AN470" s="222"/>
      <c r="AO470" s="222"/>
      <c r="AP470" s="222"/>
      <c r="AQ470" s="222"/>
      <c r="AR470" s="222"/>
      <c r="AS470" s="222"/>
      <c r="AT470" s="222"/>
      <c r="AU470" s="222"/>
      <c r="AV470" s="222"/>
      <c r="AW470" s="115"/>
      <c r="AX470" s="115"/>
      <c r="AY470" s="115"/>
      <c r="AZ470" s="115"/>
      <c r="BA470" s="115"/>
      <c r="BB470" s="115"/>
      <c r="BC470" s="115"/>
      <c r="BH470" s="24"/>
    </row>
    <row r="471" spans="2:100" ht="5.0999999999999996" customHeight="1" x14ac:dyDescent="0.15">
      <c r="C471" s="22"/>
      <c r="D471" s="482"/>
      <c r="E471" s="216"/>
      <c r="F471" s="216"/>
      <c r="G471" s="216"/>
      <c r="H471" s="216"/>
      <c r="I471" s="216"/>
      <c r="J471" s="216"/>
      <c r="K471" s="216"/>
      <c r="L471" s="216"/>
      <c r="M471" s="216"/>
      <c r="N471" s="481"/>
      <c r="O471" s="481"/>
      <c r="P471" s="481"/>
      <c r="Q471" s="481"/>
      <c r="R471" s="481"/>
      <c r="S471" s="481"/>
      <c r="T471" s="481"/>
      <c r="U471" s="481"/>
      <c r="V471" s="144"/>
      <c r="W471" s="144"/>
      <c r="X471" s="144"/>
      <c r="Y471" s="201"/>
      <c r="Z471" s="201"/>
      <c r="AA471" s="201"/>
      <c r="AB471" s="201"/>
      <c r="AC471" s="201"/>
      <c r="AD471" s="201"/>
      <c r="AE471" s="207"/>
      <c r="AF471" s="207"/>
      <c r="AG471" s="207"/>
      <c r="AH471" s="207"/>
      <c r="AI471" s="207"/>
      <c r="AJ471" s="144"/>
      <c r="AK471" s="144"/>
      <c r="AL471" s="144"/>
      <c r="AM471" s="207"/>
      <c r="AN471" s="207"/>
      <c r="AO471" s="207"/>
      <c r="AP471" s="207"/>
      <c r="AQ471" s="207"/>
      <c r="AR471" s="207"/>
      <c r="AS471" s="207"/>
      <c r="AT471" s="207"/>
      <c r="AU471" s="207"/>
      <c r="AV471" s="207"/>
      <c r="AW471" s="143"/>
      <c r="AX471" s="143"/>
      <c r="AY471" s="143"/>
      <c r="AZ471" s="143"/>
      <c r="BA471" s="143"/>
      <c r="BB471" s="143"/>
      <c r="BC471" s="38"/>
      <c r="BD471" s="38"/>
      <c r="BF471" s="172" t="str">
        <f>IF(AE471&lt;0,"エラー：請求日数⑧が③を超えています。","")</f>
        <v/>
      </c>
      <c r="BG471" s="172"/>
      <c r="BH471" s="172"/>
      <c r="BI471" s="172"/>
      <c r="BJ471" s="172"/>
      <c r="BK471" s="172"/>
      <c r="BL471" s="172"/>
      <c r="BM471" s="172"/>
      <c r="BN471" s="172"/>
      <c r="BO471" s="172"/>
      <c r="BP471" s="172"/>
      <c r="BQ471" s="172"/>
      <c r="BR471" s="172"/>
      <c r="BS471" s="172"/>
      <c r="BT471" s="172"/>
      <c r="BU471" s="172"/>
      <c r="BV471" s="172"/>
      <c r="BW471" s="172"/>
      <c r="BX471" s="172"/>
      <c r="BY471" s="172"/>
      <c r="BZ471" s="172"/>
      <c r="CA471" s="172"/>
      <c r="CB471" s="172"/>
      <c r="CC471" s="172"/>
      <c r="CD471" s="172"/>
      <c r="CE471" s="172"/>
      <c r="CF471" s="172"/>
      <c r="CG471" s="172"/>
      <c r="CH471" s="172"/>
      <c r="CI471" s="172"/>
      <c r="CJ471" s="172"/>
      <c r="CK471" s="172"/>
      <c r="CL471" s="172"/>
      <c r="CM471" s="172"/>
      <c r="CN471" s="172"/>
      <c r="CO471" s="172"/>
      <c r="CP471" s="172"/>
      <c r="CQ471" s="172"/>
      <c r="CR471" s="172"/>
      <c r="CS471" s="172"/>
      <c r="CT471" s="172"/>
      <c r="CU471" s="172"/>
      <c r="CV471" s="172"/>
    </row>
    <row r="472" spans="2:100" ht="5.0999999999999996" customHeight="1" x14ac:dyDescent="0.15">
      <c r="C472" s="22"/>
      <c r="D472" s="216"/>
      <c r="E472" s="216"/>
      <c r="F472" s="216"/>
      <c r="G472" s="216"/>
      <c r="H472" s="216"/>
      <c r="I472" s="216"/>
      <c r="J472" s="216"/>
      <c r="K472" s="216"/>
      <c r="L472" s="216"/>
      <c r="M472" s="216"/>
      <c r="N472" s="481"/>
      <c r="O472" s="481"/>
      <c r="P472" s="481"/>
      <c r="Q472" s="481"/>
      <c r="R472" s="481"/>
      <c r="S472" s="481"/>
      <c r="T472" s="481"/>
      <c r="U472" s="481"/>
      <c r="V472" s="144"/>
      <c r="W472" s="144"/>
      <c r="X472" s="144"/>
      <c r="Y472" s="201"/>
      <c r="Z472" s="201"/>
      <c r="AA472" s="201"/>
      <c r="AB472" s="201"/>
      <c r="AC472" s="201"/>
      <c r="AD472" s="201"/>
      <c r="AE472" s="207"/>
      <c r="AF472" s="207"/>
      <c r="AG472" s="207"/>
      <c r="AH472" s="207"/>
      <c r="AI472" s="207"/>
      <c r="AJ472" s="144"/>
      <c r="AK472" s="144"/>
      <c r="AL472" s="144"/>
      <c r="AM472" s="207"/>
      <c r="AN472" s="207"/>
      <c r="AO472" s="207"/>
      <c r="AP472" s="207"/>
      <c r="AQ472" s="207"/>
      <c r="AR472" s="207"/>
      <c r="AS472" s="207"/>
      <c r="AT472" s="207"/>
      <c r="AU472" s="207"/>
      <c r="AV472" s="207"/>
      <c r="AW472" s="143"/>
      <c r="AX472" s="143"/>
      <c r="AY472" s="143"/>
      <c r="AZ472" s="143"/>
      <c r="BA472" s="143"/>
      <c r="BB472" s="143"/>
      <c r="BC472" s="38"/>
      <c r="BD472" s="38"/>
      <c r="BF472" s="172"/>
      <c r="BG472" s="172"/>
      <c r="BH472" s="172"/>
      <c r="BI472" s="172"/>
      <c r="BJ472" s="172"/>
      <c r="BK472" s="172"/>
      <c r="BL472" s="172"/>
      <c r="BM472" s="172"/>
      <c r="BN472" s="172"/>
      <c r="BO472" s="172"/>
      <c r="BP472" s="172"/>
      <c r="BQ472" s="172"/>
      <c r="BR472" s="172"/>
      <c r="BS472" s="172"/>
      <c r="BT472" s="172"/>
      <c r="BU472" s="172"/>
      <c r="BV472" s="172"/>
      <c r="BW472" s="172"/>
      <c r="BX472" s="172"/>
      <c r="BY472" s="172"/>
      <c r="BZ472" s="172"/>
      <c r="CA472" s="172"/>
      <c r="CB472" s="172"/>
      <c r="CC472" s="172"/>
      <c r="CD472" s="172"/>
      <c r="CE472" s="172"/>
      <c r="CF472" s="172"/>
      <c r="CG472" s="172"/>
      <c r="CH472" s="172"/>
      <c r="CI472" s="172"/>
      <c r="CJ472" s="172"/>
      <c r="CK472" s="172"/>
      <c r="CL472" s="172"/>
      <c r="CM472" s="172"/>
      <c r="CN472" s="172"/>
      <c r="CO472" s="172"/>
      <c r="CP472" s="172"/>
      <c r="CQ472" s="172"/>
      <c r="CR472" s="172"/>
      <c r="CS472" s="172"/>
      <c r="CT472" s="172"/>
      <c r="CU472" s="172"/>
      <c r="CV472" s="172"/>
    </row>
    <row r="473" spans="2:100" ht="5.0999999999999996" customHeight="1" x14ac:dyDescent="0.15">
      <c r="C473" s="22"/>
      <c r="D473" s="216"/>
      <c r="E473" s="216"/>
      <c r="F473" s="216"/>
      <c r="G473" s="216"/>
      <c r="H473" s="216"/>
      <c r="I473" s="216"/>
      <c r="J473" s="216"/>
      <c r="K473" s="216"/>
      <c r="L473" s="216"/>
      <c r="M473" s="216"/>
      <c r="N473" s="481"/>
      <c r="O473" s="481"/>
      <c r="P473" s="481"/>
      <c r="Q473" s="481"/>
      <c r="R473" s="481"/>
      <c r="S473" s="481"/>
      <c r="T473" s="481"/>
      <c r="U473" s="481"/>
      <c r="V473" s="144"/>
      <c r="W473" s="144"/>
      <c r="X473" s="144"/>
      <c r="Y473" s="201"/>
      <c r="Z473" s="201"/>
      <c r="AA473" s="201"/>
      <c r="AB473" s="201"/>
      <c r="AC473" s="201"/>
      <c r="AD473" s="201"/>
      <c r="AE473" s="207"/>
      <c r="AF473" s="207"/>
      <c r="AG473" s="207"/>
      <c r="AH473" s="207"/>
      <c r="AI473" s="207"/>
      <c r="AJ473" s="144"/>
      <c r="AK473" s="144"/>
      <c r="AL473" s="144"/>
      <c r="AM473" s="207"/>
      <c r="AN473" s="207"/>
      <c r="AO473" s="207"/>
      <c r="AP473" s="207"/>
      <c r="AQ473" s="207"/>
      <c r="AR473" s="207"/>
      <c r="AS473" s="207"/>
      <c r="AT473" s="207"/>
      <c r="AU473" s="207"/>
      <c r="AV473" s="207"/>
      <c r="AW473" s="143"/>
      <c r="AX473" s="143"/>
      <c r="AY473" s="143"/>
      <c r="AZ473" s="143"/>
      <c r="BA473" s="143"/>
      <c r="BB473" s="143"/>
      <c r="BC473" s="38"/>
      <c r="BD473" s="38"/>
      <c r="BF473" s="172"/>
      <c r="BG473" s="172"/>
      <c r="BH473" s="172"/>
      <c r="BI473" s="172"/>
      <c r="BJ473" s="172"/>
      <c r="BK473" s="172"/>
      <c r="BL473" s="172"/>
      <c r="BM473" s="172"/>
      <c r="BN473" s="172"/>
      <c r="BO473" s="172"/>
      <c r="BP473" s="172"/>
      <c r="BQ473" s="172"/>
      <c r="BR473" s="172"/>
      <c r="BS473" s="172"/>
      <c r="BT473" s="172"/>
      <c r="BU473" s="172"/>
      <c r="BV473" s="172"/>
      <c r="BW473" s="172"/>
      <c r="BX473" s="172"/>
      <c r="BY473" s="172"/>
      <c r="BZ473" s="172"/>
      <c r="CA473" s="172"/>
      <c r="CB473" s="172"/>
      <c r="CC473" s="172"/>
      <c r="CD473" s="172"/>
      <c r="CE473" s="172"/>
      <c r="CF473" s="172"/>
      <c r="CG473" s="172"/>
      <c r="CH473" s="172"/>
      <c r="CI473" s="172"/>
      <c r="CJ473" s="172"/>
      <c r="CK473" s="172"/>
      <c r="CL473" s="172"/>
      <c r="CM473" s="172"/>
      <c r="CN473" s="172"/>
      <c r="CO473" s="172"/>
      <c r="CP473" s="172"/>
      <c r="CQ473" s="172"/>
      <c r="CR473" s="172"/>
      <c r="CS473" s="172"/>
      <c r="CT473" s="172"/>
      <c r="CU473" s="172"/>
      <c r="CV473" s="172"/>
    </row>
    <row r="474" spans="2:100" ht="5.0999999999999996" customHeight="1" x14ac:dyDescent="0.15">
      <c r="C474" s="22"/>
      <c r="D474" s="216"/>
      <c r="E474" s="216"/>
      <c r="F474" s="216"/>
      <c r="G474" s="216"/>
      <c r="H474" s="216"/>
      <c r="I474" s="216"/>
      <c r="J474" s="216"/>
      <c r="K474" s="216"/>
      <c r="L474" s="216"/>
      <c r="M474" s="216"/>
      <c r="N474" s="481"/>
      <c r="O474" s="481"/>
      <c r="P474" s="481"/>
      <c r="Q474" s="481"/>
      <c r="R474" s="481"/>
      <c r="S474" s="481"/>
      <c r="T474" s="481"/>
      <c r="U474" s="481"/>
      <c r="V474" s="144"/>
      <c r="W474" s="144"/>
      <c r="X474" s="144"/>
      <c r="Y474" s="201"/>
      <c r="Z474" s="201"/>
      <c r="AA474" s="201"/>
      <c r="AB474" s="201"/>
      <c r="AC474" s="201"/>
      <c r="AD474" s="201"/>
      <c r="AE474" s="207"/>
      <c r="AF474" s="207"/>
      <c r="AG474" s="207"/>
      <c r="AH474" s="207"/>
      <c r="AI474" s="207"/>
      <c r="AJ474" s="144"/>
      <c r="AK474" s="144"/>
      <c r="AL474" s="144"/>
      <c r="AM474" s="207"/>
      <c r="AN474" s="207"/>
      <c r="AO474" s="207"/>
      <c r="AP474" s="207"/>
      <c r="AQ474" s="207"/>
      <c r="AR474" s="207"/>
      <c r="AS474" s="207"/>
      <c r="AT474" s="207"/>
      <c r="AU474" s="207"/>
      <c r="AV474" s="207"/>
      <c r="AW474" s="143"/>
      <c r="AX474" s="143"/>
      <c r="AY474" s="143"/>
      <c r="AZ474" s="143"/>
      <c r="BA474" s="143"/>
      <c r="BB474" s="143"/>
      <c r="BC474" s="38"/>
      <c r="BD474" s="38"/>
      <c r="BH474" s="24"/>
      <c r="BI474" s="24"/>
    </row>
    <row r="475" spans="2:100" ht="5.0999999999999996" customHeight="1" x14ac:dyDescent="0.15">
      <c r="C475" s="22"/>
      <c r="D475" s="216"/>
      <c r="E475" s="216"/>
      <c r="F475" s="216"/>
      <c r="G475" s="216"/>
      <c r="H475" s="216"/>
      <c r="I475" s="216"/>
      <c r="J475" s="216"/>
      <c r="K475" s="216"/>
      <c r="L475" s="216"/>
      <c r="M475" s="216"/>
      <c r="N475" s="481"/>
      <c r="O475" s="481"/>
      <c r="P475" s="481"/>
      <c r="Q475" s="481"/>
      <c r="R475" s="481"/>
      <c r="S475" s="481"/>
      <c r="T475" s="481"/>
      <c r="U475" s="481"/>
      <c r="V475" s="144"/>
      <c r="W475" s="144"/>
      <c r="X475" s="144"/>
      <c r="Y475" s="201"/>
      <c r="Z475" s="201"/>
      <c r="AA475" s="201"/>
      <c r="AB475" s="201"/>
      <c r="AC475" s="201"/>
      <c r="AD475" s="201"/>
      <c r="AE475" s="207"/>
      <c r="AF475" s="207"/>
      <c r="AG475" s="207"/>
      <c r="AH475" s="207"/>
      <c r="AI475" s="207"/>
      <c r="AJ475" s="144"/>
      <c r="AK475" s="144"/>
      <c r="AL475" s="144"/>
      <c r="AM475" s="207"/>
      <c r="AN475" s="207"/>
      <c r="AO475" s="207"/>
      <c r="AP475" s="207"/>
      <c r="AQ475" s="207"/>
      <c r="AR475" s="207"/>
      <c r="AS475" s="207"/>
      <c r="AT475" s="207"/>
      <c r="AU475" s="207"/>
      <c r="AV475" s="207"/>
      <c r="AW475" s="143"/>
      <c r="AX475" s="143"/>
      <c r="AY475" s="143"/>
      <c r="AZ475" s="143"/>
      <c r="BA475" s="143"/>
      <c r="BB475" s="143"/>
      <c r="BC475" s="38"/>
      <c r="BD475" s="38"/>
      <c r="BH475" s="24"/>
      <c r="BI475" s="24"/>
    </row>
    <row r="476" spans="2:100" ht="5.0999999999999996" customHeight="1" x14ac:dyDescent="0.15">
      <c r="C476" s="22"/>
      <c r="D476" s="216"/>
      <c r="E476" s="216"/>
      <c r="F476" s="216"/>
      <c r="G476" s="216"/>
      <c r="H476" s="216"/>
      <c r="I476" s="216"/>
      <c r="J476" s="216"/>
      <c r="K476" s="216"/>
      <c r="L476" s="216"/>
      <c r="M476" s="216"/>
      <c r="N476" s="481"/>
      <c r="O476" s="481"/>
      <c r="P476" s="481"/>
      <c r="Q476" s="481"/>
      <c r="R476" s="481"/>
      <c r="S476" s="481"/>
      <c r="T476" s="481"/>
      <c r="U476" s="481"/>
      <c r="V476" s="144"/>
      <c r="W476" s="144"/>
      <c r="X476" s="144"/>
      <c r="Y476" s="201"/>
      <c r="Z476" s="201"/>
      <c r="AA476" s="201"/>
      <c r="AB476" s="201"/>
      <c r="AC476" s="201"/>
      <c r="AD476" s="201"/>
      <c r="AE476" s="207"/>
      <c r="AF476" s="207"/>
      <c r="AG476" s="207"/>
      <c r="AH476" s="207"/>
      <c r="AI476" s="207"/>
      <c r="AJ476" s="144"/>
      <c r="AK476" s="144"/>
      <c r="AL476" s="144"/>
      <c r="AM476" s="207"/>
      <c r="AN476" s="207"/>
      <c r="AO476" s="207"/>
      <c r="AP476" s="207"/>
      <c r="AQ476" s="207"/>
      <c r="AR476" s="207"/>
      <c r="AS476" s="207"/>
      <c r="AT476" s="207"/>
      <c r="AU476" s="207"/>
      <c r="AV476" s="207"/>
      <c r="AW476" s="143"/>
      <c r="AX476" s="143"/>
      <c r="AY476" s="143"/>
      <c r="AZ476" s="143"/>
      <c r="BA476" s="143"/>
      <c r="BB476" s="143"/>
      <c r="BC476" s="38"/>
      <c r="BD476" s="38"/>
      <c r="BH476" s="24"/>
      <c r="BI476" s="24"/>
    </row>
    <row r="477" spans="2:100" ht="5.0999999999999996" customHeight="1" x14ac:dyDescent="0.15">
      <c r="C477" s="22"/>
      <c r="D477" s="22"/>
      <c r="E477" s="22"/>
      <c r="F477" s="22"/>
      <c r="G477" s="22"/>
      <c r="H477" s="22"/>
      <c r="I477" s="22"/>
      <c r="J477" s="22"/>
      <c r="K477" s="22"/>
      <c r="L477" s="22"/>
      <c r="M477" s="23"/>
      <c r="N477" s="23"/>
      <c r="O477" s="23"/>
      <c r="P477" s="23"/>
      <c r="Q477" s="23"/>
      <c r="R477" s="23"/>
      <c r="S477" s="23"/>
      <c r="T477" s="23"/>
      <c r="U477" s="112"/>
      <c r="V477" s="21"/>
      <c r="W477" s="21"/>
      <c r="X477" s="21"/>
      <c r="Y477" s="21"/>
      <c r="Z477" s="21"/>
      <c r="AA477" s="21"/>
      <c r="AB477" s="21"/>
      <c r="AC477" s="21"/>
      <c r="AD477" s="21"/>
      <c r="AE477" s="21"/>
      <c r="AF477" s="21"/>
      <c r="AG477" s="21"/>
      <c r="AH477" s="21"/>
      <c r="AI477" s="21"/>
      <c r="AJ477" s="21"/>
      <c r="AK477" s="21"/>
      <c r="AL477" s="21"/>
      <c r="AM477" s="21"/>
      <c r="AN477" s="21"/>
      <c r="AO477" s="21"/>
      <c r="AP477" s="21"/>
      <c r="AQ477" s="21"/>
      <c r="AR477" s="21"/>
      <c r="AS477" s="21"/>
      <c r="AT477" s="21"/>
      <c r="AU477" s="21"/>
      <c r="AV477" s="21"/>
      <c r="AW477" s="21"/>
      <c r="AX477" s="21"/>
      <c r="AY477" s="21"/>
      <c r="AZ477" s="21"/>
      <c r="BA477" s="21"/>
      <c r="BB477" s="21"/>
      <c r="BC477" s="21"/>
      <c r="BH477" s="24"/>
    </row>
    <row r="482" spans="2:55" ht="5.0999999999999996" customHeight="1" x14ac:dyDescent="0.15">
      <c r="B482" s="263"/>
      <c r="C482" s="263"/>
      <c r="D482" s="263"/>
      <c r="E482" s="263"/>
      <c r="F482" s="263"/>
      <c r="G482" s="263"/>
      <c r="H482" s="263"/>
      <c r="I482" s="263"/>
      <c r="J482" s="263"/>
      <c r="K482" s="263"/>
      <c r="L482" s="263"/>
      <c r="M482" s="263"/>
      <c r="N482" s="263"/>
      <c r="O482" s="263"/>
      <c r="P482" s="263"/>
      <c r="Q482" s="263"/>
      <c r="R482" s="263"/>
      <c r="S482" s="263"/>
      <c r="T482" s="263"/>
      <c r="U482" s="263"/>
      <c r="V482" s="263"/>
      <c r="W482" s="263"/>
      <c r="X482" s="263"/>
      <c r="Y482" s="263"/>
      <c r="Z482" s="263"/>
      <c r="AA482" s="263"/>
      <c r="AB482" s="263"/>
      <c r="AC482" s="263"/>
      <c r="AD482" s="263"/>
      <c r="AE482" s="263"/>
      <c r="AF482" s="263"/>
      <c r="AG482" s="263"/>
      <c r="AH482" s="263"/>
      <c r="AI482" s="263"/>
      <c r="AJ482" s="263"/>
      <c r="AK482" s="263"/>
    </row>
    <row r="483" spans="2:55" ht="5.0999999999999996" customHeight="1" x14ac:dyDescent="0.15">
      <c r="B483" s="263"/>
      <c r="C483" s="263"/>
      <c r="D483" s="263"/>
      <c r="E483" s="263"/>
      <c r="F483" s="263"/>
      <c r="G483" s="263"/>
      <c r="H483" s="263"/>
      <c r="I483" s="263"/>
      <c r="J483" s="263"/>
      <c r="K483" s="263"/>
      <c r="L483" s="263"/>
      <c r="M483" s="263"/>
      <c r="N483" s="263"/>
      <c r="O483" s="263"/>
      <c r="P483" s="263"/>
      <c r="Q483" s="263"/>
      <c r="R483" s="263"/>
      <c r="S483" s="263"/>
      <c r="T483" s="263"/>
      <c r="U483" s="263"/>
      <c r="V483" s="263"/>
      <c r="W483" s="263"/>
      <c r="X483" s="263"/>
      <c r="Y483" s="263"/>
      <c r="Z483" s="263"/>
      <c r="AA483" s="263"/>
      <c r="AB483" s="263"/>
      <c r="AC483" s="263"/>
      <c r="AD483" s="263"/>
      <c r="AE483" s="263"/>
      <c r="AF483" s="263"/>
      <c r="AG483" s="263"/>
      <c r="AH483" s="263"/>
      <c r="AI483" s="263"/>
      <c r="AJ483" s="263"/>
      <c r="AK483" s="263"/>
    </row>
    <row r="484" spans="2:55" ht="5.0999999999999996" customHeight="1" x14ac:dyDescent="0.15">
      <c r="B484" s="263"/>
      <c r="C484" s="263"/>
      <c r="D484" s="263"/>
      <c r="E484" s="263"/>
      <c r="F484" s="263"/>
      <c r="G484" s="263"/>
      <c r="H484" s="263"/>
      <c r="I484" s="263"/>
      <c r="J484" s="263"/>
      <c r="K484" s="263"/>
      <c r="L484" s="263"/>
      <c r="M484" s="263"/>
      <c r="N484" s="263"/>
      <c r="O484" s="263"/>
      <c r="P484" s="263"/>
      <c r="Q484" s="263"/>
      <c r="R484" s="263"/>
      <c r="S484" s="263"/>
      <c r="T484" s="263"/>
      <c r="U484" s="263"/>
      <c r="V484" s="263"/>
      <c r="W484" s="263"/>
      <c r="X484" s="263"/>
      <c r="Y484" s="263"/>
      <c r="Z484" s="263"/>
      <c r="AA484" s="263"/>
      <c r="AB484" s="263"/>
      <c r="AC484" s="263"/>
      <c r="AD484" s="263"/>
      <c r="AE484" s="263"/>
      <c r="AF484" s="263"/>
      <c r="AG484" s="263"/>
      <c r="AH484" s="263"/>
      <c r="AI484" s="263"/>
      <c r="AJ484" s="263"/>
      <c r="AK484" s="263"/>
    </row>
    <row r="485" spans="2:55" ht="5.0999999999999996" customHeight="1" x14ac:dyDescent="0.15">
      <c r="B485" s="113"/>
      <c r="C485" s="113"/>
      <c r="D485" s="113"/>
      <c r="E485" s="113"/>
      <c r="F485" s="113"/>
      <c r="G485" s="113"/>
      <c r="H485" s="113"/>
      <c r="I485" s="113"/>
      <c r="J485" s="113"/>
      <c r="K485" s="113"/>
      <c r="L485" s="113"/>
      <c r="M485" s="113"/>
      <c r="N485" s="113"/>
      <c r="O485" s="113"/>
      <c r="P485" s="113"/>
      <c r="Q485" s="113"/>
      <c r="R485" s="113"/>
      <c r="S485" s="113"/>
      <c r="T485" s="113"/>
      <c r="U485" s="113"/>
      <c r="V485" s="113"/>
      <c r="W485" s="113"/>
      <c r="X485" s="113"/>
      <c r="Y485" s="113"/>
      <c r="Z485" s="113"/>
      <c r="AA485" s="113"/>
      <c r="AB485" s="113"/>
      <c r="AC485" s="113"/>
      <c r="AD485" s="113"/>
      <c r="AE485" s="113"/>
      <c r="AF485" s="113"/>
      <c r="AG485" s="113"/>
      <c r="AH485" s="113"/>
      <c r="AI485" s="113"/>
      <c r="AJ485" s="113"/>
      <c r="AK485" s="113"/>
    </row>
    <row r="486" spans="2:55" ht="5.0999999999999996" customHeight="1" x14ac:dyDescent="0.15">
      <c r="B486" s="113"/>
      <c r="C486" s="113"/>
      <c r="D486" s="113"/>
      <c r="E486" s="113"/>
      <c r="F486" s="113"/>
      <c r="G486" s="113"/>
      <c r="H486" s="113"/>
      <c r="I486" s="113"/>
      <c r="J486" s="113"/>
      <c r="K486" s="113"/>
      <c r="L486" s="207"/>
      <c r="M486" s="207"/>
      <c r="N486" s="207"/>
      <c r="O486" s="207"/>
      <c r="P486" s="207"/>
      <c r="Q486" s="207"/>
      <c r="R486" s="207"/>
      <c r="S486" s="207"/>
      <c r="T486" s="207"/>
      <c r="U486" s="207"/>
      <c r="V486" s="143"/>
      <c r="W486" s="143"/>
      <c r="X486" s="113"/>
      <c r="Y486" s="113"/>
      <c r="Z486" s="113"/>
      <c r="AA486" s="113"/>
      <c r="AB486" s="113"/>
      <c r="AC486" s="113"/>
      <c r="AD486" s="113"/>
      <c r="AE486" s="113"/>
      <c r="AF486" s="113"/>
      <c r="AG486" s="113"/>
      <c r="AH486" s="113"/>
      <c r="AI486" s="113"/>
      <c r="AJ486" s="113"/>
      <c r="AK486" s="113"/>
    </row>
    <row r="487" spans="2:55" ht="5.0999999999999996" customHeight="1" x14ac:dyDescent="0.15">
      <c r="B487" s="478"/>
      <c r="C487" s="478"/>
      <c r="D487" s="478"/>
      <c r="E487" s="478"/>
      <c r="F487" s="478"/>
      <c r="G487" s="478"/>
      <c r="H487" s="478"/>
      <c r="I487" s="478"/>
      <c r="J487" s="478"/>
      <c r="K487" s="113"/>
      <c r="L487" s="207"/>
      <c r="M487" s="207"/>
      <c r="N487" s="207"/>
      <c r="O487" s="207"/>
      <c r="P487" s="207"/>
      <c r="Q487" s="207"/>
      <c r="R487" s="207"/>
      <c r="S487" s="207"/>
      <c r="T487" s="207"/>
      <c r="U487" s="207"/>
      <c r="V487" s="143"/>
      <c r="W487" s="143"/>
      <c r="X487" s="113"/>
      <c r="Y487" s="113"/>
      <c r="Z487" s="113"/>
      <c r="AA487" s="113"/>
      <c r="AB487" s="113"/>
      <c r="AC487" s="113"/>
      <c r="AD487" s="113"/>
      <c r="AE487" s="113"/>
      <c r="AF487" s="113"/>
      <c r="AG487" s="113"/>
      <c r="AH487" s="113"/>
      <c r="AI487" s="113"/>
      <c r="AJ487" s="113"/>
      <c r="AK487" s="113"/>
    </row>
    <row r="488" spans="2:55" ht="5.0999999999999996" customHeight="1" x14ac:dyDescent="0.15">
      <c r="B488" s="478"/>
      <c r="C488" s="478"/>
      <c r="D488" s="478"/>
      <c r="E488" s="478"/>
      <c r="F488" s="478"/>
      <c r="G488" s="478"/>
      <c r="H488" s="478"/>
      <c r="I488" s="478"/>
      <c r="J488" s="478"/>
      <c r="K488" s="113"/>
      <c r="L488" s="207"/>
      <c r="M488" s="207"/>
      <c r="N488" s="207"/>
      <c r="O488" s="207"/>
      <c r="P488" s="207"/>
      <c r="Q488" s="207"/>
      <c r="R488" s="207"/>
      <c r="S488" s="207"/>
      <c r="T488" s="207"/>
      <c r="U488" s="207"/>
      <c r="V488" s="143"/>
      <c r="W488" s="143"/>
      <c r="X488" s="113"/>
      <c r="Y488" s="113"/>
      <c r="Z488" s="113"/>
      <c r="AA488" s="113"/>
      <c r="AB488" s="113"/>
      <c r="AC488" s="113"/>
      <c r="AD488" s="113"/>
      <c r="AE488" s="113"/>
      <c r="AF488" s="113"/>
      <c r="AG488" s="113"/>
      <c r="AH488" s="113"/>
      <c r="AI488" s="113"/>
      <c r="AJ488" s="113"/>
      <c r="AK488" s="113"/>
    </row>
    <row r="489" spans="2:55" ht="5.0999999999999996" customHeight="1" x14ac:dyDescent="0.15">
      <c r="B489" s="478"/>
      <c r="C489" s="478"/>
      <c r="D489" s="478"/>
      <c r="E489" s="478"/>
      <c r="F489" s="478"/>
      <c r="G489" s="478"/>
      <c r="H489" s="478"/>
      <c r="I489" s="478"/>
      <c r="J489" s="478"/>
      <c r="K489" s="113"/>
      <c r="L489" s="207"/>
      <c r="M489" s="207"/>
      <c r="N489" s="207"/>
      <c r="O489" s="207"/>
      <c r="P489" s="207"/>
      <c r="Q489" s="207"/>
      <c r="R489" s="207"/>
      <c r="S489" s="207"/>
      <c r="T489" s="207"/>
      <c r="U489" s="207"/>
      <c r="V489" s="143"/>
      <c r="W489" s="143"/>
      <c r="X489" s="113"/>
      <c r="Y489" s="113"/>
      <c r="Z489" s="113"/>
      <c r="AA489" s="113"/>
      <c r="AB489" s="113"/>
      <c r="AC489" s="113"/>
      <c r="AD489" s="113"/>
      <c r="AE489" s="113"/>
      <c r="AF489" s="113"/>
      <c r="AG489" s="113"/>
      <c r="AH489" s="113"/>
      <c r="AI489" s="113"/>
      <c r="AJ489" s="113"/>
      <c r="AK489" s="113"/>
    </row>
    <row r="490" spans="2:55" ht="5.0999999999999996" customHeight="1" x14ac:dyDescent="0.15">
      <c r="B490" s="478"/>
      <c r="C490" s="478"/>
      <c r="D490" s="478"/>
      <c r="E490" s="478"/>
      <c r="F490" s="478"/>
      <c r="G490" s="478"/>
      <c r="H490" s="478"/>
      <c r="I490" s="478"/>
      <c r="J490" s="478"/>
      <c r="K490" s="113"/>
      <c r="L490" s="207"/>
      <c r="M490" s="207"/>
      <c r="N490" s="207"/>
      <c r="O490" s="207"/>
      <c r="P490" s="207"/>
      <c r="Q490" s="207"/>
      <c r="R490" s="207"/>
      <c r="S490" s="207"/>
      <c r="T490" s="207"/>
      <c r="U490" s="207"/>
      <c r="V490" s="143"/>
      <c r="W490" s="143"/>
      <c r="X490" s="113"/>
      <c r="Y490" s="113"/>
      <c r="Z490" s="113"/>
      <c r="AA490" s="113"/>
      <c r="AB490" s="113"/>
      <c r="AC490" s="113"/>
      <c r="AD490" s="113"/>
      <c r="AE490" s="113"/>
      <c r="AF490" s="113"/>
      <c r="AG490" s="113"/>
      <c r="AH490" s="113"/>
      <c r="AI490" s="113"/>
      <c r="AJ490" s="113"/>
      <c r="AK490" s="113"/>
    </row>
    <row r="491" spans="2:55" ht="5.0999999999999996" customHeight="1" x14ac:dyDescent="0.15">
      <c r="L491" s="207"/>
      <c r="M491" s="207"/>
      <c r="N491" s="207"/>
      <c r="O491" s="207"/>
      <c r="P491" s="207"/>
      <c r="Q491" s="207"/>
      <c r="R491" s="207"/>
      <c r="S491" s="207"/>
      <c r="T491" s="207"/>
      <c r="U491" s="207"/>
      <c r="V491" s="143"/>
      <c r="W491" s="143"/>
    </row>
    <row r="494" spans="2:55" ht="5.0999999999999996" customHeight="1" x14ac:dyDescent="0.15">
      <c r="B494" s="90"/>
      <c r="C494" s="90"/>
      <c r="D494" s="90"/>
      <c r="E494" s="90"/>
      <c r="F494" s="90"/>
      <c r="G494" s="90"/>
      <c r="H494" s="90"/>
      <c r="I494" s="90"/>
      <c r="J494" s="90"/>
      <c r="K494" s="90"/>
      <c r="L494" s="90"/>
      <c r="M494" s="90"/>
      <c r="N494" s="90"/>
      <c r="O494" s="90"/>
      <c r="P494" s="90"/>
      <c r="Q494" s="90"/>
      <c r="R494" s="90"/>
      <c r="S494" s="90"/>
      <c r="T494" s="90"/>
      <c r="U494" s="90"/>
      <c r="V494" s="90"/>
      <c r="W494" s="90"/>
      <c r="X494" s="90"/>
      <c r="Y494" s="90"/>
      <c r="Z494" s="90"/>
      <c r="AA494" s="90"/>
      <c r="AB494" s="90"/>
      <c r="AC494" s="90"/>
      <c r="AD494" s="90"/>
      <c r="AE494" s="90"/>
      <c r="AF494" s="90"/>
      <c r="AG494" s="90"/>
      <c r="AH494" s="90"/>
      <c r="AI494" s="90"/>
      <c r="AJ494" s="90"/>
      <c r="AK494" s="90"/>
      <c r="AL494" s="90"/>
      <c r="AM494" s="90"/>
      <c r="AN494" s="90"/>
      <c r="AO494" s="90"/>
      <c r="AP494" s="90"/>
      <c r="AQ494" s="90"/>
      <c r="AR494" s="90"/>
      <c r="AS494" s="90"/>
      <c r="AT494" s="90"/>
      <c r="AU494" s="90"/>
      <c r="AV494" s="90"/>
      <c r="AW494" s="90"/>
      <c r="AX494" s="90"/>
      <c r="AY494" s="90"/>
      <c r="AZ494" s="90"/>
      <c r="BA494" s="90"/>
      <c r="BB494" s="90"/>
      <c r="BC494" s="90"/>
    </row>
    <row r="495" spans="2:55" ht="11.25" x14ac:dyDescent="0.15">
      <c r="B495" s="116"/>
      <c r="C495" s="90"/>
      <c r="D495" s="90"/>
      <c r="E495" s="90"/>
      <c r="F495" s="90"/>
      <c r="G495" s="90"/>
      <c r="H495" s="90"/>
      <c r="I495" s="90"/>
      <c r="J495" s="90"/>
      <c r="K495" s="90"/>
      <c r="L495" s="90"/>
      <c r="M495" s="90"/>
      <c r="N495" s="90"/>
      <c r="O495" s="90"/>
      <c r="P495" s="90"/>
      <c r="Q495" s="90"/>
      <c r="R495" s="90"/>
      <c r="S495" s="90"/>
      <c r="T495" s="90"/>
      <c r="U495" s="90"/>
      <c r="V495" s="90"/>
      <c r="W495" s="90"/>
      <c r="X495" s="90"/>
      <c r="Y495" s="90"/>
      <c r="Z495" s="90"/>
      <c r="AA495" s="90"/>
      <c r="AB495" s="90"/>
      <c r="AC495" s="90"/>
      <c r="AD495" s="90"/>
      <c r="AE495" s="90"/>
      <c r="AF495" s="90"/>
      <c r="AG495" s="90"/>
      <c r="AH495" s="90"/>
      <c r="AI495" s="90"/>
      <c r="AJ495" s="90"/>
      <c r="AK495" s="90"/>
      <c r="AL495" s="90"/>
      <c r="AM495" s="90"/>
      <c r="AN495" s="90"/>
      <c r="AO495" s="90"/>
      <c r="AP495" s="90"/>
      <c r="AQ495" s="90"/>
      <c r="AR495" s="90"/>
      <c r="AS495" s="90"/>
      <c r="AT495" s="90"/>
      <c r="AU495" s="90"/>
      <c r="AV495" s="90"/>
      <c r="AW495" s="90"/>
      <c r="AX495" s="90"/>
      <c r="AY495" s="90"/>
      <c r="AZ495" s="90"/>
      <c r="BA495" s="90"/>
      <c r="BB495" s="90"/>
      <c r="BC495" s="90"/>
    </row>
    <row r="496" spans="2:55" ht="11.25" x14ac:dyDescent="0.15">
      <c r="B496" s="116"/>
      <c r="C496" s="90"/>
      <c r="D496" s="90"/>
      <c r="E496" s="90"/>
      <c r="F496" s="90"/>
      <c r="G496" s="90"/>
      <c r="H496" s="90"/>
      <c r="I496" s="90"/>
      <c r="J496" s="90"/>
      <c r="K496" s="90"/>
      <c r="L496" s="90"/>
      <c r="M496" s="90"/>
      <c r="N496" s="90"/>
      <c r="O496" s="90"/>
      <c r="P496" s="90"/>
      <c r="Q496" s="90"/>
      <c r="R496" s="90"/>
      <c r="S496" s="90"/>
      <c r="T496" s="90"/>
      <c r="U496" s="90"/>
      <c r="V496" s="90"/>
      <c r="W496" s="90"/>
      <c r="X496" s="90"/>
      <c r="Y496" s="90"/>
      <c r="Z496" s="90"/>
      <c r="AA496" s="90"/>
      <c r="AB496" s="90"/>
      <c r="AC496" s="90"/>
      <c r="AD496" s="90"/>
      <c r="AE496" s="90"/>
      <c r="AF496" s="90"/>
      <c r="AG496" s="90"/>
      <c r="AH496" s="90"/>
      <c r="AI496" s="90"/>
      <c r="AJ496" s="90"/>
      <c r="AK496" s="90"/>
      <c r="AL496" s="90"/>
      <c r="AM496" s="90"/>
      <c r="AN496" s="90"/>
      <c r="AO496" s="90"/>
      <c r="AP496" s="90"/>
      <c r="AQ496" s="90"/>
      <c r="AR496" s="90"/>
      <c r="AS496" s="90"/>
      <c r="AT496" s="90"/>
      <c r="AU496" s="90"/>
      <c r="AV496" s="90"/>
      <c r="AW496" s="90"/>
      <c r="AX496" s="90"/>
      <c r="AY496" s="90"/>
      <c r="AZ496" s="90"/>
      <c r="BA496" s="90"/>
      <c r="BB496" s="90"/>
      <c r="BC496" s="90"/>
    </row>
  </sheetData>
  <sheetProtection selectLockedCells="1"/>
  <mergeCells count="618">
    <mergeCell ref="BF377:CV379"/>
    <mergeCell ref="BF374:CV376"/>
    <mergeCell ref="BG252:BP254"/>
    <mergeCell ref="BQ252:BW254"/>
    <mergeCell ref="BG288:BP290"/>
    <mergeCell ref="BQ288:BW290"/>
    <mergeCell ref="BG291:BP293"/>
    <mergeCell ref="BG282:BP284"/>
    <mergeCell ref="BQ282:BW284"/>
    <mergeCell ref="BQ291:BW293"/>
    <mergeCell ref="BF342:CV344"/>
    <mergeCell ref="BG294:BP296"/>
    <mergeCell ref="BQ294:BW296"/>
    <mergeCell ref="BF276:CV278"/>
    <mergeCell ref="BG279:BP281"/>
    <mergeCell ref="BQ279:BW281"/>
    <mergeCell ref="BX279:CV281"/>
    <mergeCell ref="AW471:BB476"/>
    <mergeCell ref="BF471:CV473"/>
    <mergeCell ref="Y474:AD476"/>
    <mergeCell ref="B482:AK484"/>
    <mergeCell ref="BG456:BP458"/>
    <mergeCell ref="BQ456:BW458"/>
    <mergeCell ref="BE443:BE448"/>
    <mergeCell ref="BG459:BP461"/>
    <mergeCell ref="BQ459:BW461"/>
    <mergeCell ref="BG462:BP464"/>
    <mergeCell ref="BQ462:BW464"/>
    <mergeCell ref="S457:T462"/>
    <mergeCell ref="U457:V462"/>
    <mergeCell ref="W457:AB459"/>
    <mergeCell ref="AC457:AG462"/>
    <mergeCell ref="AH457:AI462"/>
    <mergeCell ref="AJ457:AK462"/>
    <mergeCell ref="AL457:AU462"/>
    <mergeCell ref="AV457:BC462"/>
    <mergeCell ref="W460:AB462"/>
    <mergeCell ref="AD453:AI455"/>
    <mergeCell ref="K450:R455"/>
    <mergeCell ref="BF450:CV452"/>
    <mergeCell ref="C453:J455"/>
    <mergeCell ref="L486:U491"/>
    <mergeCell ref="B487:J490"/>
    <mergeCell ref="AT408:BC413"/>
    <mergeCell ref="S408:AC413"/>
    <mergeCell ref="W463:AI465"/>
    <mergeCell ref="C468:AV470"/>
    <mergeCell ref="D471:M476"/>
    <mergeCell ref="N471:U476"/>
    <mergeCell ref="V471:X476"/>
    <mergeCell ref="Y471:AD473"/>
    <mergeCell ref="AE471:AI476"/>
    <mergeCell ref="AJ471:AL476"/>
    <mergeCell ref="AM471:AV476"/>
    <mergeCell ref="C457:J462"/>
    <mergeCell ref="K457:R462"/>
    <mergeCell ref="C450:J452"/>
    <mergeCell ref="AP443:AQ448"/>
    <mergeCell ref="AR443:AZ448"/>
    <mergeCell ref="Z446:AG448"/>
    <mergeCell ref="S450:AC455"/>
    <mergeCell ref="AD450:AI452"/>
    <mergeCell ref="AJ450:AQ455"/>
    <mergeCell ref="AR450:AS455"/>
    <mergeCell ref="AT450:BC455"/>
    <mergeCell ref="BG453:BP455"/>
    <mergeCell ref="BQ453:BW455"/>
    <mergeCell ref="BX453:CV455"/>
    <mergeCell ref="C426:AV428"/>
    <mergeCell ref="D429:M434"/>
    <mergeCell ref="N429:U434"/>
    <mergeCell ref="V429:X434"/>
    <mergeCell ref="Y429:AD431"/>
    <mergeCell ref="AE429:AI434"/>
    <mergeCell ref="AJ429:AL434"/>
    <mergeCell ref="AM429:AV434"/>
    <mergeCell ref="AW429:BB434"/>
    <mergeCell ref="BF429:CV431"/>
    <mergeCell ref="Y432:AD434"/>
    <mergeCell ref="B440:AK442"/>
    <mergeCell ref="C443:J448"/>
    <mergeCell ref="K443:R448"/>
    <mergeCell ref="S443:T448"/>
    <mergeCell ref="U443:Y448"/>
    <mergeCell ref="Z443:AG445"/>
    <mergeCell ref="AH443:AO448"/>
    <mergeCell ref="BG414:BP416"/>
    <mergeCell ref="BQ414:BW416"/>
    <mergeCell ref="C415:J420"/>
    <mergeCell ref="K415:R420"/>
    <mergeCell ref="S415:T420"/>
    <mergeCell ref="U415:V420"/>
    <mergeCell ref="W415:AB417"/>
    <mergeCell ref="AC415:AG420"/>
    <mergeCell ref="AH415:AI420"/>
    <mergeCell ref="AJ415:AK420"/>
    <mergeCell ref="AL415:AU420"/>
    <mergeCell ref="AV415:BC420"/>
    <mergeCell ref="W418:AB420"/>
    <mergeCell ref="BG417:BP419"/>
    <mergeCell ref="BQ417:BW419"/>
    <mergeCell ref="BG420:BP422"/>
    <mergeCell ref="BQ420:BW422"/>
    <mergeCell ref="W421:AI423"/>
    <mergeCell ref="C386:AZ388"/>
    <mergeCell ref="B393:BB396"/>
    <mergeCell ref="C401:J406"/>
    <mergeCell ref="AD408:AI410"/>
    <mergeCell ref="AD411:AI413"/>
    <mergeCell ref="BF408:CV410"/>
    <mergeCell ref="C411:J413"/>
    <mergeCell ref="BG411:BP413"/>
    <mergeCell ref="BQ411:BW413"/>
    <mergeCell ref="BX411:CV413"/>
    <mergeCell ref="AP401:AQ406"/>
    <mergeCell ref="AR401:AZ406"/>
    <mergeCell ref="Z404:AG406"/>
    <mergeCell ref="C408:J410"/>
    <mergeCell ref="K408:R413"/>
    <mergeCell ref="AJ408:AQ413"/>
    <mergeCell ref="AR408:AS413"/>
    <mergeCell ref="B397:AK399"/>
    <mergeCell ref="K401:R406"/>
    <mergeCell ref="S401:T406"/>
    <mergeCell ref="U401:Y406"/>
    <mergeCell ref="Z401:AG403"/>
    <mergeCell ref="AH401:AO406"/>
    <mergeCell ref="C374:AD379"/>
    <mergeCell ref="AE374:AI379"/>
    <mergeCell ref="AJ374:AK379"/>
    <mergeCell ref="AL378:AZ381"/>
    <mergeCell ref="C380:AD385"/>
    <mergeCell ref="AE380:AI385"/>
    <mergeCell ref="AJ380:AK385"/>
    <mergeCell ref="C367:L372"/>
    <mergeCell ref="M367:R372"/>
    <mergeCell ref="S367:T372"/>
    <mergeCell ref="E360:J365"/>
    <mergeCell ref="K360:L365"/>
    <mergeCell ref="M360:R365"/>
    <mergeCell ref="S360:T365"/>
    <mergeCell ref="U360:Z365"/>
    <mergeCell ref="AA360:AB365"/>
    <mergeCell ref="AQ360:AR365"/>
    <mergeCell ref="AS360:AX365"/>
    <mergeCell ref="AY360:AZ365"/>
    <mergeCell ref="AC360:AH365"/>
    <mergeCell ref="AI360:AJ365"/>
    <mergeCell ref="AK360:AP365"/>
    <mergeCell ref="AM354:AN359"/>
    <mergeCell ref="AO354:AP359"/>
    <mergeCell ref="AQ354:AR359"/>
    <mergeCell ref="AS354:AT359"/>
    <mergeCell ref="AU354:AV359"/>
    <mergeCell ref="AW354:AX359"/>
    <mergeCell ref="AY354:AZ359"/>
    <mergeCell ref="E348:J353"/>
    <mergeCell ref="U354:V359"/>
    <mergeCell ref="W354:X359"/>
    <mergeCell ref="Y354:Z359"/>
    <mergeCell ref="AA354:AB359"/>
    <mergeCell ref="AC354:AD359"/>
    <mergeCell ref="AQ348:AR353"/>
    <mergeCell ref="AE354:AF359"/>
    <mergeCell ref="AG354:AH359"/>
    <mergeCell ref="AI354:AJ359"/>
    <mergeCell ref="AK354:AL359"/>
    <mergeCell ref="AS348:AX353"/>
    <mergeCell ref="AY348:AZ353"/>
    <mergeCell ref="C354:D359"/>
    <mergeCell ref="E354:F359"/>
    <mergeCell ref="G354:H359"/>
    <mergeCell ref="I354:J359"/>
    <mergeCell ref="K354:L359"/>
    <mergeCell ref="M354:N359"/>
    <mergeCell ref="O354:P359"/>
    <mergeCell ref="Q354:R359"/>
    <mergeCell ref="S354:T359"/>
    <mergeCell ref="C338:BC340"/>
    <mergeCell ref="B308:AK310"/>
    <mergeCell ref="L312:U317"/>
    <mergeCell ref="B313:J316"/>
    <mergeCell ref="K348:L353"/>
    <mergeCell ref="M348:R353"/>
    <mergeCell ref="S348:T353"/>
    <mergeCell ref="U348:Z353"/>
    <mergeCell ref="AA348:AB353"/>
    <mergeCell ref="AC348:AH353"/>
    <mergeCell ref="AI348:AJ353"/>
    <mergeCell ref="AK348:AP353"/>
    <mergeCell ref="AK342:AL347"/>
    <mergeCell ref="AM342:AN347"/>
    <mergeCell ref="AO342:AP347"/>
    <mergeCell ref="Y342:Z347"/>
    <mergeCell ref="AA342:AB347"/>
    <mergeCell ref="AC342:AD347"/>
    <mergeCell ref="AE342:AF347"/>
    <mergeCell ref="E342:F347"/>
    <mergeCell ref="BE269:BE274"/>
    <mergeCell ref="Z272:AG274"/>
    <mergeCell ref="AV283:BC288"/>
    <mergeCell ref="W286:AB288"/>
    <mergeCell ref="AQ276:AR281"/>
    <mergeCell ref="AW297:BB302"/>
    <mergeCell ref="G342:H347"/>
    <mergeCell ref="I342:J347"/>
    <mergeCell ref="K342:L347"/>
    <mergeCell ref="M342:N347"/>
    <mergeCell ref="O342:P347"/>
    <mergeCell ref="Q342:R347"/>
    <mergeCell ref="S342:T347"/>
    <mergeCell ref="U342:V347"/>
    <mergeCell ref="W342:X347"/>
    <mergeCell ref="AG342:AH347"/>
    <mergeCell ref="AI342:AJ347"/>
    <mergeCell ref="AQ342:AR347"/>
    <mergeCell ref="AS342:AT347"/>
    <mergeCell ref="AU342:AV347"/>
    <mergeCell ref="AW342:AX347"/>
    <mergeCell ref="AY342:AZ347"/>
    <mergeCell ref="B335:AC337"/>
    <mergeCell ref="C342:D347"/>
    <mergeCell ref="BF234:CV236"/>
    <mergeCell ref="BG237:BP239"/>
    <mergeCell ref="BQ237:BW239"/>
    <mergeCell ref="BG240:BP242"/>
    <mergeCell ref="BQ240:BW242"/>
    <mergeCell ref="BF255:CV257"/>
    <mergeCell ref="BX237:CV239"/>
    <mergeCell ref="AC234:AH236"/>
    <mergeCell ref="AC237:AH239"/>
    <mergeCell ref="AS234:BC239"/>
    <mergeCell ref="AH241:AI246"/>
    <mergeCell ref="AV241:BC246"/>
    <mergeCell ref="AQ234:AR239"/>
    <mergeCell ref="AJ241:AK246"/>
    <mergeCell ref="AL241:AU246"/>
    <mergeCell ref="Y255:AD257"/>
    <mergeCell ref="BQ249:BW251"/>
    <mergeCell ref="BG249:BP251"/>
    <mergeCell ref="BQ246:BW248"/>
    <mergeCell ref="BG246:BP248"/>
    <mergeCell ref="C234:J236"/>
    <mergeCell ref="AC241:AG246"/>
    <mergeCell ref="AY183:AZ188"/>
    <mergeCell ref="Q183:R188"/>
    <mergeCell ref="AG171:AH176"/>
    <mergeCell ref="AY171:AZ176"/>
    <mergeCell ref="AW183:AX188"/>
    <mergeCell ref="S183:T188"/>
    <mergeCell ref="AK171:AL176"/>
    <mergeCell ref="AM171:AN176"/>
    <mergeCell ref="Y171:Z176"/>
    <mergeCell ref="AQ183:AR188"/>
    <mergeCell ref="AS183:AT188"/>
    <mergeCell ref="E183:F188"/>
    <mergeCell ref="G183:H188"/>
    <mergeCell ref="I183:J188"/>
    <mergeCell ref="K183:L188"/>
    <mergeCell ref="E177:J182"/>
    <mergeCell ref="K177:L182"/>
    <mergeCell ref="AK183:AL188"/>
    <mergeCell ref="AM183:AN188"/>
    <mergeCell ref="AO183:AP188"/>
    <mergeCell ref="C227:J232"/>
    <mergeCell ref="M183:N188"/>
    <mergeCell ref="AF76:AG86"/>
    <mergeCell ref="AV70:AX75"/>
    <mergeCell ref="BF171:CV173"/>
    <mergeCell ref="O171:P176"/>
    <mergeCell ref="M177:R182"/>
    <mergeCell ref="S177:T182"/>
    <mergeCell ref="U177:Z182"/>
    <mergeCell ref="AA177:AB182"/>
    <mergeCell ref="AC177:AH182"/>
    <mergeCell ref="AI177:AJ182"/>
    <mergeCell ref="AK177:AP182"/>
    <mergeCell ref="AQ177:AR182"/>
    <mergeCell ref="AS177:AX182"/>
    <mergeCell ref="AY177:AZ182"/>
    <mergeCell ref="W171:X176"/>
    <mergeCell ref="AA171:AB176"/>
    <mergeCell ref="AC171:AD176"/>
    <mergeCell ref="AE171:AF176"/>
    <mergeCell ref="AO171:AP176"/>
    <mergeCell ref="AQ171:AR176"/>
    <mergeCell ref="B25:G27"/>
    <mergeCell ref="U25:Z30"/>
    <mergeCell ref="AA25:BC30"/>
    <mergeCell ref="B28:G30"/>
    <mergeCell ref="B34:G41"/>
    <mergeCell ref="H34:Z41"/>
    <mergeCell ref="B31:G33"/>
    <mergeCell ref="AA31:AE41"/>
    <mergeCell ref="AF36:AJ41"/>
    <mergeCell ref="AF31:AJ35"/>
    <mergeCell ref="AT36:AV41"/>
    <mergeCell ref="AY36:BA41"/>
    <mergeCell ref="BB36:BC41"/>
    <mergeCell ref="AO36:AQ41"/>
    <mergeCell ref="AR36:AS41"/>
    <mergeCell ref="AW36:AX41"/>
    <mergeCell ref="H31:Z33"/>
    <mergeCell ref="AK31:BC35"/>
    <mergeCell ref="AL36:AN41"/>
    <mergeCell ref="H25:T30"/>
    <mergeCell ref="L2:AP7"/>
    <mergeCell ref="AQ2:BC4"/>
    <mergeCell ref="AI8:AP9"/>
    <mergeCell ref="AI10:AP24"/>
    <mergeCell ref="H18:K23"/>
    <mergeCell ref="L18:M20"/>
    <mergeCell ref="X18:AA23"/>
    <mergeCell ref="AB18:AC20"/>
    <mergeCell ref="V21:W23"/>
    <mergeCell ref="AF21:AG23"/>
    <mergeCell ref="M8:M10"/>
    <mergeCell ref="AF8:AF10"/>
    <mergeCell ref="L8:L10"/>
    <mergeCell ref="O8:R10"/>
    <mergeCell ref="U8:X10"/>
    <mergeCell ref="AA8:AE10"/>
    <mergeCell ref="C101:E106"/>
    <mergeCell ref="N101:O106"/>
    <mergeCell ref="B142:AA142"/>
    <mergeCell ref="AS171:AT176"/>
    <mergeCell ref="AU171:AV176"/>
    <mergeCell ref="Q171:R176"/>
    <mergeCell ref="S171:T176"/>
    <mergeCell ref="U171:V176"/>
    <mergeCell ref="I171:J176"/>
    <mergeCell ref="I101:J106"/>
    <mergeCell ref="N122:O127"/>
    <mergeCell ref="B154:BC154"/>
    <mergeCell ref="E171:F176"/>
    <mergeCell ref="G171:H176"/>
    <mergeCell ref="AW171:AX176"/>
    <mergeCell ref="C167:BC169"/>
    <mergeCell ref="AO110:AR115"/>
    <mergeCell ref="AS110:AS115"/>
    <mergeCell ref="AN134:AN139"/>
    <mergeCell ref="BA129:BB132"/>
    <mergeCell ref="Y47:Z51"/>
    <mergeCell ref="AO58:AP63"/>
    <mergeCell ref="O42:P46"/>
    <mergeCell ref="Q42:S46"/>
    <mergeCell ref="T42:U46"/>
    <mergeCell ref="AL52:AN57"/>
    <mergeCell ref="AL64:AN69"/>
    <mergeCell ref="AO64:AP69"/>
    <mergeCell ref="AY70:AZ75"/>
    <mergeCell ref="AQ64:AS69"/>
    <mergeCell ref="AT70:AU75"/>
    <mergeCell ref="AV64:AX69"/>
    <mergeCell ref="AY64:AZ69"/>
    <mergeCell ref="AF64:AH69"/>
    <mergeCell ref="AQ43:AR45"/>
    <mergeCell ref="AO52:AP57"/>
    <mergeCell ref="AQ52:AS57"/>
    <mergeCell ref="AQ58:AS63"/>
    <mergeCell ref="AF58:AH63"/>
    <mergeCell ref="AF52:AH57"/>
    <mergeCell ref="AT64:AU69"/>
    <mergeCell ref="AV58:AX63"/>
    <mergeCell ref="AY58:AZ63"/>
    <mergeCell ref="AM43:AN45"/>
    <mergeCell ref="O183:P188"/>
    <mergeCell ref="AI183:AJ188"/>
    <mergeCell ref="U183:V188"/>
    <mergeCell ref="W183:X188"/>
    <mergeCell ref="B146:BC146"/>
    <mergeCell ref="B91:V93"/>
    <mergeCell ref="AI110:AI115"/>
    <mergeCell ref="AJ110:AM115"/>
    <mergeCell ref="AN110:AN115"/>
    <mergeCell ref="K122:M127"/>
    <mergeCell ref="B94:V96"/>
    <mergeCell ref="AC104:AY109"/>
    <mergeCell ref="Z98:AB103"/>
    <mergeCell ref="AC98:BC103"/>
    <mergeCell ref="AO134:AR139"/>
    <mergeCell ref="AS134:AS139"/>
    <mergeCell ref="AV141:BC142"/>
    <mergeCell ref="B143:BC143"/>
    <mergeCell ref="C183:D188"/>
    <mergeCell ref="AZ104:BC109"/>
    <mergeCell ref="P122:R127"/>
    <mergeCell ref="S122:T127"/>
    <mergeCell ref="B153:BC153"/>
    <mergeCell ref="F122:H127"/>
    <mergeCell ref="B42:G51"/>
    <mergeCell ref="L47:N51"/>
    <mergeCell ref="T70:U75"/>
    <mergeCell ref="H76:J86"/>
    <mergeCell ref="K76:L86"/>
    <mergeCell ref="I48:K50"/>
    <mergeCell ref="R76:V86"/>
    <mergeCell ref="Q47:S51"/>
    <mergeCell ref="T47:U51"/>
    <mergeCell ref="V47:X51"/>
    <mergeCell ref="V70:X75"/>
    <mergeCell ref="L42:N46"/>
    <mergeCell ref="H58:J69"/>
    <mergeCell ref="K58:M63"/>
    <mergeCell ref="W79:AE84"/>
    <mergeCell ref="M79:O83"/>
    <mergeCell ref="AD70:AE75"/>
    <mergeCell ref="AA64:AC69"/>
    <mergeCell ref="B52:G75"/>
    <mergeCell ref="AD42:AJ51"/>
    <mergeCell ref="AA42:AC46"/>
    <mergeCell ref="AA47:AC51"/>
    <mergeCell ref="AF70:AH75"/>
    <mergeCell ref="O47:P51"/>
    <mergeCell ref="S227:T232"/>
    <mergeCell ref="K171:L176"/>
    <mergeCell ref="Y70:Z75"/>
    <mergeCell ref="AA70:AC75"/>
    <mergeCell ref="AE134:AH139"/>
    <mergeCell ref="C107:T109"/>
    <mergeCell ref="K101:M106"/>
    <mergeCell ref="AE118:AN121"/>
    <mergeCell ref="AD110:AD115"/>
    <mergeCell ref="AE110:AH115"/>
    <mergeCell ref="C122:E127"/>
    <mergeCell ref="U128:Y133"/>
    <mergeCell ref="Z128:AC133"/>
    <mergeCell ref="AD128:AZ133"/>
    <mergeCell ref="B118:Y120"/>
    <mergeCell ref="H70:M75"/>
    <mergeCell ref="F101:H106"/>
    <mergeCell ref="B76:G86"/>
    <mergeCell ref="AC94:AD97"/>
    <mergeCell ref="AE94:AN97"/>
    <mergeCell ref="AJ134:AM139"/>
    <mergeCell ref="AL70:AN75"/>
    <mergeCell ref="AQ70:AS75"/>
    <mergeCell ref="Z227:AG229"/>
    <mergeCell ref="V42:X46"/>
    <mergeCell ref="Y42:Z46"/>
    <mergeCell ref="AY52:AZ57"/>
    <mergeCell ref="I122:J127"/>
    <mergeCell ref="AT76:BC78"/>
    <mergeCell ref="AT79:BC86"/>
    <mergeCell ref="AA58:AC63"/>
    <mergeCell ref="T58:U63"/>
    <mergeCell ref="Q52:S57"/>
    <mergeCell ref="T52:U57"/>
    <mergeCell ref="K64:M69"/>
    <mergeCell ref="Y64:Z69"/>
    <mergeCell ref="Q58:S63"/>
    <mergeCell ref="V58:X63"/>
    <mergeCell ref="Y58:Z63"/>
    <mergeCell ref="V64:X69"/>
    <mergeCell ref="AH76:AS78"/>
    <mergeCell ref="AH79:AQ86"/>
    <mergeCell ref="AR79:AS86"/>
    <mergeCell ref="AD58:AE63"/>
    <mergeCell ref="U122:AB127"/>
    <mergeCell ref="P76:Q86"/>
    <mergeCell ref="H52:M57"/>
    <mergeCell ref="AL58:AN63"/>
    <mergeCell ref="B219:AC222"/>
    <mergeCell ref="B223:AK225"/>
    <mergeCell ref="K227:R232"/>
    <mergeCell ref="U227:Y232"/>
    <mergeCell ref="B164:AC166"/>
    <mergeCell ref="Q64:S69"/>
    <mergeCell ref="T64:U69"/>
    <mergeCell ref="Z134:AC139"/>
    <mergeCell ref="U107:X109"/>
    <mergeCell ref="Q70:S75"/>
    <mergeCell ref="M171:N176"/>
    <mergeCell ref="B147:BC147"/>
    <mergeCell ref="M196:R201"/>
    <mergeCell ref="S196:T201"/>
    <mergeCell ref="C196:L201"/>
    <mergeCell ref="E189:J194"/>
    <mergeCell ref="K189:L194"/>
    <mergeCell ref="M189:R194"/>
    <mergeCell ref="S189:T194"/>
    <mergeCell ref="BA64:BC69"/>
    <mergeCell ref="BA70:BC75"/>
    <mergeCell ref="AO70:AP75"/>
    <mergeCell ref="U189:Z194"/>
    <mergeCell ref="AA189:AB194"/>
    <mergeCell ref="BF2:CN4"/>
    <mergeCell ref="B158:AX161"/>
    <mergeCell ref="AL207:AZ210"/>
    <mergeCell ref="AE203:AI208"/>
    <mergeCell ref="C203:AD208"/>
    <mergeCell ref="C209:AD214"/>
    <mergeCell ref="AE209:AI214"/>
    <mergeCell ref="B144:BC144"/>
    <mergeCell ref="Y183:Z188"/>
    <mergeCell ref="AA183:AB188"/>
    <mergeCell ref="AC183:AD188"/>
    <mergeCell ref="AE183:AF188"/>
    <mergeCell ref="AG183:AH188"/>
    <mergeCell ref="AJ209:AK214"/>
    <mergeCell ref="AJ203:AK208"/>
    <mergeCell ref="AU183:AV188"/>
    <mergeCell ref="AV52:AX57"/>
    <mergeCell ref="I43:K45"/>
    <mergeCell ref="AA52:AC57"/>
    <mergeCell ref="AT52:AU57"/>
    <mergeCell ref="BA52:BC57"/>
    <mergeCell ref="AT58:AU63"/>
    <mergeCell ref="AS189:AX194"/>
    <mergeCell ref="AY189:AZ194"/>
    <mergeCell ref="N297:U302"/>
    <mergeCell ref="V297:X302"/>
    <mergeCell ref="AE297:AI302"/>
    <mergeCell ref="D255:M260"/>
    <mergeCell ref="AE255:AI260"/>
    <mergeCell ref="Z269:AG271"/>
    <mergeCell ref="AP269:AQ274"/>
    <mergeCell ref="N255:U260"/>
    <mergeCell ref="C283:J288"/>
    <mergeCell ref="S283:T288"/>
    <mergeCell ref="AJ297:AL302"/>
    <mergeCell ref="K283:R288"/>
    <mergeCell ref="V486:W491"/>
    <mergeCell ref="V312:W317"/>
    <mergeCell ref="B145:BC145"/>
    <mergeCell ref="B148:BC148"/>
    <mergeCell ref="B149:BC149"/>
    <mergeCell ref="B150:BC150"/>
    <mergeCell ref="B151:BC151"/>
    <mergeCell ref="B152:BC152"/>
    <mergeCell ref="AS276:BC281"/>
    <mergeCell ref="C276:J278"/>
    <mergeCell ref="AC276:AH278"/>
    <mergeCell ref="B266:AK268"/>
    <mergeCell ref="C269:J274"/>
    <mergeCell ref="K269:R274"/>
    <mergeCell ref="S269:T274"/>
    <mergeCell ref="U269:Y274"/>
    <mergeCell ref="AH269:AO274"/>
    <mergeCell ref="C279:J281"/>
    <mergeCell ref="AC279:AH281"/>
    <mergeCell ref="K276:R281"/>
    <mergeCell ref="S276:T281"/>
    <mergeCell ref="U276:AB281"/>
    <mergeCell ref="AR269:AZ274"/>
    <mergeCell ref="C237:J239"/>
    <mergeCell ref="BG465:BP467"/>
    <mergeCell ref="BQ465:BW467"/>
    <mergeCell ref="BG243:BP245"/>
    <mergeCell ref="BQ243:BW245"/>
    <mergeCell ref="BG285:BP287"/>
    <mergeCell ref="BQ285:BW287"/>
    <mergeCell ref="AJ255:AL260"/>
    <mergeCell ref="S234:T239"/>
    <mergeCell ref="AI234:AP239"/>
    <mergeCell ref="AW255:BB260"/>
    <mergeCell ref="S241:T246"/>
    <mergeCell ref="U241:V246"/>
    <mergeCell ref="W241:AB243"/>
    <mergeCell ref="W244:AB246"/>
    <mergeCell ref="C252:AV254"/>
    <mergeCell ref="W247:AI249"/>
    <mergeCell ref="AM255:AV260"/>
    <mergeCell ref="Y258:AD260"/>
    <mergeCell ref="V255:X260"/>
    <mergeCell ref="K234:R239"/>
    <mergeCell ref="U234:AB239"/>
    <mergeCell ref="AM297:AV302"/>
    <mergeCell ref="Y300:AD302"/>
    <mergeCell ref="W283:AB285"/>
    <mergeCell ref="AC189:AH194"/>
    <mergeCell ref="AI189:AJ194"/>
    <mergeCell ref="AK189:AP194"/>
    <mergeCell ref="AQ189:AR194"/>
    <mergeCell ref="AH227:AO232"/>
    <mergeCell ref="BF203:CV205"/>
    <mergeCell ref="BF206:CV208"/>
    <mergeCell ref="B329:AX332"/>
    <mergeCell ref="T215:AK215"/>
    <mergeCell ref="Z230:AG232"/>
    <mergeCell ref="AP227:AQ232"/>
    <mergeCell ref="AR227:AZ232"/>
    <mergeCell ref="K241:R246"/>
    <mergeCell ref="C241:J246"/>
    <mergeCell ref="Y297:AD299"/>
    <mergeCell ref="AL283:AU288"/>
    <mergeCell ref="D297:M302"/>
    <mergeCell ref="C294:AV296"/>
    <mergeCell ref="W289:AI291"/>
    <mergeCell ref="AI276:AP281"/>
    <mergeCell ref="U283:V288"/>
    <mergeCell ref="AC283:AG288"/>
    <mergeCell ref="AH283:AI288"/>
    <mergeCell ref="AJ283:AK288"/>
    <mergeCell ref="N52:P57"/>
    <mergeCell ref="AI52:AK57"/>
    <mergeCell ref="AI70:AK75"/>
    <mergeCell ref="AI64:AK69"/>
    <mergeCell ref="AI58:AK63"/>
    <mergeCell ref="N70:P75"/>
    <mergeCell ref="N58:P63"/>
    <mergeCell ref="N64:P69"/>
    <mergeCell ref="C171:D176"/>
    <mergeCell ref="AI134:AI139"/>
    <mergeCell ref="AD52:AE57"/>
    <mergeCell ref="P101:R106"/>
    <mergeCell ref="S101:T106"/>
    <mergeCell ref="U104:X106"/>
    <mergeCell ref="Z104:AB109"/>
    <mergeCell ref="AD134:AD139"/>
    <mergeCell ref="Z110:AC115"/>
    <mergeCell ref="AC118:AD121"/>
    <mergeCell ref="AI171:AJ176"/>
    <mergeCell ref="V52:X57"/>
    <mergeCell ref="Y52:Z57"/>
    <mergeCell ref="AD64:AE69"/>
    <mergeCell ref="AC122:BC127"/>
    <mergeCell ref="BA58:BC63"/>
  </mergeCells>
  <phoneticPr fontId="2"/>
  <dataValidations count="9">
    <dataValidation imeMode="halfAlpha" allowBlank="1" showInputMessage="1" showErrorMessage="1" sqref="AX114 K101:M106 P101:R106 AO110:AR115 BA380:BB385 AJ110:AM115 F101:H106 AO46:AQ51 AE110:AH115 W79 H87:T90 K122:M127 P122:R127 F122:H127 AE134:AH139 AJ134:AM139 AO134:AR139 AL52:AN75 AZ382:AZ385 Q52:S75 L42:N51 AO36:AQ42 BA183:BB194 AY202:BA202 U196:W201 AY195:BA195 BA209:BB214 AZ211:AZ214 BA354:BB365 AY373:BA373 U367:W372 AY366:BA366" xr:uid="{00000000-0002-0000-0000-000000000000}"/>
    <dataValidation type="whole" imeMode="halfAlpha" allowBlank="1" showInputMessage="1" showErrorMessage="1" errorTitle="入力誤り" error="入力した日が誤っています。_x000a_[キャンセル]をクリックして再入力してください。" sqref="AA52:AC75 AV52:AX75 V42:X51 AY36:BA51" xr:uid="{00000000-0002-0000-0000-000001000000}">
      <formula1>1</formula1>
      <formula2>31</formula2>
    </dataValidation>
    <dataValidation type="whole" imeMode="halfAlpha" allowBlank="1" showInputMessage="1" showErrorMessage="1" errorTitle="入力誤り" error="入力した月が誤っています。_x000a_[キャンセル]をクリックして再入力してください。" sqref="V52:X75 AQ52:AS75 Q42:S51 AT36:AV51" xr:uid="{00000000-0002-0000-0000-000002000000}">
      <formula1>1</formula1>
      <formula2>12</formula2>
    </dataValidation>
    <dataValidation type="list" allowBlank="1" showInputMessage="1" showErrorMessage="1" promptTitle="▼をクリックして" prompt="該当する場合は✓を選択してください。_x000a_✓をはずしたいときは、空白を選択してください。" sqref="N9 T9 Z9 AP44 AL44" xr:uid="{00000000-0002-0000-0000-000003000000}">
      <formula1>"✓,　"</formula1>
    </dataValidation>
    <dataValidation imeMode="fullKatakana" allowBlank="1" showInputMessage="1" showErrorMessage="1" sqref="H31:Z33" xr:uid="{00000000-0002-0000-0000-000004000000}"/>
    <dataValidation type="whole" allowBlank="1" showInputMessage="1" showErrorMessage="1" errorTitle="入力誤り" error="入力した月が誤っています。_x000a_［キャンセル］をクリックして再入力してください。" sqref="I171:J176 I342:J347 Q342:R347 Y342:Z347 AG342:AH347 AO342:AP347 AW342:AX347 I354:J359 Q354:R359 Y354:Z359 AG354:AH359 AO354:AP359 AW354:AX359" xr:uid="{00000000-0002-0000-0000-000005000000}">
      <formula1>1</formula1>
      <formula2>12</formula2>
    </dataValidation>
    <dataValidation type="whole" allowBlank="1" showInputMessage="1" showErrorMessage="1" errorTitle="入力誤り" error="請求日数が誤っています。_x000a_[キャンセル]をクリックして再入力してください。" sqref="E177:J182 M177:R182 U177:Z182 AC177:AH182 AK177:AP182 AS177:AX182 E189:J194 M189:R194 U189:Z194 AC189:AH194 AK189:AP194 AS189:AX194 E348:J353 M348:R353 U348:Z353 AC348:AH353 AK348:AP353 AS348:AX353 E360:J365 M360:R365 U360:Z365 AC360:AH365 AK360:AP365 AS360:AX365" xr:uid="{00000000-0002-0000-0000-000006000000}">
      <formula1>0</formula1>
      <formula2>23</formula2>
    </dataValidation>
    <dataValidation type="whole" operator="lessThan" allowBlank="1" showInputMessage="1" showErrorMessage="1" errorTitle="入力誤り" error="平成27年10月以降の休業期間については，[キャンセル]をクリックして，（別紙１）へ入力してください。" sqref="E342:F347 M342:N347 U342:V347 AC342:AD347 AK342:AL347 AS342:AT347 AS354:AT359 AK354:AL359 AC354:AD359 U354:V359 M354:N359 E354:F359" xr:uid="{00000000-0002-0000-0000-000007000000}">
      <formula1>28</formula1>
    </dataValidation>
    <dataValidation type="whole" allowBlank="1" showInputMessage="1" showErrorMessage="1" sqref="AE374:AI379 AE203:AI208" xr:uid="{00000000-0002-0000-0000-000008000000}">
      <formula1>0</formula1>
      <formula2>130</formula2>
    </dataValidation>
  </dataValidations>
  <pageMargins left="0.70866141732283472" right="0.51181102362204722" top="0.15748031496062992" bottom="0.35433070866141736" header="0.31496062992125984" footer="0.31496062992125984"/>
  <pageSetup paperSize="9" orientation="portrait" r:id="rId1"/>
  <headerFooter>
    <oddFooter>&amp;C&amp;P/&amp;N&amp;R&amp;9R8.4改定〔整理番号20〕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pageSetUpPr fitToPage="1"/>
  </sheetPr>
  <dimension ref="B1:AF168"/>
  <sheetViews>
    <sheetView showGridLines="0" view="pageBreakPreview" zoomScaleNormal="100" zoomScaleSheetLayoutView="100" workbookViewId="0">
      <pane ySplit="2" topLeftCell="A3" activePane="bottomLeft" state="frozen"/>
      <selection activeCell="AL222" sqref="AL222"/>
      <selection pane="bottomLeft" activeCell="D5" sqref="D5"/>
    </sheetView>
  </sheetViews>
  <sheetFormatPr defaultColWidth="3.375" defaultRowHeight="13.5" x14ac:dyDescent="0.15"/>
  <cols>
    <col min="1" max="1" width="1.5" style="79" customWidth="1"/>
    <col min="2" max="8" width="3.375" style="80" customWidth="1"/>
    <col min="9" max="9" width="1.25" style="80" customWidth="1"/>
    <col min="10" max="16" width="3.375" style="80" customWidth="1"/>
    <col min="17" max="17" width="1.25" style="80" customWidth="1"/>
    <col min="18" max="24" width="3.375" style="80" customWidth="1"/>
    <col min="25" max="25" width="1.25" style="80" customWidth="1"/>
    <col min="26" max="32" width="3.375" style="80" customWidth="1"/>
    <col min="33" max="256" width="3.375" style="79"/>
    <col min="257" max="257" width="1.5" style="79" customWidth="1"/>
    <col min="258" max="264" width="3.375" style="79" customWidth="1"/>
    <col min="265" max="265" width="1.25" style="79" customWidth="1"/>
    <col min="266" max="272" width="3.375" style="79" customWidth="1"/>
    <col min="273" max="273" width="1.25" style="79" customWidth="1"/>
    <col min="274" max="280" width="3.375" style="79" customWidth="1"/>
    <col min="281" max="281" width="1.25" style="79" customWidth="1"/>
    <col min="282" max="288" width="3.375" style="79" customWidth="1"/>
    <col min="289" max="512" width="3.375" style="79"/>
    <col min="513" max="513" width="1.5" style="79" customWidth="1"/>
    <col min="514" max="520" width="3.375" style="79" customWidth="1"/>
    <col min="521" max="521" width="1.25" style="79" customWidth="1"/>
    <col min="522" max="528" width="3.375" style="79" customWidth="1"/>
    <col min="529" max="529" width="1.25" style="79" customWidth="1"/>
    <col min="530" max="536" width="3.375" style="79" customWidth="1"/>
    <col min="537" max="537" width="1.25" style="79" customWidth="1"/>
    <col min="538" max="544" width="3.375" style="79" customWidth="1"/>
    <col min="545" max="768" width="3.375" style="79"/>
    <col min="769" max="769" width="1.5" style="79" customWidth="1"/>
    <col min="770" max="776" width="3.375" style="79" customWidth="1"/>
    <col min="777" max="777" width="1.25" style="79" customWidth="1"/>
    <col min="778" max="784" width="3.375" style="79" customWidth="1"/>
    <col min="785" max="785" width="1.25" style="79" customWidth="1"/>
    <col min="786" max="792" width="3.375" style="79" customWidth="1"/>
    <col min="793" max="793" width="1.25" style="79" customWidth="1"/>
    <col min="794" max="800" width="3.375" style="79" customWidth="1"/>
    <col min="801" max="1024" width="3.375" style="79"/>
    <col min="1025" max="1025" width="1.5" style="79" customWidth="1"/>
    <col min="1026" max="1032" width="3.375" style="79" customWidth="1"/>
    <col min="1033" max="1033" width="1.25" style="79" customWidth="1"/>
    <col min="1034" max="1040" width="3.375" style="79" customWidth="1"/>
    <col min="1041" max="1041" width="1.25" style="79" customWidth="1"/>
    <col min="1042" max="1048" width="3.375" style="79" customWidth="1"/>
    <col min="1049" max="1049" width="1.25" style="79" customWidth="1"/>
    <col min="1050" max="1056" width="3.375" style="79" customWidth="1"/>
    <col min="1057" max="1280" width="3.375" style="79"/>
    <col min="1281" max="1281" width="1.5" style="79" customWidth="1"/>
    <col min="1282" max="1288" width="3.375" style="79" customWidth="1"/>
    <col min="1289" max="1289" width="1.25" style="79" customWidth="1"/>
    <col min="1290" max="1296" width="3.375" style="79" customWidth="1"/>
    <col min="1297" max="1297" width="1.25" style="79" customWidth="1"/>
    <col min="1298" max="1304" width="3.375" style="79" customWidth="1"/>
    <col min="1305" max="1305" width="1.25" style="79" customWidth="1"/>
    <col min="1306" max="1312" width="3.375" style="79" customWidth="1"/>
    <col min="1313" max="1536" width="3.375" style="79"/>
    <col min="1537" max="1537" width="1.5" style="79" customWidth="1"/>
    <col min="1538" max="1544" width="3.375" style="79" customWidth="1"/>
    <col min="1545" max="1545" width="1.25" style="79" customWidth="1"/>
    <col min="1546" max="1552" width="3.375" style="79" customWidth="1"/>
    <col min="1553" max="1553" width="1.25" style="79" customWidth="1"/>
    <col min="1554" max="1560" width="3.375" style="79" customWidth="1"/>
    <col min="1561" max="1561" width="1.25" style="79" customWidth="1"/>
    <col min="1562" max="1568" width="3.375" style="79" customWidth="1"/>
    <col min="1569" max="1792" width="3.375" style="79"/>
    <col min="1793" max="1793" width="1.5" style="79" customWidth="1"/>
    <col min="1794" max="1800" width="3.375" style="79" customWidth="1"/>
    <col min="1801" max="1801" width="1.25" style="79" customWidth="1"/>
    <col min="1802" max="1808" width="3.375" style="79" customWidth="1"/>
    <col min="1809" max="1809" width="1.25" style="79" customWidth="1"/>
    <col min="1810" max="1816" width="3.375" style="79" customWidth="1"/>
    <col min="1817" max="1817" width="1.25" style="79" customWidth="1"/>
    <col min="1818" max="1824" width="3.375" style="79" customWidth="1"/>
    <col min="1825" max="2048" width="3.375" style="79"/>
    <col min="2049" max="2049" width="1.5" style="79" customWidth="1"/>
    <col min="2050" max="2056" width="3.375" style="79" customWidth="1"/>
    <col min="2057" max="2057" width="1.25" style="79" customWidth="1"/>
    <col min="2058" max="2064" width="3.375" style="79" customWidth="1"/>
    <col min="2065" max="2065" width="1.25" style="79" customWidth="1"/>
    <col min="2066" max="2072" width="3.375" style="79" customWidth="1"/>
    <col min="2073" max="2073" width="1.25" style="79" customWidth="1"/>
    <col min="2074" max="2080" width="3.375" style="79" customWidth="1"/>
    <col min="2081" max="2304" width="3.375" style="79"/>
    <col min="2305" max="2305" width="1.5" style="79" customWidth="1"/>
    <col min="2306" max="2312" width="3.375" style="79" customWidth="1"/>
    <col min="2313" max="2313" width="1.25" style="79" customWidth="1"/>
    <col min="2314" max="2320" width="3.375" style="79" customWidth="1"/>
    <col min="2321" max="2321" width="1.25" style="79" customWidth="1"/>
    <col min="2322" max="2328" width="3.375" style="79" customWidth="1"/>
    <col min="2329" max="2329" width="1.25" style="79" customWidth="1"/>
    <col min="2330" max="2336" width="3.375" style="79" customWidth="1"/>
    <col min="2337" max="2560" width="3.375" style="79"/>
    <col min="2561" max="2561" width="1.5" style="79" customWidth="1"/>
    <col min="2562" max="2568" width="3.375" style="79" customWidth="1"/>
    <col min="2569" max="2569" width="1.25" style="79" customWidth="1"/>
    <col min="2570" max="2576" width="3.375" style="79" customWidth="1"/>
    <col min="2577" max="2577" width="1.25" style="79" customWidth="1"/>
    <col min="2578" max="2584" width="3.375" style="79" customWidth="1"/>
    <col min="2585" max="2585" width="1.25" style="79" customWidth="1"/>
    <col min="2586" max="2592" width="3.375" style="79" customWidth="1"/>
    <col min="2593" max="2816" width="3.375" style="79"/>
    <col min="2817" max="2817" width="1.5" style="79" customWidth="1"/>
    <col min="2818" max="2824" width="3.375" style="79" customWidth="1"/>
    <col min="2825" max="2825" width="1.25" style="79" customWidth="1"/>
    <col min="2826" max="2832" width="3.375" style="79" customWidth="1"/>
    <col min="2833" max="2833" width="1.25" style="79" customWidth="1"/>
    <col min="2834" max="2840" width="3.375" style="79" customWidth="1"/>
    <col min="2841" max="2841" width="1.25" style="79" customWidth="1"/>
    <col min="2842" max="2848" width="3.375" style="79" customWidth="1"/>
    <col min="2849" max="3072" width="3.375" style="79"/>
    <col min="3073" max="3073" width="1.5" style="79" customWidth="1"/>
    <col min="3074" max="3080" width="3.375" style="79" customWidth="1"/>
    <col min="3081" max="3081" width="1.25" style="79" customWidth="1"/>
    <col min="3082" max="3088" width="3.375" style="79" customWidth="1"/>
    <col min="3089" max="3089" width="1.25" style="79" customWidth="1"/>
    <col min="3090" max="3096" width="3.375" style="79" customWidth="1"/>
    <col min="3097" max="3097" width="1.25" style="79" customWidth="1"/>
    <col min="3098" max="3104" width="3.375" style="79" customWidth="1"/>
    <col min="3105" max="3328" width="3.375" style="79"/>
    <col min="3329" max="3329" width="1.5" style="79" customWidth="1"/>
    <col min="3330" max="3336" width="3.375" style="79" customWidth="1"/>
    <col min="3337" max="3337" width="1.25" style="79" customWidth="1"/>
    <col min="3338" max="3344" width="3.375" style="79" customWidth="1"/>
    <col min="3345" max="3345" width="1.25" style="79" customWidth="1"/>
    <col min="3346" max="3352" width="3.375" style="79" customWidth="1"/>
    <col min="3353" max="3353" width="1.25" style="79" customWidth="1"/>
    <col min="3354" max="3360" width="3.375" style="79" customWidth="1"/>
    <col min="3361" max="3584" width="3.375" style="79"/>
    <col min="3585" max="3585" width="1.5" style="79" customWidth="1"/>
    <col min="3586" max="3592" width="3.375" style="79" customWidth="1"/>
    <col min="3593" max="3593" width="1.25" style="79" customWidth="1"/>
    <col min="3594" max="3600" width="3.375" style="79" customWidth="1"/>
    <col min="3601" max="3601" width="1.25" style="79" customWidth="1"/>
    <col min="3602" max="3608" width="3.375" style="79" customWidth="1"/>
    <col min="3609" max="3609" width="1.25" style="79" customWidth="1"/>
    <col min="3610" max="3616" width="3.375" style="79" customWidth="1"/>
    <col min="3617" max="3840" width="3.375" style="79"/>
    <col min="3841" max="3841" width="1.5" style="79" customWidth="1"/>
    <col min="3842" max="3848" width="3.375" style="79" customWidth="1"/>
    <col min="3849" max="3849" width="1.25" style="79" customWidth="1"/>
    <col min="3850" max="3856" width="3.375" style="79" customWidth="1"/>
    <col min="3857" max="3857" width="1.25" style="79" customWidth="1"/>
    <col min="3858" max="3864" width="3.375" style="79" customWidth="1"/>
    <col min="3865" max="3865" width="1.25" style="79" customWidth="1"/>
    <col min="3866" max="3872" width="3.375" style="79" customWidth="1"/>
    <col min="3873" max="4096" width="3.375" style="79"/>
    <col min="4097" max="4097" width="1.5" style="79" customWidth="1"/>
    <col min="4098" max="4104" width="3.375" style="79" customWidth="1"/>
    <col min="4105" max="4105" width="1.25" style="79" customWidth="1"/>
    <col min="4106" max="4112" width="3.375" style="79" customWidth="1"/>
    <col min="4113" max="4113" width="1.25" style="79" customWidth="1"/>
    <col min="4114" max="4120" width="3.375" style="79" customWidth="1"/>
    <col min="4121" max="4121" width="1.25" style="79" customWidth="1"/>
    <col min="4122" max="4128" width="3.375" style="79" customWidth="1"/>
    <col min="4129" max="4352" width="3.375" style="79"/>
    <col min="4353" max="4353" width="1.5" style="79" customWidth="1"/>
    <col min="4354" max="4360" width="3.375" style="79" customWidth="1"/>
    <col min="4361" max="4361" width="1.25" style="79" customWidth="1"/>
    <col min="4362" max="4368" width="3.375" style="79" customWidth="1"/>
    <col min="4369" max="4369" width="1.25" style="79" customWidth="1"/>
    <col min="4370" max="4376" width="3.375" style="79" customWidth="1"/>
    <col min="4377" max="4377" width="1.25" style="79" customWidth="1"/>
    <col min="4378" max="4384" width="3.375" style="79" customWidth="1"/>
    <col min="4385" max="4608" width="3.375" style="79"/>
    <col min="4609" max="4609" width="1.5" style="79" customWidth="1"/>
    <col min="4610" max="4616" width="3.375" style="79" customWidth="1"/>
    <col min="4617" max="4617" width="1.25" style="79" customWidth="1"/>
    <col min="4618" max="4624" width="3.375" style="79" customWidth="1"/>
    <col min="4625" max="4625" width="1.25" style="79" customWidth="1"/>
    <col min="4626" max="4632" width="3.375" style="79" customWidth="1"/>
    <col min="4633" max="4633" width="1.25" style="79" customWidth="1"/>
    <col min="4634" max="4640" width="3.375" style="79" customWidth="1"/>
    <col min="4641" max="4864" width="3.375" style="79"/>
    <col min="4865" max="4865" width="1.5" style="79" customWidth="1"/>
    <col min="4866" max="4872" width="3.375" style="79" customWidth="1"/>
    <col min="4873" max="4873" width="1.25" style="79" customWidth="1"/>
    <col min="4874" max="4880" width="3.375" style="79" customWidth="1"/>
    <col min="4881" max="4881" width="1.25" style="79" customWidth="1"/>
    <col min="4882" max="4888" width="3.375" style="79" customWidth="1"/>
    <col min="4889" max="4889" width="1.25" style="79" customWidth="1"/>
    <col min="4890" max="4896" width="3.375" style="79" customWidth="1"/>
    <col min="4897" max="5120" width="3.375" style="79"/>
    <col min="5121" max="5121" width="1.5" style="79" customWidth="1"/>
    <col min="5122" max="5128" width="3.375" style="79" customWidth="1"/>
    <col min="5129" max="5129" width="1.25" style="79" customWidth="1"/>
    <col min="5130" max="5136" width="3.375" style="79" customWidth="1"/>
    <col min="5137" max="5137" width="1.25" style="79" customWidth="1"/>
    <col min="5138" max="5144" width="3.375" style="79" customWidth="1"/>
    <col min="5145" max="5145" width="1.25" style="79" customWidth="1"/>
    <col min="5146" max="5152" width="3.375" style="79" customWidth="1"/>
    <col min="5153" max="5376" width="3.375" style="79"/>
    <col min="5377" max="5377" width="1.5" style="79" customWidth="1"/>
    <col min="5378" max="5384" width="3.375" style="79" customWidth="1"/>
    <col min="5385" max="5385" width="1.25" style="79" customWidth="1"/>
    <col min="5386" max="5392" width="3.375" style="79" customWidth="1"/>
    <col min="5393" max="5393" width="1.25" style="79" customWidth="1"/>
    <col min="5394" max="5400" width="3.375" style="79" customWidth="1"/>
    <col min="5401" max="5401" width="1.25" style="79" customWidth="1"/>
    <col min="5402" max="5408" width="3.375" style="79" customWidth="1"/>
    <col min="5409" max="5632" width="3.375" style="79"/>
    <col min="5633" max="5633" width="1.5" style="79" customWidth="1"/>
    <col min="5634" max="5640" width="3.375" style="79" customWidth="1"/>
    <col min="5641" max="5641" width="1.25" style="79" customWidth="1"/>
    <col min="5642" max="5648" width="3.375" style="79" customWidth="1"/>
    <col min="5649" max="5649" width="1.25" style="79" customWidth="1"/>
    <col min="5650" max="5656" width="3.375" style="79" customWidth="1"/>
    <col min="5657" max="5657" width="1.25" style="79" customWidth="1"/>
    <col min="5658" max="5664" width="3.375" style="79" customWidth="1"/>
    <col min="5665" max="5888" width="3.375" style="79"/>
    <col min="5889" max="5889" width="1.5" style="79" customWidth="1"/>
    <col min="5890" max="5896" width="3.375" style="79" customWidth="1"/>
    <col min="5897" max="5897" width="1.25" style="79" customWidth="1"/>
    <col min="5898" max="5904" width="3.375" style="79" customWidth="1"/>
    <col min="5905" max="5905" width="1.25" style="79" customWidth="1"/>
    <col min="5906" max="5912" width="3.375" style="79" customWidth="1"/>
    <col min="5913" max="5913" width="1.25" style="79" customWidth="1"/>
    <col min="5914" max="5920" width="3.375" style="79" customWidth="1"/>
    <col min="5921" max="6144" width="3.375" style="79"/>
    <col min="6145" max="6145" width="1.5" style="79" customWidth="1"/>
    <col min="6146" max="6152" width="3.375" style="79" customWidth="1"/>
    <col min="6153" max="6153" width="1.25" style="79" customWidth="1"/>
    <col min="6154" max="6160" width="3.375" style="79" customWidth="1"/>
    <col min="6161" max="6161" width="1.25" style="79" customWidth="1"/>
    <col min="6162" max="6168" width="3.375" style="79" customWidth="1"/>
    <col min="6169" max="6169" width="1.25" style="79" customWidth="1"/>
    <col min="6170" max="6176" width="3.375" style="79" customWidth="1"/>
    <col min="6177" max="6400" width="3.375" style="79"/>
    <col min="6401" max="6401" width="1.5" style="79" customWidth="1"/>
    <col min="6402" max="6408" width="3.375" style="79" customWidth="1"/>
    <col min="6409" max="6409" width="1.25" style="79" customWidth="1"/>
    <col min="6410" max="6416" width="3.375" style="79" customWidth="1"/>
    <col min="6417" max="6417" width="1.25" style="79" customWidth="1"/>
    <col min="6418" max="6424" width="3.375" style="79" customWidth="1"/>
    <col min="6425" max="6425" width="1.25" style="79" customWidth="1"/>
    <col min="6426" max="6432" width="3.375" style="79" customWidth="1"/>
    <col min="6433" max="6656" width="3.375" style="79"/>
    <col min="6657" max="6657" width="1.5" style="79" customWidth="1"/>
    <col min="6658" max="6664" width="3.375" style="79" customWidth="1"/>
    <col min="6665" max="6665" width="1.25" style="79" customWidth="1"/>
    <col min="6666" max="6672" width="3.375" style="79" customWidth="1"/>
    <col min="6673" max="6673" width="1.25" style="79" customWidth="1"/>
    <col min="6674" max="6680" width="3.375" style="79" customWidth="1"/>
    <col min="6681" max="6681" width="1.25" style="79" customWidth="1"/>
    <col min="6682" max="6688" width="3.375" style="79" customWidth="1"/>
    <col min="6689" max="6912" width="3.375" style="79"/>
    <col min="6913" max="6913" width="1.5" style="79" customWidth="1"/>
    <col min="6914" max="6920" width="3.375" style="79" customWidth="1"/>
    <col min="6921" max="6921" width="1.25" style="79" customWidth="1"/>
    <col min="6922" max="6928" width="3.375" style="79" customWidth="1"/>
    <col min="6929" max="6929" width="1.25" style="79" customWidth="1"/>
    <col min="6930" max="6936" width="3.375" style="79" customWidth="1"/>
    <col min="6937" max="6937" width="1.25" style="79" customWidth="1"/>
    <col min="6938" max="6944" width="3.375" style="79" customWidth="1"/>
    <col min="6945" max="7168" width="3.375" style="79"/>
    <col min="7169" max="7169" width="1.5" style="79" customWidth="1"/>
    <col min="7170" max="7176" width="3.375" style="79" customWidth="1"/>
    <col min="7177" max="7177" width="1.25" style="79" customWidth="1"/>
    <col min="7178" max="7184" width="3.375" style="79" customWidth="1"/>
    <col min="7185" max="7185" width="1.25" style="79" customWidth="1"/>
    <col min="7186" max="7192" width="3.375" style="79" customWidth="1"/>
    <col min="7193" max="7193" width="1.25" style="79" customWidth="1"/>
    <col min="7194" max="7200" width="3.375" style="79" customWidth="1"/>
    <col min="7201" max="7424" width="3.375" style="79"/>
    <col min="7425" max="7425" width="1.5" style="79" customWidth="1"/>
    <col min="7426" max="7432" width="3.375" style="79" customWidth="1"/>
    <col min="7433" max="7433" width="1.25" style="79" customWidth="1"/>
    <col min="7434" max="7440" width="3.375" style="79" customWidth="1"/>
    <col min="7441" max="7441" width="1.25" style="79" customWidth="1"/>
    <col min="7442" max="7448" width="3.375" style="79" customWidth="1"/>
    <col min="7449" max="7449" width="1.25" style="79" customWidth="1"/>
    <col min="7450" max="7456" width="3.375" style="79" customWidth="1"/>
    <col min="7457" max="7680" width="3.375" style="79"/>
    <col min="7681" max="7681" width="1.5" style="79" customWidth="1"/>
    <col min="7682" max="7688" width="3.375" style="79" customWidth="1"/>
    <col min="7689" max="7689" width="1.25" style="79" customWidth="1"/>
    <col min="7690" max="7696" width="3.375" style="79" customWidth="1"/>
    <col min="7697" max="7697" width="1.25" style="79" customWidth="1"/>
    <col min="7698" max="7704" width="3.375" style="79" customWidth="1"/>
    <col min="7705" max="7705" width="1.25" style="79" customWidth="1"/>
    <col min="7706" max="7712" width="3.375" style="79" customWidth="1"/>
    <col min="7713" max="7936" width="3.375" style="79"/>
    <col min="7937" max="7937" width="1.5" style="79" customWidth="1"/>
    <col min="7938" max="7944" width="3.375" style="79" customWidth="1"/>
    <col min="7945" max="7945" width="1.25" style="79" customWidth="1"/>
    <col min="7946" max="7952" width="3.375" style="79" customWidth="1"/>
    <col min="7953" max="7953" width="1.25" style="79" customWidth="1"/>
    <col min="7954" max="7960" width="3.375" style="79" customWidth="1"/>
    <col min="7961" max="7961" width="1.25" style="79" customWidth="1"/>
    <col min="7962" max="7968" width="3.375" style="79" customWidth="1"/>
    <col min="7969" max="8192" width="3.375" style="79"/>
    <col min="8193" max="8193" width="1.5" style="79" customWidth="1"/>
    <col min="8194" max="8200" width="3.375" style="79" customWidth="1"/>
    <col min="8201" max="8201" width="1.25" style="79" customWidth="1"/>
    <col min="8202" max="8208" width="3.375" style="79" customWidth="1"/>
    <col min="8209" max="8209" width="1.25" style="79" customWidth="1"/>
    <col min="8210" max="8216" width="3.375" style="79" customWidth="1"/>
    <col min="8217" max="8217" width="1.25" style="79" customWidth="1"/>
    <col min="8218" max="8224" width="3.375" style="79" customWidth="1"/>
    <col min="8225" max="8448" width="3.375" style="79"/>
    <col min="8449" max="8449" width="1.5" style="79" customWidth="1"/>
    <col min="8450" max="8456" width="3.375" style="79" customWidth="1"/>
    <col min="8457" max="8457" width="1.25" style="79" customWidth="1"/>
    <col min="8458" max="8464" width="3.375" style="79" customWidth="1"/>
    <col min="8465" max="8465" width="1.25" style="79" customWidth="1"/>
    <col min="8466" max="8472" width="3.375" style="79" customWidth="1"/>
    <col min="8473" max="8473" width="1.25" style="79" customWidth="1"/>
    <col min="8474" max="8480" width="3.375" style="79" customWidth="1"/>
    <col min="8481" max="8704" width="3.375" style="79"/>
    <col min="8705" max="8705" width="1.5" style="79" customWidth="1"/>
    <col min="8706" max="8712" width="3.375" style="79" customWidth="1"/>
    <col min="8713" max="8713" width="1.25" style="79" customWidth="1"/>
    <col min="8714" max="8720" width="3.375" style="79" customWidth="1"/>
    <col min="8721" max="8721" width="1.25" style="79" customWidth="1"/>
    <col min="8722" max="8728" width="3.375" style="79" customWidth="1"/>
    <col min="8729" max="8729" width="1.25" style="79" customWidth="1"/>
    <col min="8730" max="8736" width="3.375" style="79" customWidth="1"/>
    <col min="8737" max="8960" width="3.375" style="79"/>
    <col min="8961" max="8961" width="1.5" style="79" customWidth="1"/>
    <col min="8962" max="8968" width="3.375" style="79" customWidth="1"/>
    <col min="8969" max="8969" width="1.25" style="79" customWidth="1"/>
    <col min="8970" max="8976" width="3.375" style="79" customWidth="1"/>
    <col min="8977" max="8977" width="1.25" style="79" customWidth="1"/>
    <col min="8978" max="8984" width="3.375" style="79" customWidth="1"/>
    <col min="8985" max="8985" width="1.25" style="79" customWidth="1"/>
    <col min="8986" max="8992" width="3.375" style="79" customWidth="1"/>
    <col min="8993" max="9216" width="3.375" style="79"/>
    <col min="9217" max="9217" width="1.5" style="79" customWidth="1"/>
    <col min="9218" max="9224" width="3.375" style="79" customWidth="1"/>
    <col min="9225" max="9225" width="1.25" style="79" customWidth="1"/>
    <col min="9226" max="9232" width="3.375" style="79" customWidth="1"/>
    <col min="9233" max="9233" width="1.25" style="79" customWidth="1"/>
    <col min="9234" max="9240" width="3.375" style="79" customWidth="1"/>
    <col min="9241" max="9241" width="1.25" style="79" customWidth="1"/>
    <col min="9242" max="9248" width="3.375" style="79" customWidth="1"/>
    <col min="9249" max="9472" width="3.375" style="79"/>
    <col min="9473" max="9473" width="1.5" style="79" customWidth="1"/>
    <col min="9474" max="9480" width="3.375" style="79" customWidth="1"/>
    <col min="9481" max="9481" width="1.25" style="79" customWidth="1"/>
    <col min="9482" max="9488" width="3.375" style="79" customWidth="1"/>
    <col min="9489" max="9489" width="1.25" style="79" customWidth="1"/>
    <col min="9490" max="9496" width="3.375" style="79" customWidth="1"/>
    <col min="9497" max="9497" width="1.25" style="79" customWidth="1"/>
    <col min="9498" max="9504" width="3.375" style="79" customWidth="1"/>
    <col min="9505" max="9728" width="3.375" style="79"/>
    <col min="9729" max="9729" width="1.5" style="79" customWidth="1"/>
    <col min="9730" max="9736" width="3.375" style="79" customWidth="1"/>
    <col min="9737" max="9737" width="1.25" style="79" customWidth="1"/>
    <col min="9738" max="9744" width="3.375" style="79" customWidth="1"/>
    <col min="9745" max="9745" width="1.25" style="79" customWidth="1"/>
    <col min="9746" max="9752" width="3.375" style="79" customWidth="1"/>
    <col min="9753" max="9753" width="1.25" style="79" customWidth="1"/>
    <col min="9754" max="9760" width="3.375" style="79" customWidth="1"/>
    <col min="9761" max="9984" width="3.375" style="79"/>
    <col min="9985" max="9985" width="1.5" style="79" customWidth="1"/>
    <col min="9986" max="9992" width="3.375" style="79" customWidth="1"/>
    <col min="9993" max="9993" width="1.25" style="79" customWidth="1"/>
    <col min="9994" max="10000" width="3.375" style="79" customWidth="1"/>
    <col min="10001" max="10001" width="1.25" style="79" customWidth="1"/>
    <col min="10002" max="10008" width="3.375" style="79" customWidth="1"/>
    <col min="10009" max="10009" width="1.25" style="79" customWidth="1"/>
    <col min="10010" max="10016" width="3.375" style="79" customWidth="1"/>
    <col min="10017" max="10240" width="3.375" style="79"/>
    <col min="10241" max="10241" width="1.5" style="79" customWidth="1"/>
    <col min="10242" max="10248" width="3.375" style="79" customWidth="1"/>
    <col min="10249" max="10249" width="1.25" style="79" customWidth="1"/>
    <col min="10250" max="10256" width="3.375" style="79" customWidth="1"/>
    <col min="10257" max="10257" width="1.25" style="79" customWidth="1"/>
    <col min="10258" max="10264" width="3.375" style="79" customWidth="1"/>
    <col min="10265" max="10265" width="1.25" style="79" customWidth="1"/>
    <col min="10266" max="10272" width="3.375" style="79" customWidth="1"/>
    <col min="10273" max="10496" width="3.375" style="79"/>
    <col min="10497" max="10497" width="1.5" style="79" customWidth="1"/>
    <col min="10498" max="10504" width="3.375" style="79" customWidth="1"/>
    <col min="10505" max="10505" width="1.25" style="79" customWidth="1"/>
    <col min="10506" max="10512" width="3.375" style="79" customWidth="1"/>
    <col min="10513" max="10513" width="1.25" style="79" customWidth="1"/>
    <col min="10514" max="10520" width="3.375" style="79" customWidth="1"/>
    <col min="10521" max="10521" width="1.25" style="79" customWidth="1"/>
    <col min="10522" max="10528" width="3.375" style="79" customWidth="1"/>
    <col min="10529" max="10752" width="3.375" style="79"/>
    <col min="10753" max="10753" width="1.5" style="79" customWidth="1"/>
    <col min="10754" max="10760" width="3.375" style="79" customWidth="1"/>
    <col min="10761" max="10761" width="1.25" style="79" customWidth="1"/>
    <col min="10762" max="10768" width="3.375" style="79" customWidth="1"/>
    <col min="10769" max="10769" width="1.25" style="79" customWidth="1"/>
    <col min="10770" max="10776" width="3.375" style="79" customWidth="1"/>
    <col min="10777" max="10777" width="1.25" style="79" customWidth="1"/>
    <col min="10778" max="10784" width="3.375" style="79" customWidth="1"/>
    <col min="10785" max="11008" width="3.375" style="79"/>
    <col min="11009" max="11009" width="1.5" style="79" customWidth="1"/>
    <col min="11010" max="11016" width="3.375" style="79" customWidth="1"/>
    <col min="11017" max="11017" width="1.25" style="79" customWidth="1"/>
    <col min="11018" max="11024" width="3.375" style="79" customWidth="1"/>
    <col min="11025" max="11025" width="1.25" style="79" customWidth="1"/>
    <col min="11026" max="11032" width="3.375" style="79" customWidth="1"/>
    <col min="11033" max="11033" width="1.25" style="79" customWidth="1"/>
    <col min="11034" max="11040" width="3.375" style="79" customWidth="1"/>
    <col min="11041" max="11264" width="3.375" style="79"/>
    <col min="11265" max="11265" width="1.5" style="79" customWidth="1"/>
    <col min="11266" max="11272" width="3.375" style="79" customWidth="1"/>
    <col min="11273" max="11273" width="1.25" style="79" customWidth="1"/>
    <col min="11274" max="11280" width="3.375" style="79" customWidth="1"/>
    <col min="11281" max="11281" width="1.25" style="79" customWidth="1"/>
    <col min="11282" max="11288" width="3.375" style="79" customWidth="1"/>
    <col min="11289" max="11289" width="1.25" style="79" customWidth="1"/>
    <col min="11290" max="11296" width="3.375" style="79" customWidth="1"/>
    <col min="11297" max="11520" width="3.375" style="79"/>
    <col min="11521" max="11521" width="1.5" style="79" customWidth="1"/>
    <col min="11522" max="11528" width="3.375" style="79" customWidth="1"/>
    <col min="11529" max="11529" width="1.25" style="79" customWidth="1"/>
    <col min="11530" max="11536" width="3.375" style="79" customWidth="1"/>
    <col min="11537" max="11537" width="1.25" style="79" customWidth="1"/>
    <col min="11538" max="11544" width="3.375" style="79" customWidth="1"/>
    <col min="11545" max="11545" width="1.25" style="79" customWidth="1"/>
    <col min="11546" max="11552" width="3.375" style="79" customWidth="1"/>
    <col min="11553" max="11776" width="3.375" style="79"/>
    <col min="11777" max="11777" width="1.5" style="79" customWidth="1"/>
    <col min="11778" max="11784" width="3.375" style="79" customWidth="1"/>
    <col min="11785" max="11785" width="1.25" style="79" customWidth="1"/>
    <col min="11786" max="11792" width="3.375" style="79" customWidth="1"/>
    <col min="11793" max="11793" width="1.25" style="79" customWidth="1"/>
    <col min="11794" max="11800" width="3.375" style="79" customWidth="1"/>
    <col min="11801" max="11801" width="1.25" style="79" customWidth="1"/>
    <col min="11802" max="11808" width="3.375" style="79" customWidth="1"/>
    <col min="11809" max="12032" width="3.375" style="79"/>
    <col min="12033" max="12033" width="1.5" style="79" customWidth="1"/>
    <col min="12034" max="12040" width="3.375" style="79" customWidth="1"/>
    <col min="12041" max="12041" width="1.25" style="79" customWidth="1"/>
    <col min="12042" max="12048" width="3.375" style="79" customWidth="1"/>
    <col min="12049" max="12049" width="1.25" style="79" customWidth="1"/>
    <col min="12050" max="12056" width="3.375" style="79" customWidth="1"/>
    <col min="12057" max="12057" width="1.25" style="79" customWidth="1"/>
    <col min="12058" max="12064" width="3.375" style="79" customWidth="1"/>
    <col min="12065" max="12288" width="3.375" style="79"/>
    <col min="12289" max="12289" width="1.5" style="79" customWidth="1"/>
    <col min="12290" max="12296" width="3.375" style="79" customWidth="1"/>
    <col min="12297" max="12297" width="1.25" style="79" customWidth="1"/>
    <col min="12298" max="12304" width="3.375" style="79" customWidth="1"/>
    <col min="12305" max="12305" width="1.25" style="79" customWidth="1"/>
    <col min="12306" max="12312" width="3.375" style="79" customWidth="1"/>
    <col min="12313" max="12313" width="1.25" style="79" customWidth="1"/>
    <col min="12314" max="12320" width="3.375" style="79" customWidth="1"/>
    <col min="12321" max="12544" width="3.375" style="79"/>
    <col min="12545" max="12545" width="1.5" style="79" customWidth="1"/>
    <col min="12546" max="12552" width="3.375" style="79" customWidth="1"/>
    <col min="12553" max="12553" width="1.25" style="79" customWidth="1"/>
    <col min="12554" max="12560" width="3.375" style="79" customWidth="1"/>
    <col min="12561" max="12561" width="1.25" style="79" customWidth="1"/>
    <col min="12562" max="12568" width="3.375" style="79" customWidth="1"/>
    <col min="12569" max="12569" width="1.25" style="79" customWidth="1"/>
    <col min="12570" max="12576" width="3.375" style="79" customWidth="1"/>
    <col min="12577" max="12800" width="3.375" style="79"/>
    <col min="12801" max="12801" width="1.5" style="79" customWidth="1"/>
    <col min="12802" max="12808" width="3.375" style="79" customWidth="1"/>
    <col min="12809" max="12809" width="1.25" style="79" customWidth="1"/>
    <col min="12810" max="12816" width="3.375" style="79" customWidth="1"/>
    <col min="12817" max="12817" width="1.25" style="79" customWidth="1"/>
    <col min="12818" max="12824" width="3.375" style="79" customWidth="1"/>
    <col min="12825" max="12825" width="1.25" style="79" customWidth="1"/>
    <col min="12826" max="12832" width="3.375" style="79" customWidth="1"/>
    <col min="12833" max="13056" width="3.375" style="79"/>
    <col min="13057" max="13057" width="1.5" style="79" customWidth="1"/>
    <col min="13058" max="13064" width="3.375" style="79" customWidth="1"/>
    <col min="13065" max="13065" width="1.25" style="79" customWidth="1"/>
    <col min="13066" max="13072" width="3.375" style="79" customWidth="1"/>
    <col min="13073" max="13073" width="1.25" style="79" customWidth="1"/>
    <col min="13074" max="13080" width="3.375" style="79" customWidth="1"/>
    <col min="13081" max="13081" width="1.25" style="79" customWidth="1"/>
    <col min="13082" max="13088" width="3.375" style="79" customWidth="1"/>
    <col min="13089" max="13312" width="3.375" style="79"/>
    <col min="13313" max="13313" width="1.5" style="79" customWidth="1"/>
    <col min="13314" max="13320" width="3.375" style="79" customWidth="1"/>
    <col min="13321" max="13321" width="1.25" style="79" customWidth="1"/>
    <col min="13322" max="13328" width="3.375" style="79" customWidth="1"/>
    <col min="13329" max="13329" width="1.25" style="79" customWidth="1"/>
    <col min="13330" max="13336" width="3.375" style="79" customWidth="1"/>
    <col min="13337" max="13337" width="1.25" style="79" customWidth="1"/>
    <col min="13338" max="13344" width="3.375" style="79" customWidth="1"/>
    <col min="13345" max="13568" width="3.375" style="79"/>
    <col min="13569" max="13569" width="1.5" style="79" customWidth="1"/>
    <col min="13570" max="13576" width="3.375" style="79" customWidth="1"/>
    <col min="13577" max="13577" width="1.25" style="79" customWidth="1"/>
    <col min="13578" max="13584" width="3.375" style="79" customWidth="1"/>
    <col min="13585" max="13585" width="1.25" style="79" customWidth="1"/>
    <col min="13586" max="13592" width="3.375" style="79" customWidth="1"/>
    <col min="13593" max="13593" width="1.25" style="79" customWidth="1"/>
    <col min="13594" max="13600" width="3.375" style="79" customWidth="1"/>
    <col min="13601" max="13824" width="3.375" style="79"/>
    <col min="13825" max="13825" width="1.5" style="79" customWidth="1"/>
    <col min="13826" max="13832" width="3.375" style="79" customWidth="1"/>
    <col min="13833" max="13833" width="1.25" style="79" customWidth="1"/>
    <col min="13834" max="13840" width="3.375" style="79" customWidth="1"/>
    <col min="13841" max="13841" width="1.25" style="79" customWidth="1"/>
    <col min="13842" max="13848" width="3.375" style="79" customWidth="1"/>
    <col min="13849" max="13849" width="1.25" style="79" customWidth="1"/>
    <col min="13850" max="13856" width="3.375" style="79" customWidth="1"/>
    <col min="13857" max="14080" width="3.375" style="79"/>
    <col min="14081" max="14081" width="1.5" style="79" customWidth="1"/>
    <col min="14082" max="14088" width="3.375" style="79" customWidth="1"/>
    <col min="14089" max="14089" width="1.25" style="79" customWidth="1"/>
    <col min="14090" max="14096" width="3.375" style="79" customWidth="1"/>
    <col min="14097" max="14097" width="1.25" style="79" customWidth="1"/>
    <col min="14098" max="14104" width="3.375" style="79" customWidth="1"/>
    <col min="14105" max="14105" width="1.25" style="79" customWidth="1"/>
    <col min="14106" max="14112" width="3.375" style="79" customWidth="1"/>
    <col min="14113" max="14336" width="3.375" style="79"/>
    <col min="14337" max="14337" width="1.5" style="79" customWidth="1"/>
    <col min="14338" max="14344" width="3.375" style="79" customWidth="1"/>
    <col min="14345" max="14345" width="1.25" style="79" customWidth="1"/>
    <col min="14346" max="14352" width="3.375" style="79" customWidth="1"/>
    <col min="14353" max="14353" width="1.25" style="79" customWidth="1"/>
    <col min="14354" max="14360" width="3.375" style="79" customWidth="1"/>
    <col min="14361" max="14361" width="1.25" style="79" customWidth="1"/>
    <col min="14362" max="14368" width="3.375" style="79" customWidth="1"/>
    <col min="14369" max="14592" width="3.375" style="79"/>
    <col min="14593" max="14593" width="1.5" style="79" customWidth="1"/>
    <col min="14594" max="14600" width="3.375" style="79" customWidth="1"/>
    <col min="14601" max="14601" width="1.25" style="79" customWidth="1"/>
    <col min="14602" max="14608" width="3.375" style="79" customWidth="1"/>
    <col min="14609" max="14609" width="1.25" style="79" customWidth="1"/>
    <col min="14610" max="14616" width="3.375" style="79" customWidth="1"/>
    <col min="14617" max="14617" width="1.25" style="79" customWidth="1"/>
    <col min="14618" max="14624" width="3.375" style="79" customWidth="1"/>
    <col min="14625" max="14848" width="3.375" style="79"/>
    <col min="14849" max="14849" width="1.5" style="79" customWidth="1"/>
    <col min="14850" max="14856" width="3.375" style="79" customWidth="1"/>
    <col min="14857" max="14857" width="1.25" style="79" customWidth="1"/>
    <col min="14858" max="14864" width="3.375" style="79" customWidth="1"/>
    <col min="14865" max="14865" width="1.25" style="79" customWidth="1"/>
    <col min="14866" max="14872" width="3.375" style="79" customWidth="1"/>
    <col min="14873" max="14873" width="1.25" style="79" customWidth="1"/>
    <col min="14874" max="14880" width="3.375" style="79" customWidth="1"/>
    <col min="14881" max="15104" width="3.375" style="79"/>
    <col min="15105" max="15105" width="1.5" style="79" customWidth="1"/>
    <col min="15106" max="15112" width="3.375" style="79" customWidth="1"/>
    <col min="15113" max="15113" width="1.25" style="79" customWidth="1"/>
    <col min="15114" max="15120" width="3.375" style="79" customWidth="1"/>
    <col min="15121" max="15121" width="1.25" style="79" customWidth="1"/>
    <col min="15122" max="15128" width="3.375" style="79" customWidth="1"/>
    <col min="15129" max="15129" width="1.25" style="79" customWidth="1"/>
    <col min="15130" max="15136" width="3.375" style="79" customWidth="1"/>
    <col min="15137" max="15360" width="3.375" style="79"/>
    <col min="15361" max="15361" width="1.5" style="79" customWidth="1"/>
    <col min="15362" max="15368" width="3.375" style="79" customWidth="1"/>
    <col min="15369" max="15369" width="1.25" style="79" customWidth="1"/>
    <col min="15370" max="15376" width="3.375" style="79" customWidth="1"/>
    <col min="15377" max="15377" width="1.25" style="79" customWidth="1"/>
    <col min="15378" max="15384" width="3.375" style="79" customWidth="1"/>
    <col min="15385" max="15385" width="1.25" style="79" customWidth="1"/>
    <col min="15386" max="15392" width="3.375" style="79" customWidth="1"/>
    <col min="15393" max="15616" width="3.375" style="79"/>
    <col min="15617" max="15617" width="1.5" style="79" customWidth="1"/>
    <col min="15618" max="15624" width="3.375" style="79" customWidth="1"/>
    <col min="15625" max="15625" width="1.25" style="79" customWidth="1"/>
    <col min="15626" max="15632" width="3.375" style="79" customWidth="1"/>
    <col min="15633" max="15633" width="1.25" style="79" customWidth="1"/>
    <col min="15634" max="15640" width="3.375" style="79" customWidth="1"/>
    <col min="15641" max="15641" width="1.25" style="79" customWidth="1"/>
    <col min="15642" max="15648" width="3.375" style="79" customWidth="1"/>
    <col min="15649" max="15872" width="3.375" style="79"/>
    <col min="15873" max="15873" width="1.5" style="79" customWidth="1"/>
    <col min="15874" max="15880" width="3.375" style="79" customWidth="1"/>
    <col min="15881" max="15881" width="1.25" style="79" customWidth="1"/>
    <col min="15882" max="15888" width="3.375" style="79" customWidth="1"/>
    <col min="15889" max="15889" width="1.25" style="79" customWidth="1"/>
    <col min="15890" max="15896" width="3.375" style="79" customWidth="1"/>
    <col min="15897" max="15897" width="1.25" style="79" customWidth="1"/>
    <col min="15898" max="15904" width="3.375" style="79" customWidth="1"/>
    <col min="15905" max="16128" width="3.375" style="79"/>
    <col min="16129" max="16129" width="1.5" style="79" customWidth="1"/>
    <col min="16130" max="16136" width="3.375" style="79" customWidth="1"/>
    <col min="16137" max="16137" width="1.25" style="79" customWidth="1"/>
    <col min="16138" max="16144" width="3.375" style="79" customWidth="1"/>
    <col min="16145" max="16145" width="1.25" style="79" customWidth="1"/>
    <col min="16146" max="16152" width="3.375" style="79" customWidth="1"/>
    <col min="16153" max="16153" width="1.25" style="79" customWidth="1"/>
    <col min="16154" max="16160" width="3.375" style="79" customWidth="1"/>
    <col min="16161" max="16384" width="3.375" style="79"/>
  </cols>
  <sheetData>
    <row r="1" spans="2:32" ht="13.5" customHeight="1" x14ac:dyDescent="0.15">
      <c r="B1" s="504" t="s">
        <v>115</v>
      </c>
      <c r="C1" s="505"/>
      <c r="D1" s="505"/>
      <c r="E1" s="505"/>
      <c r="F1" s="505"/>
      <c r="G1" s="505"/>
      <c r="H1" s="505"/>
      <c r="I1" s="505"/>
      <c r="J1" s="505"/>
      <c r="K1" s="505"/>
      <c r="L1" s="505"/>
      <c r="M1" s="505"/>
      <c r="N1" s="505"/>
      <c r="O1" s="505"/>
      <c r="P1" s="505"/>
      <c r="Q1" s="505"/>
      <c r="R1" s="505"/>
      <c r="S1" s="505"/>
      <c r="T1" s="505"/>
      <c r="U1" s="505"/>
      <c r="V1" s="505"/>
      <c r="W1" s="505"/>
      <c r="X1" s="505"/>
      <c r="Y1" s="505"/>
      <c r="Z1" s="505"/>
      <c r="AA1" s="505"/>
      <c r="AB1" s="505"/>
      <c r="AC1" s="505"/>
      <c r="AD1" s="505"/>
      <c r="AE1" s="505"/>
      <c r="AF1" s="506"/>
    </row>
    <row r="2" spans="2:32" ht="13.5" customHeight="1" thickBot="1" x14ac:dyDescent="0.2">
      <c r="B2" s="507"/>
      <c r="C2" s="508"/>
      <c r="D2" s="508"/>
      <c r="E2" s="508"/>
      <c r="F2" s="508"/>
      <c r="G2" s="508"/>
      <c r="H2" s="508"/>
      <c r="I2" s="508"/>
      <c r="J2" s="508"/>
      <c r="K2" s="508"/>
      <c r="L2" s="508"/>
      <c r="M2" s="508"/>
      <c r="N2" s="508"/>
      <c r="O2" s="508"/>
      <c r="P2" s="508"/>
      <c r="Q2" s="508"/>
      <c r="R2" s="508"/>
      <c r="S2" s="508"/>
      <c r="T2" s="508"/>
      <c r="U2" s="508"/>
      <c r="V2" s="508"/>
      <c r="W2" s="508"/>
      <c r="X2" s="508"/>
      <c r="Y2" s="508"/>
      <c r="Z2" s="508"/>
      <c r="AA2" s="508"/>
      <c r="AB2" s="508"/>
      <c r="AC2" s="508"/>
      <c r="AD2" s="508"/>
      <c r="AE2" s="508"/>
      <c r="AF2" s="509"/>
    </row>
    <row r="4" spans="2:32" ht="13.5" customHeight="1" x14ac:dyDescent="0.15">
      <c r="B4" s="500" t="s">
        <v>116</v>
      </c>
      <c r="C4" s="501"/>
      <c r="D4" s="83">
        <v>8</v>
      </c>
      <c r="E4" s="133" t="s">
        <v>117</v>
      </c>
      <c r="F4" s="83">
        <f>IF(AD114=12,1,AD114+1)</f>
        <v>4</v>
      </c>
      <c r="G4" s="81" t="s">
        <v>118</v>
      </c>
      <c r="H4" s="82"/>
      <c r="J4" s="500" t="s">
        <v>116</v>
      </c>
      <c r="K4" s="501"/>
      <c r="L4" s="83">
        <f>IF(F4=12,D4+1,D4)</f>
        <v>8</v>
      </c>
      <c r="M4" s="133" t="s">
        <v>117</v>
      </c>
      <c r="N4" s="83">
        <f>IF(F4=12,1,F4+1)</f>
        <v>5</v>
      </c>
      <c r="O4" s="81" t="s">
        <v>118</v>
      </c>
      <c r="P4" s="82"/>
      <c r="R4" s="500" t="s">
        <v>116</v>
      </c>
      <c r="S4" s="501"/>
      <c r="T4" s="83">
        <f>IF(N4=12,L4+1,L4)</f>
        <v>8</v>
      </c>
      <c r="U4" s="133" t="s">
        <v>117</v>
      </c>
      <c r="V4" s="83">
        <f>IF(N4=12,1,N4+1)</f>
        <v>6</v>
      </c>
      <c r="W4" s="81" t="s">
        <v>118</v>
      </c>
      <c r="X4" s="82"/>
      <c r="Z4" s="500" t="s">
        <v>116</v>
      </c>
      <c r="AA4" s="501"/>
      <c r="AB4" s="83">
        <f>IF(V4=12,T4+1,T4)</f>
        <v>8</v>
      </c>
      <c r="AC4" s="133" t="s">
        <v>117</v>
      </c>
      <c r="AD4" s="83">
        <f>IF(V4=12,1,V4+1)</f>
        <v>7</v>
      </c>
      <c r="AE4" s="81" t="s">
        <v>118</v>
      </c>
      <c r="AF4" s="82"/>
    </row>
    <row r="5" spans="2:32" ht="13.5" customHeight="1" x14ac:dyDescent="0.15">
      <c r="B5" s="84" t="s">
        <v>119</v>
      </c>
      <c r="C5" s="85" t="s">
        <v>120</v>
      </c>
      <c r="D5" s="85" t="s">
        <v>121</v>
      </c>
      <c r="E5" s="85" t="s">
        <v>122</v>
      </c>
      <c r="F5" s="85" t="s">
        <v>123</v>
      </c>
      <c r="G5" s="85" t="s">
        <v>124</v>
      </c>
      <c r="H5" s="86" t="s">
        <v>125</v>
      </c>
      <c r="J5" s="84" t="s">
        <v>119</v>
      </c>
      <c r="K5" s="85" t="s">
        <v>120</v>
      </c>
      <c r="L5" s="85" t="s">
        <v>121</v>
      </c>
      <c r="M5" s="85" t="s">
        <v>122</v>
      </c>
      <c r="N5" s="85" t="s">
        <v>123</v>
      </c>
      <c r="O5" s="85" t="s">
        <v>124</v>
      </c>
      <c r="P5" s="86" t="s">
        <v>125</v>
      </c>
      <c r="R5" s="84" t="s">
        <v>119</v>
      </c>
      <c r="S5" s="85" t="s">
        <v>120</v>
      </c>
      <c r="T5" s="85" t="s">
        <v>121</v>
      </c>
      <c r="U5" s="85" t="s">
        <v>122</v>
      </c>
      <c r="V5" s="85" t="s">
        <v>123</v>
      </c>
      <c r="W5" s="85" t="s">
        <v>124</v>
      </c>
      <c r="X5" s="86" t="s">
        <v>125</v>
      </c>
      <c r="Z5" s="84" t="s">
        <v>119</v>
      </c>
      <c r="AA5" s="85" t="s">
        <v>120</v>
      </c>
      <c r="AB5" s="85" t="s">
        <v>121</v>
      </c>
      <c r="AC5" s="85" t="s">
        <v>122</v>
      </c>
      <c r="AD5" s="85" t="s">
        <v>123</v>
      </c>
      <c r="AE5" s="85" t="s">
        <v>124</v>
      </c>
      <c r="AF5" s="86" t="s">
        <v>125</v>
      </c>
    </row>
    <row r="6" spans="2:32" ht="13.5" customHeight="1" x14ac:dyDescent="0.15">
      <c r="B6" s="87"/>
      <c r="C6" s="88"/>
      <c r="D6" s="88"/>
      <c r="E6" s="88">
        <v>1</v>
      </c>
      <c r="F6" s="88">
        <v>2</v>
      </c>
      <c r="G6" s="85">
        <v>3</v>
      </c>
      <c r="H6" s="89">
        <v>4</v>
      </c>
      <c r="J6" s="87"/>
      <c r="K6" s="88"/>
      <c r="L6" s="88"/>
      <c r="M6" s="88"/>
      <c r="N6" s="88"/>
      <c r="O6" s="85">
        <v>1</v>
      </c>
      <c r="P6" s="89">
        <v>2</v>
      </c>
      <c r="R6" s="87"/>
      <c r="S6" s="88">
        <v>1</v>
      </c>
      <c r="T6" s="88">
        <v>2</v>
      </c>
      <c r="U6" s="88">
        <v>3</v>
      </c>
      <c r="V6" s="88">
        <v>4</v>
      </c>
      <c r="W6" s="85">
        <v>5</v>
      </c>
      <c r="X6" s="89">
        <v>6</v>
      </c>
      <c r="Z6" s="87"/>
      <c r="AA6" s="88"/>
      <c r="AB6" s="88"/>
      <c r="AC6" s="88">
        <v>1</v>
      </c>
      <c r="AD6" s="88">
        <v>2</v>
      </c>
      <c r="AE6" s="85">
        <v>3</v>
      </c>
      <c r="AF6" s="89">
        <v>4</v>
      </c>
    </row>
    <row r="7" spans="2:32" ht="13.5" customHeight="1" x14ac:dyDescent="0.15">
      <c r="B7" s="87">
        <f>H6+1</f>
        <v>5</v>
      </c>
      <c r="C7" s="88">
        <f t="shared" ref="C7:C10" si="0">B7+1</f>
        <v>6</v>
      </c>
      <c r="D7" s="88">
        <f t="shared" ref="D7:D10" si="1">C7+1</f>
        <v>7</v>
      </c>
      <c r="E7" s="88">
        <f t="shared" ref="E7:E10" si="2">D7+1</f>
        <v>8</v>
      </c>
      <c r="F7" s="88">
        <f t="shared" ref="F7:F10" si="3">E7+1</f>
        <v>9</v>
      </c>
      <c r="G7" s="88">
        <f t="shared" ref="G7:G9" si="4">F7+1</f>
        <v>10</v>
      </c>
      <c r="H7" s="87">
        <f t="shared" ref="H7:H9" si="5">G7+1</f>
        <v>11</v>
      </c>
      <c r="J7" s="87">
        <f>P6+1</f>
        <v>3</v>
      </c>
      <c r="K7" s="88">
        <f t="shared" ref="K7:K9" si="6">J7+1</f>
        <v>4</v>
      </c>
      <c r="L7" s="88">
        <f t="shared" ref="L7:L9" si="7">K7+1</f>
        <v>5</v>
      </c>
      <c r="M7" s="88">
        <f t="shared" ref="M7:M9" si="8">L7+1</f>
        <v>6</v>
      </c>
      <c r="N7" s="88">
        <f t="shared" ref="N7:N9" si="9">M7+1</f>
        <v>7</v>
      </c>
      <c r="O7" s="88">
        <f t="shared" ref="O7:O10" si="10">N7+1</f>
        <v>8</v>
      </c>
      <c r="P7" s="87">
        <f t="shared" ref="P7:P10" si="11">O7+1</f>
        <v>9</v>
      </c>
      <c r="R7" s="87">
        <f>X6+1</f>
        <v>7</v>
      </c>
      <c r="S7" s="88">
        <f t="shared" ref="S7:S9" si="12">R7+1</f>
        <v>8</v>
      </c>
      <c r="T7" s="88">
        <f t="shared" ref="T7:T9" si="13">S7+1</f>
        <v>9</v>
      </c>
      <c r="U7" s="88">
        <f t="shared" ref="U7:U9" si="14">T7+1</f>
        <v>10</v>
      </c>
      <c r="V7" s="88">
        <f t="shared" ref="V7:V9" si="15">U7+1</f>
        <v>11</v>
      </c>
      <c r="W7" s="88">
        <f t="shared" ref="W7:W9" si="16">V7+1</f>
        <v>12</v>
      </c>
      <c r="X7" s="87">
        <f t="shared" ref="X7:X9" si="17">W7+1</f>
        <v>13</v>
      </c>
      <c r="Z7" s="87">
        <f>AF6+1</f>
        <v>5</v>
      </c>
      <c r="AA7" s="88">
        <f t="shared" ref="AA7:AA10" si="18">Z7+1</f>
        <v>6</v>
      </c>
      <c r="AB7" s="88">
        <f t="shared" ref="AB7:AB10" si="19">AA7+1</f>
        <v>7</v>
      </c>
      <c r="AC7" s="88">
        <f t="shared" ref="AC7:AC10" si="20">AB7+1</f>
        <v>8</v>
      </c>
      <c r="AD7" s="88">
        <f t="shared" ref="AD7:AD10" si="21">AC7+1</f>
        <v>9</v>
      </c>
      <c r="AE7" s="88">
        <f t="shared" ref="AE7:AE10" si="22">AD7+1</f>
        <v>10</v>
      </c>
      <c r="AF7" s="87">
        <f t="shared" ref="AF7:AF9" si="23">AE7+1</f>
        <v>11</v>
      </c>
    </row>
    <row r="8" spans="2:32" ht="13.5" customHeight="1" x14ac:dyDescent="0.15">
      <c r="B8" s="87">
        <f>H7+1</f>
        <v>12</v>
      </c>
      <c r="C8" s="88">
        <f t="shared" si="0"/>
        <v>13</v>
      </c>
      <c r="D8" s="88">
        <f t="shared" si="1"/>
        <v>14</v>
      </c>
      <c r="E8" s="88">
        <f t="shared" si="2"/>
        <v>15</v>
      </c>
      <c r="F8" s="88">
        <f t="shared" si="3"/>
        <v>16</v>
      </c>
      <c r="G8" s="88">
        <f t="shared" si="4"/>
        <v>17</v>
      </c>
      <c r="H8" s="87">
        <f t="shared" si="5"/>
        <v>18</v>
      </c>
      <c r="J8" s="87">
        <f>P7+1</f>
        <v>10</v>
      </c>
      <c r="K8" s="88">
        <f t="shared" si="6"/>
        <v>11</v>
      </c>
      <c r="L8" s="88">
        <f t="shared" si="7"/>
        <v>12</v>
      </c>
      <c r="M8" s="88">
        <f t="shared" si="8"/>
        <v>13</v>
      </c>
      <c r="N8" s="88">
        <f t="shared" si="9"/>
        <v>14</v>
      </c>
      <c r="O8" s="88">
        <f t="shared" si="10"/>
        <v>15</v>
      </c>
      <c r="P8" s="87">
        <f t="shared" si="11"/>
        <v>16</v>
      </c>
      <c r="R8" s="87">
        <f>X7+1</f>
        <v>14</v>
      </c>
      <c r="S8" s="88">
        <f t="shared" si="12"/>
        <v>15</v>
      </c>
      <c r="T8" s="88">
        <f t="shared" si="13"/>
        <v>16</v>
      </c>
      <c r="U8" s="88">
        <f t="shared" si="14"/>
        <v>17</v>
      </c>
      <c r="V8" s="88">
        <f t="shared" si="15"/>
        <v>18</v>
      </c>
      <c r="W8" s="88">
        <f t="shared" si="16"/>
        <v>19</v>
      </c>
      <c r="X8" s="87">
        <f t="shared" si="17"/>
        <v>20</v>
      </c>
      <c r="Z8" s="87">
        <f>AF7+1</f>
        <v>12</v>
      </c>
      <c r="AA8" s="88">
        <f t="shared" si="18"/>
        <v>13</v>
      </c>
      <c r="AB8" s="88">
        <f t="shared" si="19"/>
        <v>14</v>
      </c>
      <c r="AC8" s="88">
        <f t="shared" si="20"/>
        <v>15</v>
      </c>
      <c r="AD8" s="88">
        <f t="shared" si="21"/>
        <v>16</v>
      </c>
      <c r="AE8" s="88">
        <f t="shared" si="22"/>
        <v>17</v>
      </c>
      <c r="AF8" s="87">
        <f t="shared" si="23"/>
        <v>18</v>
      </c>
    </row>
    <row r="9" spans="2:32" ht="13.5" customHeight="1" x14ac:dyDescent="0.15">
      <c r="B9" s="87">
        <f>H8+1</f>
        <v>19</v>
      </c>
      <c r="C9" s="88">
        <f t="shared" si="0"/>
        <v>20</v>
      </c>
      <c r="D9" s="88">
        <f t="shared" si="1"/>
        <v>21</v>
      </c>
      <c r="E9" s="88">
        <f t="shared" si="2"/>
        <v>22</v>
      </c>
      <c r="F9" s="88">
        <f t="shared" si="3"/>
        <v>23</v>
      </c>
      <c r="G9" s="88">
        <f t="shared" si="4"/>
        <v>24</v>
      </c>
      <c r="H9" s="87">
        <f t="shared" si="5"/>
        <v>25</v>
      </c>
      <c r="J9" s="87">
        <f>P8+1</f>
        <v>17</v>
      </c>
      <c r="K9" s="88">
        <f t="shared" si="6"/>
        <v>18</v>
      </c>
      <c r="L9" s="88">
        <f t="shared" si="7"/>
        <v>19</v>
      </c>
      <c r="M9" s="88">
        <f t="shared" si="8"/>
        <v>20</v>
      </c>
      <c r="N9" s="88">
        <f t="shared" si="9"/>
        <v>21</v>
      </c>
      <c r="O9" s="88">
        <f t="shared" si="10"/>
        <v>22</v>
      </c>
      <c r="P9" s="87">
        <f t="shared" si="11"/>
        <v>23</v>
      </c>
      <c r="R9" s="87">
        <f>X8+1</f>
        <v>21</v>
      </c>
      <c r="S9" s="88">
        <f t="shared" si="12"/>
        <v>22</v>
      </c>
      <c r="T9" s="88">
        <f t="shared" si="13"/>
        <v>23</v>
      </c>
      <c r="U9" s="88">
        <f t="shared" si="14"/>
        <v>24</v>
      </c>
      <c r="V9" s="88">
        <f t="shared" si="15"/>
        <v>25</v>
      </c>
      <c r="W9" s="88">
        <f t="shared" si="16"/>
        <v>26</v>
      </c>
      <c r="X9" s="87">
        <f t="shared" si="17"/>
        <v>27</v>
      </c>
      <c r="Z9" s="87">
        <f>AF8+1</f>
        <v>19</v>
      </c>
      <c r="AA9" s="88">
        <f t="shared" si="18"/>
        <v>20</v>
      </c>
      <c r="AB9" s="88">
        <f t="shared" si="19"/>
        <v>21</v>
      </c>
      <c r="AC9" s="88">
        <f t="shared" si="20"/>
        <v>22</v>
      </c>
      <c r="AD9" s="88">
        <f t="shared" si="21"/>
        <v>23</v>
      </c>
      <c r="AE9" s="88">
        <f t="shared" si="22"/>
        <v>24</v>
      </c>
      <c r="AF9" s="87">
        <f t="shared" si="23"/>
        <v>25</v>
      </c>
    </row>
    <row r="10" spans="2:32" ht="13.5" customHeight="1" x14ac:dyDescent="0.15">
      <c r="B10" s="87">
        <f>H9+1</f>
        <v>26</v>
      </c>
      <c r="C10" s="88">
        <f t="shared" si="0"/>
        <v>27</v>
      </c>
      <c r="D10" s="88">
        <f t="shared" si="1"/>
        <v>28</v>
      </c>
      <c r="E10" s="88">
        <f t="shared" si="2"/>
        <v>29</v>
      </c>
      <c r="F10" s="88">
        <f t="shared" si="3"/>
        <v>30</v>
      </c>
      <c r="G10" s="88"/>
      <c r="H10" s="87"/>
      <c r="J10" s="87">
        <f>P9+1</f>
        <v>24</v>
      </c>
      <c r="K10" s="88">
        <f>J10+1</f>
        <v>25</v>
      </c>
      <c r="L10" s="88">
        <f>K10+1</f>
        <v>26</v>
      </c>
      <c r="M10" s="88">
        <f>L10+1</f>
        <v>27</v>
      </c>
      <c r="N10" s="88">
        <f>M10+1</f>
        <v>28</v>
      </c>
      <c r="O10" s="88">
        <f t="shared" si="10"/>
        <v>29</v>
      </c>
      <c r="P10" s="87">
        <f t="shared" si="11"/>
        <v>30</v>
      </c>
      <c r="R10" s="87">
        <f>X9+1</f>
        <v>28</v>
      </c>
      <c r="S10" s="88">
        <f>R10+1</f>
        <v>29</v>
      </c>
      <c r="T10" s="88">
        <f>S10+1</f>
        <v>30</v>
      </c>
      <c r="U10" s="88"/>
      <c r="V10" s="88"/>
      <c r="W10" s="88"/>
      <c r="X10" s="87"/>
      <c r="Z10" s="87">
        <f>AF9+1</f>
        <v>26</v>
      </c>
      <c r="AA10" s="88">
        <f t="shared" si="18"/>
        <v>27</v>
      </c>
      <c r="AB10" s="88">
        <f t="shared" si="19"/>
        <v>28</v>
      </c>
      <c r="AC10" s="88">
        <f t="shared" si="20"/>
        <v>29</v>
      </c>
      <c r="AD10" s="88">
        <f t="shared" si="21"/>
        <v>30</v>
      </c>
      <c r="AE10" s="88">
        <f t="shared" si="22"/>
        <v>31</v>
      </c>
      <c r="AF10" s="87"/>
    </row>
    <row r="11" spans="2:32" ht="13.5" customHeight="1" x14ac:dyDescent="0.15">
      <c r="B11" s="87"/>
      <c r="C11" s="88"/>
      <c r="D11" s="88"/>
      <c r="E11" s="88"/>
      <c r="F11" s="88"/>
      <c r="G11" s="88"/>
      <c r="H11" s="87"/>
      <c r="J11" s="87">
        <f>P10+1</f>
        <v>31</v>
      </c>
      <c r="K11" s="88"/>
      <c r="L11" s="88"/>
      <c r="M11" s="88"/>
      <c r="N11" s="88"/>
      <c r="O11" s="88"/>
      <c r="P11" s="87"/>
      <c r="R11" s="87"/>
      <c r="S11" s="88"/>
      <c r="T11" s="88"/>
      <c r="U11" s="88"/>
      <c r="V11" s="88"/>
      <c r="W11" s="88"/>
      <c r="X11" s="87"/>
      <c r="Z11" s="87"/>
      <c r="AA11" s="88"/>
      <c r="AB11" s="88"/>
      <c r="AC11" s="88"/>
      <c r="AD11" s="88"/>
      <c r="AE11" s="88"/>
      <c r="AF11" s="87"/>
    </row>
    <row r="12" spans="2:32" ht="13.5" customHeight="1" x14ac:dyDescent="0.15">
      <c r="B12" s="502" t="s">
        <v>126</v>
      </c>
      <c r="C12" s="503"/>
      <c r="D12" s="503"/>
      <c r="E12" s="503"/>
      <c r="F12" s="503"/>
      <c r="G12" s="498">
        <f>COUNT(C6:G11)</f>
        <v>22</v>
      </c>
      <c r="H12" s="499"/>
      <c r="J12" s="502" t="s">
        <v>126</v>
      </c>
      <c r="K12" s="503"/>
      <c r="L12" s="503"/>
      <c r="M12" s="503"/>
      <c r="N12" s="503"/>
      <c r="O12" s="498">
        <f>COUNT(K6:O11)</f>
        <v>21</v>
      </c>
      <c r="P12" s="499"/>
      <c r="R12" s="502" t="s">
        <v>126</v>
      </c>
      <c r="S12" s="503"/>
      <c r="T12" s="503"/>
      <c r="U12" s="503"/>
      <c r="V12" s="503"/>
      <c r="W12" s="498">
        <f>COUNT(S6:W11)</f>
        <v>22</v>
      </c>
      <c r="X12" s="499"/>
      <c r="Z12" s="502" t="s">
        <v>126</v>
      </c>
      <c r="AA12" s="503"/>
      <c r="AB12" s="503"/>
      <c r="AC12" s="503"/>
      <c r="AD12" s="503"/>
      <c r="AE12" s="498">
        <f>COUNT(AA6:AE11)</f>
        <v>23</v>
      </c>
      <c r="AF12" s="499"/>
    </row>
    <row r="14" spans="2:32" ht="13.5" customHeight="1" x14ac:dyDescent="0.15">
      <c r="B14" s="500" t="s">
        <v>116</v>
      </c>
      <c r="C14" s="501"/>
      <c r="D14" s="83">
        <f>IF(AD4=12,AB4+1,AB4)</f>
        <v>8</v>
      </c>
      <c r="E14" s="133" t="s">
        <v>117</v>
      </c>
      <c r="F14" s="83">
        <f>IF(AD4=12,1,AD4+1)</f>
        <v>8</v>
      </c>
      <c r="G14" s="81" t="s">
        <v>118</v>
      </c>
      <c r="H14" s="82"/>
      <c r="J14" s="500" t="s">
        <v>116</v>
      </c>
      <c r="K14" s="501"/>
      <c r="L14" s="83">
        <f>IF(F14=12,D14+1,D14)</f>
        <v>8</v>
      </c>
      <c r="M14" s="133" t="s">
        <v>117</v>
      </c>
      <c r="N14" s="83">
        <f>IF(F14=12,1,F14+1)</f>
        <v>9</v>
      </c>
      <c r="O14" s="81" t="s">
        <v>118</v>
      </c>
      <c r="P14" s="82"/>
      <c r="R14" s="500" t="s">
        <v>116</v>
      </c>
      <c r="S14" s="501"/>
      <c r="T14" s="83">
        <f>IF(N14=12,L14+1,L14)</f>
        <v>8</v>
      </c>
      <c r="U14" s="133" t="s">
        <v>117</v>
      </c>
      <c r="V14" s="83">
        <f>IF(N14=12,1,N14+1)</f>
        <v>10</v>
      </c>
      <c r="W14" s="81" t="s">
        <v>118</v>
      </c>
      <c r="X14" s="82"/>
      <c r="Z14" s="500" t="s">
        <v>116</v>
      </c>
      <c r="AA14" s="501"/>
      <c r="AB14" s="83">
        <f>IF(V14=12,T14+1,T14)</f>
        <v>8</v>
      </c>
      <c r="AC14" s="133" t="s">
        <v>117</v>
      </c>
      <c r="AD14" s="83">
        <f>IF(V14=12,1,V14+1)</f>
        <v>11</v>
      </c>
      <c r="AE14" s="81" t="s">
        <v>118</v>
      </c>
      <c r="AF14" s="82"/>
    </row>
    <row r="15" spans="2:32" ht="13.5" customHeight="1" x14ac:dyDescent="0.15">
      <c r="B15" s="84" t="s">
        <v>119</v>
      </c>
      <c r="C15" s="85" t="s">
        <v>120</v>
      </c>
      <c r="D15" s="85" t="s">
        <v>121</v>
      </c>
      <c r="E15" s="85" t="s">
        <v>122</v>
      </c>
      <c r="F15" s="85" t="s">
        <v>123</v>
      </c>
      <c r="G15" s="85" t="s">
        <v>124</v>
      </c>
      <c r="H15" s="86" t="s">
        <v>125</v>
      </c>
      <c r="J15" s="84" t="s">
        <v>119</v>
      </c>
      <c r="K15" s="85" t="s">
        <v>120</v>
      </c>
      <c r="L15" s="85" t="s">
        <v>121</v>
      </c>
      <c r="M15" s="85" t="s">
        <v>122</v>
      </c>
      <c r="N15" s="85" t="s">
        <v>123</v>
      </c>
      <c r="O15" s="85" t="s">
        <v>124</v>
      </c>
      <c r="P15" s="86" t="s">
        <v>125</v>
      </c>
      <c r="R15" s="84" t="s">
        <v>119</v>
      </c>
      <c r="S15" s="85" t="s">
        <v>120</v>
      </c>
      <c r="T15" s="85" t="s">
        <v>121</v>
      </c>
      <c r="U15" s="85" t="s">
        <v>122</v>
      </c>
      <c r="V15" s="85" t="s">
        <v>123</v>
      </c>
      <c r="W15" s="85" t="s">
        <v>124</v>
      </c>
      <c r="X15" s="86" t="s">
        <v>125</v>
      </c>
      <c r="Z15" s="84" t="s">
        <v>119</v>
      </c>
      <c r="AA15" s="85" t="s">
        <v>120</v>
      </c>
      <c r="AB15" s="85" t="s">
        <v>121</v>
      </c>
      <c r="AC15" s="85" t="s">
        <v>122</v>
      </c>
      <c r="AD15" s="85" t="s">
        <v>123</v>
      </c>
      <c r="AE15" s="85" t="s">
        <v>124</v>
      </c>
      <c r="AF15" s="86" t="s">
        <v>125</v>
      </c>
    </row>
    <row r="16" spans="2:32" ht="13.5" customHeight="1" x14ac:dyDescent="0.15">
      <c r="B16" s="87"/>
      <c r="C16" s="88"/>
      <c r="D16" s="88"/>
      <c r="E16" s="88"/>
      <c r="F16" s="88"/>
      <c r="G16" s="85"/>
      <c r="H16" s="89">
        <v>1</v>
      </c>
      <c r="J16" s="87"/>
      <c r="K16" s="88"/>
      <c r="L16" s="88">
        <v>1</v>
      </c>
      <c r="M16" s="88">
        <v>2</v>
      </c>
      <c r="N16" s="88">
        <v>3</v>
      </c>
      <c r="O16" s="85">
        <v>4</v>
      </c>
      <c r="P16" s="89">
        <v>5</v>
      </c>
      <c r="R16" s="87"/>
      <c r="S16" s="88"/>
      <c r="T16" s="88"/>
      <c r="U16" s="88"/>
      <c r="V16" s="88">
        <v>1</v>
      </c>
      <c r="W16" s="85">
        <v>2</v>
      </c>
      <c r="X16" s="89">
        <v>3</v>
      </c>
      <c r="Z16" s="87">
        <v>1</v>
      </c>
      <c r="AA16" s="88">
        <v>2</v>
      </c>
      <c r="AB16" s="88">
        <v>3</v>
      </c>
      <c r="AC16" s="88">
        <v>4</v>
      </c>
      <c r="AD16" s="88">
        <v>5</v>
      </c>
      <c r="AE16" s="85">
        <v>6</v>
      </c>
      <c r="AF16" s="89">
        <v>7</v>
      </c>
    </row>
    <row r="17" spans="2:32" ht="13.5" customHeight="1" x14ac:dyDescent="0.15">
      <c r="B17" s="87">
        <f>H16+1</f>
        <v>2</v>
      </c>
      <c r="C17" s="88">
        <f t="shared" ref="C17:C21" si="24">B17+1</f>
        <v>3</v>
      </c>
      <c r="D17" s="88">
        <f t="shared" ref="D17:D20" si="25">C17+1</f>
        <v>4</v>
      </c>
      <c r="E17" s="88">
        <f t="shared" ref="E17:E20" si="26">D17+1</f>
        <v>5</v>
      </c>
      <c r="F17" s="88">
        <f t="shared" ref="F17:F20" si="27">E17+1</f>
        <v>6</v>
      </c>
      <c r="G17" s="88">
        <f t="shared" ref="G17:G20" si="28">F17+1</f>
        <v>7</v>
      </c>
      <c r="H17" s="87">
        <f t="shared" ref="H17:H20" si="29">G17+1</f>
        <v>8</v>
      </c>
      <c r="J17" s="87">
        <f>P16+1</f>
        <v>6</v>
      </c>
      <c r="K17" s="88">
        <f t="shared" ref="K17:K19" si="30">J17+1</f>
        <v>7</v>
      </c>
      <c r="L17" s="88">
        <f t="shared" ref="L17:L19" si="31">K17+1</f>
        <v>8</v>
      </c>
      <c r="M17" s="88">
        <f t="shared" ref="M17:M19" si="32">L17+1</f>
        <v>9</v>
      </c>
      <c r="N17" s="88">
        <f t="shared" ref="N17:N19" si="33">M17+1</f>
        <v>10</v>
      </c>
      <c r="O17" s="88">
        <f t="shared" ref="O17:O19" si="34">N17+1</f>
        <v>11</v>
      </c>
      <c r="P17" s="87">
        <f t="shared" ref="P17:P19" si="35">O17+1</f>
        <v>12</v>
      </c>
      <c r="R17" s="87">
        <f>X16+1</f>
        <v>4</v>
      </c>
      <c r="S17" s="88">
        <f t="shared" ref="S17:S19" si="36">R17+1</f>
        <v>5</v>
      </c>
      <c r="T17" s="88">
        <f t="shared" ref="T17:T19" si="37">S17+1</f>
        <v>6</v>
      </c>
      <c r="U17" s="88">
        <f t="shared" ref="U17:U19" si="38">T17+1</f>
        <v>7</v>
      </c>
      <c r="V17" s="88">
        <f t="shared" ref="V17:V20" si="39">U17+1</f>
        <v>8</v>
      </c>
      <c r="W17" s="88">
        <f t="shared" ref="W17:W20" si="40">V17+1</f>
        <v>9</v>
      </c>
      <c r="X17" s="87">
        <f t="shared" ref="X17:X20" si="41">W17+1</f>
        <v>10</v>
      </c>
      <c r="Z17" s="87">
        <f>AF16+1</f>
        <v>8</v>
      </c>
      <c r="AA17" s="88">
        <f t="shared" ref="AA17:AA20" si="42">Z17+1</f>
        <v>9</v>
      </c>
      <c r="AB17" s="88">
        <f t="shared" ref="AB17:AB19" si="43">AA17+1</f>
        <v>10</v>
      </c>
      <c r="AC17" s="88">
        <f t="shared" ref="AC17:AC19" si="44">AB17+1</f>
        <v>11</v>
      </c>
      <c r="AD17" s="88">
        <f t="shared" ref="AD17:AD19" si="45">AC17+1</f>
        <v>12</v>
      </c>
      <c r="AE17" s="88">
        <f t="shared" ref="AE17:AE19" si="46">AD17+1</f>
        <v>13</v>
      </c>
      <c r="AF17" s="87">
        <f t="shared" ref="AF17:AF19" si="47">AE17+1</f>
        <v>14</v>
      </c>
    </row>
    <row r="18" spans="2:32" ht="13.5" customHeight="1" x14ac:dyDescent="0.15">
      <c r="B18" s="87">
        <f>H17+1</f>
        <v>9</v>
      </c>
      <c r="C18" s="88">
        <f t="shared" si="24"/>
        <v>10</v>
      </c>
      <c r="D18" s="88">
        <f t="shared" si="25"/>
        <v>11</v>
      </c>
      <c r="E18" s="88">
        <f t="shared" si="26"/>
        <v>12</v>
      </c>
      <c r="F18" s="88">
        <f t="shared" si="27"/>
        <v>13</v>
      </c>
      <c r="G18" s="88">
        <f t="shared" si="28"/>
        <v>14</v>
      </c>
      <c r="H18" s="87">
        <f t="shared" si="29"/>
        <v>15</v>
      </c>
      <c r="J18" s="87">
        <f>P17+1</f>
        <v>13</v>
      </c>
      <c r="K18" s="88">
        <f t="shared" si="30"/>
        <v>14</v>
      </c>
      <c r="L18" s="88">
        <f t="shared" si="31"/>
        <v>15</v>
      </c>
      <c r="M18" s="88">
        <f t="shared" si="32"/>
        <v>16</v>
      </c>
      <c r="N18" s="88">
        <f t="shared" si="33"/>
        <v>17</v>
      </c>
      <c r="O18" s="88">
        <f t="shared" si="34"/>
        <v>18</v>
      </c>
      <c r="P18" s="87">
        <f t="shared" si="35"/>
        <v>19</v>
      </c>
      <c r="R18" s="87">
        <f>X17+1</f>
        <v>11</v>
      </c>
      <c r="S18" s="88">
        <f t="shared" si="36"/>
        <v>12</v>
      </c>
      <c r="T18" s="88">
        <f t="shared" si="37"/>
        <v>13</v>
      </c>
      <c r="U18" s="88">
        <f t="shared" si="38"/>
        <v>14</v>
      </c>
      <c r="V18" s="88">
        <f t="shared" si="39"/>
        <v>15</v>
      </c>
      <c r="W18" s="88">
        <f t="shared" si="40"/>
        <v>16</v>
      </c>
      <c r="X18" s="87">
        <f t="shared" si="41"/>
        <v>17</v>
      </c>
      <c r="Z18" s="87">
        <f>AF17+1</f>
        <v>15</v>
      </c>
      <c r="AA18" s="88">
        <f t="shared" si="42"/>
        <v>16</v>
      </c>
      <c r="AB18" s="88">
        <f t="shared" si="43"/>
        <v>17</v>
      </c>
      <c r="AC18" s="88">
        <f t="shared" si="44"/>
        <v>18</v>
      </c>
      <c r="AD18" s="88">
        <f t="shared" si="45"/>
        <v>19</v>
      </c>
      <c r="AE18" s="88">
        <f t="shared" si="46"/>
        <v>20</v>
      </c>
      <c r="AF18" s="87">
        <f t="shared" si="47"/>
        <v>21</v>
      </c>
    </row>
    <row r="19" spans="2:32" ht="13.5" customHeight="1" x14ac:dyDescent="0.15">
      <c r="B19" s="87">
        <f>H18+1</f>
        <v>16</v>
      </c>
      <c r="C19" s="88">
        <f t="shared" si="24"/>
        <v>17</v>
      </c>
      <c r="D19" s="88">
        <f t="shared" si="25"/>
        <v>18</v>
      </c>
      <c r="E19" s="88">
        <f t="shared" si="26"/>
        <v>19</v>
      </c>
      <c r="F19" s="88">
        <f t="shared" si="27"/>
        <v>20</v>
      </c>
      <c r="G19" s="88">
        <f t="shared" si="28"/>
        <v>21</v>
      </c>
      <c r="H19" s="87">
        <f t="shared" si="29"/>
        <v>22</v>
      </c>
      <c r="J19" s="87">
        <f>P18+1</f>
        <v>20</v>
      </c>
      <c r="K19" s="88">
        <f t="shared" si="30"/>
        <v>21</v>
      </c>
      <c r="L19" s="88">
        <f t="shared" si="31"/>
        <v>22</v>
      </c>
      <c r="M19" s="88">
        <f t="shared" si="32"/>
        <v>23</v>
      </c>
      <c r="N19" s="88">
        <f t="shared" si="33"/>
        <v>24</v>
      </c>
      <c r="O19" s="88">
        <f t="shared" si="34"/>
        <v>25</v>
      </c>
      <c r="P19" s="87">
        <f t="shared" si="35"/>
        <v>26</v>
      </c>
      <c r="R19" s="87">
        <f>X18+1</f>
        <v>18</v>
      </c>
      <c r="S19" s="88">
        <f t="shared" si="36"/>
        <v>19</v>
      </c>
      <c r="T19" s="88">
        <f t="shared" si="37"/>
        <v>20</v>
      </c>
      <c r="U19" s="88">
        <f t="shared" si="38"/>
        <v>21</v>
      </c>
      <c r="V19" s="88">
        <f t="shared" si="39"/>
        <v>22</v>
      </c>
      <c r="W19" s="88">
        <f t="shared" si="40"/>
        <v>23</v>
      </c>
      <c r="X19" s="87">
        <f t="shared" si="41"/>
        <v>24</v>
      </c>
      <c r="Z19" s="87">
        <f>AF18+1</f>
        <v>22</v>
      </c>
      <c r="AA19" s="88">
        <f t="shared" si="42"/>
        <v>23</v>
      </c>
      <c r="AB19" s="88">
        <f t="shared" si="43"/>
        <v>24</v>
      </c>
      <c r="AC19" s="88">
        <f t="shared" si="44"/>
        <v>25</v>
      </c>
      <c r="AD19" s="88">
        <f t="shared" si="45"/>
        <v>26</v>
      </c>
      <c r="AE19" s="88">
        <f t="shared" si="46"/>
        <v>27</v>
      </c>
      <c r="AF19" s="87">
        <f t="shared" si="47"/>
        <v>28</v>
      </c>
    </row>
    <row r="20" spans="2:32" ht="13.5" customHeight="1" x14ac:dyDescent="0.15">
      <c r="B20" s="87">
        <f>H19+1</f>
        <v>23</v>
      </c>
      <c r="C20" s="88">
        <f t="shared" si="24"/>
        <v>24</v>
      </c>
      <c r="D20" s="88">
        <f t="shared" si="25"/>
        <v>25</v>
      </c>
      <c r="E20" s="88">
        <f t="shared" si="26"/>
        <v>26</v>
      </c>
      <c r="F20" s="88">
        <f t="shared" si="27"/>
        <v>27</v>
      </c>
      <c r="G20" s="88">
        <f t="shared" si="28"/>
        <v>28</v>
      </c>
      <c r="H20" s="87">
        <f t="shared" si="29"/>
        <v>29</v>
      </c>
      <c r="J20" s="87">
        <f>P19+1</f>
        <v>27</v>
      </c>
      <c r="K20" s="88">
        <f>J20+1</f>
        <v>28</v>
      </c>
      <c r="L20" s="88">
        <f>K20+1</f>
        <v>29</v>
      </c>
      <c r="M20" s="88">
        <f>L20+1</f>
        <v>30</v>
      </c>
      <c r="N20" s="88"/>
      <c r="O20" s="88"/>
      <c r="P20" s="87"/>
      <c r="R20" s="87">
        <f>X19+1</f>
        <v>25</v>
      </c>
      <c r="S20" s="88">
        <f>R20+1</f>
        <v>26</v>
      </c>
      <c r="T20" s="88">
        <f>S20+1</f>
        <v>27</v>
      </c>
      <c r="U20" s="88">
        <f>T20+1</f>
        <v>28</v>
      </c>
      <c r="V20" s="88">
        <f t="shared" si="39"/>
        <v>29</v>
      </c>
      <c r="W20" s="88">
        <f t="shared" si="40"/>
        <v>30</v>
      </c>
      <c r="X20" s="87">
        <f t="shared" si="41"/>
        <v>31</v>
      </c>
      <c r="Z20" s="87">
        <f>AF19+1</f>
        <v>29</v>
      </c>
      <c r="AA20" s="88">
        <f t="shared" si="42"/>
        <v>30</v>
      </c>
      <c r="AB20" s="88"/>
      <c r="AC20" s="88"/>
      <c r="AD20" s="88"/>
      <c r="AE20" s="88"/>
      <c r="AF20" s="87"/>
    </row>
    <row r="21" spans="2:32" ht="13.5" customHeight="1" x14ac:dyDescent="0.15">
      <c r="B21" s="87">
        <f>H20+1</f>
        <v>30</v>
      </c>
      <c r="C21" s="88">
        <f t="shared" si="24"/>
        <v>31</v>
      </c>
      <c r="D21" s="88"/>
      <c r="E21" s="88"/>
      <c r="F21" s="88"/>
      <c r="G21" s="88"/>
      <c r="H21" s="87"/>
      <c r="J21" s="87"/>
      <c r="K21" s="88"/>
      <c r="L21" s="88"/>
      <c r="M21" s="88"/>
      <c r="N21" s="88"/>
      <c r="O21" s="88"/>
      <c r="P21" s="87"/>
      <c r="R21" s="87"/>
      <c r="S21" s="88"/>
      <c r="T21" s="88"/>
      <c r="U21" s="88"/>
      <c r="V21" s="88"/>
      <c r="W21" s="88"/>
      <c r="X21" s="87"/>
      <c r="Z21" s="87"/>
      <c r="AA21" s="88"/>
      <c r="AB21" s="88"/>
      <c r="AC21" s="88"/>
      <c r="AD21" s="88"/>
      <c r="AE21" s="88"/>
      <c r="AF21" s="87"/>
    </row>
    <row r="22" spans="2:32" ht="13.5" customHeight="1" x14ac:dyDescent="0.15">
      <c r="B22" s="502" t="s">
        <v>126</v>
      </c>
      <c r="C22" s="503"/>
      <c r="D22" s="503"/>
      <c r="E22" s="503"/>
      <c r="F22" s="503"/>
      <c r="G22" s="498">
        <f>COUNT(C16:G21)</f>
        <v>21</v>
      </c>
      <c r="H22" s="499"/>
      <c r="J22" s="502" t="s">
        <v>126</v>
      </c>
      <c r="K22" s="503"/>
      <c r="L22" s="503"/>
      <c r="M22" s="503"/>
      <c r="N22" s="503"/>
      <c r="O22" s="498">
        <f>COUNT(K16:O21)</f>
        <v>22</v>
      </c>
      <c r="P22" s="499"/>
      <c r="R22" s="502" t="s">
        <v>126</v>
      </c>
      <c r="S22" s="503"/>
      <c r="T22" s="503"/>
      <c r="U22" s="503"/>
      <c r="V22" s="503"/>
      <c r="W22" s="498">
        <f>COUNT(S16:W21)</f>
        <v>22</v>
      </c>
      <c r="X22" s="499"/>
      <c r="Z22" s="502" t="s">
        <v>126</v>
      </c>
      <c r="AA22" s="503"/>
      <c r="AB22" s="503"/>
      <c r="AC22" s="503"/>
      <c r="AD22" s="503"/>
      <c r="AE22" s="498">
        <f>COUNT(AA16:AE21)</f>
        <v>21</v>
      </c>
      <c r="AF22" s="499"/>
    </row>
    <row r="24" spans="2:32" ht="13.5" customHeight="1" x14ac:dyDescent="0.15">
      <c r="B24" s="500" t="s">
        <v>116</v>
      </c>
      <c r="C24" s="501"/>
      <c r="D24" s="83">
        <f>IF(AD14=12,AB14+1,AB14)</f>
        <v>8</v>
      </c>
      <c r="E24" s="133" t="s">
        <v>117</v>
      </c>
      <c r="F24" s="83">
        <f>IF(AD14=12,1,AD14+1)</f>
        <v>12</v>
      </c>
      <c r="G24" s="81" t="s">
        <v>118</v>
      </c>
      <c r="H24" s="82"/>
      <c r="J24" s="500" t="s">
        <v>116</v>
      </c>
      <c r="K24" s="501"/>
      <c r="L24" s="83">
        <f>IF(F24=12,D24+1,D24)</f>
        <v>9</v>
      </c>
      <c r="M24" s="133" t="s">
        <v>117</v>
      </c>
      <c r="N24" s="83">
        <f>IF(F24=12,1,F24+1)</f>
        <v>1</v>
      </c>
      <c r="O24" s="81" t="s">
        <v>118</v>
      </c>
      <c r="P24" s="82"/>
      <c r="R24" s="500" t="s">
        <v>116</v>
      </c>
      <c r="S24" s="501"/>
      <c r="T24" s="83">
        <f>IF(N24=12,L24+1,L24)</f>
        <v>9</v>
      </c>
      <c r="U24" s="133" t="s">
        <v>117</v>
      </c>
      <c r="V24" s="83">
        <f>IF(N24=12,1,N24+1)</f>
        <v>2</v>
      </c>
      <c r="W24" s="81" t="s">
        <v>118</v>
      </c>
      <c r="X24" s="82"/>
      <c r="Z24" s="500" t="s">
        <v>116</v>
      </c>
      <c r="AA24" s="501"/>
      <c r="AB24" s="83">
        <f>IF(V24=12,T24+1,T24)</f>
        <v>9</v>
      </c>
      <c r="AC24" s="133" t="s">
        <v>117</v>
      </c>
      <c r="AD24" s="83">
        <f>IF(V24=12,1,V24+1)</f>
        <v>3</v>
      </c>
      <c r="AE24" s="81" t="s">
        <v>118</v>
      </c>
      <c r="AF24" s="82"/>
    </row>
    <row r="25" spans="2:32" ht="13.5" customHeight="1" x14ac:dyDescent="0.15">
      <c r="B25" s="84" t="s">
        <v>119</v>
      </c>
      <c r="C25" s="85" t="s">
        <v>120</v>
      </c>
      <c r="D25" s="85" t="s">
        <v>121</v>
      </c>
      <c r="E25" s="85" t="s">
        <v>122</v>
      </c>
      <c r="F25" s="85" t="s">
        <v>123</v>
      </c>
      <c r="G25" s="85" t="s">
        <v>124</v>
      </c>
      <c r="H25" s="86" t="s">
        <v>125</v>
      </c>
      <c r="J25" s="84" t="s">
        <v>119</v>
      </c>
      <c r="K25" s="85" t="s">
        <v>120</v>
      </c>
      <c r="L25" s="85" t="s">
        <v>121</v>
      </c>
      <c r="M25" s="85" t="s">
        <v>122</v>
      </c>
      <c r="N25" s="85" t="s">
        <v>123</v>
      </c>
      <c r="O25" s="85" t="s">
        <v>124</v>
      </c>
      <c r="P25" s="86" t="s">
        <v>125</v>
      </c>
      <c r="R25" s="84" t="s">
        <v>119</v>
      </c>
      <c r="S25" s="85" t="s">
        <v>120</v>
      </c>
      <c r="T25" s="85" t="s">
        <v>121</v>
      </c>
      <c r="U25" s="85" t="s">
        <v>122</v>
      </c>
      <c r="V25" s="85" t="s">
        <v>123</v>
      </c>
      <c r="W25" s="85" t="s">
        <v>124</v>
      </c>
      <c r="X25" s="86" t="s">
        <v>125</v>
      </c>
      <c r="Z25" s="84" t="s">
        <v>119</v>
      </c>
      <c r="AA25" s="85" t="s">
        <v>120</v>
      </c>
      <c r="AB25" s="85" t="s">
        <v>121</v>
      </c>
      <c r="AC25" s="85" t="s">
        <v>122</v>
      </c>
      <c r="AD25" s="85" t="s">
        <v>123</v>
      </c>
      <c r="AE25" s="85" t="s">
        <v>124</v>
      </c>
      <c r="AF25" s="86" t="s">
        <v>125</v>
      </c>
    </row>
    <row r="26" spans="2:32" ht="13.5" customHeight="1" x14ac:dyDescent="0.15">
      <c r="B26" s="87"/>
      <c r="C26" s="88"/>
      <c r="D26" s="88">
        <v>1</v>
      </c>
      <c r="E26" s="88">
        <v>2</v>
      </c>
      <c r="F26" s="88">
        <v>3</v>
      </c>
      <c r="G26" s="85">
        <v>4</v>
      </c>
      <c r="H26" s="89">
        <v>5</v>
      </c>
      <c r="J26" s="87"/>
      <c r="K26" s="88"/>
      <c r="L26" s="88"/>
      <c r="M26" s="88"/>
      <c r="N26" s="88"/>
      <c r="O26" s="85">
        <v>1</v>
      </c>
      <c r="P26" s="89">
        <v>2</v>
      </c>
      <c r="R26" s="87"/>
      <c r="S26" s="88">
        <v>1</v>
      </c>
      <c r="T26" s="88">
        <v>2</v>
      </c>
      <c r="U26" s="88">
        <v>3</v>
      </c>
      <c r="V26" s="88">
        <v>4</v>
      </c>
      <c r="W26" s="85">
        <v>5</v>
      </c>
      <c r="X26" s="89">
        <v>6</v>
      </c>
      <c r="Z26" s="87"/>
      <c r="AA26" s="88">
        <v>1</v>
      </c>
      <c r="AB26" s="88">
        <v>2</v>
      </c>
      <c r="AC26" s="88">
        <v>3</v>
      </c>
      <c r="AD26" s="88">
        <v>4</v>
      </c>
      <c r="AE26" s="85">
        <v>5</v>
      </c>
      <c r="AF26" s="89">
        <v>6</v>
      </c>
    </row>
    <row r="27" spans="2:32" ht="13.5" customHeight="1" x14ac:dyDescent="0.15">
      <c r="B27" s="87">
        <f>H26+1</f>
        <v>6</v>
      </c>
      <c r="C27" s="88">
        <f t="shared" ref="C27:C30" si="48">B27+1</f>
        <v>7</v>
      </c>
      <c r="D27" s="88">
        <f t="shared" ref="D27:F30" si="49">C27+1</f>
        <v>8</v>
      </c>
      <c r="E27" s="88">
        <f t="shared" ref="E27:E29" si="50">D27+1</f>
        <v>9</v>
      </c>
      <c r="F27" s="88">
        <f t="shared" ref="F27:F29" si="51">E27+1</f>
        <v>10</v>
      </c>
      <c r="G27" s="88">
        <f t="shared" ref="G27:G29" si="52">F27+1</f>
        <v>11</v>
      </c>
      <c r="H27" s="87">
        <f t="shared" ref="H27:H29" si="53">G27+1</f>
        <v>12</v>
      </c>
      <c r="J27" s="87">
        <f>P26+1</f>
        <v>3</v>
      </c>
      <c r="K27" s="88">
        <f t="shared" ref="K27:K29" si="54">J27+1</f>
        <v>4</v>
      </c>
      <c r="L27" s="88">
        <f t="shared" ref="L27:L29" si="55">K27+1</f>
        <v>5</v>
      </c>
      <c r="M27" s="88">
        <f t="shared" ref="M27:M29" si="56">L27+1</f>
        <v>6</v>
      </c>
      <c r="N27" s="88">
        <f t="shared" ref="N27:N30" si="57">M27+1</f>
        <v>7</v>
      </c>
      <c r="O27" s="88">
        <f t="shared" ref="O27:O30" si="58">N27+1</f>
        <v>8</v>
      </c>
      <c r="P27" s="87">
        <f t="shared" ref="P27:P30" si="59">O27+1</f>
        <v>9</v>
      </c>
      <c r="R27" s="87">
        <f>X26+1</f>
        <v>7</v>
      </c>
      <c r="S27" s="88">
        <f t="shared" ref="S27:S29" si="60">R27+1</f>
        <v>8</v>
      </c>
      <c r="T27" s="88">
        <f t="shared" ref="T27:T29" si="61">S27+1</f>
        <v>9</v>
      </c>
      <c r="U27" s="88">
        <f t="shared" ref="U27:U29" si="62">T27+1</f>
        <v>10</v>
      </c>
      <c r="V27" s="88">
        <f t="shared" ref="V27:V29" si="63">U27+1</f>
        <v>11</v>
      </c>
      <c r="W27" s="88">
        <f t="shared" ref="W27:W29" si="64">V27+1</f>
        <v>12</v>
      </c>
      <c r="X27" s="87">
        <f t="shared" ref="X27:X29" si="65">W27+1</f>
        <v>13</v>
      </c>
      <c r="Z27" s="87">
        <f>AF26+1</f>
        <v>7</v>
      </c>
      <c r="AA27" s="88">
        <f t="shared" ref="AA27:AA30" si="66">Z27+1</f>
        <v>8</v>
      </c>
      <c r="AB27" s="88">
        <f t="shared" ref="AB27:AC30" si="67">AA27+1</f>
        <v>9</v>
      </c>
      <c r="AC27" s="88">
        <f t="shared" ref="AC27:AC29" si="68">AB27+1</f>
        <v>10</v>
      </c>
      <c r="AD27" s="88">
        <f t="shared" ref="AD27:AD29" si="69">AC27+1</f>
        <v>11</v>
      </c>
      <c r="AE27" s="88">
        <f t="shared" ref="AE27:AE29" si="70">AD27+1</f>
        <v>12</v>
      </c>
      <c r="AF27" s="87">
        <f t="shared" ref="AF27:AF29" si="71">AE27+1</f>
        <v>13</v>
      </c>
    </row>
    <row r="28" spans="2:32" ht="13.5" customHeight="1" x14ac:dyDescent="0.15">
      <c r="B28" s="87">
        <f>H27+1</f>
        <v>13</v>
      </c>
      <c r="C28" s="88">
        <f t="shared" si="48"/>
        <v>14</v>
      </c>
      <c r="D28" s="88">
        <f t="shared" si="49"/>
        <v>15</v>
      </c>
      <c r="E28" s="88">
        <f t="shared" si="50"/>
        <v>16</v>
      </c>
      <c r="F28" s="88">
        <f t="shared" si="51"/>
        <v>17</v>
      </c>
      <c r="G28" s="88">
        <f t="shared" si="52"/>
        <v>18</v>
      </c>
      <c r="H28" s="87">
        <f t="shared" si="53"/>
        <v>19</v>
      </c>
      <c r="J28" s="87">
        <f>P27+1</f>
        <v>10</v>
      </c>
      <c r="K28" s="88">
        <f t="shared" si="54"/>
        <v>11</v>
      </c>
      <c r="L28" s="88">
        <f t="shared" si="55"/>
        <v>12</v>
      </c>
      <c r="M28" s="88">
        <f t="shared" si="56"/>
        <v>13</v>
      </c>
      <c r="N28" s="88">
        <f t="shared" si="57"/>
        <v>14</v>
      </c>
      <c r="O28" s="88">
        <f t="shared" si="58"/>
        <v>15</v>
      </c>
      <c r="P28" s="87">
        <f t="shared" si="59"/>
        <v>16</v>
      </c>
      <c r="R28" s="87">
        <f>X27+1</f>
        <v>14</v>
      </c>
      <c r="S28" s="88">
        <f t="shared" si="60"/>
        <v>15</v>
      </c>
      <c r="T28" s="88">
        <f t="shared" si="61"/>
        <v>16</v>
      </c>
      <c r="U28" s="88">
        <f t="shared" si="62"/>
        <v>17</v>
      </c>
      <c r="V28" s="88">
        <f t="shared" si="63"/>
        <v>18</v>
      </c>
      <c r="W28" s="88">
        <f t="shared" si="64"/>
        <v>19</v>
      </c>
      <c r="X28" s="87">
        <f t="shared" si="65"/>
        <v>20</v>
      </c>
      <c r="Z28" s="87">
        <f>AF27+1</f>
        <v>14</v>
      </c>
      <c r="AA28" s="88">
        <f t="shared" si="66"/>
        <v>15</v>
      </c>
      <c r="AB28" s="88">
        <f t="shared" si="67"/>
        <v>16</v>
      </c>
      <c r="AC28" s="88">
        <f t="shared" si="68"/>
        <v>17</v>
      </c>
      <c r="AD28" s="88">
        <f t="shared" si="69"/>
        <v>18</v>
      </c>
      <c r="AE28" s="88">
        <f t="shared" si="70"/>
        <v>19</v>
      </c>
      <c r="AF28" s="87">
        <f t="shared" si="71"/>
        <v>20</v>
      </c>
    </row>
    <row r="29" spans="2:32" ht="13.5" customHeight="1" x14ac:dyDescent="0.15">
      <c r="B29" s="87">
        <f>H28+1</f>
        <v>20</v>
      </c>
      <c r="C29" s="88">
        <f t="shared" si="48"/>
        <v>21</v>
      </c>
      <c r="D29" s="88">
        <f t="shared" si="49"/>
        <v>22</v>
      </c>
      <c r="E29" s="88">
        <f t="shared" si="50"/>
        <v>23</v>
      </c>
      <c r="F29" s="88">
        <f t="shared" si="51"/>
        <v>24</v>
      </c>
      <c r="G29" s="88">
        <f t="shared" si="52"/>
        <v>25</v>
      </c>
      <c r="H29" s="87">
        <f t="shared" si="53"/>
        <v>26</v>
      </c>
      <c r="J29" s="87">
        <f>P28+1</f>
        <v>17</v>
      </c>
      <c r="K29" s="88">
        <f t="shared" si="54"/>
        <v>18</v>
      </c>
      <c r="L29" s="88">
        <f t="shared" si="55"/>
        <v>19</v>
      </c>
      <c r="M29" s="88">
        <f t="shared" si="56"/>
        <v>20</v>
      </c>
      <c r="N29" s="88">
        <f t="shared" si="57"/>
        <v>21</v>
      </c>
      <c r="O29" s="88">
        <f t="shared" si="58"/>
        <v>22</v>
      </c>
      <c r="P29" s="87">
        <f t="shared" si="59"/>
        <v>23</v>
      </c>
      <c r="R29" s="87">
        <f>X28+1</f>
        <v>21</v>
      </c>
      <c r="S29" s="88">
        <f t="shared" si="60"/>
        <v>22</v>
      </c>
      <c r="T29" s="88">
        <f t="shared" si="61"/>
        <v>23</v>
      </c>
      <c r="U29" s="88">
        <f t="shared" si="62"/>
        <v>24</v>
      </c>
      <c r="V29" s="88">
        <f t="shared" si="63"/>
        <v>25</v>
      </c>
      <c r="W29" s="88">
        <f t="shared" si="64"/>
        <v>26</v>
      </c>
      <c r="X29" s="87">
        <f t="shared" si="65"/>
        <v>27</v>
      </c>
      <c r="Z29" s="87">
        <f>AF28+1</f>
        <v>21</v>
      </c>
      <c r="AA29" s="88">
        <f t="shared" si="66"/>
        <v>22</v>
      </c>
      <c r="AB29" s="88">
        <f t="shared" si="67"/>
        <v>23</v>
      </c>
      <c r="AC29" s="88">
        <f t="shared" si="68"/>
        <v>24</v>
      </c>
      <c r="AD29" s="88">
        <f t="shared" si="69"/>
        <v>25</v>
      </c>
      <c r="AE29" s="88">
        <f t="shared" si="70"/>
        <v>26</v>
      </c>
      <c r="AF29" s="87">
        <f t="shared" si="71"/>
        <v>27</v>
      </c>
    </row>
    <row r="30" spans="2:32" ht="13.5" customHeight="1" x14ac:dyDescent="0.15">
      <c r="B30" s="87">
        <f>H29+1</f>
        <v>27</v>
      </c>
      <c r="C30" s="88">
        <f t="shared" si="48"/>
        <v>28</v>
      </c>
      <c r="D30" s="88">
        <f t="shared" si="49"/>
        <v>29</v>
      </c>
      <c r="E30" s="88">
        <f t="shared" si="49"/>
        <v>30</v>
      </c>
      <c r="F30" s="88">
        <f t="shared" si="49"/>
        <v>31</v>
      </c>
      <c r="G30" s="88"/>
      <c r="H30" s="87"/>
      <c r="J30" s="87">
        <f>P29+1</f>
        <v>24</v>
      </c>
      <c r="K30" s="88">
        <f>J30+1</f>
        <v>25</v>
      </c>
      <c r="L30" s="88">
        <f>K30+1</f>
        <v>26</v>
      </c>
      <c r="M30" s="88">
        <f>L30+1</f>
        <v>27</v>
      </c>
      <c r="N30" s="88">
        <f t="shared" si="57"/>
        <v>28</v>
      </c>
      <c r="O30" s="88">
        <f t="shared" si="58"/>
        <v>29</v>
      </c>
      <c r="P30" s="87">
        <f t="shared" si="59"/>
        <v>30</v>
      </c>
      <c r="R30" s="87">
        <f>X29+1</f>
        <v>28</v>
      </c>
      <c r="S30" s="88"/>
      <c r="T30" s="88"/>
      <c r="U30" s="88"/>
      <c r="V30" s="88"/>
      <c r="W30" s="88"/>
      <c r="X30" s="87"/>
      <c r="Z30" s="87">
        <f>AF29+1</f>
        <v>28</v>
      </c>
      <c r="AA30" s="88">
        <f t="shared" si="66"/>
        <v>29</v>
      </c>
      <c r="AB30" s="88">
        <f t="shared" si="67"/>
        <v>30</v>
      </c>
      <c r="AC30" s="88">
        <f t="shared" si="67"/>
        <v>31</v>
      </c>
      <c r="AD30" s="88"/>
      <c r="AE30" s="88"/>
      <c r="AF30" s="87"/>
    </row>
    <row r="31" spans="2:32" ht="13.5" customHeight="1" x14ac:dyDescent="0.15">
      <c r="B31" s="87"/>
      <c r="C31" s="88"/>
      <c r="D31" s="88"/>
      <c r="E31" s="88"/>
      <c r="F31" s="88"/>
      <c r="G31" s="88"/>
      <c r="H31" s="87"/>
      <c r="J31" s="87">
        <f>P30+1</f>
        <v>31</v>
      </c>
      <c r="K31" s="88"/>
      <c r="L31" s="88"/>
      <c r="M31" s="88"/>
      <c r="N31" s="88"/>
      <c r="O31" s="88"/>
      <c r="P31" s="87"/>
      <c r="R31" s="87"/>
      <c r="S31" s="88"/>
      <c r="T31" s="88"/>
      <c r="U31" s="88"/>
      <c r="V31" s="88"/>
      <c r="W31" s="88"/>
      <c r="X31" s="87"/>
      <c r="Z31" s="87"/>
      <c r="AA31" s="88"/>
      <c r="AB31" s="88"/>
      <c r="AC31" s="88"/>
      <c r="AD31" s="88"/>
      <c r="AE31" s="88"/>
      <c r="AF31" s="87"/>
    </row>
    <row r="32" spans="2:32" ht="13.5" customHeight="1" x14ac:dyDescent="0.15">
      <c r="B32" s="502" t="s">
        <v>126</v>
      </c>
      <c r="C32" s="503"/>
      <c r="D32" s="503"/>
      <c r="E32" s="503"/>
      <c r="F32" s="503"/>
      <c r="G32" s="498">
        <f>COUNT(C26:G31)</f>
        <v>23</v>
      </c>
      <c r="H32" s="499"/>
      <c r="J32" s="502" t="s">
        <v>126</v>
      </c>
      <c r="K32" s="503"/>
      <c r="L32" s="503"/>
      <c r="M32" s="503"/>
      <c r="N32" s="503"/>
      <c r="O32" s="498">
        <f>COUNT(K26:O31)</f>
        <v>21</v>
      </c>
      <c r="P32" s="499"/>
      <c r="R32" s="502" t="s">
        <v>126</v>
      </c>
      <c r="S32" s="503"/>
      <c r="T32" s="503"/>
      <c r="U32" s="503"/>
      <c r="V32" s="503"/>
      <c r="W32" s="498">
        <f>COUNT(S26:W31)</f>
        <v>20</v>
      </c>
      <c r="X32" s="499"/>
      <c r="Z32" s="502" t="s">
        <v>126</v>
      </c>
      <c r="AA32" s="503"/>
      <c r="AB32" s="503"/>
      <c r="AC32" s="503"/>
      <c r="AD32" s="503"/>
      <c r="AE32" s="498">
        <f>COUNT(AA26:AE31)</f>
        <v>23</v>
      </c>
      <c r="AF32" s="499"/>
    </row>
    <row r="34" spans="2:32" ht="13.5" customHeight="1" x14ac:dyDescent="0.15">
      <c r="B34" s="500" t="s">
        <v>116</v>
      </c>
      <c r="C34" s="501"/>
      <c r="D34" s="83">
        <f>IF(AD24=12,AB24+1,AB24)</f>
        <v>9</v>
      </c>
      <c r="E34" s="133" t="s">
        <v>117</v>
      </c>
      <c r="F34" s="83">
        <f>IF(AD24=12,1,AD24+1)</f>
        <v>4</v>
      </c>
      <c r="G34" s="81" t="s">
        <v>118</v>
      </c>
      <c r="H34" s="82"/>
      <c r="J34" s="500" t="s">
        <v>116</v>
      </c>
      <c r="K34" s="501"/>
      <c r="L34" s="83">
        <f>IF(F34=12,D34+1,D34)</f>
        <v>9</v>
      </c>
      <c r="M34" s="133" t="s">
        <v>117</v>
      </c>
      <c r="N34" s="83">
        <f>IF(F34=12,1,F34+1)</f>
        <v>5</v>
      </c>
      <c r="O34" s="81" t="s">
        <v>118</v>
      </c>
      <c r="P34" s="82"/>
      <c r="R34" s="500" t="s">
        <v>116</v>
      </c>
      <c r="S34" s="501"/>
      <c r="T34" s="83">
        <f>IF(N34=12,L34+1,L34)</f>
        <v>9</v>
      </c>
      <c r="U34" s="133" t="s">
        <v>117</v>
      </c>
      <c r="V34" s="83">
        <f>IF(N34=12,1,N34+1)</f>
        <v>6</v>
      </c>
      <c r="W34" s="81" t="s">
        <v>118</v>
      </c>
      <c r="X34" s="82"/>
      <c r="Z34" s="500" t="s">
        <v>116</v>
      </c>
      <c r="AA34" s="501"/>
      <c r="AB34" s="83">
        <f>IF(V34=12,T34+1,T34)</f>
        <v>9</v>
      </c>
      <c r="AC34" s="133" t="s">
        <v>117</v>
      </c>
      <c r="AD34" s="83">
        <f>IF(V34=12,1,V34+1)</f>
        <v>7</v>
      </c>
      <c r="AE34" s="81" t="s">
        <v>118</v>
      </c>
      <c r="AF34" s="82"/>
    </row>
    <row r="35" spans="2:32" ht="13.5" customHeight="1" x14ac:dyDescent="0.15">
      <c r="B35" s="84" t="s">
        <v>119</v>
      </c>
      <c r="C35" s="85" t="s">
        <v>120</v>
      </c>
      <c r="D35" s="85" t="s">
        <v>121</v>
      </c>
      <c r="E35" s="85" t="s">
        <v>122</v>
      </c>
      <c r="F35" s="85" t="s">
        <v>123</v>
      </c>
      <c r="G35" s="85" t="s">
        <v>124</v>
      </c>
      <c r="H35" s="86" t="s">
        <v>125</v>
      </c>
      <c r="J35" s="84" t="s">
        <v>119</v>
      </c>
      <c r="K35" s="85" t="s">
        <v>120</v>
      </c>
      <c r="L35" s="85" t="s">
        <v>121</v>
      </c>
      <c r="M35" s="85" t="s">
        <v>122</v>
      </c>
      <c r="N35" s="85" t="s">
        <v>123</v>
      </c>
      <c r="O35" s="85" t="s">
        <v>124</v>
      </c>
      <c r="P35" s="86" t="s">
        <v>125</v>
      </c>
      <c r="R35" s="84" t="s">
        <v>119</v>
      </c>
      <c r="S35" s="85" t="s">
        <v>120</v>
      </c>
      <c r="T35" s="85" t="s">
        <v>121</v>
      </c>
      <c r="U35" s="85" t="s">
        <v>122</v>
      </c>
      <c r="V35" s="85" t="s">
        <v>123</v>
      </c>
      <c r="W35" s="85" t="s">
        <v>124</v>
      </c>
      <c r="X35" s="86" t="s">
        <v>125</v>
      </c>
      <c r="Z35" s="84" t="s">
        <v>119</v>
      </c>
      <c r="AA35" s="85" t="s">
        <v>120</v>
      </c>
      <c r="AB35" s="85" t="s">
        <v>121</v>
      </c>
      <c r="AC35" s="85" t="s">
        <v>122</v>
      </c>
      <c r="AD35" s="85" t="s">
        <v>123</v>
      </c>
      <c r="AE35" s="85" t="s">
        <v>124</v>
      </c>
      <c r="AF35" s="86" t="s">
        <v>125</v>
      </c>
    </row>
    <row r="36" spans="2:32" ht="13.5" customHeight="1" x14ac:dyDescent="0.15">
      <c r="B36" s="87"/>
      <c r="C36" s="88"/>
      <c r="D36" s="88"/>
      <c r="E36" s="88"/>
      <c r="F36" s="88">
        <v>1</v>
      </c>
      <c r="G36" s="85">
        <v>2</v>
      </c>
      <c r="H36" s="89">
        <v>3</v>
      </c>
      <c r="J36" s="87"/>
      <c r="K36" s="88"/>
      <c r="L36" s="88"/>
      <c r="M36" s="88"/>
      <c r="N36" s="88"/>
      <c r="O36" s="85"/>
      <c r="P36" s="89">
        <v>1</v>
      </c>
      <c r="R36" s="87"/>
      <c r="S36" s="88"/>
      <c r="T36" s="88">
        <v>1</v>
      </c>
      <c r="U36" s="88">
        <v>2</v>
      </c>
      <c r="V36" s="88">
        <v>3</v>
      </c>
      <c r="W36" s="85">
        <v>4</v>
      </c>
      <c r="X36" s="89">
        <v>5</v>
      </c>
      <c r="Z36" s="87"/>
      <c r="AA36" s="88"/>
      <c r="AB36" s="88"/>
      <c r="AC36" s="88"/>
      <c r="AD36" s="88">
        <v>1</v>
      </c>
      <c r="AE36" s="85">
        <v>2</v>
      </c>
      <c r="AF36" s="89">
        <v>3</v>
      </c>
    </row>
    <row r="37" spans="2:32" ht="13.5" customHeight="1" x14ac:dyDescent="0.15">
      <c r="B37" s="87">
        <f>H36+1</f>
        <v>4</v>
      </c>
      <c r="C37" s="88">
        <f t="shared" ref="C37:C40" si="72">B37+1</f>
        <v>5</v>
      </c>
      <c r="D37" s="88">
        <f t="shared" ref="D37:D40" si="73">C37+1</f>
        <v>6</v>
      </c>
      <c r="E37" s="88">
        <f t="shared" ref="E37:E40" si="74">D37+1</f>
        <v>7</v>
      </c>
      <c r="F37" s="88">
        <f t="shared" ref="F37:G40" si="75">E37+1</f>
        <v>8</v>
      </c>
      <c r="G37" s="88">
        <f t="shared" ref="G37:G39" si="76">F37+1</f>
        <v>9</v>
      </c>
      <c r="H37" s="87">
        <f t="shared" ref="H37:H39" si="77">G37+1</f>
        <v>10</v>
      </c>
      <c r="J37" s="87">
        <f>P36+1</f>
        <v>2</v>
      </c>
      <c r="K37" s="88">
        <f t="shared" ref="K37:K39" si="78">J37+1</f>
        <v>3</v>
      </c>
      <c r="L37" s="88">
        <f t="shared" ref="L37:L39" si="79">K37+1</f>
        <v>4</v>
      </c>
      <c r="M37" s="88">
        <f t="shared" ref="M37:M39" si="80">L37+1</f>
        <v>5</v>
      </c>
      <c r="N37" s="88">
        <f t="shared" ref="N37:N40" si="81">M37+1</f>
        <v>6</v>
      </c>
      <c r="O37" s="88">
        <f t="shared" ref="O37:O40" si="82">N37+1</f>
        <v>7</v>
      </c>
      <c r="P37" s="87">
        <f t="shared" ref="P37:P40" si="83">O37+1</f>
        <v>8</v>
      </c>
      <c r="R37" s="87">
        <f>X36+1</f>
        <v>6</v>
      </c>
      <c r="S37" s="88">
        <f t="shared" ref="S37:S39" si="84">R37+1</f>
        <v>7</v>
      </c>
      <c r="T37" s="88">
        <f t="shared" ref="T37:T39" si="85">S37+1</f>
        <v>8</v>
      </c>
      <c r="U37" s="88">
        <f t="shared" ref="U37:U39" si="86">T37+1</f>
        <v>9</v>
      </c>
      <c r="V37" s="88">
        <f t="shared" ref="V37:V39" si="87">U37+1</f>
        <v>10</v>
      </c>
      <c r="W37" s="88">
        <f t="shared" ref="W37:W39" si="88">V37+1</f>
        <v>11</v>
      </c>
      <c r="X37" s="87">
        <f t="shared" ref="X37:X39" si="89">W37+1</f>
        <v>12</v>
      </c>
      <c r="Z37" s="87">
        <f>AF36+1</f>
        <v>4</v>
      </c>
      <c r="AA37" s="88">
        <f t="shared" ref="AA37:AA40" si="90">Z37+1</f>
        <v>5</v>
      </c>
      <c r="AB37" s="88">
        <f t="shared" ref="AB37:AB40" si="91">AA37+1</f>
        <v>6</v>
      </c>
      <c r="AC37" s="88">
        <f t="shared" ref="AC37:AC40" si="92">AB37+1</f>
        <v>7</v>
      </c>
      <c r="AD37" s="88">
        <f t="shared" ref="AD37:AD40" si="93">AC37+1</f>
        <v>8</v>
      </c>
      <c r="AE37" s="88">
        <f t="shared" ref="AE37:AE40" si="94">AD37+1</f>
        <v>9</v>
      </c>
      <c r="AF37" s="87">
        <f t="shared" ref="AF37:AF40" si="95">AE37+1</f>
        <v>10</v>
      </c>
    </row>
    <row r="38" spans="2:32" ht="13.5" customHeight="1" x14ac:dyDescent="0.15">
      <c r="B38" s="87">
        <f>H37+1</f>
        <v>11</v>
      </c>
      <c r="C38" s="88">
        <f t="shared" si="72"/>
        <v>12</v>
      </c>
      <c r="D38" s="88">
        <f t="shared" si="73"/>
        <v>13</v>
      </c>
      <c r="E38" s="88">
        <f t="shared" si="74"/>
        <v>14</v>
      </c>
      <c r="F38" s="88">
        <f t="shared" si="75"/>
        <v>15</v>
      </c>
      <c r="G38" s="88">
        <f t="shared" si="76"/>
        <v>16</v>
      </c>
      <c r="H38" s="87">
        <f t="shared" si="77"/>
        <v>17</v>
      </c>
      <c r="J38" s="87">
        <f>P37+1</f>
        <v>9</v>
      </c>
      <c r="K38" s="88">
        <f t="shared" si="78"/>
        <v>10</v>
      </c>
      <c r="L38" s="88">
        <f t="shared" si="79"/>
        <v>11</v>
      </c>
      <c r="M38" s="88">
        <f t="shared" si="80"/>
        <v>12</v>
      </c>
      <c r="N38" s="88">
        <f t="shared" si="81"/>
        <v>13</v>
      </c>
      <c r="O38" s="88">
        <f t="shared" si="82"/>
        <v>14</v>
      </c>
      <c r="P38" s="87">
        <f t="shared" si="83"/>
        <v>15</v>
      </c>
      <c r="R38" s="87">
        <f>X37+1</f>
        <v>13</v>
      </c>
      <c r="S38" s="88">
        <f t="shared" si="84"/>
        <v>14</v>
      </c>
      <c r="T38" s="88">
        <f t="shared" si="85"/>
        <v>15</v>
      </c>
      <c r="U38" s="88">
        <f t="shared" si="86"/>
        <v>16</v>
      </c>
      <c r="V38" s="88">
        <f t="shared" si="87"/>
        <v>17</v>
      </c>
      <c r="W38" s="88">
        <f t="shared" si="88"/>
        <v>18</v>
      </c>
      <c r="X38" s="87">
        <f t="shared" si="89"/>
        <v>19</v>
      </c>
      <c r="Z38" s="87">
        <f>AF37+1</f>
        <v>11</v>
      </c>
      <c r="AA38" s="88">
        <f t="shared" si="90"/>
        <v>12</v>
      </c>
      <c r="AB38" s="88">
        <f t="shared" si="91"/>
        <v>13</v>
      </c>
      <c r="AC38" s="88">
        <f t="shared" si="92"/>
        <v>14</v>
      </c>
      <c r="AD38" s="88">
        <f t="shared" si="93"/>
        <v>15</v>
      </c>
      <c r="AE38" s="88">
        <f t="shared" si="94"/>
        <v>16</v>
      </c>
      <c r="AF38" s="87">
        <f t="shared" si="95"/>
        <v>17</v>
      </c>
    </row>
    <row r="39" spans="2:32" ht="13.5" customHeight="1" x14ac:dyDescent="0.15">
      <c r="B39" s="87">
        <f>H38+1</f>
        <v>18</v>
      </c>
      <c r="C39" s="88">
        <f t="shared" si="72"/>
        <v>19</v>
      </c>
      <c r="D39" s="88">
        <f t="shared" si="73"/>
        <v>20</v>
      </c>
      <c r="E39" s="88">
        <f t="shared" si="74"/>
        <v>21</v>
      </c>
      <c r="F39" s="88">
        <f t="shared" si="75"/>
        <v>22</v>
      </c>
      <c r="G39" s="88">
        <f t="shared" si="76"/>
        <v>23</v>
      </c>
      <c r="H39" s="87">
        <f t="shared" si="77"/>
        <v>24</v>
      </c>
      <c r="J39" s="87">
        <f>P38+1</f>
        <v>16</v>
      </c>
      <c r="K39" s="88">
        <f t="shared" si="78"/>
        <v>17</v>
      </c>
      <c r="L39" s="88">
        <f t="shared" si="79"/>
        <v>18</v>
      </c>
      <c r="M39" s="88">
        <f t="shared" si="80"/>
        <v>19</v>
      </c>
      <c r="N39" s="88">
        <f t="shared" si="81"/>
        <v>20</v>
      </c>
      <c r="O39" s="88">
        <f t="shared" si="82"/>
        <v>21</v>
      </c>
      <c r="P39" s="87">
        <f t="shared" si="83"/>
        <v>22</v>
      </c>
      <c r="R39" s="87">
        <f>X38+1</f>
        <v>20</v>
      </c>
      <c r="S39" s="88">
        <f t="shared" si="84"/>
        <v>21</v>
      </c>
      <c r="T39" s="88">
        <f t="shared" si="85"/>
        <v>22</v>
      </c>
      <c r="U39" s="88">
        <f t="shared" si="86"/>
        <v>23</v>
      </c>
      <c r="V39" s="88">
        <f t="shared" si="87"/>
        <v>24</v>
      </c>
      <c r="W39" s="88">
        <f t="shared" si="88"/>
        <v>25</v>
      </c>
      <c r="X39" s="87">
        <f t="shared" si="89"/>
        <v>26</v>
      </c>
      <c r="Z39" s="87">
        <f>AF38+1</f>
        <v>18</v>
      </c>
      <c r="AA39" s="88">
        <f t="shared" si="90"/>
        <v>19</v>
      </c>
      <c r="AB39" s="88">
        <f t="shared" si="91"/>
        <v>20</v>
      </c>
      <c r="AC39" s="88">
        <f t="shared" si="92"/>
        <v>21</v>
      </c>
      <c r="AD39" s="88">
        <f t="shared" si="93"/>
        <v>22</v>
      </c>
      <c r="AE39" s="88">
        <f t="shared" si="94"/>
        <v>23</v>
      </c>
      <c r="AF39" s="87">
        <f t="shared" si="95"/>
        <v>24</v>
      </c>
    </row>
    <row r="40" spans="2:32" ht="13.5" customHeight="1" x14ac:dyDescent="0.15">
      <c r="B40" s="87">
        <f>H39+1</f>
        <v>25</v>
      </c>
      <c r="C40" s="88">
        <f t="shared" si="72"/>
        <v>26</v>
      </c>
      <c r="D40" s="88">
        <f t="shared" si="73"/>
        <v>27</v>
      </c>
      <c r="E40" s="88">
        <f t="shared" si="74"/>
        <v>28</v>
      </c>
      <c r="F40" s="88">
        <f t="shared" si="75"/>
        <v>29</v>
      </c>
      <c r="G40" s="88">
        <f t="shared" si="75"/>
        <v>30</v>
      </c>
      <c r="H40" s="87"/>
      <c r="J40" s="87">
        <f>P39+1</f>
        <v>23</v>
      </c>
      <c r="K40" s="88">
        <f>J40+1</f>
        <v>24</v>
      </c>
      <c r="L40" s="88">
        <f>K40+1</f>
        <v>25</v>
      </c>
      <c r="M40" s="88">
        <f>L40+1</f>
        <v>26</v>
      </c>
      <c r="N40" s="88">
        <f t="shared" si="81"/>
        <v>27</v>
      </c>
      <c r="O40" s="88">
        <f t="shared" si="82"/>
        <v>28</v>
      </c>
      <c r="P40" s="87">
        <f t="shared" si="83"/>
        <v>29</v>
      </c>
      <c r="R40" s="87">
        <f>X39+1</f>
        <v>27</v>
      </c>
      <c r="S40" s="88">
        <f>R40+1</f>
        <v>28</v>
      </c>
      <c r="T40" s="88">
        <f>S40+1</f>
        <v>29</v>
      </c>
      <c r="U40" s="88">
        <f>T40+1</f>
        <v>30</v>
      </c>
      <c r="V40" s="88"/>
      <c r="W40" s="88"/>
      <c r="X40" s="87"/>
      <c r="Z40" s="87">
        <f>AF39+1</f>
        <v>25</v>
      </c>
      <c r="AA40" s="88">
        <f t="shared" si="90"/>
        <v>26</v>
      </c>
      <c r="AB40" s="88">
        <f t="shared" si="91"/>
        <v>27</v>
      </c>
      <c r="AC40" s="88">
        <f t="shared" si="92"/>
        <v>28</v>
      </c>
      <c r="AD40" s="88">
        <f t="shared" si="93"/>
        <v>29</v>
      </c>
      <c r="AE40" s="88">
        <f t="shared" si="94"/>
        <v>30</v>
      </c>
      <c r="AF40" s="87">
        <f t="shared" si="95"/>
        <v>31</v>
      </c>
    </row>
    <row r="41" spans="2:32" ht="13.5" customHeight="1" x14ac:dyDescent="0.15">
      <c r="B41" s="87"/>
      <c r="C41" s="88"/>
      <c r="D41" s="88"/>
      <c r="E41" s="88"/>
      <c r="F41" s="88"/>
      <c r="G41" s="88"/>
      <c r="H41" s="87"/>
      <c r="J41" s="87">
        <f>P40+1</f>
        <v>30</v>
      </c>
      <c r="K41" s="88">
        <f>J41+1</f>
        <v>31</v>
      </c>
      <c r="L41" s="88"/>
      <c r="M41" s="88"/>
      <c r="N41" s="88"/>
      <c r="O41" s="88"/>
      <c r="P41" s="87"/>
      <c r="R41" s="87"/>
      <c r="S41" s="88"/>
      <c r="T41" s="88"/>
      <c r="U41" s="88"/>
      <c r="V41" s="88"/>
      <c r="W41" s="88"/>
      <c r="X41" s="87"/>
      <c r="Z41" s="87"/>
      <c r="AA41" s="88"/>
      <c r="AB41" s="88"/>
      <c r="AC41" s="88"/>
      <c r="AD41" s="88"/>
      <c r="AE41" s="88"/>
      <c r="AF41" s="87"/>
    </row>
    <row r="42" spans="2:32" ht="13.5" customHeight="1" x14ac:dyDescent="0.15">
      <c r="B42" s="502" t="s">
        <v>126</v>
      </c>
      <c r="C42" s="503"/>
      <c r="D42" s="503"/>
      <c r="E42" s="503"/>
      <c r="F42" s="503"/>
      <c r="G42" s="498">
        <f>COUNT(C36:G41)</f>
        <v>22</v>
      </c>
      <c r="H42" s="499"/>
      <c r="J42" s="502" t="s">
        <v>126</v>
      </c>
      <c r="K42" s="503"/>
      <c r="L42" s="503"/>
      <c r="M42" s="503"/>
      <c r="N42" s="503"/>
      <c r="O42" s="498">
        <f>COUNT(K36:O41)</f>
        <v>21</v>
      </c>
      <c r="P42" s="499"/>
      <c r="R42" s="502" t="s">
        <v>126</v>
      </c>
      <c r="S42" s="503"/>
      <c r="T42" s="503"/>
      <c r="U42" s="503"/>
      <c r="V42" s="503"/>
      <c r="W42" s="498">
        <f>COUNT(S36:W41)</f>
        <v>22</v>
      </c>
      <c r="X42" s="499"/>
      <c r="Z42" s="502" t="s">
        <v>126</v>
      </c>
      <c r="AA42" s="503"/>
      <c r="AB42" s="503"/>
      <c r="AC42" s="503"/>
      <c r="AD42" s="503"/>
      <c r="AE42" s="498">
        <f>COUNT(AA36:AE41)</f>
        <v>22</v>
      </c>
      <c r="AF42" s="499"/>
    </row>
    <row r="44" spans="2:32" ht="13.5" customHeight="1" x14ac:dyDescent="0.15">
      <c r="B44" s="500" t="s">
        <v>116</v>
      </c>
      <c r="C44" s="501"/>
      <c r="D44" s="83">
        <f>IF(AD34=12,AB34+1,AB34)</f>
        <v>9</v>
      </c>
      <c r="E44" s="133" t="s">
        <v>117</v>
      </c>
      <c r="F44" s="83">
        <f>IF(AD34=12,1,AD34+1)</f>
        <v>8</v>
      </c>
      <c r="G44" s="81" t="s">
        <v>118</v>
      </c>
      <c r="H44" s="82"/>
      <c r="J44" s="500" t="s">
        <v>116</v>
      </c>
      <c r="K44" s="501"/>
      <c r="L44" s="83">
        <f>IF(F44=12,D44+1,D44)</f>
        <v>9</v>
      </c>
      <c r="M44" s="133" t="s">
        <v>117</v>
      </c>
      <c r="N44" s="83">
        <f>IF(F44=12,1,F44+1)</f>
        <v>9</v>
      </c>
      <c r="O44" s="81" t="s">
        <v>118</v>
      </c>
      <c r="P44" s="82"/>
      <c r="R44" s="500" t="s">
        <v>116</v>
      </c>
      <c r="S44" s="501"/>
      <c r="T44" s="83">
        <f>IF(N44=12,L44+1,L44)</f>
        <v>9</v>
      </c>
      <c r="U44" s="133" t="s">
        <v>117</v>
      </c>
      <c r="V44" s="83">
        <f>IF(N44=12,1,N44+1)</f>
        <v>10</v>
      </c>
      <c r="W44" s="81" t="s">
        <v>118</v>
      </c>
      <c r="X44" s="82"/>
      <c r="Z44" s="500" t="s">
        <v>116</v>
      </c>
      <c r="AA44" s="501"/>
      <c r="AB44" s="83">
        <f>IF(V44=12,T44+1,T44)</f>
        <v>9</v>
      </c>
      <c r="AC44" s="133" t="s">
        <v>117</v>
      </c>
      <c r="AD44" s="83">
        <f>IF(V44=12,1,V44+1)</f>
        <v>11</v>
      </c>
      <c r="AE44" s="81" t="s">
        <v>118</v>
      </c>
      <c r="AF44" s="82"/>
    </row>
    <row r="45" spans="2:32" ht="13.5" customHeight="1" x14ac:dyDescent="0.15">
      <c r="B45" s="84" t="s">
        <v>119</v>
      </c>
      <c r="C45" s="85" t="s">
        <v>120</v>
      </c>
      <c r="D45" s="85" t="s">
        <v>121</v>
      </c>
      <c r="E45" s="85" t="s">
        <v>122</v>
      </c>
      <c r="F45" s="85" t="s">
        <v>123</v>
      </c>
      <c r="G45" s="85" t="s">
        <v>124</v>
      </c>
      <c r="H45" s="86" t="s">
        <v>125</v>
      </c>
      <c r="J45" s="84" t="s">
        <v>119</v>
      </c>
      <c r="K45" s="85" t="s">
        <v>120</v>
      </c>
      <c r="L45" s="85" t="s">
        <v>121</v>
      </c>
      <c r="M45" s="85" t="s">
        <v>122</v>
      </c>
      <c r="N45" s="85" t="s">
        <v>123</v>
      </c>
      <c r="O45" s="85" t="s">
        <v>124</v>
      </c>
      <c r="P45" s="86" t="s">
        <v>125</v>
      </c>
      <c r="R45" s="84" t="s">
        <v>119</v>
      </c>
      <c r="S45" s="85" t="s">
        <v>120</v>
      </c>
      <c r="T45" s="85" t="s">
        <v>121</v>
      </c>
      <c r="U45" s="85" t="s">
        <v>122</v>
      </c>
      <c r="V45" s="85" t="s">
        <v>123</v>
      </c>
      <c r="W45" s="85" t="s">
        <v>124</v>
      </c>
      <c r="X45" s="86" t="s">
        <v>125</v>
      </c>
      <c r="Z45" s="84" t="s">
        <v>119</v>
      </c>
      <c r="AA45" s="85" t="s">
        <v>120</v>
      </c>
      <c r="AB45" s="85" t="s">
        <v>121</v>
      </c>
      <c r="AC45" s="85" t="s">
        <v>122</v>
      </c>
      <c r="AD45" s="85" t="s">
        <v>123</v>
      </c>
      <c r="AE45" s="85" t="s">
        <v>124</v>
      </c>
      <c r="AF45" s="86" t="s">
        <v>125</v>
      </c>
    </row>
    <row r="46" spans="2:32" ht="13.5" customHeight="1" x14ac:dyDescent="0.15">
      <c r="B46" s="87">
        <v>1</v>
      </c>
      <c r="C46" s="88">
        <v>2</v>
      </c>
      <c r="D46" s="88">
        <v>3</v>
      </c>
      <c r="E46" s="88">
        <v>4</v>
      </c>
      <c r="F46" s="88">
        <v>5</v>
      </c>
      <c r="G46" s="85">
        <v>6</v>
      </c>
      <c r="H46" s="89">
        <v>7</v>
      </c>
      <c r="J46" s="87"/>
      <c r="K46" s="88"/>
      <c r="L46" s="88"/>
      <c r="M46" s="88">
        <v>1</v>
      </c>
      <c r="N46" s="88">
        <v>2</v>
      </c>
      <c r="O46" s="85">
        <v>3</v>
      </c>
      <c r="P46" s="89">
        <v>4</v>
      </c>
      <c r="R46" s="87"/>
      <c r="S46" s="88"/>
      <c r="T46" s="88"/>
      <c r="U46" s="88"/>
      <c r="V46" s="88"/>
      <c r="W46" s="85">
        <v>1</v>
      </c>
      <c r="X46" s="89">
        <v>2</v>
      </c>
      <c r="Z46" s="87"/>
      <c r="AA46" s="88">
        <v>1</v>
      </c>
      <c r="AB46" s="88">
        <v>2</v>
      </c>
      <c r="AC46" s="88">
        <v>3</v>
      </c>
      <c r="AD46" s="88">
        <v>4</v>
      </c>
      <c r="AE46" s="85">
        <v>5</v>
      </c>
      <c r="AF46" s="89">
        <v>6</v>
      </c>
    </row>
    <row r="47" spans="2:32" ht="13.5" customHeight="1" x14ac:dyDescent="0.15">
      <c r="B47" s="87">
        <f>H46+1</f>
        <v>8</v>
      </c>
      <c r="C47" s="88">
        <f t="shared" ref="C47:C50" si="96">B47+1</f>
        <v>9</v>
      </c>
      <c r="D47" s="88">
        <f t="shared" ref="D47:D50" si="97">C47+1</f>
        <v>10</v>
      </c>
      <c r="E47" s="88">
        <f t="shared" ref="E47:E49" si="98">D47+1</f>
        <v>11</v>
      </c>
      <c r="F47" s="88">
        <f t="shared" ref="F47:F49" si="99">E47+1</f>
        <v>12</v>
      </c>
      <c r="G47" s="88">
        <f t="shared" ref="G47:G49" si="100">F47+1</f>
        <v>13</v>
      </c>
      <c r="H47" s="87">
        <f t="shared" ref="H47:H49" si="101">G47+1</f>
        <v>14</v>
      </c>
      <c r="J47" s="87">
        <f>P46+1</f>
        <v>5</v>
      </c>
      <c r="K47" s="88">
        <f t="shared" ref="K47:K49" si="102">J47+1</f>
        <v>6</v>
      </c>
      <c r="L47" s="88">
        <f t="shared" ref="L47:L49" si="103">K47+1</f>
        <v>7</v>
      </c>
      <c r="M47" s="88">
        <f t="shared" ref="M47:M49" si="104">L47+1</f>
        <v>8</v>
      </c>
      <c r="N47" s="88">
        <f t="shared" ref="N47:N49" si="105">M47+1</f>
        <v>9</v>
      </c>
      <c r="O47" s="88">
        <f t="shared" ref="O47:O49" si="106">N47+1</f>
        <v>10</v>
      </c>
      <c r="P47" s="87">
        <f t="shared" ref="P47:P49" si="107">O47+1</f>
        <v>11</v>
      </c>
      <c r="R47" s="87">
        <f>X46+1</f>
        <v>3</v>
      </c>
      <c r="S47" s="88">
        <f t="shared" ref="S47:S49" si="108">R47+1</f>
        <v>4</v>
      </c>
      <c r="T47" s="88">
        <f t="shared" ref="T47:T49" si="109">S47+1</f>
        <v>5</v>
      </c>
      <c r="U47" s="88">
        <f t="shared" ref="U47:U50" si="110">T47+1</f>
        <v>6</v>
      </c>
      <c r="V47" s="88">
        <f t="shared" ref="V47:V50" si="111">U47+1</f>
        <v>7</v>
      </c>
      <c r="W47" s="88">
        <f t="shared" ref="W47:W50" si="112">V47+1</f>
        <v>8</v>
      </c>
      <c r="X47" s="87">
        <f t="shared" ref="X47:X50" si="113">W47+1</f>
        <v>9</v>
      </c>
      <c r="Z47" s="87">
        <f>AF46+1</f>
        <v>7</v>
      </c>
      <c r="AA47" s="88">
        <f t="shared" ref="AA47:AB50" si="114">Z47+1</f>
        <v>8</v>
      </c>
      <c r="AB47" s="88">
        <f t="shared" ref="AB47:AB49" si="115">AA47+1</f>
        <v>9</v>
      </c>
      <c r="AC47" s="88">
        <f t="shared" ref="AC47:AC49" si="116">AB47+1</f>
        <v>10</v>
      </c>
      <c r="AD47" s="88">
        <f t="shared" ref="AD47:AD49" si="117">AC47+1</f>
        <v>11</v>
      </c>
      <c r="AE47" s="88">
        <f t="shared" ref="AE47:AE49" si="118">AD47+1</f>
        <v>12</v>
      </c>
      <c r="AF47" s="87">
        <f t="shared" ref="AF47:AF49" si="119">AE47+1</f>
        <v>13</v>
      </c>
    </row>
    <row r="48" spans="2:32" ht="13.5" customHeight="1" x14ac:dyDescent="0.15">
      <c r="B48" s="87">
        <f>H47+1</f>
        <v>15</v>
      </c>
      <c r="C48" s="88">
        <f t="shared" si="96"/>
        <v>16</v>
      </c>
      <c r="D48" s="88">
        <f t="shared" si="97"/>
        <v>17</v>
      </c>
      <c r="E48" s="88">
        <f t="shared" si="98"/>
        <v>18</v>
      </c>
      <c r="F48" s="88">
        <f t="shared" si="99"/>
        <v>19</v>
      </c>
      <c r="G48" s="88">
        <f t="shared" si="100"/>
        <v>20</v>
      </c>
      <c r="H48" s="87">
        <f t="shared" si="101"/>
        <v>21</v>
      </c>
      <c r="J48" s="87">
        <f>P47+1</f>
        <v>12</v>
      </c>
      <c r="K48" s="88">
        <f t="shared" si="102"/>
        <v>13</v>
      </c>
      <c r="L48" s="88">
        <f t="shared" si="103"/>
        <v>14</v>
      </c>
      <c r="M48" s="88">
        <f t="shared" si="104"/>
        <v>15</v>
      </c>
      <c r="N48" s="88">
        <f t="shared" si="105"/>
        <v>16</v>
      </c>
      <c r="O48" s="88">
        <f t="shared" si="106"/>
        <v>17</v>
      </c>
      <c r="P48" s="87">
        <f t="shared" si="107"/>
        <v>18</v>
      </c>
      <c r="R48" s="87">
        <f>X47+1</f>
        <v>10</v>
      </c>
      <c r="S48" s="88">
        <f t="shared" si="108"/>
        <v>11</v>
      </c>
      <c r="T48" s="88">
        <f t="shared" si="109"/>
        <v>12</v>
      </c>
      <c r="U48" s="88">
        <f t="shared" si="110"/>
        <v>13</v>
      </c>
      <c r="V48" s="88">
        <f t="shared" si="111"/>
        <v>14</v>
      </c>
      <c r="W48" s="88">
        <f t="shared" si="112"/>
        <v>15</v>
      </c>
      <c r="X48" s="87">
        <f t="shared" si="113"/>
        <v>16</v>
      </c>
      <c r="Z48" s="87">
        <f>AF47+1</f>
        <v>14</v>
      </c>
      <c r="AA48" s="88">
        <f t="shared" si="114"/>
        <v>15</v>
      </c>
      <c r="AB48" s="88">
        <f t="shared" si="115"/>
        <v>16</v>
      </c>
      <c r="AC48" s="88">
        <f t="shared" si="116"/>
        <v>17</v>
      </c>
      <c r="AD48" s="88">
        <f t="shared" si="117"/>
        <v>18</v>
      </c>
      <c r="AE48" s="88">
        <f t="shared" si="118"/>
        <v>19</v>
      </c>
      <c r="AF48" s="87">
        <f t="shared" si="119"/>
        <v>20</v>
      </c>
    </row>
    <row r="49" spans="2:32" ht="13.5" customHeight="1" x14ac:dyDescent="0.15">
      <c r="B49" s="87">
        <f>H48+1</f>
        <v>22</v>
      </c>
      <c r="C49" s="88">
        <f t="shared" si="96"/>
        <v>23</v>
      </c>
      <c r="D49" s="88">
        <f t="shared" si="97"/>
        <v>24</v>
      </c>
      <c r="E49" s="88">
        <f t="shared" si="98"/>
        <v>25</v>
      </c>
      <c r="F49" s="88">
        <f t="shared" si="99"/>
        <v>26</v>
      </c>
      <c r="G49" s="88">
        <f t="shared" si="100"/>
        <v>27</v>
      </c>
      <c r="H49" s="87">
        <f t="shared" si="101"/>
        <v>28</v>
      </c>
      <c r="J49" s="87">
        <f>P48+1</f>
        <v>19</v>
      </c>
      <c r="K49" s="88">
        <f t="shared" si="102"/>
        <v>20</v>
      </c>
      <c r="L49" s="88">
        <f t="shared" si="103"/>
        <v>21</v>
      </c>
      <c r="M49" s="88">
        <f t="shared" si="104"/>
        <v>22</v>
      </c>
      <c r="N49" s="88">
        <f t="shared" si="105"/>
        <v>23</v>
      </c>
      <c r="O49" s="88">
        <f t="shared" si="106"/>
        <v>24</v>
      </c>
      <c r="P49" s="87">
        <f t="shared" si="107"/>
        <v>25</v>
      </c>
      <c r="R49" s="87">
        <f>X48+1</f>
        <v>17</v>
      </c>
      <c r="S49" s="88">
        <f t="shared" si="108"/>
        <v>18</v>
      </c>
      <c r="T49" s="88">
        <f t="shared" si="109"/>
        <v>19</v>
      </c>
      <c r="U49" s="88">
        <f t="shared" si="110"/>
        <v>20</v>
      </c>
      <c r="V49" s="88">
        <f t="shared" si="111"/>
        <v>21</v>
      </c>
      <c r="W49" s="88">
        <f t="shared" si="112"/>
        <v>22</v>
      </c>
      <c r="X49" s="87">
        <f t="shared" si="113"/>
        <v>23</v>
      </c>
      <c r="Z49" s="87">
        <f>AF48+1</f>
        <v>21</v>
      </c>
      <c r="AA49" s="88">
        <f t="shared" si="114"/>
        <v>22</v>
      </c>
      <c r="AB49" s="88">
        <f t="shared" si="115"/>
        <v>23</v>
      </c>
      <c r="AC49" s="88">
        <f t="shared" si="116"/>
        <v>24</v>
      </c>
      <c r="AD49" s="88">
        <f t="shared" si="117"/>
        <v>25</v>
      </c>
      <c r="AE49" s="88">
        <f t="shared" si="118"/>
        <v>26</v>
      </c>
      <c r="AF49" s="87">
        <f t="shared" si="119"/>
        <v>27</v>
      </c>
    </row>
    <row r="50" spans="2:32" ht="13.5" customHeight="1" x14ac:dyDescent="0.15">
      <c r="B50" s="87">
        <f>H49+1</f>
        <v>29</v>
      </c>
      <c r="C50" s="88">
        <f t="shared" si="96"/>
        <v>30</v>
      </c>
      <c r="D50" s="88">
        <f t="shared" si="97"/>
        <v>31</v>
      </c>
      <c r="E50" s="88"/>
      <c r="F50" s="88"/>
      <c r="G50" s="88"/>
      <c r="H50" s="87"/>
      <c r="J50" s="87">
        <f>P49+1</f>
        <v>26</v>
      </c>
      <c r="K50" s="88">
        <f>J50+1</f>
        <v>27</v>
      </c>
      <c r="L50" s="88">
        <f>K50+1</f>
        <v>28</v>
      </c>
      <c r="M50" s="88">
        <f>L50+1</f>
        <v>29</v>
      </c>
      <c r="N50" s="88">
        <f>M50+1</f>
        <v>30</v>
      </c>
      <c r="O50" s="88"/>
      <c r="P50" s="87"/>
      <c r="R50" s="87">
        <f>X49+1</f>
        <v>24</v>
      </c>
      <c r="S50" s="88">
        <f>R50+1</f>
        <v>25</v>
      </c>
      <c r="T50" s="88">
        <f>S50+1</f>
        <v>26</v>
      </c>
      <c r="U50" s="88">
        <f t="shared" si="110"/>
        <v>27</v>
      </c>
      <c r="V50" s="88">
        <f t="shared" si="111"/>
        <v>28</v>
      </c>
      <c r="W50" s="88">
        <f t="shared" si="112"/>
        <v>29</v>
      </c>
      <c r="X50" s="87">
        <f t="shared" si="113"/>
        <v>30</v>
      </c>
      <c r="Z50" s="87">
        <f>AF49+1</f>
        <v>28</v>
      </c>
      <c r="AA50" s="88">
        <f t="shared" si="114"/>
        <v>29</v>
      </c>
      <c r="AB50" s="88">
        <f t="shared" si="114"/>
        <v>30</v>
      </c>
      <c r="AC50" s="88"/>
      <c r="AD50" s="88"/>
      <c r="AE50" s="88"/>
      <c r="AF50" s="87"/>
    </row>
    <row r="51" spans="2:32" ht="13.5" customHeight="1" x14ac:dyDescent="0.15">
      <c r="B51" s="87"/>
      <c r="C51" s="88"/>
      <c r="D51" s="88"/>
      <c r="E51" s="88"/>
      <c r="F51" s="88"/>
      <c r="G51" s="88"/>
      <c r="H51" s="87"/>
      <c r="J51" s="87"/>
      <c r="K51" s="88"/>
      <c r="L51" s="88"/>
      <c r="M51" s="88"/>
      <c r="N51" s="88"/>
      <c r="O51" s="88"/>
      <c r="P51" s="87"/>
      <c r="R51" s="87">
        <f>X50+1</f>
        <v>31</v>
      </c>
      <c r="S51" s="88"/>
      <c r="T51" s="88"/>
      <c r="U51" s="88"/>
      <c r="V51" s="88"/>
      <c r="W51" s="88"/>
      <c r="X51" s="87"/>
      <c r="Z51" s="87"/>
      <c r="AA51" s="88"/>
      <c r="AB51" s="88"/>
      <c r="AC51" s="88"/>
      <c r="AD51" s="88"/>
      <c r="AE51" s="88"/>
      <c r="AF51" s="87"/>
    </row>
    <row r="52" spans="2:32" ht="13.5" customHeight="1" x14ac:dyDescent="0.15">
      <c r="B52" s="502" t="s">
        <v>126</v>
      </c>
      <c r="C52" s="503"/>
      <c r="D52" s="503"/>
      <c r="E52" s="503"/>
      <c r="F52" s="503"/>
      <c r="G52" s="498">
        <f>COUNT(C46:G51)</f>
        <v>22</v>
      </c>
      <c r="H52" s="499"/>
      <c r="J52" s="502" t="s">
        <v>126</v>
      </c>
      <c r="K52" s="503"/>
      <c r="L52" s="503"/>
      <c r="M52" s="503"/>
      <c r="N52" s="503"/>
      <c r="O52" s="498">
        <f>COUNT(K46:O51)</f>
        <v>22</v>
      </c>
      <c r="P52" s="499"/>
      <c r="R52" s="502" t="s">
        <v>126</v>
      </c>
      <c r="S52" s="503"/>
      <c r="T52" s="503"/>
      <c r="U52" s="503"/>
      <c r="V52" s="503"/>
      <c r="W52" s="498">
        <f>COUNT(S46:W51)</f>
        <v>21</v>
      </c>
      <c r="X52" s="499"/>
      <c r="Z52" s="502" t="s">
        <v>126</v>
      </c>
      <c r="AA52" s="503"/>
      <c r="AB52" s="503"/>
      <c r="AC52" s="503"/>
      <c r="AD52" s="503"/>
      <c r="AE52" s="498">
        <f>COUNT(AA46:AE51)</f>
        <v>22</v>
      </c>
      <c r="AF52" s="499"/>
    </row>
    <row r="54" spans="2:32" ht="13.5" customHeight="1" x14ac:dyDescent="0.15">
      <c r="B54" s="500" t="s">
        <v>116</v>
      </c>
      <c r="C54" s="501"/>
      <c r="D54" s="83">
        <f>IF(AD44=12,AB44+1,AB44)</f>
        <v>9</v>
      </c>
      <c r="E54" s="133" t="s">
        <v>117</v>
      </c>
      <c r="F54" s="83">
        <f>IF(AD44=12,1,AD44+1)</f>
        <v>12</v>
      </c>
      <c r="G54" s="81" t="s">
        <v>118</v>
      </c>
      <c r="H54" s="82"/>
      <c r="J54" s="500" t="s">
        <v>116</v>
      </c>
      <c r="K54" s="501"/>
      <c r="L54" s="83">
        <f>IF(F54=12,D54+1,D54)</f>
        <v>10</v>
      </c>
      <c r="M54" s="133" t="s">
        <v>117</v>
      </c>
      <c r="N54" s="83">
        <f>IF(F54=12,1,F54+1)</f>
        <v>1</v>
      </c>
      <c r="O54" s="81" t="s">
        <v>118</v>
      </c>
      <c r="P54" s="82"/>
      <c r="R54" s="500" t="s">
        <v>116</v>
      </c>
      <c r="S54" s="501"/>
      <c r="T54" s="83">
        <f>IF(N54=12,L54+1,L54)</f>
        <v>10</v>
      </c>
      <c r="U54" s="133" t="s">
        <v>117</v>
      </c>
      <c r="V54" s="83">
        <f>IF(N54=12,1,N54+1)</f>
        <v>2</v>
      </c>
      <c r="W54" s="81" t="s">
        <v>118</v>
      </c>
      <c r="X54" s="82"/>
      <c r="Z54" s="500" t="s">
        <v>116</v>
      </c>
      <c r="AA54" s="501"/>
      <c r="AB54" s="83">
        <f>IF(V54=12,T54+1,T54)</f>
        <v>10</v>
      </c>
      <c r="AC54" s="133" t="s">
        <v>117</v>
      </c>
      <c r="AD54" s="83">
        <f>IF(V54=12,1,V54+1)</f>
        <v>3</v>
      </c>
      <c r="AE54" s="81" t="s">
        <v>118</v>
      </c>
      <c r="AF54" s="82"/>
    </row>
    <row r="55" spans="2:32" ht="13.5" customHeight="1" x14ac:dyDescent="0.15">
      <c r="B55" s="84" t="s">
        <v>119</v>
      </c>
      <c r="C55" s="85" t="s">
        <v>120</v>
      </c>
      <c r="D55" s="85" t="s">
        <v>121</v>
      </c>
      <c r="E55" s="85" t="s">
        <v>122</v>
      </c>
      <c r="F55" s="85" t="s">
        <v>123</v>
      </c>
      <c r="G55" s="85" t="s">
        <v>124</v>
      </c>
      <c r="H55" s="86" t="s">
        <v>125</v>
      </c>
      <c r="J55" s="84" t="s">
        <v>119</v>
      </c>
      <c r="K55" s="85" t="s">
        <v>120</v>
      </c>
      <c r="L55" s="85" t="s">
        <v>121</v>
      </c>
      <c r="M55" s="85" t="s">
        <v>122</v>
      </c>
      <c r="N55" s="85" t="s">
        <v>123</v>
      </c>
      <c r="O55" s="85" t="s">
        <v>124</v>
      </c>
      <c r="P55" s="86" t="s">
        <v>125</v>
      </c>
      <c r="R55" s="84" t="s">
        <v>119</v>
      </c>
      <c r="S55" s="85" t="s">
        <v>120</v>
      </c>
      <c r="T55" s="85" t="s">
        <v>121</v>
      </c>
      <c r="U55" s="85" t="s">
        <v>122</v>
      </c>
      <c r="V55" s="85" t="s">
        <v>123</v>
      </c>
      <c r="W55" s="85" t="s">
        <v>124</v>
      </c>
      <c r="X55" s="86" t="s">
        <v>125</v>
      </c>
      <c r="Z55" s="84" t="s">
        <v>119</v>
      </c>
      <c r="AA55" s="85" t="s">
        <v>120</v>
      </c>
      <c r="AB55" s="85" t="s">
        <v>121</v>
      </c>
      <c r="AC55" s="85" t="s">
        <v>122</v>
      </c>
      <c r="AD55" s="85" t="s">
        <v>123</v>
      </c>
      <c r="AE55" s="85" t="s">
        <v>124</v>
      </c>
      <c r="AF55" s="86" t="s">
        <v>125</v>
      </c>
    </row>
    <row r="56" spans="2:32" ht="13.5" customHeight="1" x14ac:dyDescent="0.15">
      <c r="B56" s="87"/>
      <c r="C56" s="88"/>
      <c r="D56" s="88"/>
      <c r="E56" s="88">
        <v>1</v>
      </c>
      <c r="F56" s="88">
        <v>2</v>
      </c>
      <c r="G56" s="85">
        <v>3</v>
      </c>
      <c r="H56" s="89">
        <v>4</v>
      </c>
      <c r="J56" s="87"/>
      <c r="K56" s="88"/>
      <c r="L56" s="88"/>
      <c r="M56" s="88"/>
      <c r="N56" s="88"/>
      <c r="O56" s="85"/>
      <c r="P56" s="89">
        <v>1</v>
      </c>
      <c r="R56" s="87"/>
      <c r="S56" s="88"/>
      <c r="T56" s="88">
        <v>1</v>
      </c>
      <c r="U56" s="88">
        <v>2</v>
      </c>
      <c r="V56" s="88">
        <v>3</v>
      </c>
      <c r="W56" s="85">
        <v>4</v>
      </c>
      <c r="X56" s="89">
        <v>5</v>
      </c>
      <c r="Z56" s="87"/>
      <c r="AA56" s="88"/>
      <c r="AB56" s="88">
        <v>1</v>
      </c>
      <c r="AC56" s="88">
        <v>2</v>
      </c>
      <c r="AD56" s="88">
        <v>3</v>
      </c>
      <c r="AE56" s="85">
        <v>4</v>
      </c>
      <c r="AF56" s="89">
        <v>5</v>
      </c>
    </row>
    <row r="57" spans="2:32" ht="13.5" customHeight="1" x14ac:dyDescent="0.15">
      <c r="B57" s="87">
        <f>H56+1</f>
        <v>5</v>
      </c>
      <c r="C57" s="88">
        <f t="shared" ref="C57:C60" si="120">B57+1</f>
        <v>6</v>
      </c>
      <c r="D57" s="88">
        <f t="shared" ref="D57:D60" si="121">C57+1</f>
        <v>7</v>
      </c>
      <c r="E57" s="88">
        <f t="shared" ref="E57:E60" si="122">D57+1</f>
        <v>8</v>
      </c>
      <c r="F57" s="88">
        <f t="shared" ref="F57:G60" si="123">E57+1</f>
        <v>9</v>
      </c>
      <c r="G57" s="88">
        <f t="shared" ref="G57:G59" si="124">F57+1</f>
        <v>10</v>
      </c>
      <c r="H57" s="87">
        <f t="shared" ref="H57:H59" si="125">G57+1</f>
        <v>11</v>
      </c>
      <c r="J57" s="87">
        <f>P56+1</f>
        <v>2</v>
      </c>
      <c r="K57" s="88">
        <f t="shared" ref="K57:K59" si="126">J57+1</f>
        <v>3</v>
      </c>
      <c r="L57" s="88">
        <f t="shared" ref="L57:L59" si="127">K57+1</f>
        <v>4</v>
      </c>
      <c r="M57" s="88">
        <f t="shared" ref="M57:M59" si="128">L57+1</f>
        <v>5</v>
      </c>
      <c r="N57" s="88">
        <f t="shared" ref="N57:N60" si="129">M57+1</f>
        <v>6</v>
      </c>
      <c r="O57" s="88">
        <f t="shared" ref="O57:O60" si="130">N57+1</f>
        <v>7</v>
      </c>
      <c r="P57" s="87">
        <f t="shared" ref="P57:P60" si="131">O57+1</f>
        <v>8</v>
      </c>
      <c r="R57" s="87">
        <f>X56+1</f>
        <v>6</v>
      </c>
      <c r="S57" s="88">
        <f t="shared" ref="S57:S60" si="132">R57+1</f>
        <v>7</v>
      </c>
      <c r="T57" s="88">
        <f t="shared" ref="T57:T59" si="133">S57+1</f>
        <v>8</v>
      </c>
      <c r="U57" s="88">
        <f t="shared" ref="U57:U59" si="134">T57+1</f>
        <v>9</v>
      </c>
      <c r="V57" s="88">
        <f t="shared" ref="V57:V59" si="135">U57+1</f>
        <v>10</v>
      </c>
      <c r="W57" s="88">
        <f t="shared" ref="W57:W59" si="136">V57+1</f>
        <v>11</v>
      </c>
      <c r="X57" s="87">
        <f t="shared" ref="X57:X59" si="137">W57+1</f>
        <v>12</v>
      </c>
      <c r="Z57" s="87">
        <f>AF56+1</f>
        <v>6</v>
      </c>
      <c r="AA57" s="88">
        <f t="shared" ref="AA57:AA60" si="138">Z57+1</f>
        <v>7</v>
      </c>
      <c r="AB57" s="88">
        <f t="shared" ref="AB57:AB60" si="139">AA57+1</f>
        <v>8</v>
      </c>
      <c r="AC57" s="88">
        <f t="shared" ref="AC57:AD60" si="140">AB57+1</f>
        <v>9</v>
      </c>
      <c r="AD57" s="88">
        <f t="shared" ref="AD57:AD59" si="141">AC57+1</f>
        <v>10</v>
      </c>
      <c r="AE57" s="88">
        <f t="shared" ref="AE57:AE59" si="142">AD57+1</f>
        <v>11</v>
      </c>
      <c r="AF57" s="87">
        <f t="shared" ref="AF57:AF59" si="143">AE57+1</f>
        <v>12</v>
      </c>
    </row>
    <row r="58" spans="2:32" ht="13.5" customHeight="1" x14ac:dyDescent="0.15">
      <c r="B58" s="87">
        <f>H57+1</f>
        <v>12</v>
      </c>
      <c r="C58" s="88">
        <f t="shared" si="120"/>
        <v>13</v>
      </c>
      <c r="D58" s="88">
        <f t="shared" si="121"/>
        <v>14</v>
      </c>
      <c r="E58" s="88">
        <f t="shared" si="122"/>
        <v>15</v>
      </c>
      <c r="F58" s="88">
        <f t="shared" si="123"/>
        <v>16</v>
      </c>
      <c r="G58" s="88">
        <f t="shared" si="124"/>
        <v>17</v>
      </c>
      <c r="H58" s="87">
        <f t="shared" si="125"/>
        <v>18</v>
      </c>
      <c r="J58" s="87">
        <f>P57+1</f>
        <v>9</v>
      </c>
      <c r="K58" s="88">
        <f t="shared" si="126"/>
        <v>10</v>
      </c>
      <c r="L58" s="88">
        <f t="shared" si="127"/>
        <v>11</v>
      </c>
      <c r="M58" s="88">
        <f t="shared" si="128"/>
        <v>12</v>
      </c>
      <c r="N58" s="88">
        <f t="shared" si="129"/>
        <v>13</v>
      </c>
      <c r="O58" s="88">
        <f t="shared" si="130"/>
        <v>14</v>
      </c>
      <c r="P58" s="87">
        <f t="shared" si="131"/>
        <v>15</v>
      </c>
      <c r="R58" s="87">
        <f>X57+1</f>
        <v>13</v>
      </c>
      <c r="S58" s="88">
        <f t="shared" si="132"/>
        <v>14</v>
      </c>
      <c r="T58" s="88">
        <f t="shared" si="133"/>
        <v>15</v>
      </c>
      <c r="U58" s="88">
        <f t="shared" si="134"/>
        <v>16</v>
      </c>
      <c r="V58" s="88">
        <f t="shared" si="135"/>
        <v>17</v>
      </c>
      <c r="W58" s="88">
        <f t="shared" si="136"/>
        <v>18</v>
      </c>
      <c r="X58" s="87">
        <f t="shared" si="137"/>
        <v>19</v>
      </c>
      <c r="Z58" s="87">
        <f>AF57+1</f>
        <v>13</v>
      </c>
      <c r="AA58" s="88">
        <f t="shared" si="138"/>
        <v>14</v>
      </c>
      <c r="AB58" s="88">
        <f t="shared" si="139"/>
        <v>15</v>
      </c>
      <c r="AC58" s="88">
        <f t="shared" si="140"/>
        <v>16</v>
      </c>
      <c r="AD58" s="88">
        <f t="shared" si="141"/>
        <v>17</v>
      </c>
      <c r="AE58" s="88">
        <f t="shared" si="142"/>
        <v>18</v>
      </c>
      <c r="AF58" s="87">
        <f t="shared" si="143"/>
        <v>19</v>
      </c>
    </row>
    <row r="59" spans="2:32" ht="13.5" customHeight="1" x14ac:dyDescent="0.15">
      <c r="B59" s="87">
        <f>H58+1</f>
        <v>19</v>
      </c>
      <c r="C59" s="88">
        <f t="shared" si="120"/>
        <v>20</v>
      </c>
      <c r="D59" s="88">
        <f t="shared" si="121"/>
        <v>21</v>
      </c>
      <c r="E59" s="88">
        <f t="shared" si="122"/>
        <v>22</v>
      </c>
      <c r="F59" s="88">
        <f t="shared" si="123"/>
        <v>23</v>
      </c>
      <c r="G59" s="88">
        <f t="shared" si="124"/>
        <v>24</v>
      </c>
      <c r="H59" s="87">
        <f t="shared" si="125"/>
        <v>25</v>
      </c>
      <c r="J59" s="87">
        <f>P58+1</f>
        <v>16</v>
      </c>
      <c r="K59" s="88">
        <f t="shared" si="126"/>
        <v>17</v>
      </c>
      <c r="L59" s="88">
        <f t="shared" si="127"/>
        <v>18</v>
      </c>
      <c r="M59" s="88">
        <f t="shared" si="128"/>
        <v>19</v>
      </c>
      <c r="N59" s="88">
        <f t="shared" si="129"/>
        <v>20</v>
      </c>
      <c r="O59" s="88">
        <f t="shared" si="130"/>
        <v>21</v>
      </c>
      <c r="P59" s="87">
        <f t="shared" si="131"/>
        <v>22</v>
      </c>
      <c r="R59" s="87">
        <f>X58+1</f>
        <v>20</v>
      </c>
      <c r="S59" s="88">
        <f t="shared" si="132"/>
        <v>21</v>
      </c>
      <c r="T59" s="88">
        <f t="shared" si="133"/>
        <v>22</v>
      </c>
      <c r="U59" s="88">
        <f t="shared" si="134"/>
        <v>23</v>
      </c>
      <c r="V59" s="88">
        <f t="shared" si="135"/>
        <v>24</v>
      </c>
      <c r="W59" s="88">
        <f t="shared" si="136"/>
        <v>25</v>
      </c>
      <c r="X59" s="87">
        <f t="shared" si="137"/>
        <v>26</v>
      </c>
      <c r="Z59" s="87">
        <f>AF58+1</f>
        <v>20</v>
      </c>
      <c r="AA59" s="88">
        <f t="shared" si="138"/>
        <v>21</v>
      </c>
      <c r="AB59" s="88">
        <f t="shared" si="139"/>
        <v>22</v>
      </c>
      <c r="AC59" s="88">
        <f t="shared" si="140"/>
        <v>23</v>
      </c>
      <c r="AD59" s="88">
        <f t="shared" si="141"/>
        <v>24</v>
      </c>
      <c r="AE59" s="88">
        <f t="shared" si="142"/>
        <v>25</v>
      </c>
      <c r="AF59" s="87">
        <f t="shared" si="143"/>
        <v>26</v>
      </c>
    </row>
    <row r="60" spans="2:32" ht="13.5" customHeight="1" x14ac:dyDescent="0.15">
      <c r="B60" s="87">
        <f>H59+1</f>
        <v>26</v>
      </c>
      <c r="C60" s="88">
        <f t="shared" si="120"/>
        <v>27</v>
      </c>
      <c r="D60" s="88">
        <f t="shared" si="121"/>
        <v>28</v>
      </c>
      <c r="E60" s="88">
        <f t="shared" si="122"/>
        <v>29</v>
      </c>
      <c r="F60" s="88">
        <f t="shared" si="123"/>
        <v>30</v>
      </c>
      <c r="G60" s="88">
        <f t="shared" si="123"/>
        <v>31</v>
      </c>
      <c r="H60" s="87"/>
      <c r="J60" s="87">
        <f>P59+1</f>
        <v>23</v>
      </c>
      <c r="K60" s="88">
        <f>J60+1</f>
        <v>24</v>
      </c>
      <c r="L60" s="88">
        <f>K60+1</f>
        <v>25</v>
      </c>
      <c r="M60" s="88">
        <f>L60+1</f>
        <v>26</v>
      </c>
      <c r="N60" s="88">
        <f t="shared" si="129"/>
        <v>27</v>
      </c>
      <c r="O60" s="88">
        <f t="shared" si="130"/>
        <v>28</v>
      </c>
      <c r="P60" s="87">
        <f t="shared" si="131"/>
        <v>29</v>
      </c>
      <c r="R60" s="87">
        <f>X59+1</f>
        <v>27</v>
      </c>
      <c r="S60" s="88">
        <f t="shared" si="132"/>
        <v>28</v>
      </c>
      <c r="T60" s="88"/>
      <c r="U60" s="88"/>
      <c r="V60" s="88"/>
      <c r="W60" s="88"/>
      <c r="X60" s="87"/>
      <c r="Z60" s="87">
        <f>AF59+1</f>
        <v>27</v>
      </c>
      <c r="AA60" s="88">
        <f t="shared" si="138"/>
        <v>28</v>
      </c>
      <c r="AB60" s="88">
        <f t="shared" si="139"/>
        <v>29</v>
      </c>
      <c r="AC60" s="88">
        <f t="shared" si="140"/>
        <v>30</v>
      </c>
      <c r="AD60" s="88">
        <f t="shared" si="140"/>
        <v>31</v>
      </c>
      <c r="AE60" s="88"/>
      <c r="AF60" s="87"/>
    </row>
    <row r="61" spans="2:32" ht="13.5" customHeight="1" x14ac:dyDescent="0.15">
      <c r="B61" s="87"/>
      <c r="C61" s="88"/>
      <c r="D61" s="88"/>
      <c r="E61" s="88"/>
      <c r="F61" s="88"/>
      <c r="G61" s="88"/>
      <c r="H61" s="87"/>
      <c r="J61" s="87">
        <f>P60+1</f>
        <v>30</v>
      </c>
      <c r="K61" s="88">
        <f>J61+1</f>
        <v>31</v>
      </c>
      <c r="L61" s="88"/>
      <c r="M61" s="88"/>
      <c r="N61" s="88"/>
      <c r="O61" s="88"/>
      <c r="P61" s="87"/>
      <c r="R61" s="87"/>
      <c r="S61" s="88"/>
      <c r="T61" s="88"/>
      <c r="U61" s="88"/>
      <c r="V61" s="88"/>
      <c r="W61" s="88"/>
      <c r="X61" s="87"/>
      <c r="Z61" s="87"/>
      <c r="AA61" s="88"/>
      <c r="AB61" s="88"/>
      <c r="AC61" s="88"/>
      <c r="AD61" s="88"/>
      <c r="AE61" s="88"/>
      <c r="AF61" s="87"/>
    </row>
    <row r="62" spans="2:32" ht="13.5" customHeight="1" x14ac:dyDescent="0.15">
      <c r="B62" s="502" t="s">
        <v>126</v>
      </c>
      <c r="C62" s="503"/>
      <c r="D62" s="503"/>
      <c r="E62" s="503"/>
      <c r="F62" s="503"/>
      <c r="G62" s="498">
        <f>COUNT(C56:G61)</f>
        <v>23</v>
      </c>
      <c r="H62" s="499"/>
      <c r="J62" s="502" t="s">
        <v>126</v>
      </c>
      <c r="K62" s="503"/>
      <c r="L62" s="503"/>
      <c r="M62" s="503"/>
      <c r="N62" s="503"/>
      <c r="O62" s="498">
        <f>COUNT(K56:O61)</f>
        <v>21</v>
      </c>
      <c r="P62" s="499"/>
      <c r="R62" s="502" t="s">
        <v>126</v>
      </c>
      <c r="S62" s="503"/>
      <c r="T62" s="503"/>
      <c r="U62" s="503"/>
      <c r="V62" s="503"/>
      <c r="W62" s="498">
        <f>COUNT(S56:W61)</f>
        <v>20</v>
      </c>
      <c r="X62" s="499"/>
      <c r="Z62" s="502" t="s">
        <v>126</v>
      </c>
      <c r="AA62" s="503"/>
      <c r="AB62" s="503"/>
      <c r="AC62" s="503"/>
      <c r="AD62" s="503"/>
      <c r="AE62" s="498">
        <f>COUNT(AA56:AE61)</f>
        <v>23</v>
      </c>
      <c r="AF62" s="499"/>
    </row>
    <row r="64" spans="2:32" ht="13.5" customHeight="1" x14ac:dyDescent="0.15">
      <c r="B64" s="500" t="s">
        <v>116</v>
      </c>
      <c r="C64" s="501"/>
      <c r="D64" s="83">
        <f>IF(AD54=12,AB54+1,AB54)</f>
        <v>10</v>
      </c>
      <c r="E64" s="133" t="s">
        <v>117</v>
      </c>
      <c r="F64" s="83">
        <f>IF(AD54=12,1,AD54+1)</f>
        <v>4</v>
      </c>
      <c r="G64" s="81" t="s">
        <v>118</v>
      </c>
      <c r="H64" s="82"/>
      <c r="J64" s="500" t="s">
        <v>116</v>
      </c>
      <c r="K64" s="501"/>
      <c r="L64" s="83">
        <f>IF(F64=12,D64+1,D64)</f>
        <v>10</v>
      </c>
      <c r="M64" s="133" t="s">
        <v>117</v>
      </c>
      <c r="N64" s="83">
        <f>IF(F64=12,1,F64+1)</f>
        <v>5</v>
      </c>
      <c r="O64" s="81" t="s">
        <v>118</v>
      </c>
      <c r="P64" s="82"/>
      <c r="R64" s="500" t="s">
        <v>116</v>
      </c>
      <c r="S64" s="501"/>
      <c r="T64" s="83">
        <f>IF(N64=12,L64+1,L64)</f>
        <v>10</v>
      </c>
      <c r="U64" s="133" t="s">
        <v>117</v>
      </c>
      <c r="V64" s="83">
        <f>IF(N64=12,1,N64+1)</f>
        <v>6</v>
      </c>
      <c r="W64" s="81" t="s">
        <v>118</v>
      </c>
      <c r="X64" s="82"/>
      <c r="Z64" s="500" t="s">
        <v>116</v>
      </c>
      <c r="AA64" s="501"/>
      <c r="AB64" s="83">
        <f>IF(V64=12,T64+1,T64)</f>
        <v>10</v>
      </c>
      <c r="AC64" s="133" t="s">
        <v>117</v>
      </c>
      <c r="AD64" s="83">
        <f>IF(V64=12,1,V64+1)</f>
        <v>7</v>
      </c>
      <c r="AE64" s="81" t="s">
        <v>118</v>
      </c>
      <c r="AF64" s="82"/>
    </row>
    <row r="65" spans="2:32" ht="13.5" customHeight="1" x14ac:dyDescent="0.15">
      <c r="B65" s="84" t="s">
        <v>119</v>
      </c>
      <c r="C65" s="85" t="s">
        <v>120</v>
      </c>
      <c r="D65" s="85" t="s">
        <v>121</v>
      </c>
      <c r="E65" s="85" t="s">
        <v>122</v>
      </c>
      <c r="F65" s="85" t="s">
        <v>123</v>
      </c>
      <c r="G65" s="85" t="s">
        <v>124</v>
      </c>
      <c r="H65" s="86" t="s">
        <v>125</v>
      </c>
      <c r="J65" s="84" t="s">
        <v>119</v>
      </c>
      <c r="K65" s="85" t="s">
        <v>120</v>
      </c>
      <c r="L65" s="85" t="s">
        <v>121</v>
      </c>
      <c r="M65" s="85" t="s">
        <v>122</v>
      </c>
      <c r="N65" s="85" t="s">
        <v>123</v>
      </c>
      <c r="O65" s="85" t="s">
        <v>124</v>
      </c>
      <c r="P65" s="86" t="s">
        <v>125</v>
      </c>
      <c r="R65" s="84" t="s">
        <v>119</v>
      </c>
      <c r="S65" s="85" t="s">
        <v>120</v>
      </c>
      <c r="T65" s="85" t="s">
        <v>121</v>
      </c>
      <c r="U65" s="85" t="s">
        <v>122</v>
      </c>
      <c r="V65" s="85" t="s">
        <v>123</v>
      </c>
      <c r="W65" s="85" t="s">
        <v>124</v>
      </c>
      <c r="X65" s="86" t="s">
        <v>125</v>
      </c>
      <c r="Z65" s="84" t="s">
        <v>119</v>
      </c>
      <c r="AA65" s="85" t="s">
        <v>120</v>
      </c>
      <c r="AB65" s="85" t="s">
        <v>121</v>
      </c>
      <c r="AC65" s="85" t="s">
        <v>122</v>
      </c>
      <c r="AD65" s="85" t="s">
        <v>123</v>
      </c>
      <c r="AE65" s="85" t="s">
        <v>124</v>
      </c>
      <c r="AF65" s="86" t="s">
        <v>125</v>
      </c>
    </row>
    <row r="66" spans="2:32" ht="13.5" customHeight="1" x14ac:dyDescent="0.15">
      <c r="B66" s="87"/>
      <c r="C66" s="88"/>
      <c r="D66" s="88"/>
      <c r="E66" s="88"/>
      <c r="F66" s="88"/>
      <c r="G66" s="85">
        <v>1</v>
      </c>
      <c r="H66" s="89">
        <v>2</v>
      </c>
      <c r="J66" s="87">
        <v>1</v>
      </c>
      <c r="K66" s="88">
        <v>2</v>
      </c>
      <c r="L66" s="88">
        <v>3</v>
      </c>
      <c r="M66" s="88">
        <v>4</v>
      </c>
      <c r="N66" s="88">
        <v>5</v>
      </c>
      <c r="O66" s="85">
        <v>6</v>
      </c>
      <c r="P66" s="89">
        <v>7</v>
      </c>
      <c r="R66" s="87"/>
      <c r="S66" s="88"/>
      <c r="T66" s="88"/>
      <c r="U66" s="88">
        <v>1</v>
      </c>
      <c r="V66" s="88">
        <v>2</v>
      </c>
      <c r="W66" s="85">
        <v>3</v>
      </c>
      <c r="X66" s="89">
        <v>4</v>
      </c>
      <c r="Z66" s="87"/>
      <c r="AA66" s="88"/>
      <c r="AB66" s="88"/>
      <c r="AC66" s="88"/>
      <c r="AD66" s="88"/>
      <c r="AE66" s="85">
        <v>1</v>
      </c>
      <c r="AF66" s="89">
        <v>2</v>
      </c>
    </row>
    <row r="67" spans="2:32" ht="13.5" customHeight="1" x14ac:dyDescent="0.15">
      <c r="B67" s="87">
        <f>H66+1</f>
        <v>3</v>
      </c>
      <c r="C67" s="88">
        <f t="shared" ref="C67:C70" si="144">B67+1</f>
        <v>4</v>
      </c>
      <c r="D67" s="88">
        <f t="shared" ref="D67:D70" si="145">C67+1</f>
        <v>5</v>
      </c>
      <c r="E67" s="88">
        <f t="shared" ref="E67:E70" si="146">D67+1</f>
        <v>6</v>
      </c>
      <c r="F67" s="88">
        <f t="shared" ref="F67:F70" si="147">E67+1</f>
        <v>7</v>
      </c>
      <c r="G67" s="88">
        <f t="shared" ref="G67:G70" si="148">F67+1</f>
        <v>8</v>
      </c>
      <c r="H67" s="87">
        <f t="shared" ref="H67:H70" si="149">G67+1</f>
        <v>9</v>
      </c>
      <c r="J67" s="87">
        <f>P66+1</f>
        <v>8</v>
      </c>
      <c r="K67" s="88">
        <f t="shared" ref="K67:K69" si="150">J67+1</f>
        <v>9</v>
      </c>
      <c r="L67" s="88">
        <f t="shared" ref="L67:L69" si="151">K67+1</f>
        <v>10</v>
      </c>
      <c r="M67" s="88">
        <f t="shared" ref="M67:M69" si="152">L67+1</f>
        <v>11</v>
      </c>
      <c r="N67" s="88">
        <f t="shared" ref="N67:N69" si="153">M67+1</f>
        <v>12</v>
      </c>
      <c r="O67" s="88">
        <f t="shared" ref="O67:O69" si="154">N67+1</f>
        <v>13</v>
      </c>
      <c r="P67" s="87">
        <f t="shared" ref="P67:P69" si="155">O67+1</f>
        <v>14</v>
      </c>
      <c r="R67" s="87">
        <f>X66+1</f>
        <v>5</v>
      </c>
      <c r="S67" s="88">
        <f t="shared" ref="S67:S69" si="156">R67+1</f>
        <v>6</v>
      </c>
      <c r="T67" s="88">
        <f t="shared" ref="T67:T69" si="157">S67+1</f>
        <v>7</v>
      </c>
      <c r="U67" s="88">
        <f t="shared" ref="U67:V70" si="158">T67+1</f>
        <v>8</v>
      </c>
      <c r="V67" s="88">
        <f t="shared" ref="V67:V69" si="159">U67+1</f>
        <v>9</v>
      </c>
      <c r="W67" s="88">
        <f t="shared" ref="W67:W69" si="160">V67+1</f>
        <v>10</v>
      </c>
      <c r="X67" s="87">
        <f t="shared" ref="X67:X69" si="161">W67+1</f>
        <v>11</v>
      </c>
      <c r="Z67" s="87">
        <f>AF66+1</f>
        <v>3</v>
      </c>
      <c r="AA67" s="88">
        <f t="shared" ref="AA67:AA70" si="162">Z67+1</f>
        <v>4</v>
      </c>
      <c r="AB67" s="88">
        <f t="shared" ref="AB67:AB69" si="163">AA67+1</f>
        <v>5</v>
      </c>
      <c r="AC67" s="88">
        <f t="shared" ref="AC67:AC69" si="164">AB67+1</f>
        <v>6</v>
      </c>
      <c r="AD67" s="88">
        <f t="shared" ref="AD67:AD69" si="165">AC67+1</f>
        <v>7</v>
      </c>
      <c r="AE67" s="88">
        <f t="shared" ref="AE67:AE69" si="166">AD67+1</f>
        <v>8</v>
      </c>
      <c r="AF67" s="87">
        <f t="shared" ref="AF67:AF69" si="167">AE67+1</f>
        <v>9</v>
      </c>
    </row>
    <row r="68" spans="2:32" ht="13.5" customHeight="1" x14ac:dyDescent="0.15">
      <c r="B68" s="87">
        <f>H67+1</f>
        <v>10</v>
      </c>
      <c r="C68" s="88">
        <f t="shared" si="144"/>
        <v>11</v>
      </c>
      <c r="D68" s="88">
        <f t="shared" si="145"/>
        <v>12</v>
      </c>
      <c r="E68" s="88">
        <f t="shared" si="146"/>
        <v>13</v>
      </c>
      <c r="F68" s="88">
        <f t="shared" si="147"/>
        <v>14</v>
      </c>
      <c r="G68" s="88">
        <f t="shared" si="148"/>
        <v>15</v>
      </c>
      <c r="H68" s="87">
        <f t="shared" si="149"/>
        <v>16</v>
      </c>
      <c r="J68" s="87">
        <f>P67+1</f>
        <v>15</v>
      </c>
      <c r="K68" s="88">
        <f t="shared" si="150"/>
        <v>16</v>
      </c>
      <c r="L68" s="88">
        <f t="shared" si="151"/>
        <v>17</v>
      </c>
      <c r="M68" s="88">
        <f t="shared" si="152"/>
        <v>18</v>
      </c>
      <c r="N68" s="88">
        <f t="shared" si="153"/>
        <v>19</v>
      </c>
      <c r="O68" s="88">
        <f t="shared" si="154"/>
        <v>20</v>
      </c>
      <c r="P68" s="87">
        <f t="shared" si="155"/>
        <v>21</v>
      </c>
      <c r="R68" s="87">
        <f>X67+1</f>
        <v>12</v>
      </c>
      <c r="S68" s="88">
        <f t="shared" si="156"/>
        <v>13</v>
      </c>
      <c r="T68" s="88">
        <f t="shared" si="157"/>
        <v>14</v>
      </c>
      <c r="U68" s="88">
        <f t="shared" si="158"/>
        <v>15</v>
      </c>
      <c r="V68" s="88">
        <f t="shared" si="159"/>
        <v>16</v>
      </c>
      <c r="W68" s="88">
        <f t="shared" si="160"/>
        <v>17</v>
      </c>
      <c r="X68" s="87">
        <f t="shared" si="161"/>
        <v>18</v>
      </c>
      <c r="Z68" s="87">
        <f>AF67+1</f>
        <v>10</v>
      </c>
      <c r="AA68" s="88">
        <f t="shared" si="162"/>
        <v>11</v>
      </c>
      <c r="AB68" s="88">
        <f t="shared" si="163"/>
        <v>12</v>
      </c>
      <c r="AC68" s="88">
        <f t="shared" si="164"/>
        <v>13</v>
      </c>
      <c r="AD68" s="88">
        <f t="shared" si="165"/>
        <v>14</v>
      </c>
      <c r="AE68" s="88">
        <f t="shared" si="166"/>
        <v>15</v>
      </c>
      <c r="AF68" s="87">
        <f t="shared" si="167"/>
        <v>16</v>
      </c>
    </row>
    <row r="69" spans="2:32" ht="13.5" customHeight="1" x14ac:dyDescent="0.15">
      <c r="B69" s="87">
        <f>H68+1</f>
        <v>17</v>
      </c>
      <c r="C69" s="88">
        <f t="shared" si="144"/>
        <v>18</v>
      </c>
      <c r="D69" s="88">
        <f t="shared" si="145"/>
        <v>19</v>
      </c>
      <c r="E69" s="88">
        <f t="shared" si="146"/>
        <v>20</v>
      </c>
      <c r="F69" s="88">
        <f t="shared" si="147"/>
        <v>21</v>
      </c>
      <c r="G69" s="88">
        <f t="shared" si="148"/>
        <v>22</v>
      </c>
      <c r="H69" s="87">
        <f t="shared" si="149"/>
        <v>23</v>
      </c>
      <c r="J69" s="87">
        <f>P68+1</f>
        <v>22</v>
      </c>
      <c r="K69" s="88">
        <f t="shared" si="150"/>
        <v>23</v>
      </c>
      <c r="L69" s="88">
        <f t="shared" si="151"/>
        <v>24</v>
      </c>
      <c r="M69" s="88">
        <f t="shared" si="152"/>
        <v>25</v>
      </c>
      <c r="N69" s="88">
        <f t="shared" si="153"/>
        <v>26</v>
      </c>
      <c r="O69" s="88">
        <f t="shared" si="154"/>
        <v>27</v>
      </c>
      <c r="P69" s="87">
        <f t="shared" si="155"/>
        <v>28</v>
      </c>
      <c r="R69" s="87">
        <f>X68+1</f>
        <v>19</v>
      </c>
      <c r="S69" s="88">
        <f t="shared" si="156"/>
        <v>20</v>
      </c>
      <c r="T69" s="88">
        <f t="shared" si="157"/>
        <v>21</v>
      </c>
      <c r="U69" s="88">
        <f t="shared" si="158"/>
        <v>22</v>
      </c>
      <c r="V69" s="88">
        <f t="shared" si="159"/>
        <v>23</v>
      </c>
      <c r="W69" s="88">
        <f t="shared" si="160"/>
        <v>24</v>
      </c>
      <c r="X69" s="87">
        <f t="shared" si="161"/>
        <v>25</v>
      </c>
      <c r="Z69" s="87">
        <f>AF68+1</f>
        <v>17</v>
      </c>
      <c r="AA69" s="88">
        <f t="shared" si="162"/>
        <v>18</v>
      </c>
      <c r="AB69" s="88">
        <f t="shared" si="163"/>
        <v>19</v>
      </c>
      <c r="AC69" s="88">
        <f t="shared" si="164"/>
        <v>20</v>
      </c>
      <c r="AD69" s="88">
        <f t="shared" si="165"/>
        <v>21</v>
      </c>
      <c r="AE69" s="88">
        <f t="shared" si="166"/>
        <v>22</v>
      </c>
      <c r="AF69" s="87">
        <f t="shared" si="167"/>
        <v>23</v>
      </c>
    </row>
    <row r="70" spans="2:32" ht="13.5" customHeight="1" x14ac:dyDescent="0.15">
      <c r="B70" s="87">
        <f>H69+1</f>
        <v>24</v>
      </c>
      <c r="C70" s="88">
        <f t="shared" si="144"/>
        <v>25</v>
      </c>
      <c r="D70" s="88">
        <f t="shared" si="145"/>
        <v>26</v>
      </c>
      <c r="E70" s="88">
        <f t="shared" si="146"/>
        <v>27</v>
      </c>
      <c r="F70" s="88">
        <f t="shared" si="147"/>
        <v>28</v>
      </c>
      <c r="G70" s="88">
        <f t="shared" si="148"/>
        <v>29</v>
      </c>
      <c r="H70" s="87">
        <f t="shared" si="149"/>
        <v>30</v>
      </c>
      <c r="J70" s="87">
        <f>P69+1</f>
        <v>29</v>
      </c>
      <c r="K70" s="88">
        <f>J70+1</f>
        <v>30</v>
      </c>
      <c r="L70" s="88">
        <f>K70+1</f>
        <v>31</v>
      </c>
      <c r="M70" s="88"/>
      <c r="N70" s="88"/>
      <c r="O70" s="88"/>
      <c r="P70" s="87"/>
      <c r="R70" s="87">
        <f>X69+1</f>
        <v>26</v>
      </c>
      <c r="S70" s="88">
        <f>R70+1</f>
        <v>27</v>
      </c>
      <c r="T70" s="88">
        <f>S70+1</f>
        <v>28</v>
      </c>
      <c r="U70" s="88">
        <f t="shared" si="158"/>
        <v>29</v>
      </c>
      <c r="V70" s="88">
        <f t="shared" si="158"/>
        <v>30</v>
      </c>
      <c r="W70" s="88"/>
      <c r="X70" s="87"/>
      <c r="Z70" s="87">
        <f>AF69+1</f>
        <v>24</v>
      </c>
      <c r="AA70" s="88">
        <f t="shared" si="162"/>
        <v>25</v>
      </c>
      <c r="AB70" s="88">
        <f t="shared" ref="AB70" si="168">AA70+1</f>
        <v>26</v>
      </c>
      <c r="AC70" s="88">
        <f t="shared" ref="AC70" si="169">AB70+1</f>
        <v>27</v>
      </c>
      <c r="AD70" s="88">
        <f t="shared" ref="AD70" si="170">AC70+1</f>
        <v>28</v>
      </c>
      <c r="AE70" s="88">
        <f t="shared" ref="AE70" si="171">AD70+1</f>
        <v>29</v>
      </c>
      <c r="AF70" s="87">
        <f t="shared" ref="AF70" si="172">AE70+1</f>
        <v>30</v>
      </c>
    </row>
    <row r="71" spans="2:32" ht="13.5" customHeight="1" x14ac:dyDescent="0.15">
      <c r="B71" s="87"/>
      <c r="C71" s="88"/>
      <c r="D71" s="88"/>
      <c r="E71" s="88"/>
      <c r="F71" s="88"/>
      <c r="G71" s="88"/>
      <c r="H71" s="87"/>
      <c r="J71" s="87"/>
      <c r="K71" s="88"/>
      <c r="L71" s="88"/>
      <c r="M71" s="88"/>
      <c r="N71" s="88"/>
      <c r="O71" s="88"/>
      <c r="P71" s="87"/>
      <c r="R71" s="87"/>
      <c r="S71" s="88"/>
      <c r="T71" s="88"/>
      <c r="U71" s="88"/>
      <c r="V71" s="88"/>
      <c r="W71" s="88"/>
      <c r="X71" s="87"/>
      <c r="Z71" s="87">
        <f>AF70+1</f>
        <v>31</v>
      </c>
      <c r="AA71" s="88"/>
      <c r="AB71" s="88"/>
      <c r="AC71" s="88"/>
      <c r="AD71" s="88"/>
      <c r="AE71" s="88"/>
      <c r="AF71" s="87"/>
    </row>
    <row r="72" spans="2:32" ht="13.5" customHeight="1" x14ac:dyDescent="0.15">
      <c r="B72" s="502" t="s">
        <v>126</v>
      </c>
      <c r="C72" s="503"/>
      <c r="D72" s="503"/>
      <c r="E72" s="503"/>
      <c r="F72" s="503"/>
      <c r="G72" s="498">
        <f>COUNT(C66:G71)</f>
        <v>21</v>
      </c>
      <c r="H72" s="499"/>
      <c r="J72" s="502" t="s">
        <v>126</v>
      </c>
      <c r="K72" s="503"/>
      <c r="L72" s="503"/>
      <c r="M72" s="503"/>
      <c r="N72" s="503"/>
      <c r="O72" s="498">
        <f>COUNT(K66:O71)</f>
        <v>22</v>
      </c>
      <c r="P72" s="499"/>
      <c r="R72" s="502" t="s">
        <v>126</v>
      </c>
      <c r="S72" s="503"/>
      <c r="T72" s="503"/>
      <c r="U72" s="503"/>
      <c r="V72" s="503"/>
      <c r="W72" s="498">
        <f>COUNT(S66:W71)</f>
        <v>22</v>
      </c>
      <c r="X72" s="499"/>
      <c r="Z72" s="502" t="s">
        <v>126</v>
      </c>
      <c r="AA72" s="503"/>
      <c r="AB72" s="503"/>
      <c r="AC72" s="503"/>
      <c r="AD72" s="503"/>
      <c r="AE72" s="498">
        <f>COUNT(AA66:AE71)</f>
        <v>21</v>
      </c>
      <c r="AF72" s="499"/>
    </row>
    <row r="74" spans="2:32" ht="13.5" customHeight="1" x14ac:dyDescent="0.15">
      <c r="B74" s="500" t="s">
        <v>116</v>
      </c>
      <c r="C74" s="501"/>
      <c r="D74" s="83">
        <f>IF(AD64=12,AB64+1,AB64)</f>
        <v>10</v>
      </c>
      <c r="E74" s="133" t="s">
        <v>117</v>
      </c>
      <c r="F74" s="83">
        <f>IF(AD64=12,1,AD64+1)</f>
        <v>8</v>
      </c>
      <c r="G74" s="81" t="s">
        <v>118</v>
      </c>
      <c r="H74" s="82"/>
      <c r="J74" s="500" t="s">
        <v>116</v>
      </c>
      <c r="K74" s="501"/>
      <c r="L74" s="83">
        <f>IF(F74=12,D74+1,D74)</f>
        <v>10</v>
      </c>
      <c r="M74" s="133" t="s">
        <v>117</v>
      </c>
      <c r="N74" s="83">
        <f>IF(F74=12,1,F74+1)</f>
        <v>9</v>
      </c>
      <c r="O74" s="81" t="s">
        <v>118</v>
      </c>
      <c r="P74" s="82"/>
      <c r="R74" s="500" t="s">
        <v>116</v>
      </c>
      <c r="S74" s="501"/>
      <c r="T74" s="83">
        <f>IF(N74=12,L74+1,L74)</f>
        <v>10</v>
      </c>
      <c r="U74" s="133" t="s">
        <v>117</v>
      </c>
      <c r="V74" s="83">
        <f>IF(N74=12,1,N74+1)</f>
        <v>10</v>
      </c>
      <c r="W74" s="81" t="s">
        <v>118</v>
      </c>
      <c r="X74" s="82"/>
      <c r="Z74" s="500" t="s">
        <v>116</v>
      </c>
      <c r="AA74" s="501"/>
      <c r="AB74" s="83">
        <f>IF(V74=12,T74+1,T74)</f>
        <v>10</v>
      </c>
      <c r="AC74" s="133" t="s">
        <v>117</v>
      </c>
      <c r="AD74" s="83">
        <f>IF(V74=12,1,V74+1)</f>
        <v>11</v>
      </c>
      <c r="AE74" s="81" t="s">
        <v>118</v>
      </c>
      <c r="AF74" s="82"/>
    </row>
    <row r="75" spans="2:32" ht="13.5" customHeight="1" x14ac:dyDescent="0.15">
      <c r="B75" s="84" t="s">
        <v>119</v>
      </c>
      <c r="C75" s="85" t="s">
        <v>120</v>
      </c>
      <c r="D75" s="85" t="s">
        <v>121</v>
      </c>
      <c r="E75" s="85" t="s">
        <v>122</v>
      </c>
      <c r="F75" s="85" t="s">
        <v>123</v>
      </c>
      <c r="G75" s="85" t="s">
        <v>124</v>
      </c>
      <c r="H75" s="86" t="s">
        <v>125</v>
      </c>
      <c r="J75" s="84" t="s">
        <v>119</v>
      </c>
      <c r="K75" s="85" t="s">
        <v>120</v>
      </c>
      <c r="L75" s="85" t="s">
        <v>121</v>
      </c>
      <c r="M75" s="85" t="s">
        <v>122</v>
      </c>
      <c r="N75" s="85" t="s">
        <v>123</v>
      </c>
      <c r="O75" s="85" t="s">
        <v>124</v>
      </c>
      <c r="P75" s="86" t="s">
        <v>125</v>
      </c>
      <c r="R75" s="84" t="s">
        <v>119</v>
      </c>
      <c r="S75" s="85" t="s">
        <v>120</v>
      </c>
      <c r="T75" s="85" t="s">
        <v>121</v>
      </c>
      <c r="U75" s="85" t="s">
        <v>122</v>
      </c>
      <c r="V75" s="85" t="s">
        <v>123</v>
      </c>
      <c r="W75" s="85" t="s">
        <v>124</v>
      </c>
      <c r="X75" s="86" t="s">
        <v>125</v>
      </c>
      <c r="Z75" s="84" t="s">
        <v>119</v>
      </c>
      <c r="AA75" s="85" t="s">
        <v>120</v>
      </c>
      <c r="AB75" s="85" t="s">
        <v>121</v>
      </c>
      <c r="AC75" s="85" t="s">
        <v>122</v>
      </c>
      <c r="AD75" s="85" t="s">
        <v>123</v>
      </c>
      <c r="AE75" s="85" t="s">
        <v>124</v>
      </c>
      <c r="AF75" s="86" t="s">
        <v>125</v>
      </c>
    </row>
    <row r="76" spans="2:32" ht="13.5" customHeight="1" x14ac:dyDescent="0.15">
      <c r="B76" s="87"/>
      <c r="C76" s="88">
        <v>1</v>
      </c>
      <c r="D76" s="88">
        <v>2</v>
      </c>
      <c r="E76" s="88">
        <v>3</v>
      </c>
      <c r="F76" s="88">
        <v>4</v>
      </c>
      <c r="G76" s="85">
        <v>5</v>
      </c>
      <c r="H76" s="89">
        <v>6</v>
      </c>
      <c r="J76" s="87"/>
      <c r="K76" s="88"/>
      <c r="L76" s="88"/>
      <c r="M76" s="88"/>
      <c r="N76" s="88">
        <v>1</v>
      </c>
      <c r="O76" s="85">
        <v>2</v>
      </c>
      <c r="P76" s="89">
        <v>3</v>
      </c>
      <c r="R76" s="87"/>
      <c r="S76" s="88"/>
      <c r="T76" s="88"/>
      <c r="U76" s="88"/>
      <c r="V76" s="88"/>
      <c r="W76" s="85"/>
      <c r="X76" s="89">
        <v>1</v>
      </c>
      <c r="Z76" s="87"/>
      <c r="AA76" s="88"/>
      <c r="AB76" s="88">
        <v>1</v>
      </c>
      <c r="AC76" s="88">
        <v>2</v>
      </c>
      <c r="AD76" s="88">
        <v>3</v>
      </c>
      <c r="AE76" s="85">
        <v>4</v>
      </c>
      <c r="AF76" s="89">
        <v>5</v>
      </c>
    </row>
    <row r="77" spans="2:32" ht="13.5" customHeight="1" x14ac:dyDescent="0.15">
      <c r="B77" s="87">
        <f>H76+1</f>
        <v>7</v>
      </c>
      <c r="C77" s="88">
        <f t="shared" ref="C77:C80" si="173">B77+1</f>
        <v>8</v>
      </c>
      <c r="D77" s="88">
        <f t="shared" ref="D77:E80" si="174">C77+1</f>
        <v>9</v>
      </c>
      <c r="E77" s="88">
        <f t="shared" ref="E77:E79" si="175">D77+1</f>
        <v>10</v>
      </c>
      <c r="F77" s="88">
        <f t="shared" ref="F77:F79" si="176">E77+1</f>
        <v>11</v>
      </c>
      <c r="G77" s="88">
        <f t="shared" ref="G77:G79" si="177">F77+1</f>
        <v>12</v>
      </c>
      <c r="H77" s="87">
        <f t="shared" ref="H77:H79" si="178">G77+1</f>
        <v>13</v>
      </c>
      <c r="J77" s="87">
        <f>P76+1</f>
        <v>4</v>
      </c>
      <c r="K77" s="88">
        <f t="shared" ref="K77:K79" si="179">J77+1</f>
        <v>5</v>
      </c>
      <c r="L77" s="88">
        <f t="shared" ref="L77:L79" si="180">K77+1</f>
        <v>6</v>
      </c>
      <c r="M77" s="88">
        <f t="shared" ref="M77:M79" si="181">L77+1</f>
        <v>7</v>
      </c>
      <c r="N77" s="88">
        <f t="shared" ref="N77:O80" si="182">M77+1</f>
        <v>8</v>
      </c>
      <c r="O77" s="88">
        <f t="shared" ref="O77:O79" si="183">N77+1</f>
        <v>9</v>
      </c>
      <c r="P77" s="87">
        <f t="shared" ref="P77:P79" si="184">O77+1</f>
        <v>10</v>
      </c>
      <c r="R77" s="87">
        <f>X76+1</f>
        <v>2</v>
      </c>
      <c r="S77" s="88">
        <f t="shared" ref="S77:S79" si="185">R77+1</f>
        <v>3</v>
      </c>
      <c r="T77" s="88">
        <f t="shared" ref="T77:T79" si="186">S77+1</f>
        <v>4</v>
      </c>
      <c r="U77" s="88">
        <f t="shared" ref="U77:U79" si="187">T77+1</f>
        <v>5</v>
      </c>
      <c r="V77" s="88">
        <f t="shared" ref="V77:V79" si="188">U77+1</f>
        <v>6</v>
      </c>
      <c r="W77" s="88">
        <f t="shared" ref="W77:W79" si="189">V77+1</f>
        <v>7</v>
      </c>
      <c r="X77" s="87">
        <f t="shared" ref="X77:X79" si="190">W77+1</f>
        <v>8</v>
      </c>
      <c r="Z77" s="87">
        <f>AF76+1</f>
        <v>6</v>
      </c>
      <c r="AA77" s="88">
        <f t="shared" ref="AA77:AA80" si="191">Z77+1</f>
        <v>7</v>
      </c>
      <c r="AB77" s="88">
        <f t="shared" ref="AB77:AC80" si="192">AA77+1</f>
        <v>8</v>
      </c>
      <c r="AC77" s="88">
        <f t="shared" ref="AC77:AC79" si="193">AB77+1</f>
        <v>9</v>
      </c>
      <c r="AD77" s="88">
        <f t="shared" ref="AD77:AD79" si="194">AC77+1</f>
        <v>10</v>
      </c>
      <c r="AE77" s="88">
        <f t="shared" ref="AE77:AE79" si="195">AD77+1</f>
        <v>11</v>
      </c>
      <c r="AF77" s="87">
        <f t="shared" ref="AF77:AF79" si="196">AE77+1</f>
        <v>12</v>
      </c>
    </row>
    <row r="78" spans="2:32" ht="13.5" customHeight="1" x14ac:dyDescent="0.15">
      <c r="B78" s="87">
        <f>H77+1</f>
        <v>14</v>
      </c>
      <c r="C78" s="88">
        <f t="shared" si="173"/>
        <v>15</v>
      </c>
      <c r="D78" s="88">
        <f t="shared" si="174"/>
        <v>16</v>
      </c>
      <c r="E78" s="88">
        <f t="shared" si="175"/>
        <v>17</v>
      </c>
      <c r="F78" s="88">
        <f t="shared" si="176"/>
        <v>18</v>
      </c>
      <c r="G78" s="88">
        <f t="shared" si="177"/>
        <v>19</v>
      </c>
      <c r="H78" s="87">
        <f t="shared" si="178"/>
        <v>20</v>
      </c>
      <c r="J78" s="87">
        <f>P77+1</f>
        <v>11</v>
      </c>
      <c r="K78" s="88">
        <f t="shared" si="179"/>
        <v>12</v>
      </c>
      <c r="L78" s="88">
        <f t="shared" si="180"/>
        <v>13</v>
      </c>
      <c r="M78" s="88">
        <f t="shared" si="181"/>
        <v>14</v>
      </c>
      <c r="N78" s="88">
        <f t="shared" si="182"/>
        <v>15</v>
      </c>
      <c r="O78" s="88">
        <f t="shared" si="183"/>
        <v>16</v>
      </c>
      <c r="P78" s="87">
        <f t="shared" si="184"/>
        <v>17</v>
      </c>
      <c r="R78" s="87">
        <f>X77+1</f>
        <v>9</v>
      </c>
      <c r="S78" s="88">
        <f t="shared" si="185"/>
        <v>10</v>
      </c>
      <c r="T78" s="88">
        <f t="shared" si="186"/>
        <v>11</v>
      </c>
      <c r="U78" s="88">
        <f t="shared" si="187"/>
        <v>12</v>
      </c>
      <c r="V78" s="88">
        <f t="shared" si="188"/>
        <v>13</v>
      </c>
      <c r="W78" s="88">
        <f t="shared" si="189"/>
        <v>14</v>
      </c>
      <c r="X78" s="87">
        <f t="shared" si="190"/>
        <v>15</v>
      </c>
      <c r="Z78" s="87">
        <f>AF77+1</f>
        <v>13</v>
      </c>
      <c r="AA78" s="88">
        <f t="shared" si="191"/>
        <v>14</v>
      </c>
      <c r="AB78" s="88">
        <f t="shared" si="192"/>
        <v>15</v>
      </c>
      <c r="AC78" s="88">
        <f t="shared" si="193"/>
        <v>16</v>
      </c>
      <c r="AD78" s="88">
        <f t="shared" si="194"/>
        <v>17</v>
      </c>
      <c r="AE78" s="88">
        <f t="shared" si="195"/>
        <v>18</v>
      </c>
      <c r="AF78" s="87">
        <f t="shared" si="196"/>
        <v>19</v>
      </c>
    </row>
    <row r="79" spans="2:32" ht="13.5" customHeight="1" x14ac:dyDescent="0.15">
      <c r="B79" s="87">
        <f>H78+1</f>
        <v>21</v>
      </c>
      <c r="C79" s="88">
        <f t="shared" si="173"/>
        <v>22</v>
      </c>
      <c r="D79" s="88">
        <f t="shared" si="174"/>
        <v>23</v>
      </c>
      <c r="E79" s="88">
        <f t="shared" si="175"/>
        <v>24</v>
      </c>
      <c r="F79" s="88">
        <f t="shared" si="176"/>
        <v>25</v>
      </c>
      <c r="G79" s="88">
        <f t="shared" si="177"/>
        <v>26</v>
      </c>
      <c r="H79" s="87">
        <f t="shared" si="178"/>
        <v>27</v>
      </c>
      <c r="J79" s="87">
        <f>P78+1</f>
        <v>18</v>
      </c>
      <c r="K79" s="88">
        <f t="shared" si="179"/>
        <v>19</v>
      </c>
      <c r="L79" s="88">
        <f t="shared" si="180"/>
        <v>20</v>
      </c>
      <c r="M79" s="88">
        <f t="shared" si="181"/>
        <v>21</v>
      </c>
      <c r="N79" s="88">
        <f t="shared" si="182"/>
        <v>22</v>
      </c>
      <c r="O79" s="88">
        <f t="shared" si="183"/>
        <v>23</v>
      </c>
      <c r="P79" s="87">
        <f t="shared" si="184"/>
        <v>24</v>
      </c>
      <c r="R79" s="87">
        <f>X78+1</f>
        <v>16</v>
      </c>
      <c r="S79" s="88">
        <f t="shared" si="185"/>
        <v>17</v>
      </c>
      <c r="T79" s="88">
        <f t="shared" si="186"/>
        <v>18</v>
      </c>
      <c r="U79" s="88">
        <f t="shared" si="187"/>
        <v>19</v>
      </c>
      <c r="V79" s="88">
        <f t="shared" si="188"/>
        <v>20</v>
      </c>
      <c r="W79" s="88">
        <f t="shared" si="189"/>
        <v>21</v>
      </c>
      <c r="X79" s="87">
        <f t="shared" si="190"/>
        <v>22</v>
      </c>
      <c r="Z79" s="87">
        <f>AF78+1</f>
        <v>20</v>
      </c>
      <c r="AA79" s="88">
        <f t="shared" si="191"/>
        <v>21</v>
      </c>
      <c r="AB79" s="88">
        <f t="shared" si="192"/>
        <v>22</v>
      </c>
      <c r="AC79" s="88">
        <f t="shared" si="193"/>
        <v>23</v>
      </c>
      <c r="AD79" s="88">
        <f t="shared" si="194"/>
        <v>24</v>
      </c>
      <c r="AE79" s="88">
        <f t="shared" si="195"/>
        <v>25</v>
      </c>
      <c r="AF79" s="87">
        <f t="shared" si="196"/>
        <v>26</v>
      </c>
    </row>
    <row r="80" spans="2:32" ht="13.5" customHeight="1" x14ac:dyDescent="0.15">
      <c r="B80" s="87">
        <f>H79+1</f>
        <v>28</v>
      </c>
      <c r="C80" s="88">
        <f t="shared" si="173"/>
        <v>29</v>
      </c>
      <c r="D80" s="88">
        <f t="shared" si="174"/>
        <v>30</v>
      </c>
      <c r="E80" s="88">
        <f t="shared" si="174"/>
        <v>31</v>
      </c>
      <c r="F80" s="88"/>
      <c r="G80" s="88"/>
      <c r="H80" s="87"/>
      <c r="J80" s="87">
        <f>P79+1</f>
        <v>25</v>
      </c>
      <c r="K80" s="88">
        <f>J80+1</f>
        <v>26</v>
      </c>
      <c r="L80" s="88">
        <f>K80+1</f>
        <v>27</v>
      </c>
      <c r="M80" s="88">
        <f>L80+1</f>
        <v>28</v>
      </c>
      <c r="N80" s="88">
        <f t="shared" si="182"/>
        <v>29</v>
      </c>
      <c r="O80" s="88">
        <f t="shared" si="182"/>
        <v>30</v>
      </c>
      <c r="P80" s="87"/>
      <c r="R80" s="87">
        <f>X79+1</f>
        <v>23</v>
      </c>
      <c r="S80" s="88">
        <f t="shared" ref="S80:S81" si="197">R80+1</f>
        <v>24</v>
      </c>
      <c r="T80" s="88">
        <f t="shared" ref="T80" si="198">S80+1</f>
        <v>25</v>
      </c>
      <c r="U80" s="88">
        <f t="shared" ref="U80" si="199">T80+1</f>
        <v>26</v>
      </c>
      <c r="V80" s="88">
        <f t="shared" ref="V80" si="200">U80+1</f>
        <v>27</v>
      </c>
      <c r="W80" s="88">
        <f t="shared" ref="W80" si="201">V80+1</f>
        <v>28</v>
      </c>
      <c r="X80" s="87">
        <f t="shared" ref="X80" si="202">W80+1</f>
        <v>29</v>
      </c>
      <c r="Z80" s="87">
        <f>AF79+1</f>
        <v>27</v>
      </c>
      <c r="AA80" s="88">
        <f t="shared" si="191"/>
        <v>28</v>
      </c>
      <c r="AB80" s="88">
        <f t="shared" si="192"/>
        <v>29</v>
      </c>
      <c r="AC80" s="88">
        <f t="shared" si="192"/>
        <v>30</v>
      </c>
      <c r="AD80" s="88"/>
      <c r="AE80" s="88"/>
      <c r="AF80" s="87"/>
    </row>
    <row r="81" spans="2:32" ht="13.5" customHeight="1" x14ac:dyDescent="0.15">
      <c r="B81" s="87"/>
      <c r="C81" s="88"/>
      <c r="D81" s="88"/>
      <c r="E81" s="88"/>
      <c r="F81" s="88"/>
      <c r="G81" s="88"/>
      <c r="H81" s="87"/>
      <c r="J81" s="87"/>
      <c r="K81" s="88"/>
      <c r="L81" s="88"/>
      <c r="M81" s="88"/>
      <c r="N81" s="88"/>
      <c r="O81" s="88"/>
      <c r="P81" s="87"/>
      <c r="R81" s="87">
        <f>X80+1</f>
        <v>30</v>
      </c>
      <c r="S81" s="88">
        <f t="shared" si="197"/>
        <v>31</v>
      </c>
      <c r="T81" s="88"/>
      <c r="U81" s="88"/>
      <c r="V81" s="88"/>
      <c r="W81" s="88"/>
      <c r="X81" s="87"/>
      <c r="Z81" s="87"/>
      <c r="AA81" s="88"/>
      <c r="AB81" s="88"/>
      <c r="AC81" s="88"/>
      <c r="AD81" s="88"/>
      <c r="AE81" s="88"/>
      <c r="AF81" s="87"/>
    </row>
    <row r="82" spans="2:32" ht="13.5" customHeight="1" x14ac:dyDescent="0.15">
      <c r="B82" s="502" t="s">
        <v>126</v>
      </c>
      <c r="C82" s="503"/>
      <c r="D82" s="503"/>
      <c r="E82" s="503"/>
      <c r="F82" s="503"/>
      <c r="G82" s="498">
        <f>COUNT(C76:G81)</f>
        <v>23</v>
      </c>
      <c r="H82" s="499"/>
      <c r="J82" s="502" t="s">
        <v>126</v>
      </c>
      <c r="K82" s="503"/>
      <c r="L82" s="503"/>
      <c r="M82" s="503"/>
      <c r="N82" s="503"/>
      <c r="O82" s="498">
        <f>COUNT(K76:O81)</f>
        <v>22</v>
      </c>
      <c r="P82" s="499"/>
      <c r="R82" s="502" t="s">
        <v>126</v>
      </c>
      <c r="S82" s="503"/>
      <c r="T82" s="503"/>
      <c r="U82" s="503"/>
      <c r="V82" s="503"/>
      <c r="W82" s="498">
        <f>COUNT(S76:W81)</f>
        <v>21</v>
      </c>
      <c r="X82" s="499"/>
      <c r="Z82" s="502" t="s">
        <v>126</v>
      </c>
      <c r="AA82" s="503"/>
      <c r="AB82" s="503"/>
      <c r="AC82" s="503"/>
      <c r="AD82" s="503"/>
      <c r="AE82" s="498">
        <f>COUNT(AA76:AE81)</f>
        <v>22</v>
      </c>
      <c r="AF82" s="499"/>
    </row>
    <row r="84" spans="2:32" ht="13.5" customHeight="1" x14ac:dyDescent="0.15">
      <c r="B84" s="500" t="s">
        <v>116</v>
      </c>
      <c r="C84" s="501"/>
      <c r="D84" s="83">
        <f>IF(AD74=12,AB74+1,AB74)</f>
        <v>10</v>
      </c>
      <c r="E84" s="133" t="s">
        <v>117</v>
      </c>
      <c r="F84" s="83">
        <f>IF(AD74=12,1,AD74+1)</f>
        <v>12</v>
      </c>
      <c r="G84" s="81" t="s">
        <v>118</v>
      </c>
      <c r="H84" s="82"/>
      <c r="J84" s="500" t="s">
        <v>116</v>
      </c>
      <c r="K84" s="501"/>
      <c r="L84" s="83">
        <f>IF(F84=12,D84+1,D84)</f>
        <v>11</v>
      </c>
      <c r="M84" s="133" t="s">
        <v>117</v>
      </c>
      <c r="N84" s="83">
        <f>IF(F84=12,1,F84+1)</f>
        <v>1</v>
      </c>
      <c r="O84" s="81" t="s">
        <v>118</v>
      </c>
      <c r="P84" s="82"/>
      <c r="R84" s="500" t="s">
        <v>116</v>
      </c>
      <c r="S84" s="501"/>
      <c r="T84" s="83">
        <f>IF(N84=12,L84+1,L84)</f>
        <v>11</v>
      </c>
      <c r="U84" s="133" t="s">
        <v>117</v>
      </c>
      <c r="V84" s="83">
        <f>IF(N84=12,1,N84+1)</f>
        <v>2</v>
      </c>
      <c r="W84" s="81" t="s">
        <v>118</v>
      </c>
      <c r="X84" s="82"/>
      <c r="Z84" s="500" t="s">
        <v>116</v>
      </c>
      <c r="AA84" s="501"/>
      <c r="AB84" s="83">
        <f>IF(V84=12,T84+1,T84)</f>
        <v>11</v>
      </c>
      <c r="AC84" s="133" t="s">
        <v>117</v>
      </c>
      <c r="AD84" s="83">
        <f>IF(V84=12,1,V84+1)</f>
        <v>3</v>
      </c>
      <c r="AE84" s="81" t="s">
        <v>118</v>
      </c>
      <c r="AF84" s="82"/>
    </row>
    <row r="85" spans="2:32" ht="13.5" customHeight="1" x14ac:dyDescent="0.15">
      <c r="B85" s="84" t="s">
        <v>119</v>
      </c>
      <c r="C85" s="85" t="s">
        <v>120</v>
      </c>
      <c r="D85" s="85" t="s">
        <v>121</v>
      </c>
      <c r="E85" s="85" t="s">
        <v>122</v>
      </c>
      <c r="F85" s="85" t="s">
        <v>123</v>
      </c>
      <c r="G85" s="85" t="s">
        <v>124</v>
      </c>
      <c r="H85" s="86" t="s">
        <v>125</v>
      </c>
      <c r="J85" s="84" t="s">
        <v>119</v>
      </c>
      <c r="K85" s="85" t="s">
        <v>120</v>
      </c>
      <c r="L85" s="85" t="s">
        <v>121</v>
      </c>
      <c r="M85" s="85" t="s">
        <v>122</v>
      </c>
      <c r="N85" s="85" t="s">
        <v>123</v>
      </c>
      <c r="O85" s="85" t="s">
        <v>124</v>
      </c>
      <c r="P85" s="86" t="s">
        <v>125</v>
      </c>
      <c r="R85" s="84" t="s">
        <v>119</v>
      </c>
      <c r="S85" s="85" t="s">
        <v>120</v>
      </c>
      <c r="T85" s="85" t="s">
        <v>121</v>
      </c>
      <c r="U85" s="85" t="s">
        <v>122</v>
      </c>
      <c r="V85" s="85" t="s">
        <v>123</v>
      </c>
      <c r="W85" s="85" t="s">
        <v>124</v>
      </c>
      <c r="X85" s="86" t="s">
        <v>125</v>
      </c>
      <c r="Z85" s="84" t="s">
        <v>119</v>
      </c>
      <c r="AA85" s="85" t="s">
        <v>120</v>
      </c>
      <c r="AB85" s="85" t="s">
        <v>121</v>
      </c>
      <c r="AC85" s="85" t="s">
        <v>122</v>
      </c>
      <c r="AD85" s="85" t="s">
        <v>123</v>
      </c>
      <c r="AE85" s="85" t="s">
        <v>124</v>
      </c>
      <c r="AF85" s="86" t="s">
        <v>125</v>
      </c>
    </row>
    <row r="86" spans="2:32" ht="13.5" customHeight="1" x14ac:dyDescent="0.15">
      <c r="B86" s="87"/>
      <c r="C86" s="88"/>
      <c r="D86" s="88"/>
      <c r="E86" s="88"/>
      <c r="F86" s="88">
        <v>1</v>
      </c>
      <c r="G86" s="85">
        <v>2</v>
      </c>
      <c r="H86" s="89">
        <v>3</v>
      </c>
      <c r="J86" s="87">
        <v>1</v>
      </c>
      <c r="K86" s="88">
        <v>2</v>
      </c>
      <c r="L86" s="88">
        <v>3</v>
      </c>
      <c r="M86" s="88">
        <v>4</v>
      </c>
      <c r="N86" s="88">
        <v>5</v>
      </c>
      <c r="O86" s="85">
        <v>6</v>
      </c>
      <c r="P86" s="89">
        <v>7</v>
      </c>
      <c r="R86" s="87"/>
      <c r="S86" s="88"/>
      <c r="T86" s="88"/>
      <c r="U86" s="88">
        <v>1</v>
      </c>
      <c r="V86" s="88">
        <v>2</v>
      </c>
      <c r="W86" s="85">
        <v>3</v>
      </c>
      <c r="X86" s="89">
        <v>4</v>
      </c>
      <c r="Z86" s="87"/>
      <c r="AA86" s="88"/>
      <c r="AB86" s="88"/>
      <c r="AC86" s="88">
        <v>1</v>
      </c>
      <c r="AD86" s="88">
        <v>2</v>
      </c>
      <c r="AE86" s="85">
        <v>3</v>
      </c>
      <c r="AF86" s="89">
        <v>4</v>
      </c>
    </row>
    <row r="87" spans="2:32" ht="13.5" customHeight="1" x14ac:dyDescent="0.15">
      <c r="B87" s="87">
        <f>H86+1</f>
        <v>4</v>
      </c>
      <c r="C87" s="88">
        <f t="shared" ref="C87:C90" si="203">B87+1</f>
        <v>5</v>
      </c>
      <c r="D87" s="88">
        <f t="shared" ref="D87:D90" si="204">C87+1</f>
        <v>6</v>
      </c>
      <c r="E87" s="88">
        <f t="shared" ref="E87:E90" si="205">D87+1</f>
        <v>7</v>
      </c>
      <c r="F87" s="88">
        <f t="shared" ref="F87:F90" si="206">E87+1</f>
        <v>8</v>
      </c>
      <c r="G87" s="88">
        <f t="shared" ref="G87:G90" si="207">F87+1</f>
        <v>9</v>
      </c>
      <c r="H87" s="87">
        <f t="shared" ref="H87:H90" si="208">G87+1</f>
        <v>10</v>
      </c>
      <c r="J87" s="87">
        <f>P86+1</f>
        <v>8</v>
      </c>
      <c r="K87" s="88">
        <f t="shared" ref="K87:K89" si="209">J87+1</f>
        <v>9</v>
      </c>
      <c r="L87" s="88">
        <f t="shared" ref="L87:L89" si="210">K87+1</f>
        <v>10</v>
      </c>
      <c r="M87" s="88">
        <f t="shared" ref="M87:M89" si="211">L87+1</f>
        <v>11</v>
      </c>
      <c r="N87" s="88">
        <f t="shared" ref="N87:N89" si="212">M87+1</f>
        <v>12</v>
      </c>
      <c r="O87" s="88">
        <f t="shared" ref="O87:O89" si="213">N87+1</f>
        <v>13</v>
      </c>
      <c r="P87" s="87">
        <f t="shared" ref="P87:P89" si="214">O87+1</f>
        <v>14</v>
      </c>
      <c r="R87" s="87">
        <f>X86+1</f>
        <v>5</v>
      </c>
      <c r="S87" s="88">
        <f t="shared" ref="S87:T90" si="215">R87+1</f>
        <v>6</v>
      </c>
      <c r="T87" s="88">
        <f t="shared" ref="T87:T89" si="216">S87+1</f>
        <v>7</v>
      </c>
      <c r="U87" s="88">
        <f t="shared" ref="U87:U89" si="217">T87+1</f>
        <v>8</v>
      </c>
      <c r="V87" s="88">
        <f t="shared" ref="V87:V89" si="218">U87+1</f>
        <v>9</v>
      </c>
      <c r="W87" s="88">
        <f t="shared" ref="W87:W89" si="219">V87+1</f>
        <v>10</v>
      </c>
      <c r="X87" s="87">
        <f t="shared" ref="X87:X89" si="220">W87+1</f>
        <v>11</v>
      </c>
      <c r="Z87" s="87">
        <f>AF86+1</f>
        <v>5</v>
      </c>
      <c r="AA87" s="88">
        <f t="shared" ref="AA87:AA90" si="221">Z87+1</f>
        <v>6</v>
      </c>
      <c r="AB87" s="88">
        <f t="shared" ref="AB87:AB90" si="222">AA87+1</f>
        <v>7</v>
      </c>
      <c r="AC87" s="88">
        <f t="shared" ref="AC87:AC89" si="223">AB87+1</f>
        <v>8</v>
      </c>
      <c r="AD87" s="88">
        <f t="shared" ref="AD87:AD89" si="224">AC87+1</f>
        <v>9</v>
      </c>
      <c r="AE87" s="88">
        <f t="shared" ref="AE87:AE89" si="225">AD87+1</f>
        <v>10</v>
      </c>
      <c r="AF87" s="87">
        <f t="shared" ref="AF87:AF89" si="226">AE87+1</f>
        <v>11</v>
      </c>
    </row>
    <row r="88" spans="2:32" ht="13.5" customHeight="1" x14ac:dyDescent="0.15">
      <c r="B88" s="87">
        <f>H87+1</f>
        <v>11</v>
      </c>
      <c r="C88" s="88">
        <f t="shared" si="203"/>
        <v>12</v>
      </c>
      <c r="D88" s="88">
        <f t="shared" si="204"/>
        <v>13</v>
      </c>
      <c r="E88" s="88">
        <f t="shared" si="205"/>
        <v>14</v>
      </c>
      <c r="F88" s="88">
        <f t="shared" si="206"/>
        <v>15</v>
      </c>
      <c r="G88" s="88">
        <f t="shared" si="207"/>
        <v>16</v>
      </c>
      <c r="H88" s="87">
        <f t="shared" si="208"/>
        <v>17</v>
      </c>
      <c r="J88" s="87">
        <f>P87+1</f>
        <v>15</v>
      </c>
      <c r="K88" s="88">
        <f t="shared" si="209"/>
        <v>16</v>
      </c>
      <c r="L88" s="88">
        <f t="shared" si="210"/>
        <v>17</v>
      </c>
      <c r="M88" s="88">
        <f t="shared" si="211"/>
        <v>18</v>
      </c>
      <c r="N88" s="88">
        <f t="shared" si="212"/>
        <v>19</v>
      </c>
      <c r="O88" s="88">
        <f t="shared" si="213"/>
        <v>20</v>
      </c>
      <c r="P88" s="87">
        <f t="shared" si="214"/>
        <v>21</v>
      </c>
      <c r="R88" s="87">
        <f>X87+1</f>
        <v>12</v>
      </c>
      <c r="S88" s="88">
        <f t="shared" si="215"/>
        <v>13</v>
      </c>
      <c r="T88" s="88">
        <f t="shared" si="216"/>
        <v>14</v>
      </c>
      <c r="U88" s="88">
        <f t="shared" si="217"/>
        <v>15</v>
      </c>
      <c r="V88" s="88">
        <f t="shared" si="218"/>
        <v>16</v>
      </c>
      <c r="W88" s="88">
        <f t="shared" si="219"/>
        <v>17</v>
      </c>
      <c r="X88" s="87">
        <f t="shared" si="220"/>
        <v>18</v>
      </c>
      <c r="Z88" s="87">
        <f>AF87+1</f>
        <v>12</v>
      </c>
      <c r="AA88" s="88">
        <f t="shared" si="221"/>
        <v>13</v>
      </c>
      <c r="AB88" s="88">
        <f t="shared" si="222"/>
        <v>14</v>
      </c>
      <c r="AC88" s="88">
        <f t="shared" si="223"/>
        <v>15</v>
      </c>
      <c r="AD88" s="88">
        <f t="shared" si="224"/>
        <v>16</v>
      </c>
      <c r="AE88" s="88">
        <f t="shared" si="225"/>
        <v>17</v>
      </c>
      <c r="AF88" s="87">
        <f t="shared" si="226"/>
        <v>18</v>
      </c>
    </row>
    <row r="89" spans="2:32" ht="13.5" customHeight="1" x14ac:dyDescent="0.15">
      <c r="B89" s="87">
        <f>H88+1</f>
        <v>18</v>
      </c>
      <c r="C89" s="88">
        <f t="shared" si="203"/>
        <v>19</v>
      </c>
      <c r="D89" s="88">
        <f t="shared" si="204"/>
        <v>20</v>
      </c>
      <c r="E89" s="88">
        <f t="shared" si="205"/>
        <v>21</v>
      </c>
      <c r="F89" s="88">
        <f t="shared" si="206"/>
        <v>22</v>
      </c>
      <c r="G89" s="88">
        <f t="shared" si="207"/>
        <v>23</v>
      </c>
      <c r="H89" s="87">
        <f t="shared" si="208"/>
        <v>24</v>
      </c>
      <c r="J89" s="87">
        <f>P88+1</f>
        <v>22</v>
      </c>
      <c r="K89" s="88">
        <f t="shared" si="209"/>
        <v>23</v>
      </c>
      <c r="L89" s="88">
        <f t="shared" si="210"/>
        <v>24</v>
      </c>
      <c r="M89" s="88">
        <f t="shared" si="211"/>
        <v>25</v>
      </c>
      <c r="N89" s="88">
        <f t="shared" si="212"/>
        <v>26</v>
      </c>
      <c r="O89" s="88">
        <f t="shared" si="213"/>
        <v>27</v>
      </c>
      <c r="P89" s="87">
        <f t="shared" si="214"/>
        <v>28</v>
      </c>
      <c r="R89" s="87">
        <f>X88+1</f>
        <v>19</v>
      </c>
      <c r="S89" s="88">
        <f t="shared" si="215"/>
        <v>20</v>
      </c>
      <c r="T89" s="88">
        <f t="shared" si="216"/>
        <v>21</v>
      </c>
      <c r="U89" s="88">
        <f t="shared" si="217"/>
        <v>22</v>
      </c>
      <c r="V89" s="88">
        <f t="shared" si="218"/>
        <v>23</v>
      </c>
      <c r="W89" s="88">
        <f t="shared" si="219"/>
        <v>24</v>
      </c>
      <c r="X89" s="87">
        <f t="shared" si="220"/>
        <v>25</v>
      </c>
      <c r="Z89" s="87">
        <f>AF88+1</f>
        <v>19</v>
      </c>
      <c r="AA89" s="88">
        <f t="shared" si="221"/>
        <v>20</v>
      </c>
      <c r="AB89" s="88">
        <f t="shared" si="222"/>
        <v>21</v>
      </c>
      <c r="AC89" s="88">
        <f t="shared" si="223"/>
        <v>22</v>
      </c>
      <c r="AD89" s="88">
        <f t="shared" si="224"/>
        <v>23</v>
      </c>
      <c r="AE89" s="88">
        <f t="shared" si="225"/>
        <v>24</v>
      </c>
      <c r="AF89" s="87">
        <f t="shared" si="226"/>
        <v>25</v>
      </c>
    </row>
    <row r="90" spans="2:32" ht="13.5" customHeight="1" x14ac:dyDescent="0.15">
      <c r="B90" s="87">
        <f>H89+1</f>
        <v>25</v>
      </c>
      <c r="C90" s="88">
        <f t="shared" si="203"/>
        <v>26</v>
      </c>
      <c r="D90" s="88">
        <f t="shared" si="204"/>
        <v>27</v>
      </c>
      <c r="E90" s="88">
        <f t="shared" si="205"/>
        <v>28</v>
      </c>
      <c r="F90" s="88">
        <f t="shared" si="206"/>
        <v>29</v>
      </c>
      <c r="G90" s="88">
        <f t="shared" si="207"/>
        <v>30</v>
      </c>
      <c r="H90" s="87">
        <f t="shared" si="208"/>
        <v>31</v>
      </c>
      <c r="J90" s="87">
        <f>P89+1</f>
        <v>29</v>
      </c>
      <c r="K90" s="88">
        <f>J90+1</f>
        <v>30</v>
      </c>
      <c r="L90" s="88">
        <f>K90+1</f>
        <v>31</v>
      </c>
      <c r="M90" s="88"/>
      <c r="N90" s="88"/>
      <c r="O90" s="88"/>
      <c r="P90" s="87"/>
      <c r="R90" s="87">
        <f>X89+1</f>
        <v>26</v>
      </c>
      <c r="S90" s="88">
        <f t="shared" si="215"/>
        <v>27</v>
      </c>
      <c r="T90" s="88">
        <f t="shared" si="215"/>
        <v>28</v>
      </c>
      <c r="U90" s="88"/>
      <c r="V90" s="88"/>
      <c r="W90" s="88"/>
      <c r="X90" s="87"/>
      <c r="Z90" s="87">
        <f>AF89+1</f>
        <v>26</v>
      </c>
      <c r="AA90" s="88">
        <f t="shared" si="221"/>
        <v>27</v>
      </c>
      <c r="AB90" s="88">
        <f t="shared" si="222"/>
        <v>28</v>
      </c>
      <c r="AC90" s="88">
        <f t="shared" ref="AC90" si="227">AB90+1</f>
        <v>29</v>
      </c>
      <c r="AD90" s="88">
        <f t="shared" ref="AD90:AE90" si="228">AC90+1</f>
        <v>30</v>
      </c>
      <c r="AE90" s="88">
        <f t="shared" si="228"/>
        <v>31</v>
      </c>
      <c r="AF90" s="87"/>
    </row>
    <row r="91" spans="2:32" ht="13.5" customHeight="1" x14ac:dyDescent="0.15">
      <c r="B91" s="87"/>
      <c r="C91" s="88"/>
      <c r="D91" s="88"/>
      <c r="E91" s="88"/>
      <c r="F91" s="88"/>
      <c r="G91" s="88"/>
      <c r="H91" s="87"/>
      <c r="J91" s="87"/>
      <c r="K91" s="88"/>
      <c r="L91" s="88"/>
      <c r="M91" s="88"/>
      <c r="N91" s="88"/>
      <c r="O91" s="88"/>
      <c r="P91" s="87"/>
      <c r="R91" s="87"/>
      <c r="S91" s="88"/>
      <c r="T91" s="88"/>
      <c r="U91" s="88"/>
      <c r="V91" s="88"/>
      <c r="W91" s="88"/>
      <c r="X91" s="87"/>
      <c r="Z91" s="87"/>
      <c r="AA91" s="88"/>
      <c r="AB91" s="88"/>
      <c r="AC91" s="88"/>
      <c r="AD91" s="88"/>
      <c r="AE91" s="88"/>
      <c r="AF91" s="87"/>
    </row>
    <row r="92" spans="2:32" ht="13.5" customHeight="1" x14ac:dyDescent="0.15">
      <c r="B92" s="502" t="s">
        <v>126</v>
      </c>
      <c r="C92" s="503"/>
      <c r="D92" s="503"/>
      <c r="E92" s="503"/>
      <c r="F92" s="503"/>
      <c r="G92" s="498">
        <f>COUNT(C86:G91)</f>
        <v>22</v>
      </c>
      <c r="H92" s="499"/>
      <c r="J92" s="502" t="s">
        <v>126</v>
      </c>
      <c r="K92" s="503"/>
      <c r="L92" s="503"/>
      <c r="M92" s="503"/>
      <c r="N92" s="503"/>
      <c r="O92" s="498">
        <f>COUNT(K86:O91)</f>
        <v>22</v>
      </c>
      <c r="P92" s="499"/>
      <c r="R92" s="502" t="s">
        <v>126</v>
      </c>
      <c r="S92" s="503"/>
      <c r="T92" s="503"/>
      <c r="U92" s="503"/>
      <c r="V92" s="503"/>
      <c r="W92" s="498">
        <f>COUNT(S86:W91)</f>
        <v>20</v>
      </c>
      <c r="X92" s="499"/>
      <c r="Z92" s="502" t="s">
        <v>126</v>
      </c>
      <c r="AA92" s="503"/>
      <c r="AB92" s="503"/>
      <c r="AC92" s="503"/>
      <c r="AD92" s="503"/>
      <c r="AE92" s="498">
        <f>COUNT(AA86:AE91)</f>
        <v>23</v>
      </c>
      <c r="AF92" s="499"/>
    </row>
    <row r="94" spans="2:32" ht="13.5" customHeight="1" x14ac:dyDescent="0.15">
      <c r="B94" s="500" t="s">
        <v>116</v>
      </c>
      <c r="C94" s="501"/>
      <c r="D94" s="83">
        <f>IF(AD84=12,AB84+1,AB84)</f>
        <v>11</v>
      </c>
      <c r="E94" s="133" t="s">
        <v>117</v>
      </c>
      <c r="F94" s="83">
        <f>IF(AD84=12,1,AD84+1)</f>
        <v>4</v>
      </c>
      <c r="G94" s="81" t="s">
        <v>118</v>
      </c>
      <c r="H94" s="82"/>
      <c r="J94" s="500" t="s">
        <v>116</v>
      </c>
      <c r="K94" s="501"/>
      <c r="L94" s="83">
        <f>IF(F94=12,D94+1,D94)</f>
        <v>11</v>
      </c>
      <c r="M94" s="133" t="s">
        <v>117</v>
      </c>
      <c r="N94" s="83">
        <f>IF(F94=12,1,F94+1)</f>
        <v>5</v>
      </c>
      <c r="O94" s="81" t="s">
        <v>118</v>
      </c>
      <c r="P94" s="82"/>
      <c r="R94" s="500" t="s">
        <v>116</v>
      </c>
      <c r="S94" s="501"/>
      <c r="T94" s="83">
        <f>IF(N94=12,L94+1,L94)</f>
        <v>11</v>
      </c>
      <c r="U94" s="133" t="s">
        <v>117</v>
      </c>
      <c r="V94" s="83">
        <f>IF(N94=12,1,N94+1)</f>
        <v>6</v>
      </c>
      <c r="W94" s="81" t="s">
        <v>118</v>
      </c>
      <c r="X94" s="82"/>
      <c r="Z94" s="500" t="s">
        <v>116</v>
      </c>
      <c r="AA94" s="501"/>
      <c r="AB94" s="83">
        <f>IF(V94=12,T94+1,T94)</f>
        <v>11</v>
      </c>
      <c r="AC94" s="133" t="s">
        <v>117</v>
      </c>
      <c r="AD94" s="83">
        <f>IF(V94=12,1,V94+1)</f>
        <v>7</v>
      </c>
      <c r="AE94" s="81" t="s">
        <v>118</v>
      </c>
      <c r="AF94" s="82"/>
    </row>
    <row r="95" spans="2:32" ht="13.5" customHeight="1" x14ac:dyDescent="0.15">
      <c r="B95" s="84" t="s">
        <v>119</v>
      </c>
      <c r="C95" s="85" t="s">
        <v>120</v>
      </c>
      <c r="D95" s="85" t="s">
        <v>121</v>
      </c>
      <c r="E95" s="85" t="s">
        <v>122</v>
      </c>
      <c r="F95" s="85" t="s">
        <v>123</v>
      </c>
      <c r="G95" s="85" t="s">
        <v>124</v>
      </c>
      <c r="H95" s="86" t="s">
        <v>125</v>
      </c>
      <c r="J95" s="84" t="s">
        <v>119</v>
      </c>
      <c r="K95" s="85" t="s">
        <v>120</v>
      </c>
      <c r="L95" s="85" t="s">
        <v>121</v>
      </c>
      <c r="M95" s="85" t="s">
        <v>122</v>
      </c>
      <c r="N95" s="85" t="s">
        <v>123</v>
      </c>
      <c r="O95" s="85" t="s">
        <v>124</v>
      </c>
      <c r="P95" s="86" t="s">
        <v>125</v>
      </c>
      <c r="R95" s="84" t="s">
        <v>119</v>
      </c>
      <c r="S95" s="85" t="s">
        <v>120</v>
      </c>
      <c r="T95" s="85" t="s">
        <v>121</v>
      </c>
      <c r="U95" s="85" t="s">
        <v>122</v>
      </c>
      <c r="V95" s="85" t="s">
        <v>123</v>
      </c>
      <c r="W95" s="85" t="s">
        <v>124</v>
      </c>
      <c r="X95" s="86" t="s">
        <v>125</v>
      </c>
      <c r="Z95" s="84" t="s">
        <v>119</v>
      </c>
      <c r="AA95" s="85" t="s">
        <v>120</v>
      </c>
      <c r="AB95" s="85" t="s">
        <v>121</v>
      </c>
      <c r="AC95" s="85" t="s">
        <v>122</v>
      </c>
      <c r="AD95" s="85" t="s">
        <v>123</v>
      </c>
      <c r="AE95" s="85" t="s">
        <v>124</v>
      </c>
      <c r="AF95" s="86" t="s">
        <v>125</v>
      </c>
    </row>
    <row r="96" spans="2:32" ht="13.5" customHeight="1" x14ac:dyDescent="0.15">
      <c r="B96" s="87"/>
      <c r="C96" s="88"/>
      <c r="D96" s="88"/>
      <c r="E96" s="88"/>
      <c r="F96" s="88"/>
      <c r="G96" s="85"/>
      <c r="H96" s="89">
        <v>1</v>
      </c>
      <c r="J96" s="87"/>
      <c r="K96" s="88">
        <v>1</v>
      </c>
      <c r="L96" s="88">
        <v>2</v>
      </c>
      <c r="M96" s="88">
        <v>3</v>
      </c>
      <c r="N96" s="88">
        <v>4</v>
      </c>
      <c r="O96" s="85">
        <v>5</v>
      </c>
      <c r="P96" s="89">
        <v>6</v>
      </c>
      <c r="R96" s="87"/>
      <c r="S96" s="88"/>
      <c r="T96" s="88"/>
      <c r="U96" s="88"/>
      <c r="V96" s="88">
        <v>1</v>
      </c>
      <c r="W96" s="85">
        <v>2</v>
      </c>
      <c r="X96" s="89">
        <v>3</v>
      </c>
      <c r="Z96" s="87"/>
      <c r="AA96" s="88"/>
      <c r="AB96" s="88"/>
      <c r="AC96" s="88"/>
      <c r="AD96" s="88"/>
      <c r="AE96" s="85"/>
      <c r="AF96" s="89">
        <v>1</v>
      </c>
    </row>
    <row r="97" spans="2:32" ht="13.5" customHeight="1" x14ac:dyDescent="0.15">
      <c r="B97" s="87">
        <f>H96+1</f>
        <v>2</v>
      </c>
      <c r="C97" s="88">
        <f t="shared" ref="C97:C100" si="229">B97+1</f>
        <v>3</v>
      </c>
      <c r="D97" s="88">
        <f t="shared" ref="D97:D100" si="230">C97+1</f>
        <v>4</v>
      </c>
      <c r="E97" s="88">
        <f t="shared" ref="E97:E100" si="231">D97+1</f>
        <v>5</v>
      </c>
      <c r="F97" s="88">
        <f t="shared" ref="F97:F100" si="232">E97+1</f>
        <v>6</v>
      </c>
      <c r="G97" s="88">
        <f t="shared" ref="G97:G100" si="233">F97+1</f>
        <v>7</v>
      </c>
      <c r="H97" s="87">
        <f t="shared" ref="H97:H100" si="234">G97+1</f>
        <v>8</v>
      </c>
      <c r="J97" s="87">
        <f>P96+1</f>
        <v>7</v>
      </c>
      <c r="K97" s="88">
        <f t="shared" ref="K97:K99" si="235">J97+1</f>
        <v>8</v>
      </c>
      <c r="L97" s="88">
        <f t="shared" ref="L97:L99" si="236">K97+1</f>
        <v>9</v>
      </c>
      <c r="M97" s="88">
        <f t="shared" ref="M97:M99" si="237">L97+1</f>
        <v>10</v>
      </c>
      <c r="N97" s="88">
        <f t="shared" ref="N97:N99" si="238">M97+1</f>
        <v>11</v>
      </c>
      <c r="O97" s="88">
        <f t="shared" ref="O97:O99" si="239">N97+1</f>
        <v>12</v>
      </c>
      <c r="P97" s="87">
        <f t="shared" ref="P97:P99" si="240">O97+1</f>
        <v>13</v>
      </c>
      <c r="R97" s="87">
        <f>X96+1</f>
        <v>4</v>
      </c>
      <c r="S97" s="88">
        <f t="shared" ref="S97:S100" si="241">R97+1</f>
        <v>5</v>
      </c>
      <c r="T97" s="88">
        <f t="shared" ref="T97:T99" si="242">S97+1</f>
        <v>6</v>
      </c>
      <c r="U97" s="88">
        <f t="shared" ref="U97:U99" si="243">T97+1</f>
        <v>7</v>
      </c>
      <c r="V97" s="88">
        <f t="shared" ref="V97:V99" si="244">U97+1</f>
        <v>8</v>
      </c>
      <c r="W97" s="88">
        <f t="shared" ref="W97:W99" si="245">V97+1</f>
        <v>9</v>
      </c>
      <c r="X97" s="87">
        <f t="shared" ref="X97:X99" si="246">W97+1</f>
        <v>10</v>
      </c>
      <c r="Z97" s="87">
        <f>AF96+1</f>
        <v>2</v>
      </c>
      <c r="AA97" s="88">
        <f t="shared" ref="AA97:AA101" si="247">Z97+1</f>
        <v>3</v>
      </c>
      <c r="AB97" s="88">
        <f t="shared" ref="AB97:AB100" si="248">AA97+1</f>
        <v>4</v>
      </c>
      <c r="AC97" s="88">
        <f t="shared" ref="AC97:AC100" si="249">AB97+1</f>
        <v>5</v>
      </c>
      <c r="AD97" s="88">
        <f t="shared" ref="AD97:AD100" si="250">AC97+1</f>
        <v>6</v>
      </c>
      <c r="AE97" s="88">
        <f t="shared" ref="AE97:AE99" si="251">AD97+1</f>
        <v>7</v>
      </c>
      <c r="AF97" s="87">
        <f t="shared" ref="AF97:AF99" si="252">AE97+1</f>
        <v>8</v>
      </c>
    </row>
    <row r="98" spans="2:32" ht="13.5" customHeight="1" x14ac:dyDescent="0.15">
      <c r="B98" s="87">
        <f>H97+1</f>
        <v>9</v>
      </c>
      <c r="C98" s="88">
        <f t="shared" si="229"/>
        <v>10</v>
      </c>
      <c r="D98" s="88">
        <f t="shared" si="230"/>
        <v>11</v>
      </c>
      <c r="E98" s="88">
        <f t="shared" si="231"/>
        <v>12</v>
      </c>
      <c r="F98" s="88">
        <f t="shared" si="232"/>
        <v>13</v>
      </c>
      <c r="G98" s="88">
        <f t="shared" si="233"/>
        <v>14</v>
      </c>
      <c r="H98" s="87">
        <f t="shared" si="234"/>
        <v>15</v>
      </c>
      <c r="J98" s="87">
        <f>P97+1</f>
        <v>14</v>
      </c>
      <c r="K98" s="88">
        <f t="shared" si="235"/>
        <v>15</v>
      </c>
      <c r="L98" s="88">
        <f t="shared" si="236"/>
        <v>16</v>
      </c>
      <c r="M98" s="88">
        <f t="shared" si="237"/>
        <v>17</v>
      </c>
      <c r="N98" s="88">
        <f t="shared" si="238"/>
        <v>18</v>
      </c>
      <c r="O98" s="88">
        <f t="shared" si="239"/>
        <v>19</v>
      </c>
      <c r="P98" s="87">
        <f t="shared" si="240"/>
        <v>20</v>
      </c>
      <c r="R98" s="87">
        <f>X97+1</f>
        <v>11</v>
      </c>
      <c r="S98" s="88">
        <f t="shared" si="241"/>
        <v>12</v>
      </c>
      <c r="T98" s="88">
        <f t="shared" si="242"/>
        <v>13</v>
      </c>
      <c r="U98" s="88">
        <f t="shared" si="243"/>
        <v>14</v>
      </c>
      <c r="V98" s="88">
        <f t="shared" si="244"/>
        <v>15</v>
      </c>
      <c r="W98" s="88">
        <f t="shared" si="245"/>
        <v>16</v>
      </c>
      <c r="X98" s="87">
        <f t="shared" si="246"/>
        <v>17</v>
      </c>
      <c r="Z98" s="87">
        <f>AF97+1</f>
        <v>9</v>
      </c>
      <c r="AA98" s="88">
        <f t="shared" si="247"/>
        <v>10</v>
      </c>
      <c r="AB98" s="88">
        <f t="shared" si="248"/>
        <v>11</v>
      </c>
      <c r="AC98" s="88">
        <f t="shared" si="249"/>
        <v>12</v>
      </c>
      <c r="AD98" s="88">
        <f t="shared" si="250"/>
        <v>13</v>
      </c>
      <c r="AE98" s="88">
        <f t="shared" si="251"/>
        <v>14</v>
      </c>
      <c r="AF98" s="87">
        <f t="shared" si="252"/>
        <v>15</v>
      </c>
    </row>
    <row r="99" spans="2:32" ht="13.5" customHeight="1" x14ac:dyDescent="0.15">
      <c r="B99" s="87">
        <f>H98+1</f>
        <v>16</v>
      </c>
      <c r="C99" s="88">
        <f t="shared" si="229"/>
        <v>17</v>
      </c>
      <c r="D99" s="88">
        <f t="shared" si="230"/>
        <v>18</v>
      </c>
      <c r="E99" s="88">
        <f t="shared" si="231"/>
        <v>19</v>
      </c>
      <c r="F99" s="88">
        <f t="shared" si="232"/>
        <v>20</v>
      </c>
      <c r="G99" s="88">
        <f t="shared" si="233"/>
        <v>21</v>
      </c>
      <c r="H99" s="87">
        <f t="shared" si="234"/>
        <v>22</v>
      </c>
      <c r="J99" s="87">
        <f>P98+1</f>
        <v>21</v>
      </c>
      <c r="K99" s="88">
        <f t="shared" si="235"/>
        <v>22</v>
      </c>
      <c r="L99" s="88">
        <f t="shared" si="236"/>
        <v>23</v>
      </c>
      <c r="M99" s="88">
        <f t="shared" si="237"/>
        <v>24</v>
      </c>
      <c r="N99" s="88">
        <f t="shared" si="238"/>
        <v>25</v>
      </c>
      <c r="O99" s="88">
        <f t="shared" si="239"/>
        <v>26</v>
      </c>
      <c r="P99" s="87">
        <f t="shared" si="240"/>
        <v>27</v>
      </c>
      <c r="R99" s="87">
        <f>X98+1</f>
        <v>18</v>
      </c>
      <c r="S99" s="88">
        <f t="shared" si="241"/>
        <v>19</v>
      </c>
      <c r="T99" s="88">
        <f t="shared" si="242"/>
        <v>20</v>
      </c>
      <c r="U99" s="88">
        <f t="shared" si="243"/>
        <v>21</v>
      </c>
      <c r="V99" s="88">
        <f t="shared" si="244"/>
        <v>22</v>
      </c>
      <c r="W99" s="88">
        <f t="shared" si="245"/>
        <v>23</v>
      </c>
      <c r="X99" s="87">
        <f t="shared" si="246"/>
        <v>24</v>
      </c>
      <c r="Z99" s="87">
        <f>AF98+1</f>
        <v>16</v>
      </c>
      <c r="AA99" s="88">
        <f t="shared" si="247"/>
        <v>17</v>
      </c>
      <c r="AB99" s="88">
        <f t="shared" si="248"/>
        <v>18</v>
      </c>
      <c r="AC99" s="88">
        <f t="shared" si="249"/>
        <v>19</v>
      </c>
      <c r="AD99" s="88">
        <f t="shared" si="250"/>
        <v>20</v>
      </c>
      <c r="AE99" s="88">
        <f t="shared" si="251"/>
        <v>21</v>
      </c>
      <c r="AF99" s="87">
        <f t="shared" si="252"/>
        <v>22</v>
      </c>
    </row>
    <row r="100" spans="2:32" ht="13.5" customHeight="1" x14ac:dyDescent="0.15">
      <c r="B100" s="87">
        <f>H99+1</f>
        <v>23</v>
      </c>
      <c r="C100" s="88">
        <f t="shared" si="229"/>
        <v>24</v>
      </c>
      <c r="D100" s="88">
        <f t="shared" si="230"/>
        <v>25</v>
      </c>
      <c r="E100" s="88">
        <f t="shared" si="231"/>
        <v>26</v>
      </c>
      <c r="F100" s="88">
        <f t="shared" si="232"/>
        <v>27</v>
      </c>
      <c r="G100" s="88">
        <f t="shared" si="233"/>
        <v>28</v>
      </c>
      <c r="H100" s="87">
        <f t="shared" si="234"/>
        <v>29</v>
      </c>
      <c r="J100" s="87">
        <f>P99+1</f>
        <v>28</v>
      </c>
      <c r="K100" s="88">
        <f>J100+1</f>
        <v>29</v>
      </c>
      <c r="L100" s="88">
        <f>K100+1</f>
        <v>30</v>
      </c>
      <c r="M100" s="88">
        <f>L100+1</f>
        <v>31</v>
      </c>
      <c r="N100" s="88"/>
      <c r="O100" s="88"/>
      <c r="P100" s="87"/>
      <c r="R100" s="87">
        <f>X99+1</f>
        <v>25</v>
      </c>
      <c r="S100" s="88">
        <f t="shared" si="241"/>
        <v>26</v>
      </c>
      <c r="T100" s="88">
        <f t="shared" ref="T100" si="253">S100+1</f>
        <v>27</v>
      </c>
      <c r="U100" s="88">
        <f t="shared" ref="U100" si="254">T100+1</f>
        <v>28</v>
      </c>
      <c r="V100" s="88">
        <f t="shared" ref="V100:W100" si="255">U100+1</f>
        <v>29</v>
      </c>
      <c r="W100" s="88">
        <f t="shared" si="255"/>
        <v>30</v>
      </c>
      <c r="X100" s="87"/>
      <c r="Z100" s="87">
        <f>AF99+1</f>
        <v>23</v>
      </c>
      <c r="AA100" s="88">
        <f t="shared" si="247"/>
        <v>24</v>
      </c>
      <c r="AB100" s="88">
        <f t="shared" si="248"/>
        <v>25</v>
      </c>
      <c r="AC100" s="88">
        <f t="shared" si="249"/>
        <v>26</v>
      </c>
      <c r="AD100" s="88">
        <f t="shared" si="250"/>
        <v>27</v>
      </c>
      <c r="AE100" s="88">
        <f t="shared" ref="AE100" si="256">AD100+1</f>
        <v>28</v>
      </c>
      <c r="AF100" s="87">
        <f t="shared" ref="AF100" si="257">AE100+1</f>
        <v>29</v>
      </c>
    </row>
    <row r="101" spans="2:32" ht="13.5" customHeight="1" x14ac:dyDescent="0.15">
      <c r="B101" s="87">
        <f>H100+1</f>
        <v>30</v>
      </c>
      <c r="C101" s="88"/>
      <c r="D101" s="88"/>
      <c r="E101" s="88"/>
      <c r="F101" s="88"/>
      <c r="G101" s="88"/>
      <c r="H101" s="87"/>
      <c r="J101" s="87"/>
      <c r="K101" s="88"/>
      <c r="L101" s="88"/>
      <c r="M101" s="88"/>
      <c r="N101" s="88"/>
      <c r="O101" s="88"/>
      <c r="P101" s="87"/>
      <c r="R101" s="87"/>
      <c r="S101" s="88"/>
      <c r="T101" s="88"/>
      <c r="U101" s="88"/>
      <c r="V101" s="88"/>
      <c r="W101" s="88"/>
      <c r="X101" s="87"/>
      <c r="Z101" s="87">
        <f>AF100+1</f>
        <v>30</v>
      </c>
      <c r="AA101" s="88">
        <f t="shared" si="247"/>
        <v>31</v>
      </c>
      <c r="AB101" s="88"/>
      <c r="AC101" s="88"/>
      <c r="AD101" s="88"/>
      <c r="AE101" s="88"/>
      <c r="AF101" s="87"/>
    </row>
    <row r="102" spans="2:32" ht="13.5" customHeight="1" x14ac:dyDescent="0.15">
      <c r="B102" s="502" t="s">
        <v>126</v>
      </c>
      <c r="C102" s="503"/>
      <c r="D102" s="503"/>
      <c r="E102" s="503"/>
      <c r="F102" s="503"/>
      <c r="G102" s="498">
        <f>COUNT(C96:G101)</f>
        <v>20</v>
      </c>
      <c r="H102" s="499"/>
      <c r="J102" s="502" t="s">
        <v>126</v>
      </c>
      <c r="K102" s="503"/>
      <c r="L102" s="503"/>
      <c r="M102" s="503"/>
      <c r="N102" s="503"/>
      <c r="O102" s="498">
        <f>COUNT(K96:O101)</f>
        <v>23</v>
      </c>
      <c r="P102" s="499"/>
      <c r="R102" s="502" t="s">
        <v>126</v>
      </c>
      <c r="S102" s="503"/>
      <c r="T102" s="503"/>
      <c r="U102" s="503"/>
      <c r="V102" s="503"/>
      <c r="W102" s="498">
        <f>COUNT(S96:W101)</f>
        <v>22</v>
      </c>
      <c r="X102" s="499"/>
      <c r="Z102" s="502" t="s">
        <v>126</v>
      </c>
      <c r="AA102" s="503"/>
      <c r="AB102" s="503"/>
      <c r="AC102" s="503"/>
      <c r="AD102" s="503"/>
      <c r="AE102" s="498">
        <f>COUNT(AA96:AE101)</f>
        <v>21</v>
      </c>
      <c r="AF102" s="499"/>
    </row>
    <row r="103" spans="2:32" ht="13.5" customHeight="1" x14ac:dyDescent="0.15"/>
    <row r="104" spans="2:32" ht="13.5" customHeight="1" x14ac:dyDescent="0.15">
      <c r="B104" s="500" t="s">
        <v>116</v>
      </c>
      <c r="C104" s="501"/>
      <c r="D104" s="83">
        <v>5</v>
      </c>
      <c r="E104" s="133" t="s">
        <v>117</v>
      </c>
      <c r="F104" s="83">
        <v>8</v>
      </c>
      <c r="G104" s="81" t="s">
        <v>118</v>
      </c>
      <c r="H104" s="82"/>
      <c r="J104" s="500" t="s">
        <v>116</v>
      </c>
      <c r="K104" s="501"/>
      <c r="L104" s="83">
        <v>5</v>
      </c>
      <c r="M104" s="133" t="s">
        <v>117</v>
      </c>
      <c r="N104" s="83">
        <f>IF(F104=12,1,F104+1)</f>
        <v>9</v>
      </c>
      <c r="O104" s="81" t="s">
        <v>118</v>
      </c>
      <c r="P104" s="82"/>
      <c r="R104" s="500" t="s">
        <v>116</v>
      </c>
      <c r="S104" s="501"/>
      <c r="T104" s="83">
        <v>5</v>
      </c>
      <c r="U104" s="133" t="s">
        <v>117</v>
      </c>
      <c r="V104" s="83">
        <f>IF(N104=12,1,N104+1)</f>
        <v>10</v>
      </c>
      <c r="W104" s="81" t="s">
        <v>118</v>
      </c>
      <c r="X104" s="82"/>
      <c r="Z104" s="500" t="s">
        <v>116</v>
      </c>
      <c r="AA104" s="501"/>
      <c r="AB104" s="83">
        <v>5</v>
      </c>
      <c r="AC104" s="133" t="s">
        <v>117</v>
      </c>
      <c r="AD104" s="83">
        <f>IF(V104=12,1,V104+1)</f>
        <v>11</v>
      </c>
      <c r="AE104" s="81" t="s">
        <v>118</v>
      </c>
      <c r="AF104" s="82"/>
    </row>
    <row r="105" spans="2:32" ht="13.5" customHeight="1" x14ac:dyDescent="0.15">
      <c r="B105" s="84" t="s">
        <v>119</v>
      </c>
      <c r="C105" s="85" t="s">
        <v>120</v>
      </c>
      <c r="D105" s="85" t="s">
        <v>121</v>
      </c>
      <c r="E105" s="85" t="s">
        <v>122</v>
      </c>
      <c r="F105" s="85" t="s">
        <v>123</v>
      </c>
      <c r="G105" s="85" t="s">
        <v>124</v>
      </c>
      <c r="H105" s="86" t="s">
        <v>125</v>
      </c>
      <c r="J105" s="84" t="s">
        <v>119</v>
      </c>
      <c r="K105" s="85" t="s">
        <v>120</v>
      </c>
      <c r="L105" s="85" t="s">
        <v>121</v>
      </c>
      <c r="M105" s="85" t="s">
        <v>122</v>
      </c>
      <c r="N105" s="85" t="s">
        <v>123</v>
      </c>
      <c r="O105" s="85" t="s">
        <v>124</v>
      </c>
      <c r="P105" s="86" t="s">
        <v>125</v>
      </c>
      <c r="R105" s="84" t="s">
        <v>119</v>
      </c>
      <c r="S105" s="85" t="s">
        <v>120</v>
      </c>
      <c r="T105" s="85" t="s">
        <v>121</v>
      </c>
      <c r="U105" s="85" t="s">
        <v>122</v>
      </c>
      <c r="V105" s="85" t="s">
        <v>123</v>
      </c>
      <c r="W105" s="85" t="s">
        <v>124</v>
      </c>
      <c r="X105" s="86" t="s">
        <v>125</v>
      </c>
      <c r="Z105" s="84" t="s">
        <v>119</v>
      </c>
      <c r="AA105" s="85" t="s">
        <v>120</v>
      </c>
      <c r="AB105" s="85" t="s">
        <v>121</v>
      </c>
      <c r="AC105" s="85" t="s">
        <v>122</v>
      </c>
      <c r="AD105" s="85" t="s">
        <v>123</v>
      </c>
      <c r="AE105" s="85" t="s">
        <v>124</v>
      </c>
      <c r="AF105" s="86" t="s">
        <v>125</v>
      </c>
    </row>
    <row r="106" spans="2:32" ht="13.5" customHeight="1" x14ac:dyDescent="0.15">
      <c r="B106" s="87"/>
      <c r="C106" s="88"/>
      <c r="D106" s="88">
        <v>1</v>
      </c>
      <c r="E106" s="88">
        <v>2</v>
      </c>
      <c r="F106" s="88">
        <v>3</v>
      </c>
      <c r="G106" s="85">
        <v>4</v>
      </c>
      <c r="H106" s="89">
        <v>5</v>
      </c>
      <c r="J106" s="87"/>
      <c r="K106" s="88"/>
      <c r="L106" s="88"/>
      <c r="M106" s="88"/>
      <c r="N106" s="88"/>
      <c r="O106" s="85">
        <v>1</v>
      </c>
      <c r="P106" s="89">
        <v>2</v>
      </c>
      <c r="R106" s="87">
        <v>1</v>
      </c>
      <c r="S106" s="88">
        <v>2</v>
      </c>
      <c r="T106" s="88">
        <v>3</v>
      </c>
      <c r="U106" s="88">
        <v>4</v>
      </c>
      <c r="V106" s="88">
        <v>5</v>
      </c>
      <c r="W106" s="88">
        <v>6</v>
      </c>
      <c r="X106" s="87">
        <v>7</v>
      </c>
      <c r="Z106" s="87"/>
      <c r="AA106" s="88"/>
      <c r="AB106" s="88"/>
      <c r="AC106" s="88">
        <v>1</v>
      </c>
      <c r="AD106" s="88">
        <v>2</v>
      </c>
      <c r="AE106" s="85">
        <v>3</v>
      </c>
      <c r="AF106" s="89">
        <v>4</v>
      </c>
    </row>
    <row r="107" spans="2:32" ht="13.5" customHeight="1" x14ac:dyDescent="0.15">
      <c r="B107" s="87">
        <v>6</v>
      </c>
      <c r="C107" s="88">
        <f t="shared" ref="C107:C110" si="258">B107+1</f>
        <v>7</v>
      </c>
      <c r="D107" s="88">
        <f t="shared" ref="D107:D110" si="259">C107+1</f>
        <v>8</v>
      </c>
      <c r="E107" s="88">
        <f t="shared" ref="E107:E110" si="260">D107+1</f>
        <v>9</v>
      </c>
      <c r="F107" s="88">
        <f t="shared" ref="F107:F110" si="261">E107+1</f>
        <v>10</v>
      </c>
      <c r="G107" s="88">
        <v>11</v>
      </c>
      <c r="H107" s="87">
        <f>G107+1</f>
        <v>12</v>
      </c>
      <c r="J107" s="87">
        <v>3</v>
      </c>
      <c r="K107" s="88">
        <v>4</v>
      </c>
      <c r="L107" s="88">
        <v>5</v>
      </c>
      <c r="M107" s="88">
        <v>6</v>
      </c>
      <c r="N107" s="88">
        <v>7</v>
      </c>
      <c r="O107" s="88">
        <v>8</v>
      </c>
      <c r="P107" s="87">
        <v>9</v>
      </c>
      <c r="R107" s="87">
        <f>X106+1</f>
        <v>8</v>
      </c>
      <c r="S107" s="88">
        <f t="shared" ref="S107:S109" si="262">R107+1</f>
        <v>9</v>
      </c>
      <c r="T107" s="88">
        <f t="shared" ref="T107:T109" si="263">S107+1</f>
        <v>10</v>
      </c>
      <c r="U107" s="88">
        <f t="shared" ref="U107:U109" si="264">T107+1</f>
        <v>11</v>
      </c>
      <c r="V107" s="88">
        <f t="shared" ref="V107:V109" si="265">U107+1</f>
        <v>12</v>
      </c>
      <c r="W107" s="88">
        <f t="shared" ref="W107:W109" si="266">V107+1</f>
        <v>13</v>
      </c>
      <c r="X107" s="87">
        <f t="shared" ref="X107:X109" si="267">W107+1</f>
        <v>14</v>
      </c>
      <c r="Z107" s="87">
        <f>AF106+1</f>
        <v>5</v>
      </c>
      <c r="AA107" s="88">
        <f t="shared" ref="AA107:AA109" si="268">Z107+1</f>
        <v>6</v>
      </c>
      <c r="AB107" s="88">
        <f t="shared" ref="AB107:AB109" si="269">AA107+1</f>
        <v>7</v>
      </c>
      <c r="AC107" s="88">
        <f t="shared" ref="AC107:AC109" si="270">AB107+1</f>
        <v>8</v>
      </c>
      <c r="AD107" s="88">
        <f t="shared" ref="AD107:AD109" si="271">AC107+1</f>
        <v>9</v>
      </c>
      <c r="AE107" s="88">
        <f t="shared" ref="AE107:AE109" si="272">AD107+1</f>
        <v>10</v>
      </c>
      <c r="AF107" s="87">
        <f t="shared" ref="AF107:AF109" si="273">AE107+1</f>
        <v>11</v>
      </c>
    </row>
    <row r="108" spans="2:32" ht="13.5" customHeight="1" x14ac:dyDescent="0.15">
      <c r="B108" s="87">
        <f>H107+1</f>
        <v>13</v>
      </c>
      <c r="C108" s="88">
        <f t="shared" si="258"/>
        <v>14</v>
      </c>
      <c r="D108" s="88">
        <f t="shared" si="259"/>
        <v>15</v>
      </c>
      <c r="E108" s="88">
        <f t="shared" si="260"/>
        <v>16</v>
      </c>
      <c r="F108" s="88">
        <f t="shared" si="261"/>
        <v>17</v>
      </c>
      <c r="G108" s="88">
        <f>F108+1</f>
        <v>18</v>
      </c>
      <c r="H108" s="87">
        <f t="shared" ref="H108:H109" si="274">G108+1</f>
        <v>19</v>
      </c>
      <c r="J108" s="87">
        <v>10</v>
      </c>
      <c r="K108" s="88">
        <f>J108+1</f>
        <v>11</v>
      </c>
      <c r="L108" s="88">
        <f>K108+1</f>
        <v>12</v>
      </c>
      <c r="M108" s="88">
        <f t="shared" ref="M108:M110" si="275">L108+1</f>
        <v>13</v>
      </c>
      <c r="N108" s="88">
        <f t="shared" ref="N108:N110" si="276">M108+1</f>
        <v>14</v>
      </c>
      <c r="O108" s="88">
        <f t="shared" ref="O108:O110" si="277">N108+1</f>
        <v>15</v>
      </c>
      <c r="P108" s="87">
        <f>O108+1</f>
        <v>16</v>
      </c>
      <c r="R108" s="87">
        <f>X107+1</f>
        <v>15</v>
      </c>
      <c r="S108" s="88">
        <f t="shared" si="262"/>
        <v>16</v>
      </c>
      <c r="T108" s="88">
        <f t="shared" si="263"/>
        <v>17</v>
      </c>
      <c r="U108" s="88">
        <f t="shared" si="264"/>
        <v>18</v>
      </c>
      <c r="V108" s="88">
        <f t="shared" si="265"/>
        <v>19</v>
      </c>
      <c r="W108" s="88">
        <f t="shared" si="266"/>
        <v>20</v>
      </c>
      <c r="X108" s="87">
        <f t="shared" si="267"/>
        <v>21</v>
      </c>
      <c r="Z108" s="87">
        <f>AF107+1</f>
        <v>12</v>
      </c>
      <c r="AA108" s="88">
        <f t="shared" si="268"/>
        <v>13</v>
      </c>
      <c r="AB108" s="88">
        <f t="shared" si="269"/>
        <v>14</v>
      </c>
      <c r="AC108" s="88">
        <f t="shared" si="270"/>
        <v>15</v>
      </c>
      <c r="AD108" s="88">
        <f t="shared" si="271"/>
        <v>16</v>
      </c>
      <c r="AE108" s="88">
        <f t="shared" si="272"/>
        <v>17</v>
      </c>
      <c r="AF108" s="87">
        <f t="shared" si="273"/>
        <v>18</v>
      </c>
    </row>
    <row r="109" spans="2:32" ht="13.5" customHeight="1" x14ac:dyDescent="0.15">
      <c r="B109" s="87">
        <f>H108+1</f>
        <v>20</v>
      </c>
      <c r="C109" s="88">
        <f t="shared" si="258"/>
        <v>21</v>
      </c>
      <c r="D109" s="88">
        <f t="shared" si="259"/>
        <v>22</v>
      </c>
      <c r="E109" s="88">
        <f t="shared" si="260"/>
        <v>23</v>
      </c>
      <c r="F109" s="88">
        <f t="shared" si="261"/>
        <v>24</v>
      </c>
      <c r="G109" s="88">
        <f>F109+1</f>
        <v>25</v>
      </c>
      <c r="H109" s="87">
        <f t="shared" si="274"/>
        <v>26</v>
      </c>
      <c r="J109" s="87">
        <f>P108+1</f>
        <v>17</v>
      </c>
      <c r="K109" s="88">
        <f t="shared" ref="K109:K110" si="278">J109+1</f>
        <v>18</v>
      </c>
      <c r="L109" s="88">
        <f t="shared" ref="L109:L110" si="279">K109+1</f>
        <v>19</v>
      </c>
      <c r="M109" s="88">
        <f t="shared" si="275"/>
        <v>20</v>
      </c>
      <c r="N109" s="88">
        <f t="shared" si="276"/>
        <v>21</v>
      </c>
      <c r="O109" s="88">
        <f t="shared" si="277"/>
        <v>22</v>
      </c>
      <c r="P109" s="87">
        <f>O109+1</f>
        <v>23</v>
      </c>
      <c r="R109" s="87">
        <f>X108+1</f>
        <v>22</v>
      </c>
      <c r="S109" s="88">
        <f t="shared" si="262"/>
        <v>23</v>
      </c>
      <c r="T109" s="88">
        <f t="shared" si="263"/>
        <v>24</v>
      </c>
      <c r="U109" s="88">
        <f t="shared" si="264"/>
        <v>25</v>
      </c>
      <c r="V109" s="88">
        <f t="shared" si="265"/>
        <v>26</v>
      </c>
      <c r="W109" s="88">
        <f t="shared" si="266"/>
        <v>27</v>
      </c>
      <c r="X109" s="87">
        <f t="shared" si="267"/>
        <v>28</v>
      </c>
      <c r="Z109" s="87">
        <f>AF108+1</f>
        <v>19</v>
      </c>
      <c r="AA109" s="88">
        <f t="shared" si="268"/>
        <v>20</v>
      </c>
      <c r="AB109" s="88">
        <f t="shared" si="269"/>
        <v>21</v>
      </c>
      <c r="AC109" s="88">
        <f t="shared" si="270"/>
        <v>22</v>
      </c>
      <c r="AD109" s="88">
        <f t="shared" si="271"/>
        <v>23</v>
      </c>
      <c r="AE109" s="88">
        <f t="shared" si="272"/>
        <v>24</v>
      </c>
      <c r="AF109" s="87">
        <f t="shared" si="273"/>
        <v>25</v>
      </c>
    </row>
    <row r="110" spans="2:32" ht="13.5" customHeight="1" x14ac:dyDescent="0.15">
      <c r="B110" s="87">
        <f>H109+1</f>
        <v>27</v>
      </c>
      <c r="C110" s="88">
        <f t="shared" si="258"/>
        <v>28</v>
      </c>
      <c r="D110" s="88">
        <f t="shared" si="259"/>
        <v>29</v>
      </c>
      <c r="E110" s="88">
        <f t="shared" si="260"/>
        <v>30</v>
      </c>
      <c r="F110" s="88">
        <f t="shared" si="261"/>
        <v>31</v>
      </c>
      <c r="G110" s="88"/>
      <c r="H110" s="87"/>
      <c r="J110" s="87">
        <f>P109+1</f>
        <v>24</v>
      </c>
      <c r="K110" s="88">
        <f t="shared" si="278"/>
        <v>25</v>
      </c>
      <c r="L110" s="88">
        <f t="shared" si="279"/>
        <v>26</v>
      </c>
      <c r="M110" s="88">
        <f t="shared" si="275"/>
        <v>27</v>
      </c>
      <c r="N110" s="88">
        <f t="shared" si="276"/>
        <v>28</v>
      </c>
      <c r="O110" s="88">
        <f t="shared" si="277"/>
        <v>29</v>
      </c>
      <c r="P110" s="87">
        <f t="shared" ref="P110" si="280">O110+1</f>
        <v>30</v>
      </c>
      <c r="R110" s="87">
        <f>X109+1</f>
        <v>29</v>
      </c>
      <c r="S110" s="88">
        <f>R110+1</f>
        <v>30</v>
      </c>
      <c r="T110" s="88">
        <f>S110+1</f>
        <v>31</v>
      </c>
      <c r="U110" s="88"/>
      <c r="V110" s="88"/>
      <c r="W110" s="88"/>
      <c r="X110" s="87"/>
      <c r="Z110" s="87">
        <f>AF109+1</f>
        <v>26</v>
      </c>
      <c r="AA110" s="88">
        <f>Z110+1</f>
        <v>27</v>
      </c>
      <c r="AB110" s="88">
        <f>AA110+1</f>
        <v>28</v>
      </c>
      <c r="AC110" s="88">
        <f>AB110+1</f>
        <v>29</v>
      </c>
      <c r="AD110" s="88">
        <f>AC110+1</f>
        <v>30</v>
      </c>
      <c r="AE110" s="88"/>
      <c r="AF110" s="87"/>
    </row>
    <row r="111" spans="2:32" ht="13.5" customHeight="1" x14ac:dyDescent="0.15">
      <c r="B111" s="87"/>
      <c r="C111" s="88"/>
      <c r="D111" s="88"/>
      <c r="E111" s="88"/>
      <c r="F111" s="88"/>
      <c r="G111" s="88"/>
      <c r="H111" s="87"/>
      <c r="J111" s="87"/>
      <c r="K111" s="88"/>
      <c r="L111" s="88"/>
      <c r="M111" s="88"/>
      <c r="N111" s="88"/>
      <c r="O111" s="88"/>
      <c r="P111" s="87"/>
      <c r="R111" s="87"/>
      <c r="S111" s="88"/>
      <c r="T111" s="88"/>
      <c r="U111" s="88"/>
      <c r="V111" s="88"/>
      <c r="W111" s="88"/>
      <c r="X111" s="87"/>
      <c r="Z111" s="87"/>
      <c r="AA111" s="88"/>
      <c r="AB111" s="88"/>
      <c r="AC111" s="88"/>
      <c r="AD111" s="88"/>
      <c r="AE111" s="88"/>
      <c r="AF111" s="87"/>
    </row>
    <row r="112" spans="2:32" ht="13.5" customHeight="1" x14ac:dyDescent="0.15">
      <c r="B112" s="502" t="s">
        <v>126</v>
      </c>
      <c r="C112" s="503"/>
      <c r="D112" s="503"/>
      <c r="E112" s="503"/>
      <c r="F112" s="503"/>
      <c r="G112" s="498">
        <f>COUNT(C106:G111)</f>
        <v>23</v>
      </c>
      <c r="H112" s="499"/>
      <c r="J112" s="502" t="s">
        <v>126</v>
      </c>
      <c r="K112" s="503"/>
      <c r="L112" s="503"/>
      <c r="M112" s="503"/>
      <c r="N112" s="503"/>
      <c r="O112" s="498">
        <f>COUNT(K106:O111)</f>
        <v>21</v>
      </c>
      <c r="P112" s="499"/>
      <c r="R112" s="502" t="s">
        <v>126</v>
      </c>
      <c r="S112" s="503"/>
      <c r="T112" s="503"/>
      <c r="U112" s="503"/>
      <c r="V112" s="503"/>
      <c r="W112" s="498">
        <f>COUNT(S106:W111)</f>
        <v>22</v>
      </c>
      <c r="X112" s="499"/>
      <c r="Z112" s="502" t="s">
        <v>126</v>
      </c>
      <c r="AA112" s="503"/>
      <c r="AB112" s="503"/>
      <c r="AC112" s="503"/>
      <c r="AD112" s="503"/>
      <c r="AE112" s="498">
        <f>COUNT(AA106:AE111)</f>
        <v>22</v>
      </c>
      <c r="AF112" s="499"/>
    </row>
    <row r="113" spans="2:32" ht="13.5" customHeight="1" x14ac:dyDescent="0.15"/>
    <row r="114" spans="2:32" ht="13.5" customHeight="1" x14ac:dyDescent="0.15">
      <c r="B114" s="500" t="s">
        <v>116</v>
      </c>
      <c r="C114" s="501"/>
      <c r="D114" s="83">
        <v>5</v>
      </c>
      <c r="E114" s="133" t="s">
        <v>117</v>
      </c>
      <c r="F114" s="83">
        <f>IF(AD104=12,1,AD104+1)</f>
        <v>12</v>
      </c>
      <c r="G114" s="81" t="s">
        <v>118</v>
      </c>
      <c r="H114" s="82"/>
      <c r="J114" s="500" t="s">
        <v>116</v>
      </c>
      <c r="K114" s="501"/>
      <c r="L114" s="83">
        <v>6</v>
      </c>
      <c r="M114" s="133" t="s">
        <v>117</v>
      </c>
      <c r="N114" s="83">
        <f>IF(F114=12,1,F114+1)</f>
        <v>1</v>
      </c>
      <c r="O114" s="81" t="s">
        <v>118</v>
      </c>
      <c r="P114" s="82"/>
      <c r="R114" s="500" t="s">
        <v>116</v>
      </c>
      <c r="S114" s="501"/>
      <c r="T114" s="83">
        <v>6</v>
      </c>
      <c r="U114" s="133" t="s">
        <v>117</v>
      </c>
      <c r="V114" s="83">
        <f>IF(N114=12,1,N114+1)</f>
        <v>2</v>
      </c>
      <c r="W114" s="81" t="s">
        <v>118</v>
      </c>
      <c r="X114" s="82"/>
      <c r="Z114" s="500" t="s">
        <v>116</v>
      </c>
      <c r="AA114" s="501"/>
      <c r="AB114" s="83">
        <v>6</v>
      </c>
      <c r="AC114" s="133" t="s">
        <v>117</v>
      </c>
      <c r="AD114" s="83">
        <f>IF(V114=12,1,V114+1)</f>
        <v>3</v>
      </c>
      <c r="AE114" s="81" t="s">
        <v>118</v>
      </c>
      <c r="AF114" s="82"/>
    </row>
    <row r="115" spans="2:32" ht="13.5" customHeight="1" x14ac:dyDescent="0.15">
      <c r="B115" s="84" t="s">
        <v>119</v>
      </c>
      <c r="C115" s="85" t="s">
        <v>120</v>
      </c>
      <c r="D115" s="85" t="s">
        <v>121</v>
      </c>
      <c r="E115" s="85" t="s">
        <v>122</v>
      </c>
      <c r="F115" s="85" t="s">
        <v>123</v>
      </c>
      <c r="G115" s="85" t="s">
        <v>124</v>
      </c>
      <c r="H115" s="86" t="s">
        <v>125</v>
      </c>
      <c r="J115" s="84" t="s">
        <v>119</v>
      </c>
      <c r="K115" s="85" t="s">
        <v>120</v>
      </c>
      <c r="L115" s="85" t="s">
        <v>121</v>
      </c>
      <c r="M115" s="85" t="s">
        <v>122</v>
      </c>
      <c r="N115" s="85" t="s">
        <v>123</v>
      </c>
      <c r="O115" s="85" t="s">
        <v>124</v>
      </c>
      <c r="P115" s="86" t="s">
        <v>125</v>
      </c>
      <c r="R115" s="84" t="s">
        <v>119</v>
      </c>
      <c r="S115" s="85" t="s">
        <v>120</v>
      </c>
      <c r="T115" s="85" t="s">
        <v>121</v>
      </c>
      <c r="U115" s="85" t="s">
        <v>122</v>
      </c>
      <c r="V115" s="85" t="s">
        <v>123</v>
      </c>
      <c r="W115" s="85" t="s">
        <v>124</v>
      </c>
      <c r="X115" s="86" t="s">
        <v>125</v>
      </c>
      <c r="Z115" s="84" t="s">
        <v>119</v>
      </c>
      <c r="AA115" s="85" t="s">
        <v>120</v>
      </c>
      <c r="AB115" s="85" t="s">
        <v>121</v>
      </c>
      <c r="AC115" s="85" t="s">
        <v>122</v>
      </c>
      <c r="AD115" s="85" t="s">
        <v>123</v>
      </c>
      <c r="AE115" s="85" t="s">
        <v>124</v>
      </c>
      <c r="AF115" s="86" t="s">
        <v>125</v>
      </c>
    </row>
    <row r="116" spans="2:32" ht="13.5" customHeight="1" x14ac:dyDescent="0.15">
      <c r="B116" s="87"/>
      <c r="C116" s="88"/>
      <c r="D116" s="88"/>
      <c r="E116" s="88"/>
      <c r="F116" s="88"/>
      <c r="G116" s="85">
        <v>1</v>
      </c>
      <c r="H116" s="89">
        <v>2</v>
      </c>
      <c r="J116" s="87"/>
      <c r="K116" s="88">
        <v>1</v>
      </c>
      <c r="L116" s="88">
        <v>2</v>
      </c>
      <c r="M116" s="88">
        <v>3</v>
      </c>
      <c r="N116" s="88">
        <v>4</v>
      </c>
      <c r="O116" s="85">
        <v>5</v>
      </c>
      <c r="P116" s="89">
        <v>6</v>
      </c>
      <c r="R116" s="87"/>
      <c r="S116" s="88"/>
      <c r="T116" s="88"/>
      <c r="U116" s="88"/>
      <c r="V116" s="88">
        <v>1</v>
      </c>
      <c r="W116" s="85">
        <v>2</v>
      </c>
      <c r="X116" s="89">
        <v>3</v>
      </c>
      <c r="Z116" s="87"/>
      <c r="AA116" s="88"/>
      <c r="AB116" s="88"/>
      <c r="AC116" s="88"/>
      <c r="AD116" s="88"/>
      <c r="AE116" s="85">
        <v>1</v>
      </c>
      <c r="AF116" s="89">
        <v>2</v>
      </c>
    </row>
    <row r="117" spans="2:32" ht="13.5" customHeight="1" x14ac:dyDescent="0.15">
      <c r="B117" s="87">
        <f>H116+1</f>
        <v>3</v>
      </c>
      <c r="C117" s="88">
        <f t="shared" ref="C117:C120" si="281">B117+1</f>
        <v>4</v>
      </c>
      <c r="D117" s="88">
        <f t="shared" ref="D117:D120" si="282">C117+1</f>
        <v>5</v>
      </c>
      <c r="E117" s="88">
        <f t="shared" ref="E117:E119" si="283">D117+1</f>
        <v>6</v>
      </c>
      <c r="F117" s="88">
        <f t="shared" ref="F117:F119" si="284">E117+1</f>
        <v>7</v>
      </c>
      <c r="G117" s="88">
        <f t="shared" ref="G117:G119" si="285">F117+1</f>
        <v>8</v>
      </c>
      <c r="H117" s="87">
        <f t="shared" ref="H117:H119" si="286">G117+1</f>
        <v>9</v>
      </c>
      <c r="J117" s="87">
        <f>P116+1</f>
        <v>7</v>
      </c>
      <c r="K117" s="88">
        <f t="shared" ref="K117:K119" si="287">J117+1</f>
        <v>8</v>
      </c>
      <c r="L117" s="88">
        <f t="shared" ref="L117:L119" si="288">K117+1</f>
        <v>9</v>
      </c>
      <c r="M117" s="88">
        <f t="shared" ref="M117:M119" si="289">L117+1</f>
        <v>10</v>
      </c>
      <c r="N117" s="88">
        <f t="shared" ref="N117:N119" si="290">M117+1</f>
        <v>11</v>
      </c>
      <c r="O117" s="88">
        <f t="shared" ref="O117:O119" si="291">N117+1</f>
        <v>12</v>
      </c>
      <c r="P117" s="87">
        <f t="shared" ref="P117:P119" si="292">O117+1</f>
        <v>13</v>
      </c>
      <c r="R117" s="87">
        <f>X116+1</f>
        <v>4</v>
      </c>
      <c r="S117" s="88">
        <f t="shared" ref="S117:S119" si="293">R117+1</f>
        <v>5</v>
      </c>
      <c r="T117" s="88">
        <f t="shared" ref="T117:T119" si="294">S117+1</f>
        <v>6</v>
      </c>
      <c r="U117" s="88">
        <f t="shared" ref="U117:U119" si="295">T117+1</f>
        <v>7</v>
      </c>
      <c r="V117" s="88">
        <f t="shared" ref="V117:V119" si="296">U117+1</f>
        <v>8</v>
      </c>
      <c r="W117" s="88">
        <f t="shared" ref="W117:W119" si="297">V117+1</f>
        <v>9</v>
      </c>
      <c r="X117" s="87">
        <f t="shared" ref="X117:X119" si="298">W117+1</f>
        <v>10</v>
      </c>
      <c r="Z117" s="87">
        <f>AF116+1</f>
        <v>3</v>
      </c>
      <c r="AA117" s="88">
        <f t="shared" ref="AA117:AB120" si="299">Z117+1</f>
        <v>4</v>
      </c>
      <c r="AB117" s="88">
        <f t="shared" ref="AB117:AB119" si="300">AA117+1</f>
        <v>5</v>
      </c>
      <c r="AC117" s="88">
        <f t="shared" ref="AC117:AC119" si="301">AB117+1</f>
        <v>6</v>
      </c>
      <c r="AD117" s="88">
        <f t="shared" ref="AD117:AD119" si="302">AC117+1</f>
        <v>7</v>
      </c>
      <c r="AE117" s="88">
        <f t="shared" ref="AE117:AE119" si="303">AD117+1</f>
        <v>8</v>
      </c>
      <c r="AF117" s="87">
        <f t="shared" ref="AF117:AF119" si="304">AE117+1</f>
        <v>9</v>
      </c>
    </row>
    <row r="118" spans="2:32" ht="13.5" customHeight="1" x14ac:dyDescent="0.15">
      <c r="B118" s="87">
        <f>H117+1</f>
        <v>10</v>
      </c>
      <c r="C118" s="88">
        <f t="shared" si="281"/>
        <v>11</v>
      </c>
      <c r="D118" s="88">
        <f t="shared" si="282"/>
        <v>12</v>
      </c>
      <c r="E118" s="88">
        <f t="shared" si="283"/>
        <v>13</v>
      </c>
      <c r="F118" s="88">
        <f t="shared" si="284"/>
        <v>14</v>
      </c>
      <c r="G118" s="88">
        <f t="shared" si="285"/>
        <v>15</v>
      </c>
      <c r="H118" s="87">
        <f t="shared" si="286"/>
        <v>16</v>
      </c>
      <c r="J118" s="87">
        <f>P117+1</f>
        <v>14</v>
      </c>
      <c r="K118" s="88">
        <f t="shared" si="287"/>
        <v>15</v>
      </c>
      <c r="L118" s="88">
        <f t="shared" si="288"/>
        <v>16</v>
      </c>
      <c r="M118" s="88">
        <f t="shared" si="289"/>
        <v>17</v>
      </c>
      <c r="N118" s="88">
        <f t="shared" si="290"/>
        <v>18</v>
      </c>
      <c r="O118" s="88">
        <f t="shared" si="291"/>
        <v>19</v>
      </c>
      <c r="P118" s="87">
        <f t="shared" si="292"/>
        <v>20</v>
      </c>
      <c r="R118" s="87">
        <f>X117+1</f>
        <v>11</v>
      </c>
      <c r="S118" s="88">
        <f t="shared" si="293"/>
        <v>12</v>
      </c>
      <c r="T118" s="88">
        <f t="shared" si="294"/>
        <v>13</v>
      </c>
      <c r="U118" s="88">
        <f t="shared" si="295"/>
        <v>14</v>
      </c>
      <c r="V118" s="88">
        <f t="shared" si="296"/>
        <v>15</v>
      </c>
      <c r="W118" s="88">
        <f t="shared" si="297"/>
        <v>16</v>
      </c>
      <c r="X118" s="87">
        <f t="shared" si="298"/>
        <v>17</v>
      </c>
      <c r="Z118" s="87">
        <f>AF117+1</f>
        <v>10</v>
      </c>
      <c r="AA118" s="88">
        <f t="shared" si="299"/>
        <v>11</v>
      </c>
      <c r="AB118" s="88">
        <f t="shared" si="300"/>
        <v>12</v>
      </c>
      <c r="AC118" s="88">
        <f t="shared" si="301"/>
        <v>13</v>
      </c>
      <c r="AD118" s="88">
        <f t="shared" si="302"/>
        <v>14</v>
      </c>
      <c r="AE118" s="88">
        <f t="shared" si="303"/>
        <v>15</v>
      </c>
      <c r="AF118" s="87">
        <f t="shared" si="304"/>
        <v>16</v>
      </c>
    </row>
    <row r="119" spans="2:32" ht="13.5" customHeight="1" x14ac:dyDescent="0.15">
      <c r="B119" s="87">
        <f>H118+1</f>
        <v>17</v>
      </c>
      <c r="C119" s="88">
        <f t="shared" si="281"/>
        <v>18</v>
      </c>
      <c r="D119" s="88">
        <f t="shared" si="282"/>
        <v>19</v>
      </c>
      <c r="E119" s="88">
        <f t="shared" si="283"/>
        <v>20</v>
      </c>
      <c r="F119" s="88">
        <f t="shared" si="284"/>
        <v>21</v>
      </c>
      <c r="G119" s="88">
        <f t="shared" si="285"/>
        <v>22</v>
      </c>
      <c r="H119" s="87">
        <f t="shared" si="286"/>
        <v>23</v>
      </c>
      <c r="J119" s="87">
        <f>P118+1</f>
        <v>21</v>
      </c>
      <c r="K119" s="88">
        <f t="shared" si="287"/>
        <v>22</v>
      </c>
      <c r="L119" s="88">
        <f t="shared" si="288"/>
        <v>23</v>
      </c>
      <c r="M119" s="88">
        <f t="shared" si="289"/>
        <v>24</v>
      </c>
      <c r="N119" s="88">
        <f t="shared" si="290"/>
        <v>25</v>
      </c>
      <c r="O119" s="88">
        <f t="shared" si="291"/>
        <v>26</v>
      </c>
      <c r="P119" s="87">
        <f t="shared" si="292"/>
        <v>27</v>
      </c>
      <c r="R119" s="87">
        <f>X118+1</f>
        <v>18</v>
      </c>
      <c r="S119" s="88">
        <f t="shared" si="293"/>
        <v>19</v>
      </c>
      <c r="T119" s="88">
        <f t="shared" si="294"/>
        <v>20</v>
      </c>
      <c r="U119" s="88">
        <f t="shared" si="295"/>
        <v>21</v>
      </c>
      <c r="V119" s="88">
        <f t="shared" si="296"/>
        <v>22</v>
      </c>
      <c r="W119" s="88">
        <f t="shared" si="297"/>
        <v>23</v>
      </c>
      <c r="X119" s="87">
        <f t="shared" si="298"/>
        <v>24</v>
      </c>
      <c r="Z119" s="87">
        <f>AF118+1</f>
        <v>17</v>
      </c>
      <c r="AA119" s="88">
        <f t="shared" si="299"/>
        <v>18</v>
      </c>
      <c r="AB119" s="88">
        <f t="shared" si="300"/>
        <v>19</v>
      </c>
      <c r="AC119" s="88">
        <f t="shared" si="301"/>
        <v>20</v>
      </c>
      <c r="AD119" s="88">
        <f t="shared" si="302"/>
        <v>21</v>
      </c>
      <c r="AE119" s="88">
        <f t="shared" si="303"/>
        <v>22</v>
      </c>
      <c r="AF119" s="87">
        <f t="shared" si="304"/>
        <v>23</v>
      </c>
    </row>
    <row r="120" spans="2:32" ht="13.5" customHeight="1" x14ac:dyDescent="0.15">
      <c r="B120" s="87">
        <f>H119+1</f>
        <v>24</v>
      </c>
      <c r="C120" s="88">
        <f t="shared" si="281"/>
        <v>25</v>
      </c>
      <c r="D120" s="88">
        <f t="shared" si="282"/>
        <v>26</v>
      </c>
      <c r="E120" s="88">
        <f t="shared" ref="E120" si="305">D120+1</f>
        <v>27</v>
      </c>
      <c r="F120" s="88">
        <f t="shared" ref="F120" si="306">E120+1</f>
        <v>28</v>
      </c>
      <c r="G120" s="88">
        <f t="shared" ref="G120" si="307">F120+1</f>
        <v>29</v>
      </c>
      <c r="H120" s="87">
        <f t="shared" ref="H120" si="308">G120+1</f>
        <v>30</v>
      </c>
      <c r="J120" s="87">
        <f>P119+1</f>
        <v>28</v>
      </c>
      <c r="K120" s="88">
        <f>J120+1</f>
        <v>29</v>
      </c>
      <c r="L120" s="88">
        <f>K120+1</f>
        <v>30</v>
      </c>
      <c r="M120" s="88">
        <f>L120+1</f>
        <v>31</v>
      </c>
      <c r="N120" s="88"/>
      <c r="O120" s="88"/>
      <c r="P120" s="87"/>
      <c r="R120" s="87">
        <f>X119+1</f>
        <v>25</v>
      </c>
      <c r="S120" s="88">
        <f>R120+1</f>
        <v>26</v>
      </c>
      <c r="T120" s="88">
        <f>S120+1</f>
        <v>27</v>
      </c>
      <c r="U120" s="88">
        <f>T120+1</f>
        <v>28</v>
      </c>
      <c r="V120" s="88">
        <f>U120+1</f>
        <v>29</v>
      </c>
      <c r="W120" s="88"/>
      <c r="X120" s="87"/>
      <c r="Z120" s="87">
        <f>AF119+1</f>
        <v>24</v>
      </c>
      <c r="AA120" s="88">
        <f t="shared" si="299"/>
        <v>25</v>
      </c>
      <c r="AB120" s="88">
        <f t="shared" si="299"/>
        <v>26</v>
      </c>
      <c r="AC120" s="88">
        <f t="shared" ref="AC120" si="309">AB120+1</f>
        <v>27</v>
      </c>
      <c r="AD120" s="88">
        <f t="shared" ref="AD120" si="310">AC120+1</f>
        <v>28</v>
      </c>
      <c r="AE120" s="88">
        <f t="shared" ref="AE120" si="311">AD120+1</f>
        <v>29</v>
      </c>
      <c r="AF120" s="87">
        <f t="shared" ref="AF120" si="312">AE120+1</f>
        <v>30</v>
      </c>
    </row>
    <row r="121" spans="2:32" ht="13.5" customHeight="1" x14ac:dyDescent="0.15">
      <c r="B121" s="87">
        <f>H120+1</f>
        <v>31</v>
      </c>
      <c r="C121" s="88"/>
      <c r="D121" s="88"/>
      <c r="E121" s="88"/>
      <c r="F121" s="88"/>
      <c r="G121" s="88"/>
      <c r="H121" s="87"/>
      <c r="J121" s="87"/>
      <c r="K121" s="88"/>
      <c r="L121" s="88"/>
      <c r="M121" s="88"/>
      <c r="N121" s="88"/>
      <c r="O121" s="88"/>
      <c r="P121" s="87"/>
      <c r="R121" s="87"/>
      <c r="S121" s="88"/>
      <c r="T121" s="88"/>
      <c r="U121" s="88"/>
      <c r="V121" s="88"/>
      <c r="W121" s="88"/>
      <c r="X121" s="87"/>
      <c r="Z121" s="87">
        <f>AF120+1</f>
        <v>31</v>
      </c>
      <c r="AA121" s="88"/>
      <c r="AB121" s="88"/>
      <c r="AC121" s="88"/>
      <c r="AD121" s="88"/>
      <c r="AE121" s="88"/>
      <c r="AF121" s="87"/>
    </row>
    <row r="122" spans="2:32" ht="13.5" customHeight="1" x14ac:dyDescent="0.15">
      <c r="B122" s="502" t="s">
        <v>126</v>
      </c>
      <c r="C122" s="503"/>
      <c r="D122" s="503"/>
      <c r="E122" s="503"/>
      <c r="F122" s="503"/>
      <c r="G122" s="498">
        <f>COUNT(C116:G121)</f>
        <v>21</v>
      </c>
      <c r="H122" s="499"/>
      <c r="J122" s="502" t="s">
        <v>126</v>
      </c>
      <c r="K122" s="503"/>
      <c r="L122" s="503"/>
      <c r="M122" s="503"/>
      <c r="N122" s="503"/>
      <c r="O122" s="498">
        <f>COUNT(K116:O121)</f>
        <v>23</v>
      </c>
      <c r="P122" s="499"/>
      <c r="R122" s="502" t="s">
        <v>126</v>
      </c>
      <c r="S122" s="503"/>
      <c r="T122" s="503"/>
      <c r="U122" s="503"/>
      <c r="V122" s="503"/>
      <c r="W122" s="498">
        <f>COUNT(S116:W121)</f>
        <v>21</v>
      </c>
      <c r="X122" s="499"/>
      <c r="Z122" s="502" t="s">
        <v>126</v>
      </c>
      <c r="AA122" s="503"/>
      <c r="AB122" s="503"/>
      <c r="AC122" s="503"/>
      <c r="AD122" s="503"/>
      <c r="AE122" s="498">
        <f>COUNT(AA116:AE121)</f>
        <v>21</v>
      </c>
      <c r="AF122" s="499"/>
    </row>
    <row r="124" spans="2:32" x14ac:dyDescent="0.15">
      <c r="B124" s="500" t="s">
        <v>116</v>
      </c>
      <c r="C124" s="501"/>
      <c r="D124" s="83">
        <v>6</v>
      </c>
      <c r="E124" s="133" t="s">
        <v>117</v>
      </c>
      <c r="F124" s="83">
        <f>IF(AD114=12,1,AD114+1)</f>
        <v>4</v>
      </c>
      <c r="G124" s="81" t="s">
        <v>118</v>
      </c>
      <c r="H124" s="82"/>
      <c r="J124" s="500" t="s">
        <v>116</v>
      </c>
      <c r="K124" s="501"/>
      <c r="L124" s="83">
        <v>6</v>
      </c>
      <c r="M124" s="133" t="s">
        <v>117</v>
      </c>
      <c r="N124" s="83">
        <f>IF(F124=12,1,F124+1)</f>
        <v>5</v>
      </c>
      <c r="O124" s="81" t="s">
        <v>118</v>
      </c>
      <c r="P124" s="82"/>
      <c r="R124" s="500" t="s">
        <v>116</v>
      </c>
      <c r="S124" s="501"/>
      <c r="T124" s="83">
        <v>6</v>
      </c>
      <c r="U124" s="133" t="s">
        <v>117</v>
      </c>
      <c r="V124" s="83">
        <f>IF(N124=12,1,N124+1)</f>
        <v>6</v>
      </c>
      <c r="W124" s="81" t="s">
        <v>118</v>
      </c>
      <c r="X124" s="82"/>
      <c r="Z124" s="500" t="s">
        <v>116</v>
      </c>
      <c r="AA124" s="501"/>
      <c r="AB124" s="83">
        <v>6</v>
      </c>
      <c r="AC124" s="133" t="s">
        <v>117</v>
      </c>
      <c r="AD124" s="83">
        <f>IF(V124=12,1,V124+1)</f>
        <v>7</v>
      </c>
      <c r="AE124" s="81" t="s">
        <v>118</v>
      </c>
      <c r="AF124" s="82"/>
    </row>
    <row r="125" spans="2:32" x14ac:dyDescent="0.15">
      <c r="B125" s="84" t="s">
        <v>119</v>
      </c>
      <c r="C125" s="85" t="s">
        <v>120</v>
      </c>
      <c r="D125" s="85" t="s">
        <v>121</v>
      </c>
      <c r="E125" s="85" t="s">
        <v>122</v>
      </c>
      <c r="F125" s="85" t="s">
        <v>123</v>
      </c>
      <c r="G125" s="85" t="s">
        <v>124</v>
      </c>
      <c r="H125" s="86" t="s">
        <v>125</v>
      </c>
      <c r="J125" s="84" t="s">
        <v>119</v>
      </c>
      <c r="K125" s="85" t="s">
        <v>120</v>
      </c>
      <c r="L125" s="85" t="s">
        <v>121</v>
      </c>
      <c r="M125" s="85" t="s">
        <v>122</v>
      </c>
      <c r="N125" s="85" t="s">
        <v>123</v>
      </c>
      <c r="O125" s="85" t="s">
        <v>124</v>
      </c>
      <c r="P125" s="86" t="s">
        <v>125</v>
      </c>
      <c r="R125" s="84" t="s">
        <v>119</v>
      </c>
      <c r="S125" s="85" t="s">
        <v>120</v>
      </c>
      <c r="T125" s="85" t="s">
        <v>121</v>
      </c>
      <c r="U125" s="85" t="s">
        <v>122</v>
      </c>
      <c r="V125" s="85" t="s">
        <v>123</v>
      </c>
      <c r="W125" s="85" t="s">
        <v>124</v>
      </c>
      <c r="X125" s="86" t="s">
        <v>125</v>
      </c>
      <c r="Z125" s="84" t="s">
        <v>119</v>
      </c>
      <c r="AA125" s="85" t="s">
        <v>120</v>
      </c>
      <c r="AB125" s="85" t="s">
        <v>121</v>
      </c>
      <c r="AC125" s="85" t="s">
        <v>122</v>
      </c>
      <c r="AD125" s="85" t="s">
        <v>123</v>
      </c>
      <c r="AE125" s="85" t="s">
        <v>124</v>
      </c>
      <c r="AF125" s="86" t="s">
        <v>125</v>
      </c>
    </row>
    <row r="126" spans="2:32" x14ac:dyDescent="0.15">
      <c r="B126" s="87"/>
      <c r="C126" s="88">
        <v>1</v>
      </c>
      <c r="D126" s="88">
        <v>2</v>
      </c>
      <c r="E126" s="88">
        <v>3</v>
      </c>
      <c r="F126" s="88">
        <v>4</v>
      </c>
      <c r="G126" s="85">
        <v>5</v>
      </c>
      <c r="H126" s="89">
        <v>6</v>
      </c>
      <c r="J126" s="87"/>
      <c r="K126" s="88"/>
      <c r="L126" s="88"/>
      <c r="M126" s="88">
        <v>1</v>
      </c>
      <c r="N126" s="88">
        <v>2</v>
      </c>
      <c r="O126" s="85">
        <v>3</v>
      </c>
      <c r="P126" s="89">
        <v>4</v>
      </c>
      <c r="R126" s="87"/>
      <c r="S126" s="88"/>
      <c r="T126" s="88"/>
      <c r="U126" s="88"/>
      <c r="V126" s="88"/>
      <c r="W126" s="85"/>
      <c r="X126" s="89">
        <v>1</v>
      </c>
      <c r="Z126" s="87"/>
      <c r="AA126" s="88">
        <v>1</v>
      </c>
      <c r="AB126" s="88">
        <v>2</v>
      </c>
      <c r="AC126" s="88">
        <v>3</v>
      </c>
      <c r="AD126" s="88">
        <v>4</v>
      </c>
      <c r="AE126" s="85">
        <v>5</v>
      </c>
      <c r="AF126" s="89">
        <v>6</v>
      </c>
    </row>
    <row r="127" spans="2:32" x14ac:dyDescent="0.15">
      <c r="B127" s="87">
        <f>H126+1</f>
        <v>7</v>
      </c>
      <c r="C127" s="88">
        <f t="shared" ref="C127:C130" si="313">B127+1</f>
        <v>8</v>
      </c>
      <c r="D127" s="88">
        <f t="shared" ref="D127:D130" si="314">C127+1</f>
        <v>9</v>
      </c>
      <c r="E127" s="88">
        <f t="shared" ref="E127:E129" si="315">D127+1</f>
        <v>10</v>
      </c>
      <c r="F127" s="88">
        <f t="shared" ref="F127:F129" si="316">E127+1</f>
        <v>11</v>
      </c>
      <c r="G127" s="88">
        <f t="shared" ref="G127:G129" si="317">F127+1</f>
        <v>12</v>
      </c>
      <c r="H127" s="87">
        <f t="shared" ref="H127:H129" si="318">G127+1</f>
        <v>13</v>
      </c>
      <c r="J127" s="87">
        <f>P126+1</f>
        <v>5</v>
      </c>
      <c r="K127" s="88">
        <f t="shared" ref="K127:K129" si="319">J127+1</f>
        <v>6</v>
      </c>
      <c r="L127" s="88">
        <f t="shared" ref="L127:L129" si="320">K127+1</f>
        <v>7</v>
      </c>
      <c r="M127" s="88">
        <f t="shared" ref="M127:M129" si="321">L127+1</f>
        <v>8</v>
      </c>
      <c r="N127" s="88">
        <f t="shared" ref="N127:N130" si="322">M127+1</f>
        <v>9</v>
      </c>
      <c r="O127" s="88">
        <f t="shared" ref="O127:O130" si="323">N127+1</f>
        <v>10</v>
      </c>
      <c r="P127" s="87">
        <f t="shared" ref="P127:P129" si="324">O127+1</f>
        <v>11</v>
      </c>
      <c r="R127" s="87">
        <f>X126+1</f>
        <v>2</v>
      </c>
      <c r="S127" s="88">
        <f t="shared" ref="S127:S129" si="325">R127+1</f>
        <v>3</v>
      </c>
      <c r="T127" s="88">
        <f t="shared" ref="T127:T129" si="326">S127+1</f>
        <v>4</v>
      </c>
      <c r="U127" s="88">
        <f t="shared" ref="U127:U129" si="327">T127+1</f>
        <v>5</v>
      </c>
      <c r="V127" s="88">
        <f t="shared" ref="V127:V129" si="328">U127+1</f>
        <v>6</v>
      </c>
      <c r="W127" s="88">
        <f t="shared" ref="W127:W130" si="329">V127+1</f>
        <v>7</v>
      </c>
      <c r="X127" s="87">
        <f t="shared" ref="X127:X130" si="330">W127+1</f>
        <v>8</v>
      </c>
      <c r="Z127" s="87">
        <f>AF126+1</f>
        <v>7</v>
      </c>
      <c r="AA127" s="88">
        <f t="shared" ref="AA127:AA130" si="331">Z127+1</f>
        <v>8</v>
      </c>
      <c r="AB127" s="88">
        <f t="shared" ref="AB127:AB130" si="332">AA127+1</f>
        <v>9</v>
      </c>
      <c r="AC127" s="88">
        <f t="shared" ref="AC127:AC130" si="333">AB127+1</f>
        <v>10</v>
      </c>
      <c r="AD127" s="88">
        <f t="shared" ref="AD127:AD129" si="334">AC127+1</f>
        <v>11</v>
      </c>
      <c r="AE127" s="88">
        <f t="shared" ref="AE127:AE129" si="335">AD127+1</f>
        <v>12</v>
      </c>
      <c r="AF127" s="87">
        <f t="shared" ref="AF127:AF129" si="336">AE127+1</f>
        <v>13</v>
      </c>
    </row>
    <row r="128" spans="2:32" x14ac:dyDescent="0.15">
      <c r="B128" s="87">
        <f>H127+1</f>
        <v>14</v>
      </c>
      <c r="C128" s="88">
        <f t="shared" si="313"/>
        <v>15</v>
      </c>
      <c r="D128" s="88">
        <f t="shared" si="314"/>
        <v>16</v>
      </c>
      <c r="E128" s="88">
        <f t="shared" si="315"/>
        <v>17</v>
      </c>
      <c r="F128" s="88">
        <f t="shared" si="316"/>
        <v>18</v>
      </c>
      <c r="G128" s="88">
        <f t="shared" si="317"/>
        <v>19</v>
      </c>
      <c r="H128" s="87">
        <f t="shared" si="318"/>
        <v>20</v>
      </c>
      <c r="J128" s="87">
        <f>P127+1</f>
        <v>12</v>
      </c>
      <c r="K128" s="88">
        <f t="shared" si="319"/>
        <v>13</v>
      </c>
      <c r="L128" s="88">
        <f t="shared" si="320"/>
        <v>14</v>
      </c>
      <c r="M128" s="88">
        <f t="shared" si="321"/>
        <v>15</v>
      </c>
      <c r="N128" s="88">
        <f t="shared" si="322"/>
        <v>16</v>
      </c>
      <c r="O128" s="88">
        <f t="shared" si="323"/>
        <v>17</v>
      </c>
      <c r="P128" s="87">
        <f t="shared" si="324"/>
        <v>18</v>
      </c>
      <c r="R128" s="87">
        <f>X127+1</f>
        <v>9</v>
      </c>
      <c r="S128" s="88">
        <f t="shared" si="325"/>
        <v>10</v>
      </c>
      <c r="T128" s="88">
        <f t="shared" si="326"/>
        <v>11</v>
      </c>
      <c r="U128" s="88">
        <f t="shared" si="327"/>
        <v>12</v>
      </c>
      <c r="V128" s="88">
        <f t="shared" si="328"/>
        <v>13</v>
      </c>
      <c r="W128" s="88">
        <f t="shared" si="329"/>
        <v>14</v>
      </c>
      <c r="X128" s="87">
        <f t="shared" si="330"/>
        <v>15</v>
      </c>
      <c r="Z128" s="87">
        <f>AF127+1</f>
        <v>14</v>
      </c>
      <c r="AA128" s="88">
        <f t="shared" si="331"/>
        <v>15</v>
      </c>
      <c r="AB128" s="88">
        <f t="shared" si="332"/>
        <v>16</v>
      </c>
      <c r="AC128" s="88">
        <f t="shared" si="333"/>
        <v>17</v>
      </c>
      <c r="AD128" s="88">
        <f t="shared" si="334"/>
        <v>18</v>
      </c>
      <c r="AE128" s="88">
        <f t="shared" si="335"/>
        <v>19</v>
      </c>
      <c r="AF128" s="87">
        <f t="shared" si="336"/>
        <v>20</v>
      </c>
    </row>
    <row r="129" spans="2:32" x14ac:dyDescent="0.15">
      <c r="B129" s="87">
        <f>H128+1</f>
        <v>21</v>
      </c>
      <c r="C129" s="88">
        <f t="shared" si="313"/>
        <v>22</v>
      </c>
      <c r="D129" s="88">
        <f t="shared" si="314"/>
        <v>23</v>
      </c>
      <c r="E129" s="88">
        <f t="shared" si="315"/>
        <v>24</v>
      </c>
      <c r="F129" s="88">
        <f t="shared" si="316"/>
        <v>25</v>
      </c>
      <c r="G129" s="88">
        <f t="shared" si="317"/>
        <v>26</v>
      </c>
      <c r="H129" s="87">
        <f t="shared" si="318"/>
        <v>27</v>
      </c>
      <c r="J129" s="87">
        <f>P128+1</f>
        <v>19</v>
      </c>
      <c r="K129" s="88">
        <f t="shared" si="319"/>
        <v>20</v>
      </c>
      <c r="L129" s="88">
        <f t="shared" si="320"/>
        <v>21</v>
      </c>
      <c r="M129" s="88">
        <f t="shared" si="321"/>
        <v>22</v>
      </c>
      <c r="N129" s="88">
        <f t="shared" si="322"/>
        <v>23</v>
      </c>
      <c r="O129" s="88">
        <f t="shared" si="323"/>
        <v>24</v>
      </c>
      <c r="P129" s="87">
        <f t="shared" si="324"/>
        <v>25</v>
      </c>
      <c r="R129" s="87">
        <f>X128+1</f>
        <v>16</v>
      </c>
      <c r="S129" s="88">
        <f t="shared" si="325"/>
        <v>17</v>
      </c>
      <c r="T129" s="88">
        <f t="shared" si="326"/>
        <v>18</v>
      </c>
      <c r="U129" s="88">
        <f t="shared" si="327"/>
        <v>19</v>
      </c>
      <c r="V129" s="88">
        <f t="shared" si="328"/>
        <v>20</v>
      </c>
      <c r="W129" s="88">
        <f t="shared" si="329"/>
        <v>21</v>
      </c>
      <c r="X129" s="87">
        <f t="shared" si="330"/>
        <v>22</v>
      </c>
      <c r="Z129" s="87">
        <f>AF128+1</f>
        <v>21</v>
      </c>
      <c r="AA129" s="88">
        <f t="shared" si="331"/>
        <v>22</v>
      </c>
      <c r="AB129" s="88">
        <f t="shared" si="332"/>
        <v>23</v>
      </c>
      <c r="AC129" s="88">
        <f t="shared" si="333"/>
        <v>24</v>
      </c>
      <c r="AD129" s="88">
        <f t="shared" si="334"/>
        <v>25</v>
      </c>
      <c r="AE129" s="88">
        <f t="shared" si="335"/>
        <v>26</v>
      </c>
      <c r="AF129" s="87">
        <f t="shared" si="336"/>
        <v>27</v>
      </c>
    </row>
    <row r="130" spans="2:32" x14ac:dyDescent="0.15">
      <c r="B130" s="87">
        <f>H129+1</f>
        <v>28</v>
      </c>
      <c r="C130" s="88">
        <f t="shared" si="313"/>
        <v>29</v>
      </c>
      <c r="D130" s="88">
        <f t="shared" si="314"/>
        <v>30</v>
      </c>
      <c r="E130" s="88"/>
      <c r="F130" s="88"/>
      <c r="G130" s="88"/>
      <c r="H130" s="87"/>
      <c r="J130" s="87">
        <f>P129+1</f>
        <v>26</v>
      </c>
      <c r="K130" s="88">
        <f>J130+1</f>
        <v>27</v>
      </c>
      <c r="L130" s="88">
        <f>K130+1</f>
        <v>28</v>
      </c>
      <c r="M130" s="88">
        <f>L130+1</f>
        <v>29</v>
      </c>
      <c r="N130" s="88">
        <f t="shared" si="322"/>
        <v>30</v>
      </c>
      <c r="O130" s="88">
        <f t="shared" si="323"/>
        <v>31</v>
      </c>
      <c r="P130" s="88"/>
      <c r="R130" s="87">
        <f>X129+1</f>
        <v>23</v>
      </c>
      <c r="S130" s="88">
        <f>R130+1</f>
        <v>24</v>
      </c>
      <c r="T130" s="88">
        <f>S130+1</f>
        <v>25</v>
      </c>
      <c r="U130" s="88">
        <f>T130+1</f>
        <v>26</v>
      </c>
      <c r="V130" s="88">
        <f>U130+1</f>
        <v>27</v>
      </c>
      <c r="W130" s="88">
        <f t="shared" si="329"/>
        <v>28</v>
      </c>
      <c r="X130" s="88">
        <f t="shared" si="330"/>
        <v>29</v>
      </c>
      <c r="Z130" s="87">
        <f>AF129+1</f>
        <v>28</v>
      </c>
      <c r="AA130" s="88">
        <f t="shared" si="331"/>
        <v>29</v>
      </c>
      <c r="AB130" s="88">
        <f t="shared" si="332"/>
        <v>30</v>
      </c>
      <c r="AC130" s="88">
        <f t="shared" si="333"/>
        <v>31</v>
      </c>
      <c r="AD130" s="88"/>
      <c r="AE130" s="88"/>
      <c r="AF130" s="87"/>
    </row>
    <row r="131" spans="2:32" x14ac:dyDescent="0.15">
      <c r="B131" s="87"/>
      <c r="C131" s="88"/>
      <c r="D131" s="88"/>
      <c r="E131" s="88"/>
      <c r="F131" s="88"/>
      <c r="G131" s="88"/>
      <c r="H131" s="87"/>
      <c r="J131" s="87"/>
      <c r="K131" s="88"/>
      <c r="L131" s="88"/>
      <c r="M131" s="88"/>
      <c r="N131" s="88"/>
      <c r="O131" s="88"/>
      <c r="P131" s="87"/>
      <c r="R131" s="87">
        <f>X130+1</f>
        <v>30</v>
      </c>
      <c r="S131" s="88"/>
      <c r="T131" s="88"/>
      <c r="U131" s="88"/>
      <c r="V131" s="88"/>
      <c r="W131" s="88"/>
      <c r="X131" s="87"/>
      <c r="Z131" s="87"/>
      <c r="AA131" s="88"/>
      <c r="AB131" s="88"/>
      <c r="AC131" s="88"/>
      <c r="AD131" s="88"/>
      <c r="AE131" s="88"/>
      <c r="AF131" s="87"/>
    </row>
    <row r="132" spans="2:32" x14ac:dyDescent="0.15">
      <c r="B132" s="502" t="s">
        <v>126</v>
      </c>
      <c r="C132" s="503"/>
      <c r="D132" s="503"/>
      <c r="E132" s="503"/>
      <c r="F132" s="503"/>
      <c r="G132" s="498">
        <f>COUNT(C126:G131)</f>
        <v>22</v>
      </c>
      <c r="H132" s="499"/>
      <c r="J132" s="502" t="s">
        <v>126</v>
      </c>
      <c r="K132" s="503"/>
      <c r="L132" s="503"/>
      <c r="M132" s="503"/>
      <c r="N132" s="503"/>
      <c r="O132" s="498">
        <f>COUNT(K126:O131)</f>
        <v>23</v>
      </c>
      <c r="P132" s="499"/>
      <c r="R132" s="502" t="s">
        <v>126</v>
      </c>
      <c r="S132" s="503"/>
      <c r="T132" s="503"/>
      <c r="U132" s="503"/>
      <c r="V132" s="503"/>
      <c r="W132" s="498">
        <f>COUNT(S126:W131)</f>
        <v>20</v>
      </c>
      <c r="X132" s="499"/>
      <c r="Z132" s="502" t="s">
        <v>126</v>
      </c>
      <c r="AA132" s="503"/>
      <c r="AB132" s="503"/>
      <c r="AC132" s="503"/>
      <c r="AD132" s="503"/>
      <c r="AE132" s="498">
        <f>COUNT(AA126:AE131)</f>
        <v>23</v>
      </c>
      <c r="AF132" s="499"/>
    </row>
    <row r="134" spans="2:32" x14ac:dyDescent="0.15">
      <c r="B134" s="500" t="s">
        <v>116</v>
      </c>
      <c r="C134" s="501"/>
      <c r="D134" s="83">
        <v>6</v>
      </c>
      <c r="E134" s="133" t="s">
        <v>117</v>
      </c>
      <c r="F134" s="83">
        <f>IF(AD124=12,1,AD124+1)</f>
        <v>8</v>
      </c>
      <c r="G134" s="81" t="s">
        <v>118</v>
      </c>
      <c r="H134" s="82"/>
      <c r="J134" s="500" t="s">
        <v>116</v>
      </c>
      <c r="K134" s="501"/>
      <c r="L134" s="83">
        <v>6</v>
      </c>
      <c r="M134" s="133" t="s">
        <v>117</v>
      </c>
      <c r="N134" s="83">
        <f>IF(F134=12,1,F134+1)</f>
        <v>9</v>
      </c>
      <c r="O134" s="81" t="s">
        <v>118</v>
      </c>
      <c r="P134" s="82"/>
      <c r="R134" s="500" t="s">
        <v>116</v>
      </c>
      <c r="S134" s="501"/>
      <c r="T134" s="83">
        <v>6</v>
      </c>
      <c r="U134" s="133" t="s">
        <v>117</v>
      </c>
      <c r="V134" s="83">
        <f>IF(N134=12,1,N134+1)</f>
        <v>10</v>
      </c>
      <c r="W134" s="81" t="s">
        <v>118</v>
      </c>
      <c r="X134" s="82"/>
      <c r="Z134" s="500" t="s">
        <v>116</v>
      </c>
      <c r="AA134" s="501"/>
      <c r="AB134" s="83">
        <v>6</v>
      </c>
      <c r="AC134" s="133" t="s">
        <v>117</v>
      </c>
      <c r="AD134" s="83">
        <f>IF(V134=12,1,V134+1)</f>
        <v>11</v>
      </c>
      <c r="AE134" s="81" t="s">
        <v>118</v>
      </c>
      <c r="AF134" s="82"/>
    </row>
    <row r="135" spans="2:32" x14ac:dyDescent="0.15">
      <c r="B135" s="84" t="s">
        <v>119</v>
      </c>
      <c r="C135" s="85" t="s">
        <v>120</v>
      </c>
      <c r="D135" s="85" t="s">
        <v>121</v>
      </c>
      <c r="E135" s="85" t="s">
        <v>122</v>
      </c>
      <c r="F135" s="85" t="s">
        <v>123</v>
      </c>
      <c r="G135" s="85" t="s">
        <v>124</v>
      </c>
      <c r="H135" s="86" t="s">
        <v>125</v>
      </c>
      <c r="J135" s="84" t="s">
        <v>119</v>
      </c>
      <c r="K135" s="85" t="s">
        <v>120</v>
      </c>
      <c r="L135" s="85" t="s">
        <v>121</v>
      </c>
      <c r="M135" s="85" t="s">
        <v>122</v>
      </c>
      <c r="N135" s="85" t="s">
        <v>123</v>
      </c>
      <c r="O135" s="85" t="s">
        <v>124</v>
      </c>
      <c r="P135" s="86" t="s">
        <v>125</v>
      </c>
      <c r="R135" s="84" t="s">
        <v>119</v>
      </c>
      <c r="S135" s="85" t="s">
        <v>120</v>
      </c>
      <c r="T135" s="85" t="s">
        <v>121</v>
      </c>
      <c r="U135" s="85" t="s">
        <v>122</v>
      </c>
      <c r="V135" s="85" t="s">
        <v>123</v>
      </c>
      <c r="W135" s="85" t="s">
        <v>124</v>
      </c>
      <c r="X135" s="86" t="s">
        <v>125</v>
      </c>
      <c r="Z135" s="84" t="s">
        <v>119</v>
      </c>
      <c r="AA135" s="85" t="s">
        <v>120</v>
      </c>
      <c r="AB135" s="85" t="s">
        <v>121</v>
      </c>
      <c r="AC135" s="85" t="s">
        <v>122</v>
      </c>
      <c r="AD135" s="85" t="s">
        <v>123</v>
      </c>
      <c r="AE135" s="85" t="s">
        <v>124</v>
      </c>
      <c r="AF135" s="86" t="s">
        <v>125</v>
      </c>
    </row>
    <row r="136" spans="2:32" x14ac:dyDescent="0.15">
      <c r="B136" s="87"/>
      <c r="C136" s="88"/>
      <c r="D136" s="88"/>
      <c r="E136" s="88"/>
      <c r="F136" s="88">
        <v>1</v>
      </c>
      <c r="G136" s="85">
        <v>2</v>
      </c>
      <c r="H136" s="89">
        <v>3</v>
      </c>
      <c r="J136" s="87">
        <v>1</v>
      </c>
      <c r="K136" s="88">
        <v>2</v>
      </c>
      <c r="L136" s="88">
        <v>3</v>
      </c>
      <c r="M136" s="88">
        <v>4</v>
      </c>
      <c r="N136" s="88">
        <v>5</v>
      </c>
      <c r="O136" s="85">
        <v>6</v>
      </c>
      <c r="P136" s="89">
        <v>7</v>
      </c>
      <c r="R136" s="87"/>
      <c r="S136" s="88"/>
      <c r="T136" s="88">
        <v>1</v>
      </c>
      <c r="U136" s="88">
        <v>2</v>
      </c>
      <c r="V136" s="88">
        <v>3</v>
      </c>
      <c r="W136" s="85">
        <v>4</v>
      </c>
      <c r="X136" s="89">
        <v>5</v>
      </c>
      <c r="Z136" s="87"/>
      <c r="AA136" s="88"/>
      <c r="AB136" s="88"/>
      <c r="AC136" s="88"/>
      <c r="AD136" s="88"/>
      <c r="AE136" s="85">
        <v>1</v>
      </c>
      <c r="AF136" s="89">
        <v>2</v>
      </c>
    </row>
    <row r="137" spans="2:32" x14ac:dyDescent="0.15">
      <c r="B137" s="87">
        <f>H136+1</f>
        <v>4</v>
      </c>
      <c r="C137" s="88">
        <f t="shared" ref="C137:C140" si="337">B137+1</f>
        <v>5</v>
      </c>
      <c r="D137" s="88">
        <f t="shared" ref="D137:D140" si="338">C137+1</f>
        <v>6</v>
      </c>
      <c r="E137" s="88">
        <f t="shared" ref="E137:E140" si="339">D137+1</f>
        <v>7</v>
      </c>
      <c r="F137" s="88">
        <f t="shared" ref="F137:F140" si="340">E137+1</f>
        <v>8</v>
      </c>
      <c r="G137" s="88">
        <f t="shared" ref="G137:G140" si="341">F137+1</f>
        <v>9</v>
      </c>
      <c r="H137" s="87">
        <f t="shared" ref="H137:H140" si="342">G137+1</f>
        <v>10</v>
      </c>
      <c r="J137" s="87">
        <f>P136+1</f>
        <v>8</v>
      </c>
      <c r="K137" s="88">
        <f t="shared" ref="K137:K139" si="343">J137+1</f>
        <v>9</v>
      </c>
      <c r="L137" s="88">
        <f t="shared" ref="L137:L139" si="344">K137+1</f>
        <v>10</v>
      </c>
      <c r="M137" s="88">
        <f t="shared" ref="M137:M139" si="345">L137+1</f>
        <v>11</v>
      </c>
      <c r="N137" s="88">
        <f t="shared" ref="N137:N139" si="346">M137+1</f>
        <v>12</v>
      </c>
      <c r="O137" s="88">
        <f t="shared" ref="O137:O139" si="347">N137+1</f>
        <v>13</v>
      </c>
      <c r="P137" s="87">
        <f t="shared" ref="P137:P139" si="348">O137+1</f>
        <v>14</v>
      </c>
      <c r="R137" s="87">
        <f>X136+1</f>
        <v>6</v>
      </c>
      <c r="S137" s="88">
        <f t="shared" ref="S137:S139" si="349">R137+1</f>
        <v>7</v>
      </c>
      <c r="T137" s="88">
        <f t="shared" ref="T137:T139" si="350">S137+1</f>
        <v>8</v>
      </c>
      <c r="U137" s="88">
        <f t="shared" ref="U137:U139" si="351">T137+1</f>
        <v>9</v>
      </c>
      <c r="V137" s="88">
        <f t="shared" ref="V137:V139" si="352">U137+1</f>
        <v>10</v>
      </c>
      <c r="W137" s="88">
        <f t="shared" ref="W137:W139" si="353">V137+1</f>
        <v>11</v>
      </c>
      <c r="X137" s="87">
        <f t="shared" ref="X137:X139" si="354">W137+1</f>
        <v>12</v>
      </c>
      <c r="Z137" s="87">
        <f>AF136+1</f>
        <v>3</v>
      </c>
      <c r="AA137" s="88">
        <f t="shared" ref="AA137:AA140" si="355">Z137+1</f>
        <v>4</v>
      </c>
      <c r="AB137" s="88">
        <f t="shared" ref="AB137:AB140" si="356">AA137+1</f>
        <v>5</v>
      </c>
      <c r="AC137" s="88">
        <f t="shared" ref="AC137:AC140" si="357">AB137+1</f>
        <v>6</v>
      </c>
      <c r="AD137" s="88">
        <f t="shared" ref="AD137:AD140" si="358">AC137+1</f>
        <v>7</v>
      </c>
      <c r="AE137" s="88">
        <f t="shared" ref="AE137:AE140" si="359">AD137+1</f>
        <v>8</v>
      </c>
      <c r="AF137" s="87">
        <f t="shared" ref="AF137:AF140" si="360">AE137+1</f>
        <v>9</v>
      </c>
    </row>
    <row r="138" spans="2:32" x14ac:dyDescent="0.15">
      <c r="B138" s="87">
        <f>H137+1</f>
        <v>11</v>
      </c>
      <c r="C138" s="88">
        <f t="shared" si="337"/>
        <v>12</v>
      </c>
      <c r="D138" s="88">
        <f t="shared" si="338"/>
        <v>13</v>
      </c>
      <c r="E138" s="88">
        <f t="shared" si="339"/>
        <v>14</v>
      </c>
      <c r="F138" s="88">
        <f t="shared" si="340"/>
        <v>15</v>
      </c>
      <c r="G138" s="88">
        <f t="shared" si="341"/>
        <v>16</v>
      </c>
      <c r="H138" s="87">
        <f t="shared" si="342"/>
        <v>17</v>
      </c>
      <c r="J138" s="87">
        <f>P137+1</f>
        <v>15</v>
      </c>
      <c r="K138" s="88">
        <f t="shared" si="343"/>
        <v>16</v>
      </c>
      <c r="L138" s="88">
        <f t="shared" si="344"/>
        <v>17</v>
      </c>
      <c r="M138" s="88">
        <f t="shared" si="345"/>
        <v>18</v>
      </c>
      <c r="N138" s="88">
        <f t="shared" si="346"/>
        <v>19</v>
      </c>
      <c r="O138" s="88">
        <f t="shared" si="347"/>
        <v>20</v>
      </c>
      <c r="P138" s="87">
        <f t="shared" si="348"/>
        <v>21</v>
      </c>
      <c r="R138" s="87">
        <f>X137+1</f>
        <v>13</v>
      </c>
      <c r="S138" s="88">
        <f t="shared" si="349"/>
        <v>14</v>
      </c>
      <c r="T138" s="88">
        <f t="shared" si="350"/>
        <v>15</v>
      </c>
      <c r="U138" s="88">
        <f t="shared" si="351"/>
        <v>16</v>
      </c>
      <c r="V138" s="88">
        <f t="shared" si="352"/>
        <v>17</v>
      </c>
      <c r="W138" s="88">
        <f t="shared" si="353"/>
        <v>18</v>
      </c>
      <c r="X138" s="87">
        <f t="shared" si="354"/>
        <v>19</v>
      </c>
      <c r="Z138" s="87">
        <f>AF137+1</f>
        <v>10</v>
      </c>
      <c r="AA138" s="88">
        <f t="shared" si="355"/>
        <v>11</v>
      </c>
      <c r="AB138" s="88">
        <f t="shared" si="356"/>
        <v>12</v>
      </c>
      <c r="AC138" s="88">
        <f t="shared" si="357"/>
        <v>13</v>
      </c>
      <c r="AD138" s="88">
        <f t="shared" si="358"/>
        <v>14</v>
      </c>
      <c r="AE138" s="88">
        <f t="shared" si="359"/>
        <v>15</v>
      </c>
      <c r="AF138" s="87">
        <f t="shared" si="360"/>
        <v>16</v>
      </c>
    </row>
    <row r="139" spans="2:32" x14ac:dyDescent="0.15">
      <c r="B139" s="87">
        <f>H138+1</f>
        <v>18</v>
      </c>
      <c r="C139" s="88">
        <f t="shared" si="337"/>
        <v>19</v>
      </c>
      <c r="D139" s="88">
        <f t="shared" si="338"/>
        <v>20</v>
      </c>
      <c r="E139" s="88">
        <f t="shared" si="339"/>
        <v>21</v>
      </c>
      <c r="F139" s="88">
        <f t="shared" si="340"/>
        <v>22</v>
      </c>
      <c r="G139" s="88">
        <f t="shared" si="341"/>
        <v>23</v>
      </c>
      <c r="H139" s="87">
        <f t="shared" si="342"/>
        <v>24</v>
      </c>
      <c r="J139" s="87">
        <f>P138+1</f>
        <v>22</v>
      </c>
      <c r="K139" s="88">
        <f t="shared" si="343"/>
        <v>23</v>
      </c>
      <c r="L139" s="88">
        <f t="shared" si="344"/>
        <v>24</v>
      </c>
      <c r="M139" s="88">
        <f t="shared" si="345"/>
        <v>25</v>
      </c>
      <c r="N139" s="88">
        <f t="shared" si="346"/>
        <v>26</v>
      </c>
      <c r="O139" s="88">
        <f t="shared" si="347"/>
        <v>27</v>
      </c>
      <c r="P139" s="87">
        <f t="shared" si="348"/>
        <v>28</v>
      </c>
      <c r="R139" s="87">
        <f>X138+1</f>
        <v>20</v>
      </c>
      <c r="S139" s="88">
        <f t="shared" si="349"/>
        <v>21</v>
      </c>
      <c r="T139" s="88">
        <f t="shared" si="350"/>
        <v>22</v>
      </c>
      <c r="U139" s="88">
        <f t="shared" si="351"/>
        <v>23</v>
      </c>
      <c r="V139" s="88">
        <f t="shared" si="352"/>
        <v>24</v>
      </c>
      <c r="W139" s="88">
        <f t="shared" si="353"/>
        <v>25</v>
      </c>
      <c r="X139" s="87">
        <f t="shared" si="354"/>
        <v>26</v>
      </c>
      <c r="Z139" s="87">
        <f>AF138+1</f>
        <v>17</v>
      </c>
      <c r="AA139" s="88">
        <f t="shared" si="355"/>
        <v>18</v>
      </c>
      <c r="AB139" s="88">
        <f t="shared" si="356"/>
        <v>19</v>
      </c>
      <c r="AC139" s="88">
        <f t="shared" si="357"/>
        <v>20</v>
      </c>
      <c r="AD139" s="88">
        <f t="shared" si="358"/>
        <v>21</v>
      </c>
      <c r="AE139" s="88">
        <f t="shared" si="359"/>
        <v>22</v>
      </c>
      <c r="AF139" s="87">
        <f t="shared" si="360"/>
        <v>23</v>
      </c>
    </row>
    <row r="140" spans="2:32" x14ac:dyDescent="0.15">
      <c r="B140" s="87">
        <f>H139+1</f>
        <v>25</v>
      </c>
      <c r="C140" s="88">
        <f t="shared" si="337"/>
        <v>26</v>
      </c>
      <c r="D140" s="88">
        <f t="shared" si="338"/>
        <v>27</v>
      </c>
      <c r="E140" s="88">
        <f t="shared" si="339"/>
        <v>28</v>
      </c>
      <c r="F140" s="88">
        <f t="shared" si="340"/>
        <v>29</v>
      </c>
      <c r="G140" s="88">
        <f t="shared" si="341"/>
        <v>30</v>
      </c>
      <c r="H140" s="88">
        <f t="shared" si="342"/>
        <v>31</v>
      </c>
      <c r="J140" s="87">
        <f>P139+1</f>
        <v>29</v>
      </c>
      <c r="K140" s="88">
        <f>J140+1</f>
        <v>30</v>
      </c>
      <c r="L140" s="88"/>
      <c r="M140" s="88"/>
      <c r="N140" s="88"/>
      <c r="O140" s="88"/>
      <c r="P140" s="88"/>
      <c r="R140" s="87">
        <f>X139+1</f>
        <v>27</v>
      </c>
      <c r="S140" s="88">
        <f>R140+1</f>
        <v>28</v>
      </c>
      <c r="T140" s="88">
        <f>S140+1</f>
        <v>29</v>
      </c>
      <c r="U140" s="88">
        <f>T140+1</f>
        <v>30</v>
      </c>
      <c r="V140" s="88">
        <f>U140+1</f>
        <v>31</v>
      </c>
      <c r="W140" s="88"/>
      <c r="X140" s="88"/>
      <c r="Z140" s="87">
        <f>AF139+1</f>
        <v>24</v>
      </c>
      <c r="AA140" s="88">
        <f t="shared" si="355"/>
        <v>25</v>
      </c>
      <c r="AB140" s="88">
        <f t="shared" si="356"/>
        <v>26</v>
      </c>
      <c r="AC140" s="88">
        <f t="shared" si="357"/>
        <v>27</v>
      </c>
      <c r="AD140" s="88">
        <f t="shared" si="358"/>
        <v>28</v>
      </c>
      <c r="AE140" s="88">
        <f t="shared" si="359"/>
        <v>29</v>
      </c>
      <c r="AF140" s="88">
        <f t="shared" si="360"/>
        <v>30</v>
      </c>
    </row>
    <row r="141" spans="2:32" x14ac:dyDescent="0.15">
      <c r="B141" s="87"/>
      <c r="C141" s="88"/>
      <c r="D141" s="88"/>
      <c r="E141" s="88"/>
      <c r="F141" s="88"/>
      <c r="G141" s="88"/>
      <c r="H141" s="87"/>
      <c r="J141" s="87"/>
      <c r="K141" s="88"/>
      <c r="L141" s="88"/>
      <c r="M141" s="88"/>
      <c r="N141" s="88"/>
      <c r="O141" s="88"/>
      <c r="P141" s="87"/>
      <c r="R141" s="87"/>
      <c r="S141" s="88"/>
      <c r="T141" s="88"/>
      <c r="U141" s="88"/>
      <c r="V141" s="88"/>
      <c r="W141" s="88"/>
      <c r="X141" s="87"/>
      <c r="Z141" s="87"/>
      <c r="AA141" s="88"/>
      <c r="AB141" s="88"/>
      <c r="AC141" s="88"/>
      <c r="AD141" s="88"/>
      <c r="AE141" s="88"/>
      <c r="AF141" s="87"/>
    </row>
    <row r="142" spans="2:32" x14ac:dyDescent="0.15">
      <c r="B142" s="502" t="s">
        <v>126</v>
      </c>
      <c r="C142" s="503"/>
      <c r="D142" s="503"/>
      <c r="E142" s="503"/>
      <c r="F142" s="503"/>
      <c r="G142" s="498">
        <f>COUNT(C136:G141)</f>
        <v>22</v>
      </c>
      <c r="H142" s="499"/>
      <c r="J142" s="502" t="s">
        <v>126</v>
      </c>
      <c r="K142" s="503"/>
      <c r="L142" s="503"/>
      <c r="M142" s="503"/>
      <c r="N142" s="503"/>
      <c r="O142" s="498">
        <f>COUNT(K136:O141)</f>
        <v>21</v>
      </c>
      <c r="P142" s="499"/>
      <c r="R142" s="502" t="s">
        <v>126</v>
      </c>
      <c r="S142" s="503"/>
      <c r="T142" s="503"/>
      <c r="U142" s="503"/>
      <c r="V142" s="503"/>
      <c r="W142" s="498">
        <f>COUNT(S136:W141)</f>
        <v>23</v>
      </c>
      <c r="X142" s="499"/>
      <c r="Z142" s="502" t="s">
        <v>126</v>
      </c>
      <c r="AA142" s="503"/>
      <c r="AB142" s="503"/>
      <c r="AC142" s="503"/>
      <c r="AD142" s="503"/>
      <c r="AE142" s="498">
        <f>COUNT(AA136:AE141)</f>
        <v>21</v>
      </c>
      <c r="AF142" s="499"/>
    </row>
    <row r="144" spans="2:32" x14ac:dyDescent="0.15">
      <c r="B144" s="500" t="s">
        <v>116</v>
      </c>
      <c r="C144" s="501"/>
      <c r="D144" s="83">
        <v>6</v>
      </c>
      <c r="E144" s="133" t="s">
        <v>117</v>
      </c>
      <c r="F144" s="83">
        <f>IF(AD134=12,1,AD134+1)</f>
        <v>12</v>
      </c>
      <c r="G144" s="81" t="s">
        <v>118</v>
      </c>
      <c r="H144" s="82"/>
      <c r="J144" s="500" t="s">
        <v>116</v>
      </c>
      <c r="K144" s="501"/>
      <c r="L144" s="83">
        <v>7</v>
      </c>
      <c r="M144" s="133" t="s">
        <v>117</v>
      </c>
      <c r="N144" s="83">
        <f>IF(F144=12,1,F144+1)</f>
        <v>1</v>
      </c>
      <c r="O144" s="81" t="s">
        <v>118</v>
      </c>
      <c r="P144" s="82"/>
      <c r="R144" s="500" t="s">
        <v>116</v>
      </c>
      <c r="S144" s="501"/>
      <c r="T144" s="83">
        <v>7</v>
      </c>
      <c r="U144" s="133" t="s">
        <v>117</v>
      </c>
      <c r="V144" s="83">
        <f>IF(N144=12,1,N144+1)</f>
        <v>2</v>
      </c>
      <c r="W144" s="81" t="s">
        <v>118</v>
      </c>
      <c r="X144" s="82"/>
      <c r="Z144" s="500" t="s">
        <v>116</v>
      </c>
      <c r="AA144" s="501"/>
      <c r="AB144" s="83">
        <v>7</v>
      </c>
      <c r="AC144" s="133" t="s">
        <v>117</v>
      </c>
      <c r="AD144" s="83">
        <f>IF(V144=12,1,V144+1)</f>
        <v>3</v>
      </c>
      <c r="AE144" s="81" t="s">
        <v>118</v>
      </c>
      <c r="AF144" s="82"/>
    </row>
    <row r="145" spans="2:32" x14ac:dyDescent="0.15">
      <c r="B145" s="84" t="s">
        <v>119</v>
      </c>
      <c r="C145" s="85" t="s">
        <v>120</v>
      </c>
      <c r="D145" s="85" t="s">
        <v>121</v>
      </c>
      <c r="E145" s="85" t="s">
        <v>122</v>
      </c>
      <c r="F145" s="85" t="s">
        <v>123</v>
      </c>
      <c r="G145" s="85" t="s">
        <v>124</v>
      </c>
      <c r="H145" s="86" t="s">
        <v>125</v>
      </c>
      <c r="J145" s="84" t="s">
        <v>119</v>
      </c>
      <c r="K145" s="85" t="s">
        <v>120</v>
      </c>
      <c r="L145" s="85" t="s">
        <v>121</v>
      </c>
      <c r="M145" s="85" t="s">
        <v>122</v>
      </c>
      <c r="N145" s="85" t="s">
        <v>123</v>
      </c>
      <c r="O145" s="85" t="s">
        <v>124</v>
      </c>
      <c r="P145" s="86" t="s">
        <v>125</v>
      </c>
      <c r="R145" s="84" t="s">
        <v>119</v>
      </c>
      <c r="S145" s="85" t="s">
        <v>120</v>
      </c>
      <c r="T145" s="85" t="s">
        <v>121</v>
      </c>
      <c r="U145" s="85" t="s">
        <v>122</v>
      </c>
      <c r="V145" s="85" t="s">
        <v>123</v>
      </c>
      <c r="W145" s="85" t="s">
        <v>124</v>
      </c>
      <c r="X145" s="86" t="s">
        <v>125</v>
      </c>
      <c r="Z145" s="84" t="s">
        <v>119</v>
      </c>
      <c r="AA145" s="85" t="s">
        <v>120</v>
      </c>
      <c r="AB145" s="85" t="s">
        <v>121</v>
      </c>
      <c r="AC145" s="85" t="s">
        <v>122</v>
      </c>
      <c r="AD145" s="85" t="s">
        <v>123</v>
      </c>
      <c r="AE145" s="85" t="s">
        <v>124</v>
      </c>
      <c r="AF145" s="86" t="s">
        <v>125</v>
      </c>
    </row>
    <row r="146" spans="2:32" x14ac:dyDescent="0.15">
      <c r="B146" s="87">
        <v>1</v>
      </c>
      <c r="C146" s="88">
        <v>2</v>
      </c>
      <c r="D146" s="88">
        <v>3</v>
      </c>
      <c r="E146" s="88">
        <v>4</v>
      </c>
      <c r="F146" s="88">
        <v>5</v>
      </c>
      <c r="G146" s="85">
        <v>6</v>
      </c>
      <c r="H146" s="89">
        <v>7</v>
      </c>
      <c r="J146" s="87"/>
      <c r="K146" s="88"/>
      <c r="L146" s="88"/>
      <c r="M146" s="88">
        <v>1</v>
      </c>
      <c r="N146" s="88">
        <v>2</v>
      </c>
      <c r="O146" s="85">
        <v>3</v>
      </c>
      <c r="P146" s="89">
        <v>4</v>
      </c>
      <c r="R146" s="87"/>
      <c r="S146" s="88"/>
      <c r="T146" s="88"/>
      <c r="U146" s="88"/>
      <c r="V146" s="88"/>
      <c r="W146" s="85"/>
      <c r="X146" s="89">
        <v>1</v>
      </c>
      <c r="Z146" s="87"/>
      <c r="AA146" s="88"/>
      <c r="AB146" s="88"/>
      <c r="AC146" s="88"/>
      <c r="AD146" s="88"/>
      <c r="AE146" s="85"/>
      <c r="AF146" s="89">
        <v>1</v>
      </c>
    </row>
    <row r="147" spans="2:32" x14ac:dyDescent="0.15">
      <c r="B147" s="87">
        <f>H146+1</f>
        <v>8</v>
      </c>
      <c r="C147" s="88">
        <f t="shared" ref="C147:C150" si="361">B147+1</f>
        <v>9</v>
      </c>
      <c r="D147" s="88">
        <f t="shared" ref="D147:D150" si="362">C147+1</f>
        <v>10</v>
      </c>
      <c r="E147" s="88">
        <f t="shared" ref="E147:E149" si="363">D147+1</f>
        <v>11</v>
      </c>
      <c r="F147" s="88">
        <f t="shared" ref="F147:F149" si="364">E147+1</f>
        <v>12</v>
      </c>
      <c r="G147" s="88">
        <f t="shared" ref="G147:G149" si="365">F147+1</f>
        <v>13</v>
      </c>
      <c r="H147" s="87">
        <f t="shared" ref="H147:H149" si="366">G147+1</f>
        <v>14</v>
      </c>
      <c r="J147" s="87">
        <f>P146+1</f>
        <v>5</v>
      </c>
      <c r="K147" s="88">
        <f t="shared" ref="K147:K149" si="367">J147+1</f>
        <v>6</v>
      </c>
      <c r="L147" s="88">
        <f t="shared" ref="L147:L150" si="368">K147+1</f>
        <v>7</v>
      </c>
      <c r="M147" s="88">
        <f t="shared" ref="M147:M150" si="369">L147+1</f>
        <v>8</v>
      </c>
      <c r="N147" s="88">
        <f t="shared" ref="N147:N150" si="370">M147+1</f>
        <v>9</v>
      </c>
      <c r="O147" s="88">
        <f t="shared" ref="O147:O149" si="371">N147+1</f>
        <v>10</v>
      </c>
      <c r="P147" s="87">
        <f t="shared" ref="P147:P149" si="372">O147+1</f>
        <v>11</v>
      </c>
      <c r="R147" s="87">
        <f>X146+1</f>
        <v>2</v>
      </c>
      <c r="S147" s="88">
        <f t="shared" ref="S147:S149" si="373">R147+1</f>
        <v>3</v>
      </c>
      <c r="T147" s="88">
        <f t="shared" ref="T147:T149" si="374">S147+1</f>
        <v>4</v>
      </c>
      <c r="U147" s="88">
        <f t="shared" ref="U147:U149" si="375">T147+1</f>
        <v>5</v>
      </c>
      <c r="V147" s="88">
        <f t="shared" ref="V147:V149" si="376">U147+1</f>
        <v>6</v>
      </c>
      <c r="W147" s="88">
        <f t="shared" ref="W147:W149" si="377">V147+1</f>
        <v>7</v>
      </c>
      <c r="X147" s="87">
        <f t="shared" ref="X147:X149" si="378">W147+1</f>
        <v>8</v>
      </c>
      <c r="Z147" s="87">
        <f>AF146+1</f>
        <v>2</v>
      </c>
      <c r="AA147" s="88">
        <f t="shared" ref="AA147:AA151" si="379">Z147+1</f>
        <v>3</v>
      </c>
      <c r="AB147" s="88">
        <f t="shared" ref="AB147:AB150" si="380">AA147+1</f>
        <v>4</v>
      </c>
      <c r="AC147" s="88">
        <f t="shared" ref="AC147:AC150" si="381">AB147+1</f>
        <v>5</v>
      </c>
      <c r="AD147" s="88">
        <f t="shared" ref="AD147:AD150" si="382">AC147+1</f>
        <v>6</v>
      </c>
      <c r="AE147" s="88">
        <f t="shared" ref="AE147:AE150" si="383">AD147+1</f>
        <v>7</v>
      </c>
      <c r="AF147" s="87">
        <f t="shared" ref="AF147:AF150" si="384">AE147+1</f>
        <v>8</v>
      </c>
    </row>
    <row r="148" spans="2:32" x14ac:dyDescent="0.15">
      <c r="B148" s="87">
        <f>H147+1</f>
        <v>15</v>
      </c>
      <c r="C148" s="88">
        <f t="shared" si="361"/>
        <v>16</v>
      </c>
      <c r="D148" s="88">
        <f t="shared" si="362"/>
        <v>17</v>
      </c>
      <c r="E148" s="88">
        <f t="shared" si="363"/>
        <v>18</v>
      </c>
      <c r="F148" s="88">
        <f t="shared" si="364"/>
        <v>19</v>
      </c>
      <c r="G148" s="88">
        <f t="shared" si="365"/>
        <v>20</v>
      </c>
      <c r="H148" s="87">
        <f t="shared" si="366"/>
        <v>21</v>
      </c>
      <c r="J148" s="87">
        <f>P147+1</f>
        <v>12</v>
      </c>
      <c r="K148" s="88">
        <f t="shared" si="367"/>
        <v>13</v>
      </c>
      <c r="L148" s="88">
        <f t="shared" si="368"/>
        <v>14</v>
      </c>
      <c r="M148" s="88">
        <f t="shared" si="369"/>
        <v>15</v>
      </c>
      <c r="N148" s="88">
        <f t="shared" si="370"/>
        <v>16</v>
      </c>
      <c r="O148" s="88">
        <f t="shared" si="371"/>
        <v>17</v>
      </c>
      <c r="P148" s="87">
        <f t="shared" si="372"/>
        <v>18</v>
      </c>
      <c r="R148" s="87">
        <f>X147+1</f>
        <v>9</v>
      </c>
      <c r="S148" s="88">
        <f t="shared" si="373"/>
        <v>10</v>
      </c>
      <c r="T148" s="88">
        <f t="shared" si="374"/>
        <v>11</v>
      </c>
      <c r="U148" s="88">
        <f t="shared" si="375"/>
        <v>12</v>
      </c>
      <c r="V148" s="88">
        <f t="shared" si="376"/>
        <v>13</v>
      </c>
      <c r="W148" s="88">
        <f t="shared" si="377"/>
        <v>14</v>
      </c>
      <c r="X148" s="87">
        <f t="shared" si="378"/>
        <v>15</v>
      </c>
      <c r="Z148" s="87">
        <f>AF147+1</f>
        <v>9</v>
      </c>
      <c r="AA148" s="88">
        <f t="shared" si="379"/>
        <v>10</v>
      </c>
      <c r="AB148" s="88">
        <f t="shared" si="380"/>
        <v>11</v>
      </c>
      <c r="AC148" s="88">
        <f t="shared" si="381"/>
        <v>12</v>
      </c>
      <c r="AD148" s="88">
        <f t="shared" si="382"/>
        <v>13</v>
      </c>
      <c r="AE148" s="88">
        <f t="shared" si="383"/>
        <v>14</v>
      </c>
      <c r="AF148" s="87">
        <f t="shared" si="384"/>
        <v>15</v>
      </c>
    </row>
    <row r="149" spans="2:32" x14ac:dyDescent="0.15">
      <c r="B149" s="87">
        <f>H148+1</f>
        <v>22</v>
      </c>
      <c r="C149" s="88">
        <f t="shared" si="361"/>
        <v>23</v>
      </c>
      <c r="D149" s="88">
        <f t="shared" si="362"/>
        <v>24</v>
      </c>
      <c r="E149" s="88">
        <f t="shared" si="363"/>
        <v>25</v>
      </c>
      <c r="F149" s="88">
        <f t="shared" si="364"/>
        <v>26</v>
      </c>
      <c r="G149" s="88">
        <f t="shared" si="365"/>
        <v>27</v>
      </c>
      <c r="H149" s="87">
        <f t="shared" si="366"/>
        <v>28</v>
      </c>
      <c r="J149" s="87">
        <f>P148+1</f>
        <v>19</v>
      </c>
      <c r="K149" s="88">
        <f t="shared" si="367"/>
        <v>20</v>
      </c>
      <c r="L149" s="88">
        <f t="shared" si="368"/>
        <v>21</v>
      </c>
      <c r="M149" s="88">
        <f t="shared" si="369"/>
        <v>22</v>
      </c>
      <c r="N149" s="88">
        <f t="shared" si="370"/>
        <v>23</v>
      </c>
      <c r="O149" s="88">
        <f t="shared" si="371"/>
        <v>24</v>
      </c>
      <c r="P149" s="87">
        <f t="shared" si="372"/>
        <v>25</v>
      </c>
      <c r="R149" s="87">
        <f>X148+1</f>
        <v>16</v>
      </c>
      <c r="S149" s="88">
        <f t="shared" si="373"/>
        <v>17</v>
      </c>
      <c r="T149" s="88">
        <f t="shared" si="374"/>
        <v>18</v>
      </c>
      <c r="U149" s="88">
        <f t="shared" si="375"/>
        <v>19</v>
      </c>
      <c r="V149" s="88">
        <f t="shared" si="376"/>
        <v>20</v>
      </c>
      <c r="W149" s="88">
        <f t="shared" si="377"/>
        <v>21</v>
      </c>
      <c r="X149" s="87">
        <f t="shared" si="378"/>
        <v>22</v>
      </c>
      <c r="Z149" s="87">
        <f>AF148+1</f>
        <v>16</v>
      </c>
      <c r="AA149" s="88">
        <f t="shared" si="379"/>
        <v>17</v>
      </c>
      <c r="AB149" s="88">
        <f t="shared" si="380"/>
        <v>18</v>
      </c>
      <c r="AC149" s="88">
        <f t="shared" si="381"/>
        <v>19</v>
      </c>
      <c r="AD149" s="88">
        <f t="shared" si="382"/>
        <v>20</v>
      </c>
      <c r="AE149" s="88">
        <f t="shared" si="383"/>
        <v>21</v>
      </c>
      <c r="AF149" s="87">
        <f t="shared" si="384"/>
        <v>22</v>
      </c>
    </row>
    <row r="150" spans="2:32" x14ac:dyDescent="0.15">
      <c r="B150" s="87">
        <f>H149+1</f>
        <v>29</v>
      </c>
      <c r="C150" s="88">
        <f t="shared" si="361"/>
        <v>30</v>
      </c>
      <c r="D150" s="88">
        <f t="shared" si="362"/>
        <v>31</v>
      </c>
      <c r="E150" s="88"/>
      <c r="F150" s="88"/>
      <c r="G150" s="88"/>
      <c r="H150" s="88"/>
      <c r="J150" s="87">
        <f>P149+1</f>
        <v>26</v>
      </c>
      <c r="K150" s="88">
        <f>J150+1</f>
        <v>27</v>
      </c>
      <c r="L150" s="88">
        <f t="shared" si="368"/>
        <v>28</v>
      </c>
      <c r="M150" s="88">
        <f t="shared" si="369"/>
        <v>29</v>
      </c>
      <c r="N150" s="88">
        <f t="shared" si="370"/>
        <v>30</v>
      </c>
      <c r="O150" s="88">
        <f>N150+1</f>
        <v>31</v>
      </c>
      <c r="P150" s="88"/>
      <c r="R150" s="87">
        <f>X149+1</f>
        <v>23</v>
      </c>
      <c r="S150" s="88">
        <f>R150+1</f>
        <v>24</v>
      </c>
      <c r="T150" s="88">
        <f>S150+1</f>
        <v>25</v>
      </c>
      <c r="U150" s="88">
        <f>T150+1</f>
        <v>26</v>
      </c>
      <c r="V150" s="88">
        <f>U150+1</f>
        <v>27</v>
      </c>
      <c r="W150" s="88">
        <f>V150+1</f>
        <v>28</v>
      </c>
      <c r="X150" s="88"/>
      <c r="Z150" s="87">
        <f>AF149+1</f>
        <v>23</v>
      </c>
      <c r="AA150" s="88">
        <f t="shared" si="379"/>
        <v>24</v>
      </c>
      <c r="AB150" s="88">
        <f t="shared" si="380"/>
        <v>25</v>
      </c>
      <c r="AC150" s="88">
        <f t="shared" si="381"/>
        <v>26</v>
      </c>
      <c r="AD150" s="88">
        <f t="shared" si="382"/>
        <v>27</v>
      </c>
      <c r="AE150" s="88">
        <f t="shared" si="383"/>
        <v>28</v>
      </c>
      <c r="AF150" s="88">
        <f t="shared" si="384"/>
        <v>29</v>
      </c>
    </row>
    <row r="151" spans="2:32" x14ac:dyDescent="0.15">
      <c r="B151" s="87"/>
      <c r="C151" s="88"/>
      <c r="D151" s="88"/>
      <c r="E151" s="88"/>
      <c r="F151" s="88"/>
      <c r="G151" s="88"/>
      <c r="H151" s="87"/>
      <c r="J151" s="87"/>
      <c r="K151" s="88"/>
      <c r="L151" s="88"/>
      <c r="M151" s="88"/>
      <c r="N151" s="88"/>
      <c r="O151" s="88"/>
      <c r="P151" s="87"/>
      <c r="R151" s="87"/>
      <c r="S151" s="88"/>
      <c r="T151" s="88"/>
      <c r="U151" s="88"/>
      <c r="V151" s="88"/>
      <c r="W151" s="88"/>
      <c r="X151" s="87"/>
      <c r="Z151" s="87">
        <f>AF150+1</f>
        <v>30</v>
      </c>
      <c r="AA151" s="88">
        <f t="shared" si="379"/>
        <v>31</v>
      </c>
      <c r="AB151" s="88"/>
      <c r="AC151" s="88"/>
      <c r="AD151" s="88"/>
      <c r="AE151" s="88"/>
      <c r="AF151" s="87"/>
    </row>
    <row r="152" spans="2:32" x14ac:dyDescent="0.15">
      <c r="B152" s="502" t="s">
        <v>126</v>
      </c>
      <c r="C152" s="503"/>
      <c r="D152" s="503"/>
      <c r="E152" s="503"/>
      <c r="F152" s="503"/>
      <c r="G152" s="498">
        <f>COUNT(C146:G151)</f>
        <v>22</v>
      </c>
      <c r="H152" s="499"/>
      <c r="J152" s="502" t="s">
        <v>126</v>
      </c>
      <c r="K152" s="503"/>
      <c r="L152" s="503"/>
      <c r="M152" s="503"/>
      <c r="N152" s="503"/>
      <c r="O152" s="498">
        <f>COUNT(K146:O151)</f>
        <v>23</v>
      </c>
      <c r="P152" s="499"/>
      <c r="R152" s="502" t="s">
        <v>126</v>
      </c>
      <c r="S152" s="503"/>
      <c r="T152" s="503"/>
      <c r="U152" s="503"/>
      <c r="V152" s="503"/>
      <c r="W152" s="498">
        <f>COUNT(S146:W151)</f>
        <v>20</v>
      </c>
      <c r="X152" s="499"/>
      <c r="Z152" s="502" t="s">
        <v>126</v>
      </c>
      <c r="AA152" s="503"/>
      <c r="AB152" s="503"/>
      <c r="AC152" s="503"/>
      <c r="AD152" s="503"/>
      <c r="AE152" s="498">
        <f>COUNT(AA146:AE151)</f>
        <v>21</v>
      </c>
      <c r="AF152" s="499"/>
    </row>
    <row r="168" spans="31:31" x14ac:dyDescent="0.15">
      <c r="AE168" s="80" t="str">
        <f>IF(AE162="","",M155-AE162)</f>
        <v/>
      </c>
    </row>
  </sheetData>
  <sheetProtection selectLockedCells="1" selectUnlockedCells="1"/>
  <mergeCells count="181">
    <mergeCell ref="AE72:AF72"/>
    <mergeCell ref="B74:C74"/>
    <mergeCell ref="J74:K74"/>
    <mergeCell ref="R74:S74"/>
    <mergeCell ref="Z74:AA74"/>
    <mergeCell ref="B82:F82"/>
    <mergeCell ref="G82:H82"/>
    <mergeCell ref="J82:N82"/>
    <mergeCell ref="O82:P82"/>
    <mergeCell ref="R82:V82"/>
    <mergeCell ref="W82:X82"/>
    <mergeCell ref="Z82:AD82"/>
    <mergeCell ref="AE82:AF82"/>
    <mergeCell ref="B1:AF2"/>
    <mergeCell ref="B104:C104"/>
    <mergeCell ref="J104:K104"/>
    <mergeCell ref="R104:S104"/>
    <mergeCell ref="Z104:AA104"/>
    <mergeCell ref="B112:F112"/>
    <mergeCell ref="G112:H112"/>
    <mergeCell ref="J112:N112"/>
    <mergeCell ref="O112:P112"/>
    <mergeCell ref="R112:V112"/>
    <mergeCell ref="W112:X112"/>
    <mergeCell ref="Z112:AD112"/>
    <mergeCell ref="AE112:AF112"/>
    <mergeCell ref="B64:C64"/>
    <mergeCell ref="J64:K64"/>
    <mergeCell ref="R64:S64"/>
    <mergeCell ref="Z64:AA64"/>
    <mergeCell ref="B72:F72"/>
    <mergeCell ref="G72:H72"/>
    <mergeCell ref="J72:N72"/>
    <mergeCell ref="O72:P72"/>
    <mergeCell ref="R72:V72"/>
    <mergeCell ref="W72:X72"/>
    <mergeCell ref="Z72:AD72"/>
    <mergeCell ref="AE122:AF122"/>
    <mergeCell ref="B114:C114"/>
    <mergeCell ref="J114:K114"/>
    <mergeCell ref="R114:S114"/>
    <mergeCell ref="Z114:AA114"/>
    <mergeCell ref="B122:F122"/>
    <mergeCell ref="G122:H122"/>
    <mergeCell ref="J122:N122"/>
    <mergeCell ref="O122:P122"/>
    <mergeCell ref="R122:V122"/>
    <mergeCell ref="W122:X122"/>
    <mergeCell ref="Z122:AD122"/>
    <mergeCell ref="B4:C4"/>
    <mergeCell ref="J4:K4"/>
    <mergeCell ref="R4:S4"/>
    <mergeCell ref="Z4:AA4"/>
    <mergeCell ref="B12:F12"/>
    <mergeCell ref="G12:H12"/>
    <mergeCell ref="J12:N12"/>
    <mergeCell ref="O12:P12"/>
    <mergeCell ref="R12:V12"/>
    <mergeCell ref="W12:X12"/>
    <mergeCell ref="Z12:AD12"/>
    <mergeCell ref="AE12:AF12"/>
    <mergeCell ref="B14:C14"/>
    <mergeCell ref="J14:K14"/>
    <mergeCell ref="R14:S14"/>
    <mergeCell ref="Z14:AA14"/>
    <mergeCell ref="B22:F22"/>
    <mergeCell ref="G22:H22"/>
    <mergeCell ref="J22:N22"/>
    <mergeCell ref="O22:P22"/>
    <mergeCell ref="R22:V22"/>
    <mergeCell ref="W22:X22"/>
    <mergeCell ref="Z22:AD22"/>
    <mergeCell ref="AE22:AF22"/>
    <mergeCell ref="AE32:AF32"/>
    <mergeCell ref="B24:C24"/>
    <mergeCell ref="J24:K24"/>
    <mergeCell ref="R24:S24"/>
    <mergeCell ref="Z24:AA24"/>
    <mergeCell ref="B32:F32"/>
    <mergeCell ref="G32:H32"/>
    <mergeCell ref="J32:N32"/>
    <mergeCell ref="O32:P32"/>
    <mergeCell ref="R32:V32"/>
    <mergeCell ref="W32:X32"/>
    <mergeCell ref="Z32:AD32"/>
    <mergeCell ref="B34:C34"/>
    <mergeCell ref="J34:K34"/>
    <mergeCell ref="R34:S34"/>
    <mergeCell ref="Z34:AA34"/>
    <mergeCell ref="B42:F42"/>
    <mergeCell ref="G42:H42"/>
    <mergeCell ref="J42:N42"/>
    <mergeCell ref="O42:P42"/>
    <mergeCell ref="R42:V42"/>
    <mergeCell ref="W42:X42"/>
    <mergeCell ref="Z42:AD42"/>
    <mergeCell ref="AE42:AF42"/>
    <mergeCell ref="B44:C44"/>
    <mergeCell ref="J44:K44"/>
    <mergeCell ref="R44:S44"/>
    <mergeCell ref="Z44:AA44"/>
    <mergeCell ref="B52:F52"/>
    <mergeCell ref="G52:H52"/>
    <mergeCell ref="J52:N52"/>
    <mergeCell ref="O52:P52"/>
    <mergeCell ref="R52:V52"/>
    <mergeCell ref="W52:X52"/>
    <mergeCell ref="Z52:AD52"/>
    <mergeCell ref="AE52:AF52"/>
    <mergeCell ref="AE62:AF62"/>
    <mergeCell ref="B54:C54"/>
    <mergeCell ref="J54:K54"/>
    <mergeCell ref="R54:S54"/>
    <mergeCell ref="Z54:AA54"/>
    <mergeCell ref="B62:F62"/>
    <mergeCell ref="G62:H62"/>
    <mergeCell ref="J62:N62"/>
    <mergeCell ref="O62:P62"/>
    <mergeCell ref="R62:V62"/>
    <mergeCell ref="W62:X62"/>
    <mergeCell ref="Z62:AD62"/>
    <mergeCell ref="B84:C84"/>
    <mergeCell ref="J84:K84"/>
    <mergeCell ref="R84:S84"/>
    <mergeCell ref="Z84:AA84"/>
    <mergeCell ref="B92:F92"/>
    <mergeCell ref="G92:H92"/>
    <mergeCell ref="J92:N92"/>
    <mergeCell ref="O92:P92"/>
    <mergeCell ref="R92:V92"/>
    <mergeCell ref="W92:X92"/>
    <mergeCell ref="Z92:AD92"/>
    <mergeCell ref="AE92:AF92"/>
    <mergeCell ref="B94:C94"/>
    <mergeCell ref="J94:K94"/>
    <mergeCell ref="R94:S94"/>
    <mergeCell ref="Z94:AA94"/>
    <mergeCell ref="B102:F102"/>
    <mergeCell ref="G102:H102"/>
    <mergeCell ref="J102:N102"/>
    <mergeCell ref="O102:P102"/>
    <mergeCell ref="R102:V102"/>
    <mergeCell ref="W102:X102"/>
    <mergeCell ref="Z102:AD102"/>
    <mergeCell ref="AE102:AF102"/>
    <mergeCell ref="B124:C124"/>
    <mergeCell ref="B132:F132"/>
    <mergeCell ref="G132:H132"/>
    <mergeCell ref="J124:K124"/>
    <mergeCell ref="R124:S124"/>
    <mergeCell ref="Z124:AA124"/>
    <mergeCell ref="J132:N132"/>
    <mergeCell ref="O132:P132"/>
    <mergeCell ref="R132:V132"/>
    <mergeCell ref="W132:X132"/>
    <mergeCell ref="Z132:AD132"/>
    <mergeCell ref="AE132:AF132"/>
    <mergeCell ref="B134:C134"/>
    <mergeCell ref="J134:K134"/>
    <mergeCell ref="R134:S134"/>
    <mergeCell ref="Z134:AA134"/>
    <mergeCell ref="B142:F142"/>
    <mergeCell ref="G142:H142"/>
    <mergeCell ref="J142:N142"/>
    <mergeCell ref="O142:P142"/>
    <mergeCell ref="R142:V142"/>
    <mergeCell ref="W142:X142"/>
    <mergeCell ref="Z142:AD142"/>
    <mergeCell ref="AE142:AF142"/>
    <mergeCell ref="AE152:AF152"/>
    <mergeCell ref="B144:C144"/>
    <mergeCell ref="J144:K144"/>
    <mergeCell ref="R144:S144"/>
    <mergeCell ref="Z144:AA144"/>
    <mergeCell ref="B152:F152"/>
    <mergeCell ref="G152:H152"/>
    <mergeCell ref="J152:N152"/>
    <mergeCell ref="O152:P152"/>
    <mergeCell ref="R152:V152"/>
    <mergeCell ref="W152:X152"/>
    <mergeCell ref="Z152:AD152"/>
  </mergeCells>
  <phoneticPr fontId="2"/>
  <pageMargins left="0.70866141732283472" right="0.70866141732283472" top="0.74803149606299213" bottom="0.74803149606299213" header="0.31496062992125984" footer="0.31496062992125984"/>
  <pageSetup paperSize="9" scale="35" orientation="portrait" r:id="rId1"/>
  <headerFooter>
    <oddFooter>&amp;C&amp;P/&amp;N</oddFooter>
  </headerFooter>
  <ignoredErrors>
    <ignoredError sqref="A1:AF3 A5:AF122 A4:C4 E4:AF4"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20.育児休業手当金</vt:lpstr>
      <vt:lpstr>（参照）暦（育休用）</vt:lpstr>
      <vt:lpstr>'20.育児休業手当金'!Print_Area</vt:lpstr>
    </vt:vector>
  </TitlesOfParts>
  <Manager/>
  <Company/>
  <LinksUpToDate>false</LinksUpToDate>
  <SharedDoc>false</SharedDoc>
  <HyperlinkBase>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title>
  <dc:subject>
  </dc:subject>
  <dc:creator/>
  <cp:keywords>
  </cp:keywords>
  <dc:description>
  </dc:description>
  <cp:lastModifiedBy/>
  <cp:revision>1</cp:revision>
  <dcterms:created xsi:type="dcterms:W3CDTF">2006-09-16T00:00:00Z</dcterms:created>
  <dcterms:modified xsi:type="dcterms:W3CDTF">2026-08-27T01:41:05Z</dcterms:modified>
  <cp:category>
  </cp:category>
  <cp:contentStatus>
  </cp:contentStatus>
</cp:coreProperties>
</file>