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D:\メール送付文書\R6\インフル追加\"/>
    </mc:Choice>
  </mc:AlternateContent>
  <xr:revisionPtr revIDLastSave="0" documentId="13_ncr:1_{50EE2C12-FB1F-4F15-8E07-8AB6B6898C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入力例" sheetId="4" r:id="rId1"/>
    <sheet name="回覧用" sheetId="1" r:id="rId2"/>
    <sheet name="データ入力用" sheetId="2" r:id="rId3"/>
    <sheet name="（参考）所属所コード一覧" sheetId="5" r:id="rId4"/>
    <sheet name="基本シート" sheetId="3" r:id="rId5"/>
  </sheets>
  <definedNames>
    <definedName name="_xlnm._FilterDatabase" localSheetId="3" hidden="1">'（参考）所属所コード一覧'!$A$2:$E$386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2" l="1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13" i="2"/>
  <c r="J52" i="2" l="1"/>
  <c r="L14" i="2" l="1"/>
  <c r="M14" i="2"/>
  <c r="N14" i="2"/>
  <c r="L15" i="2"/>
  <c r="M15" i="2"/>
  <c r="N15" i="2"/>
  <c r="L16" i="2"/>
  <c r="M16" i="2"/>
  <c r="N16" i="2"/>
  <c r="L17" i="2"/>
  <c r="M17" i="2"/>
  <c r="N17" i="2"/>
  <c r="L18" i="2"/>
  <c r="M18" i="2"/>
  <c r="N18" i="2"/>
  <c r="L19" i="2"/>
  <c r="M19" i="2"/>
  <c r="N19" i="2"/>
  <c r="L20" i="2"/>
  <c r="M20" i="2"/>
  <c r="N20" i="2"/>
  <c r="L21" i="2"/>
  <c r="M21" i="2"/>
  <c r="N21" i="2"/>
  <c r="L22" i="2"/>
  <c r="M22" i="2"/>
  <c r="N22" i="2"/>
  <c r="L23" i="2"/>
  <c r="M23" i="2"/>
  <c r="N23" i="2"/>
  <c r="L24" i="2"/>
  <c r="M24" i="2"/>
  <c r="N24" i="2"/>
  <c r="L25" i="2"/>
  <c r="M25" i="2"/>
  <c r="N25" i="2"/>
  <c r="L26" i="2"/>
  <c r="M26" i="2"/>
  <c r="N26" i="2"/>
  <c r="L27" i="2"/>
  <c r="M27" i="2"/>
  <c r="N27" i="2"/>
  <c r="L28" i="2"/>
  <c r="M28" i="2"/>
  <c r="N28" i="2"/>
  <c r="L29" i="2"/>
  <c r="M29" i="2"/>
  <c r="N29" i="2"/>
  <c r="L30" i="2"/>
  <c r="M30" i="2"/>
  <c r="N30" i="2"/>
  <c r="L31" i="2"/>
  <c r="M31" i="2"/>
  <c r="N31" i="2"/>
  <c r="L32" i="2"/>
  <c r="M32" i="2"/>
  <c r="N32" i="2"/>
  <c r="L33" i="2"/>
  <c r="M33" i="2"/>
  <c r="N33" i="2"/>
  <c r="L34" i="2"/>
  <c r="M34" i="2"/>
  <c r="N34" i="2"/>
  <c r="L35" i="2"/>
  <c r="M35" i="2"/>
  <c r="N35" i="2"/>
  <c r="L36" i="2"/>
  <c r="M36" i="2"/>
  <c r="N36" i="2"/>
  <c r="L37" i="2"/>
  <c r="M37" i="2"/>
  <c r="N37" i="2"/>
  <c r="L38" i="2"/>
  <c r="M38" i="2"/>
  <c r="N38" i="2"/>
  <c r="L39" i="2"/>
  <c r="M39" i="2"/>
  <c r="N39" i="2"/>
  <c r="L40" i="2"/>
  <c r="M40" i="2"/>
  <c r="N40" i="2"/>
  <c r="L41" i="2"/>
  <c r="M41" i="2"/>
  <c r="N41" i="2"/>
  <c r="L42" i="2"/>
  <c r="M42" i="2"/>
  <c r="N42" i="2"/>
  <c r="L43" i="2"/>
  <c r="M43" i="2"/>
  <c r="N43" i="2"/>
  <c r="L44" i="2"/>
  <c r="M44" i="2"/>
  <c r="N44" i="2"/>
  <c r="L45" i="2"/>
  <c r="M45" i="2"/>
  <c r="N45" i="2"/>
  <c r="L46" i="2"/>
  <c r="M46" i="2"/>
  <c r="N46" i="2"/>
  <c r="L47" i="2"/>
  <c r="M47" i="2"/>
  <c r="N47" i="2"/>
  <c r="L48" i="2"/>
  <c r="M48" i="2"/>
  <c r="N48" i="2"/>
  <c r="L49" i="2"/>
  <c r="M49" i="2"/>
  <c r="N49" i="2"/>
  <c r="L50" i="2"/>
  <c r="M50" i="2"/>
  <c r="N50" i="2"/>
  <c r="L51" i="2"/>
  <c r="M51" i="2"/>
  <c r="N51" i="2"/>
  <c r="L52" i="2"/>
  <c r="M52" i="2"/>
  <c r="N52" i="2"/>
  <c r="H14" i="2"/>
  <c r="I14" i="2"/>
  <c r="J14" i="2"/>
  <c r="H15" i="2"/>
  <c r="I15" i="2"/>
  <c r="J15" i="2"/>
  <c r="H16" i="2"/>
  <c r="I16" i="2"/>
  <c r="J16" i="2"/>
  <c r="H17" i="2"/>
  <c r="I17" i="2"/>
  <c r="J17" i="2"/>
  <c r="H18" i="2"/>
  <c r="I18" i="2"/>
  <c r="J18" i="2"/>
  <c r="H19" i="2"/>
  <c r="I19" i="2"/>
  <c r="J19" i="2"/>
  <c r="H20" i="2"/>
  <c r="I20" i="2"/>
  <c r="J20" i="2"/>
  <c r="H21" i="2"/>
  <c r="I21" i="2"/>
  <c r="J21" i="2"/>
  <c r="H22" i="2"/>
  <c r="I22" i="2"/>
  <c r="J22" i="2"/>
  <c r="H23" i="2"/>
  <c r="I23" i="2"/>
  <c r="J23" i="2"/>
  <c r="H24" i="2"/>
  <c r="I24" i="2"/>
  <c r="J24" i="2"/>
  <c r="H25" i="2"/>
  <c r="I25" i="2"/>
  <c r="J25" i="2"/>
  <c r="H26" i="2"/>
  <c r="I26" i="2"/>
  <c r="J26" i="2"/>
  <c r="H27" i="2"/>
  <c r="I27" i="2"/>
  <c r="J27" i="2"/>
  <c r="H28" i="2"/>
  <c r="I28" i="2"/>
  <c r="J28" i="2"/>
  <c r="H29" i="2"/>
  <c r="I29" i="2"/>
  <c r="J29" i="2"/>
  <c r="H30" i="2"/>
  <c r="I30" i="2"/>
  <c r="J30" i="2"/>
  <c r="H31" i="2"/>
  <c r="I31" i="2"/>
  <c r="J31" i="2"/>
  <c r="H32" i="2"/>
  <c r="I32" i="2"/>
  <c r="J32" i="2"/>
  <c r="H33" i="2"/>
  <c r="I33" i="2"/>
  <c r="J33" i="2"/>
  <c r="H34" i="2"/>
  <c r="I34" i="2"/>
  <c r="J34" i="2"/>
  <c r="H35" i="2"/>
  <c r="I35" i="2"/>
  <c r="J35" i="2"/>
  <c r="H36" i="2"/>
  <c r="I36" i="2"/>
  <c r="J36" i="2"/>
  <c r="H37" i="2"/>
  <c r="I37" i="2"/>
  <c r="J37" i="2"/>
  <c r="H38" i="2"/>
  <c r="I38" i="2"/>
  <c r="J38" i="2"/>
  <c r="H39" i="2"/>
  <c r="I39" i="2"/>
  <c r="J39" i="2"/>
  <c r="H40" i="2"/>
  <c r="I40" i="2"/>
  <c r="J40" i="2"/>
  <c r="H41" i="2"/>
  <c r="I41" i="2"/>
  <c r="J41" i="2"/>
  <c r="H42" i="2"/>
  <c r="I42" i="2"/>
  <c r="J42" i="2"/>
  <c r="H43" i="2"/>
  <c r="I43" i="2"/>
  <c r="J43" i="2"/>
  <c r="H44" i="2"/>
  <c r="I44" i="2"/>
  <c r="J44" i="2"/>
  <c r="H45" i="2"/>
  <c r="I45" i="2"/>
  <c r="J45" i="2"/>
  <c r="H46" i="2"/>
  <c r="I46" i="2"/>
  <c r="J46" i="2"/>
  <c r="H47" i="2"/>
  <c r="I47" i="2"/>
  <c r="J47" i="2"/>
  <c r="H48" i="2"/>
  <c r="I48" i="2"/>
  <c r="J48" i="2"/>
  <c r="H49" i="2"/>
  <c r="I49" i="2"/>
  <c r="J49" i="2"/>
  <c r="H50" i="2"/>
  <c r="I50" i="2"/>
  <c r="J50" i="2"/>
  <c r="H51" i="2"/>
  <c r="I51" i="2"/>
  <c r="J51" i="2"/>
  <c r="H52" i="2"/>
  <c r="I52" i="2"/>
  <c r="N13" i="2"/>
  <c r="M13" i="2"/>
  <c r="L13" i="2"/>
  <c r="J13" i="2"/>
  <c r="I13" i="2"/>
  <c r="H13" i="2"/>
  <c r="B12" i="4"/>
</calcChain>
</file>

<file path=xl/sharedStrings.xml><?xml version="1.0" encoding="utf-8"?>
<sst xmlns="http://schemas.openxmlformats.org/spreadsheetml/2006/main" count="1316" uniqueCount="1218">
  <si>
    <t>（別紙２）</t>
    <rPh sb="1" eb="3">
      <t>ベッシ</t>
    </rPh>
    <phoneticPr fontId="2"/>
  </si>
  <si>
    <t>令和６年度インフルエンザ予防接種申込書（回覧用）</t>
    <rPh sb="0" eb="2">
      <t>レイワ</t>
    </rPh>
    <rPh sb="3" eb="5">
      <t>ネンド</t>
    </rPh>
    <rPh sb="4" eb="5">
      <t>ド</t>
    </rPh>
    <rPh sb="12" eb="14">
      <t>ヨボウ</t>
    </rPh>
    <rPh sb="14" eb="16">
      <t>セッシュ</t>
    </rPh>
    <rPh sb="16" eb="19">
      <t>モウシコミショ</t>
    </rPh>
    <rPh sb="20" eb="22">
      <t>カイラン</t>
    </rPh>
    <rPh sb="22" eb="23">
      <t>ヨウ</t>
    </rPh>
    <phoneticPr fontId="2"/>
  </si>
  <si>
    <t>番号</t>
    <rPh sb="0" eb="2">
      <t>バンゴウ</t>
    </rPh>
    <phoneticPr fontId="2"/>
  </si>
  <si>
    <r>
      <t xml:space="preserve">会員番号
</t>
    </r>
    <r>
      <rPr>
        <sz val="10"/>
        <color indexed="8"/>
        <rFont val="ＭＳ Ｐゴシック"/>
        <family val="3"/>
        <charset val="128"/>
      </rPr>
      <t>（組合員証)</t>
    </r>
    <rPh sb="0" eb="2">
      <t>カイイン</t>
    </rPh>
    <rPh sb="2" eb="4">
      <t>バンゴウ</t>
    </rPh>
    <rPh sb="6" eb="9">
      <t>クミアイイン</t>
    </rPh>
    <rPh sb="9" eb="10">
      <t>ショウ</t>
    </rPh>
    <phoneticPr fontId="2"/>
  </si>
  <si>
    <t>氏　名</t>
    <rPh sb="0" eb="1">
      <t>シ</t>
    </rPh>
    <rPh sb="2" eb="3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</si>
  <si>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</si>
  <si>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</si>
  <si>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第１希望</t>
    <rPh sb="0" eb="2">
      <t>ダイイチ</t>
    </rPh>
    <rPh sb="2" eb="4">
      <t>キボウ</t>
    </rPh>
    <phoneticPr fontId="2"/>
  </si>
  <si>
    <t>申込
番号</t>
    <rPh sb="0" eb="2">
      <t>モウシコミ</t>
    </rPh>
    <rPh sb="3" eb="5">
      <t>バンゴウ</t>
    </rPh>
    <phoneticPr fontId="2"/>
  </si>
  <si>
    <t>希望日</t>
    <rPh sb="0" eb="3">
      <t>キボウビ</t>
    </rPh>
    <phoneticPr fontId="2"/>
  </si>
  <si>
    <t>接種会場</t>
    <rPh sb="0" eb="2">
      <t>セッシュ</t>
    </rPh>
    <rPh sb="2" eb="4">
      <t>カイジョウ</t>
    </rPh>
    <phoneticPr fontId="2"/>
  </si>
  <si>
    <t>(例)</t>
    <rPh sb="1" eb="2">
      <t>レイ</t>
    </rPh>
    <phoneticPr fontId="2"/>
  </si>
  <si>
    <t>公立　太郎</t>
    <rPh sb="0" eb="2">
      <t>コウリツ</t>
    </rPh>
    <rPh sb="3" eb="5">
      <t>タロウ</t>
    </rPh>
    <phoneticPr fontId="2"/>
  </si>
  <si>
    <t>男</t>
    <rPh sb="0" eb="1">
      <t>オトコ</t>
    </rPh>
    <phoneticPr fontId="2"/>
  </si>
  <si>
    <t>１１月　７日（火）</t>
    <rPh sb="7" eb="8">
      <t>カ</t>
    </rPh>
    <phoneticPr fontId="2"/>
  </si>
  <si>
    <t>予防医学協会　２階健診フロア</t>
    <rPh sb="8" eb="9">
      <t>カイ</t>
    </rPh>
    <rPh sb="9" eb="11">
      <t>ケンシン</t>
    </rPh>
    <phoneticPr fontId="2"/>
  </si>
  <si>
    <t>１２月　２日（土）</t>
    <phoneticPr fontId="2"/>
  </si>
  <si>
    <t>予防医学協会　３階ドックフロア</t>
    <rPh sb="8" eb="9">
      <t>カイ</t>
    </rPh>
    <phoneticPr fontId="2"/>
  </si>
  <si>
    <t>※行が足りない場合は、適宜、行を挿入してください。</t>
    <rPh sb="1" eb="2">
      <t>ギョウ</t>
    </rPh>
    <rPh sb="3" eb="4">
      <t>タ</t>
    </rPh>
    <rPh sb="7" eb="9">
      <t>バアイ</t>
    </rPh>
    <rPh sb="11" eb="13">
      <t>テキギ</t>
    </rPh>
    <rPh sb="14" eb="15">
      <t>ギョウ</t>
    </rPh>
    <rPh sb="16" eb="18">
      <t>ソウニュウ</t>
    </rPh>
    <phoneticPr fontId="2"/>
  </si>
  <si>
    <t>令和６年度インフルエンザ予防接種申込書（入力用）</t>
    <rPh sb="0" eb="2">
      <t>レイワ</t>
    </rPh>
    <rPh sb="3" eb="5">
      <t>ネンド</t>
    </rPh>
    <rPh sb="4" eb="5">
      <t>ド</t>
    </rPh>
    <rPh sb="12" eb="14">
      <t>ヨボウ</t>
    </rPh>
    <rPh sb="14" eb="16">
      <t>セッシュ</t>
    </rPh>
    <rPh sb="16" eb="19">
      <t>モウシコミショ</t>
    </rPh>
    <rPh sb="20" eb="23">
      <t>ニュウリョクヨウ</t>
    </rPh>
    <phoneticPr fontId="2"/>
  </si>
  <si>
    <t>所属所名</t>
    <rPh sb="0" eb="3">
      <t>ショゾクショ</t>
    </rPh>
    <rPh sb="3" eb="4">
      <t>メイ</t>
    </rPh>
    <phoneticPr fontId="2"/>
  </si>
  <si>
    <t>所属所ｺｰﾄﾞ</t>
    <rPh sb="0" eb="3">
      <t>ショゾクショ</t>
    </rPh>
    <phoneticPr fontId="2"/>
  </si>
  <si>
    <t>担当者 職・氏名</t>
    <rPh sb="0" eb="3">
      <t>タントウシャ</t>
    </rPh>
    <rPh sb="4" eb="5">
      <t>ショク</t>
    </rPh>
    <rPh sb="6" eb="8">
      <t>シメイ</t>
    </rPh>
    <phoneticPr fontId="2"/>
  </si>
  <si>
    <t>電話番号</t>
    <rPh sb="0" eb="2">
      <t>デンワ</t>
    </rPh>
    <rPh sb="2" eb="4">
      <t>バンゴウ</t>
    </rPh>
    <phoneticPr fontId="2"/>
  </si>
  <si>
    <t>時間帯</t>
    <rPh sb="0" eb="3">
      <t>ジカンタイ</t>
    </rPh>
    <phoneticPr fontId="2"/>
  </si>
  <si>
    <t>午後</t>
    <rPh sb="0" eb="2">
      <t>ゴゴ</t>
    </rPh>
    <phoneticPr fontId="2"/>
  </si>
  <si>
    <t>※行が足りない場合は、適宜、行を挿入し、元あった行の数式・書式をコピーして貼り付けしてください。</t>
    <rPh sb="1" eb="2">
      <t>ギョウ</t>
    </rPh>
    <rPh sb="3" eb="4">
      <t>タ</t>
    </rPh>
    <rPh sb="7" eb="9">
      <t>バアイ</t>
    </rPh>
    <rPh sb="11" eb="13">
      <t>テキギ</t>
    </rPh>
    <rPh sb="14" eb="15">
      <t>ギョウ</t>
    </rPh>
    <rPh sb="16" eb="18">
      <t>ソウニュウ</t>
    </rPh>
    <rPh sb="20" eb="21">
      <t>モト</t>
    </rPh>
    <rPh sb="24" eb="25">
      <t>ギョウ</t>
    </rPh>
    <rPh sb="26" eb="28">
      <t>スウシキ</t>
    </rPh>
    <rPh sb="29" eb="31">
      <t>ショシキ</t>
    </rPh>
    <rPh sb="37" eb="38">
      <t>ハ</t>
    </rPh>
    <rPh sb="39" eb="40">
      <t>ツ</t>
    </rPh>
    <phoneticPr fontId="2"/>
  </si>
  <si>
    <t>申込番号</t>
    <rPh sb="0" eb="2">
      <t>モウシコミ</t>
    </rPh>
    <rPh sb="2" eb="4">
      <t>バンゴウ</t>
    </rPh>
    <phoneticPr fontId="2"/>
  </si>
  <si>
    <t>実施日</t>
    <rPh sb="0" eb="3">
      <t>ジッシビ</t>
    </rPh>
    <phoneticPr fontId="2"/>
  </si>
  <si>
    <t>会場</t>
    <rPh sb="0" eb="2">
      <t>カイジョウ</t>
    </rPh>
    <phoneticPr fontId="2"/>
  </si>
  <si>
    <t>～</t>
  </si>
  <si>
    <t>やわたメディカルセンター　健診センター１階特設会場</t>
    <rPh sb="13" eb="15">
      <t>ケンシン</t>
    </rPh>
    <rPh sb="20" eb="21">
      <t>カイ</t>
    </rPh>
    <rPh sb="21" eb="23">
      <t>トクセツ</t>
    </rPh>
    <rPh sb="23" eb="25">
      <t>カイジョウ</t>
    </rPh>
    <phoneticPr fontId="2"/>
  </si>
  <si>
    <t>１月　４日（土）</t>
    <phoneticPr fontId="2"/>
  </si>
  <si>
    <t>予防医学協会　３階ドックフロア</t>
    <rPh sb="0" eb="2">
      <t>ヨボウ</t>
    </rPh>
    <rPh sb="2" eb="4">
      <t>イガク</t>
    </rPh>
    <rPh sb="4" eb="6">
      <t>キョウカイ</t>
    </rPh>
    <rPh sb="8" eb="9">
      <t>カイ</t>
    </rPh>
    <phoneticPr fontId="2"/>
  </si>
  <si>
    <t>予防医学協会　２階健診フロア</t>
    <rPh sb="0" eb="2">
      <t>ヨボウ</t>
    </rPh>
    <rPh sb="2" eb="4">
      <t>イガク</t>
    </rPh>
    <rPh sb="4" eb="6">
      <t>キョウカイ</t>
    </rPh>
    <rPh sb="8" eb="9">
      <t>カイ</t>
    </rPh>
    <rPh sb="9" eb="11">
      <t>ケンシン</t>
    </rPh>
    <phoneticPr fontId="2"/>
  </si>
  <si>
    <t>午前</t>
    <rPh sb="0" eb="2">
      <t>ゴゼン</t>
    </rPh>
    <phoneticPr fontId="2"/>
  </si>
  <si>
    <t>予防医学協会　２階健診フロア</t>
    <rPh sb="0" eb="2">
      <t>ヨボウ</t>
    </rPh>
    <rPh sb="2" eb="4">
      <t>イガク</t>
    </rPh>
    <rPh sb="4" eb="6">
      <t>キョウカイ</t>
    </rPh>
    <rPh sb="8" eb="11">
      <t>カイケンシン</t>
    </rPh>
    <phoneticPr fontId="2"/>
  </si>
  <si>
    <t>１２月　７日（土）</t>
    <rPh sb="7" eb="8">
      <t>ツチ</t>
    </rPh>
    <phoneticPr fontId="2"/>
  </si>
  <si>
    <t>１２月１０日（火）</t>
    <rPh sb="7" eb="8">
      <t>ヒ</t>
    </rPh>
    <phoneticPr fontId="2"/>
  </si>
  <si>
    <t>１２月１２日（木）</t>
    <rPh sb="7" eb="8">
      <t>モク</t>
    </rPh>
    <phoneticPr fontId="2"/>
  </si>
  <si>
    <t>１２月１７日（火）</t>
    <rPh sb="7" eb="8">
      <t>カ</t>
    </rPh>
    <phoneticPr fontId="2"/>
  </si>
  <si>
    <t>１２月１９日（木）</t>
    <rPh sb="7" eb="8">
      <t>モク</t>
    </rPh>
    <phoneticPr fontId="2"/>
  </si>
  <si>
    <t>志賀町文化ホール　１階　小ホール</t>
    <rPh sb="0" eb="2">
      <t>シガ</t>
    </rPh>
    <rPh sb="2" eb="3">
      <t>マチ</t>
    </rPh>
    <rPh sb="3" eb="5">
      <t>ブンカ</t>
    </rPh>
    <rPh sb="10" eb="11">
      <t>カイ</t>
    </rPh>
    <rPh sb="12" eb="13">
      <t>ショウ</t>
    </rPh>
    <phoneticPr fontId="2"/>
  </si>
  <si>
    <t>令和６年度インフルエンザ予防接種申込書（入力例）</t>
    <rPh sb="0" eb="2">
      <t>レイワ</t>
    </rPh>
    <rPh sb="3" eb="5">
      <t>ネンド</t>
    </rPh>
    <rPh sb="4" eb="5">
      <t>ド</t>
    </rPh>
    <rPh sb="12" eb="14">
      <t>ヨボウ</t>
    </rPh>
    <rPh sb="14" eb="16">
      <t>セッシュ</t>
    </rPh>
    <rPh sb="16" eb="19">
      <t>モウシコミショ</t>
    </rPh>
    <rPh sb="20" eb="22">
      <t>ニュウリョク</t>
    </rPh>
    <rPh sb="22" eb="23">
      <t>レイ</t>
    </rPh>
    <phoneticPr fontId="2"/>
  </si>
  <si>
    <t>共済　太郎</t>
    <rPh sb="0" eb="2">
      <t>キョウサイ</t>
    </rPh>
    <rPh sb="3" eb="5">
      <t>タロウ</t>
    </rPh>
    <phoneticPr fontId="2"/>
  </si>
  <si>
    <t>１１月　４日（土）</t>
    <phoneticPr fontId="2"/>
  </si>
  <si>
    <t>１２月１６日（土）</t>
    <phoneticPr fontId="2"/>
  </si>
  <si>
    <t>白山市鶴来総合文化会館クレイン　第２・第３研修室</t>
    <rPh sb="0" eb="3">
      <t>ハクサンシ</t>
    </rPh>
    <rPh sb="3" eb="5">
      <t>ツルギ</t>
    </rPh>
    <rPh sb="5" eb="7">
      <t>ソウゴウ</t>
    </rPh>
    <rPh sb="7" eb="11">
      <t>ブンカカイカン</t>
    </rPh>
    <rPh sb="16" eb="17">
      <t>ダイ</t>
    </rPh>
    <rPh sb="19" eb="20">
      <t>ダイ</t>
    </rPh>
    <rPh sb="21" eb="24">
      <t>ケンシュウシツ</t>
    </rPh>
    <phoneticPr fontId="2"/>
  </si>
  <si>
    <t>＜作成の注意点＞</t>
  </si>
  <si>
    <t>No</t>
    <phoneticPr fontId="2"/>
  </si>
  <si>
    <t>所属所コード</t>
  </si>
  <si>
    <t>所属所名</t>
    <phoneticPr fontId="20"/>
  </si>
  <si>
    <t>保育専門学園</t>
    <phoneticPr fontId="20"/>
  </si>
  <si>
    <t>教育委員会企画調整室</t>
    <rPh sb="0" eb="2">
      <t>キョウイク</t>
    </rPh>
    <rPh sb="2" eb="5">
      <t>イインカイ</t>
    </rPh>
    <rPh sb="5" eb="7">
      <t>キカク</t>
    </rPh>
    <rPh sb="7" eb="10">
      <t>チョウセイシツ</t>
    </rPh>
    <phoneticPr fontId="19"/>
  </si>
  <si>
    <t>石川県教育委員会　庶務課</t>
    <rPh sb="0" eb="3">
      <t>イシカワケン</t>
    </rPh>
    <rPh sb="3" eb="5">
      <t>キョウイク</t>
    </rPh>
    <rPh sb="5" eb="8">
      <t>イインカイ</t>
    </rPh>
    <phoneticPr fontId="20"/>
  </si>
  <si>
    <t>小松教育事務所</t>
    <phoneticPr fontId="20"/>
  </si>
  <si>
    <t>金沢教育事務所</t>
    <phoneticPr fontId="20"/>
  </si>
  <si>
    <t>中能登教育事務所</t>
    <phoneticPr fontId="20"/>
  </si>
  <si>
    <t>奥能登教育事務所</t>
    <phoneticPr fontId="20"/>
  </si>
  <si>
    <t>石川県文教会館</t>
    <rPh sb="0" eb="3">
      <t>イシカワケン</t>
    </rPh>
    <phoneticPr fontId="20"/>
  </si>
  <si>
    <t>石川県教育委員会　教職員課</t>
    <phoneticPr fontId="20"/>
  </si>
  <si>
    <t>石川県教育委員会　学校指導課</t>
    <phoneticPr fontId="20"/>
  </si>
  <si>
    <t>教員総合研修センター</t>
    <rPh sb="0" eb="2">
      <t>キョウイン</t>
    </rPh>
    <rPh sb="2" eb="4">
      <t>ソウゴウ</t>
    </rPh>
    <rPh sb="4" eb="6">
      <t>ケンシュウ</t>
    </rPh>
    <phoneticPr fontId="2"/>
  </si>
  <si>
    <t>石川県教育委員会　生涯学習課</t>
    <phoneticPr fontId="20"/>
  </si>
  <si>
    <t>生涯学習センター</t>
    <phoneticPr fontId="20"/>
  </si>
  <si>
    <t>県立図書館（新）</t>
    <rPh sb="0" eb="2">
      <t>ケンリツ</t>
    </rPh>
    <rPh sb="6" eb="7">
      <t>シン</t>
    </rPh>
    <phoneticPr fontId="20"/>
  </si>
  <si>
    <t>白山青年の家</t>
    <phoneticPr fontId="20"/>
  </si>
  <si>
    <t>白山ろく少年自然の家</t>
    <phoneticPr fontId="20"/>
  </si>
  <si>
    <t>鹿島少年自然の家</t>
    <phoneticPr fontId="20"/>
  </si>
  <si>
    <t>能登少年自然の家</t>
    <phoneticPr fontId="20"/>
  </si>
  <si>
    <t>石川県教育委員会　文化財課</t>
    <phoneticPr fontId="20"/>
  </si>
  <si>
    <t>輪島漆芸技術研修所</t>
    <phoneticPr fontId="20"/>
  </si>
  <si>
    <t>金沢城調査研究所</t>
    <rPh sb="0" eb="3">
      <t>カナザワジョウ</t>
    </rPh>
    <rPh sb="3" eb="5">
      <t>チョウサ</t>
    </rPh>
    <rPh sb="5" eb="8">
      <t>ケンキュウジョ</t>
    </rPh>
    <phoneticPr fontId="2"/>
  </si>
  <si>
    <t>石川県教育委員会　保健体育課</t>
    <rPh sb="9" eb="11">
      <t>ホケン</t>
    </rPh>
    <rPh sb="11" eb="13">
      <t>タイイク</t>
    </rPh>
    <rPh sb="13" eb="14">
      <t>カ</t>
    </rPh>
    <phoneticPr fontId="2"/>
  </si>
  <si>
    <t>大聖寺実業高等学校</t>
    <phoneticPr fontId="20"/>
  </si>
  <si>
    <t>大聖寺高等学校</t>
    <phoneticPr fontId="20"/>
  </si>
  <si>
    <t>加賀高等学校</t>
    <phoneticPr fontId="20"/>
  </si>
  <si>
    <t>小松商業高等学校</t>
    <phoneticPr fontId="20"/>
  </si>
  <si>
    <t>小松工業高等学校</t>
    <phoneticPr fontId="20"/>
  </si>
  <si>
    <t>小松高等学校</t>
    <phoneticPr fontId="20"/>
  </si>
  <si>
    <t>小松明峰高等学校</t>
    <phoneticPr fontId="20"/>
  </si>
  <si>
    <t>寺井高等学校</t>
    <phoneticPr fontId="20"/>
  </si>
  <si>
    <t>鶴来高等学校</t>
    <phoneticPr fontId="20"/>
  </si>
  <si>
    <t>松任高等学校</t>
    <phoneticPr fontId="20"/>
  </si>
  <si>
    <t>翠星高等学校</t>
    <phoneticPr fontId="20"/>
  </si>
  <si>
    <t>野々市明倫高等学校</t>
    <phoneticPr fontId="20"/>
  </si>
  <si>
    <t>金沢錦丘高等学校</t>
    <phoneticPr fontId="20"/>
  </si>
  <si>
    <t>金沢泉丘高等学校</t>
    <phoneticPr fontId="20"/>
  </si>
  <si>
    <t>金沢二水高等学校</t>
    <phoneticPr fontId="20"/>
  </si>
  <si>
    <t>金沢伏見高等学校</t>
    <phoneticPr fontId="20"/>
  </si>
  <si>
    <t>金沢辰巳丘高等学校</t>
    <phoneticPr fontId="20"/>
  </si>
  <si>
    <t>金沢商業高等学校</t>
    <phoneticPr fontId="20"/>
  </si>
  <si>
    <t>県立工業高等学校</t>
    <phoneticPr fontId="2"/>
  </si>
  <si>
    <t>石川県文教会館</t>
    <phoneticPr fontId="20"/>
  </si>
  <si>
    <t>金沢桜丘高等学校</t>
    <phoneticPr fontId="20"/>
  </si>
  <si>
    <t>金沢西高等学校</t>
    <phoneticPr fontId="20"/>
  </si>
  <si>
    <t>金沢北陵高等学校</t>
    <phoneticPr fontId="20"/>
  </si>
  <si>
    <t>金沢向陽高等学校</t>
    <phoneticPr fontId="20"/>
  </si>
  <si>
    <t>内灘高等学校</t>
    <phoneticPr fontId="20"/>
  </si>
  <si>
    <t>津幡高等学校</t>
    <phoneticPr fontId="20"/>
  </si>
  <si>
    <t>宝達高等学校</t>
    <phoneticPr fontId="20"/>
  </si>
  <si>
    <t>羽咋高等学校</t>
    <phoneticPr fontId="20"/>
  </si>
  <si>
    <t>羽咋工業高等学校</t>
    <phoneticPr fontId="20"/>
  </si>
  <si>
    <t>志賀高等学校</t>
    <rPh sb="0" eb="2">
      <t>シカ</t>
    </rPh>
    <rPh sb="2" eb="4">
      <t>コウトウ</t>
    </rPh>
    <rPh sb="4" eb="6">
      <t>ガッコウ</t>
    </rPh>
    <phoneticPr fontId="19"/>
  </si>
  <si>
    <t>鹿西高等学校</t>
    <phoneticPr fontId="20"/>
  </si>
  <si>
    <t>七尾東雲高等学校</t>
    <rPh sb="0" eb="2">
      <t>ナナオ</t>
    </rPh>
    <phoneticPr fontId="19"/>
  </si>
  <si>
    <t>七尾高等学校</t>
    <phoneticPr fontId="20"/>
  </si>
  <si>
    <t>田鶴浜高等学校</t>
    <phoneticPr fontId="20"/>
  </si>
  <si>
    <t>穴水高等学校</t>
    <phoneticPr fontId="20"/>
  </si>
  <si>
    <t>門前高等学校</t>
    <phoneticPr fontId="20"/>
  </si>
  <si>
    <t>能登高等学校</t>
    <phoneticPr fontId="20"/>
  </si>
  <si>
    <t>輪島高等学校</t>
    <phoneticPr fontId="20"/>
  </si>
  <si>
    <t>飯田高等学校</t>
    <phoneticPr fontId="20"/>
  </si>
  <si>
    <t>加賀聖城高等学校</t>
    <phoneticPr fontId="20"/>
  </si>
  <si>
    <t>小松北高等学校</t>
    <phoneticPr fontId="20"/>
  </si>
  <si>
    <t>金沢中央高等学校</t>
    <phoneticPr fontId="20"/>
  </si>
  <si>
    <t>羽松高等学校</t>
    <rPh sb="0" eb="6">
      <t>うしょうこうとうがっこう</t>
    </rPh>
    <phoneticPr fontId="21" type="Hiragana"/>
  </si>
  <si>
    <t>七尾城北高等学校</t>
    <phoneticPr fontId="20"/>
  </si>
  <si>
    <t>盲学校</t>
    <phoneticPr fontId="20"/>
  </si>
  <si>
    <t>ろう学校</t>
    <phoneticPr fontId="20"/>
  </si>
  <si>
    <t>小松瀬領特別支援学校</t>
    <rPh sb="4" eb="6">
      <t>トクベツ</t>
    </rPh>
    <rPh sb="6" eb="8">
      <t>シエン</t>
    </rPh>
    <phoneticPr fontId="2"/>
  </si>
  <si>
    <t>医王特別支援学校</t>
    <rPh sb="2" eb="4">
      <t>トクベツ</t>
    </rPh>
    <rPh sb="4" eb="6">
      <t>シエン</t>
    </rPh>
    <phoneticPr fontId="2"/>
  </si>
  <si>
    <t>錦城特別支援学校</t>
    <rPh sb="2" eb="4">
      <t>トクベツ</t>
    </rPh>
    <rPh sb="4" eb="6">
      <t>シエン</t>
    </rPh>
    <phoneticPr fontId="2"/>
  </si>
  <si>
    <t>小松特別支援学校</t>
    <rPh sb="2" eb="4">
      <t>トクベツ</t>
    </rPh>
    <rPh sb="4" eb="6">
      <t>シエン</t>
    </rPh>
    <phoneticPr fontId="2"/>
  </si>
  <si>
    <t>七尾特別支援学校</t>
    <rPh sb="2" eb="4">
      <t>トクベツ</t>
    </rPh>
    <rPh sb="4" eb="6">
      <t>シエン</t>
    </rPh>
    <phoneticPr fontId="2"/>
  </si>
  <si>
    <t>明和特別支援学校</t>
    <rPh sb="2" eb="4">
      <t>トクベツ</t>
    </rPh>
    <rPh sb="4" eb="6">
      <t>シエン</t>
    </rPh>
    <phoneticPr fontId="2"/>
  </si>
  <si>
    <t>いしかわ特別支援学校</t>
    <rPh sb="4" eb="6">
      <t>トクベツ</t>
    </rPh>
    <rPh sb="6" eb="8">
      <t>シエン</t>
    </rPh>
    <rPh sb="8" eb="10">
      <t>ガッコウ</t>
    </rPh>
    <phoneticPr fontId="19"/>
  </si>
  <si>
    <t>金沢錦丘中学校</t>
    <rPh sb="2" eb="3">
      <t>ニシキ</t>
    </rPh>
    <rPh sb="3" eb="4">
      <t>オカ</t>
    </rPh>
    <rPh sb="4" eb="7">
      <t>チュウガッコウ</t>
    </rPh>
    <phoneticPr fontId="19"/>
  </si>
  <si>
    <t>あすなろ中学校</t>
    <rPh sb="4" eb="7">
      <t>チュウガッコウ</t>
    </rPh>
    <phoneticPr fontId="20"/>
  </si>
  <si>
    <t>山中中学校</t>
    <phoneticPr fontId="20"/>
  </si>
  <si>
    <t>錦城中学校</t>
    <phoneticPr fontId="20"/>
  </si>
  <si>
    <t>橋立中学校</t>
    <phoneticPr fontId="20"/>
  </si>
  <si>
    <t>片山津中学校</t>
    <phoneticPr fontId="20"/>
  </si>
  <si>
    <t>東和中学校</t>
    <phoneticPr fontId="20"/>
  </si>
  <si>
    <t>山代中学校</t>
    <phoneticPr fontId="20"/>
  </si>
  <si>
    <t>根上中学校</t>
    <phoneticPr fontId="20"/>
  </si>
  <si>
    <t>寺井中学校</t>
    <phoneticPr fontId="20"/>
  </si>
  <si>
    <t>辰口中学校</t>
    <phoneticPr fontId="20"/>
  </si>
  <si>
    <t>川北中学校</t>
    <phoneticPr fontId="20"/>
  </si>
  <si>
    <t>芦城中学校</t>
    <rPh sb="0" eb="5">
      <t>ろじょうちゅうがっこう</t>
    </rPh>
    <phoneticPr fontId="21" type="Hiragana"/>
  </si>
  <si>
    <t>丸内中学校</t>
    <phoneticPr fontId="20"/>
  </si>
  <si>
    <t>松陽中学校</t>
    <phoneticPr fontId="20"/>
  </si>
  <si>
    <t>御幸中学校</t>
    <rPh sb="0" eb="5">
      <t>みゆきちゅうがっこう</t>
    </rPh>
    <phoneticPr fontId="21" type="Hiragana"/>
  </si>
  <si>
    <t>南部中学校</t>
    <phoneticPr fontId="20"/>
  </si>
  <si>
    <t>中海中学校</t>
    <rPh sb="0" eb="5">
      <t>なかうみちゅうがっこう</t>
    </rPh>
    <phoneticPr fontId="21" type="Hiragana"/>
  </si>
  <si>
    <t>国府中学校</t>
    <phoneticPr fontId="20"/>
  </si>
  <si>
    <t>安宅中学校</t>
    <phoneticPr fontId="20"/>
  </si>
  <si>
    <t>板津中学校</t>
    <phoneticPr fontId="2"/>
  </si>
  <si>
    <t>美川中学校</t>
    <phoneticPr fontId="20"/>
  </si>
  <si>
    <t>野々市中学校</t>
    <phoneticPr fontId="20"/>
  </si>
  <si>
    <t>布水中学校</t>
    <phoneticPr fontId="20"/>
  </si>
  <si>
    <t>鶴来中学校</t>
    <phoneticPr fontId="20"/>
  </si>
  <si>
    <t>北辰中学校</t>
    <rPh sb="0" eb="5">
      <t>ほくしんちゅうがっこう</t>
    </rPh>
    <phoneticPr fontId="21" type="Hiragana"/>
  </si>
  <si>
    <t>鳥越中学校</t>
    <rPh sb="0" eb="5">
      <t>とりごえちゅうがっこう</t>
    </rPh>
    <phoneticPr fontId="21" type="Hiragana"/>
  </si>
  <si>
    <t>白嶺中学校</t>
    <rPh sb="0" eb="1">
      <t>はく</t>
    </rPh>
    <rPh sb="1" eb="2">
      <t>れい</t>
    </rPh>
    <rPh sb="2" eb="5">
      <t>ちゅうがっこう</t>
    </rPh>
    <phoneticPr fontId="22" type="Hiragana" alignment="noControl"/>
  </si>
  <si>
    <t>松任中学校</t>
    <phoneticPr fontId="20"/>
  </si>
  <si>
    <t>笠間中学校</t>
    <phoneticPr fontId="20"/>
  </si>
  <si>
    <t>北星中学校</t>
    <phoneticPr fontId="20"/>
  </si>
  <si>
    <t>光野中学校</t>
    <rPh sb="0" eb="5">
      <t>ひかりのちゅうがっこう</t>
    </rPh>
    <phoneticPr fontId="21" type="Hiragana"/>
  </si>
  <si>
    <t>泉中学校</t>
    <phoneticPr fontId="20"/>
  </si>
  <si>
    <t>野田中学校</t>
    <phoneticPr fontId="20"/>
  </si>
  <si>
    <t>城南中学校</t>
    <phoneticPr fontId="20"/>
  </si>
  <si>
    <t>紫錦台中学校</t>
    <phoneticPr fontId="20"/>
  </si>
  <si>
    <t>兼六中学校</t>
    <phoneticPr fontId="20"/>
  </si>
  <si>
    <t>高岡中学校</t>
    <phoneticPr fontId="20"/>
  </si>
  <si>
    <t>鳴和中学校</t>
    <phoneticPr fontId="20"/>
  </si>
  <si>
    <t>長田中学校</t>
    <phoneticPr fontId="20"/>
  </si>
  <si>
    <t>浅野川中学校</t>
    <phoneticPr fontId="20"/>
  </si>
  <si>
    <t>金石中学校</t>
    <phoneticPr fontId="20"/>
  </si>
  <si>
    <t>芝原中学校</t>
    <phoneticPr fontId="20"/>
  </si>
  <si>
    <t>西南部中学校</t>
    <phoneticPr fontId="20"/>
  </si>
  <si>
    <t>内川中学校</t>
    <phoneticPr fontId="20"/>
  </si>
  <si>
    <t>犀生中学校</t>
    <phoneticPr fontId="2"/>
  </si>
  <si>
    <t>医王山中学校</t>
    <phoneticPr fontId="20"/>
  </si>
  <si>
    <t>森本中学校</t>
    <phoneticPr fontId="20"/>
  </si>
  <si>
    <t>額中学校</t>
    <phoneticPr fontId="20"/>
  </si>
  <si>
    <t>高尾台中学校</t>
    <phoneticPr fontId="20"/>
  </si>
  <si>
    <t>緑中学校</t>
    <phoneticPr fontId="20"/>
  </si>
  <si>
    <t>港中学校</t>
    <phoneticPr fontId="20"/>
  </si>
  <si>
    <t>北鳴中学校</t>
    <phoneticPr fontId="20"/>
  </si>
  <si>
    <t>大徳中学校</t>
    <phoneticPr fontId="20"/>
  </si>
  <si>
    <t>清泉中学校</t>
    <phoneticPr fontId="20"/>
  </si>
  <si>
    <t>長町中学校</t>
    <rPh sb="0" eb="2">
      <t>ナガマチ</t>
    </rPh>
    <rPh sb="2" eb="5">
      <t>チュウガッコウ</t>
    </rPh>
    <phoneticPr fontId="20"/>
  </si>
  <si>
    <t>津幡中学校</t>
    <phoneticPr fontId="20"/>
  </si>
  <si>
    <t>津幡南中学校</t>
    <phoneticPr fontId="20"/>
  </si>
  <si>
    <t>高松中学校</t>
    <phoneticPr fontId="20"/>
  </si>
  <si>
    <t>河北台中学校</t>
    <phoneticPr fontId="20"/>
  </si>
  <si>
    <t>宇ノ気中学校</t>
    <phoneticPr fontId="20"/>
  </si>
  <si>
    <t>内灘中学校</t>
    <phoneticPr fontId="20"/>
  </si>
  <si>
    <t>宝達中学校</t>
    <rPh sb="0" eb="2">
      <t>ホウダツ</t>
    </rPh>
    <rPh sb="2" eb="5">
      <t>チュウガッコウ</t>
    </rPh>
    <phoneticPr fontId="2"/>
  </si>
  <si>
    <t>志賀中学校</t>
    <rPh sb="0" eb="2">
      <t>シカ</t>
    </rPh>
    <rPh sb="2" eb="5">
      <t>チュウガッコウ</t>
    </rPh>
    <phoneticPr fontId="19"/>
  </si>
  <si>
    <t>富来中学校</t>
    <phoneticPr fontId="20"/>
  </si>
  <si>
    <t>羽咋中学校</t>
    <phoneticPr fontId="20"/>
  </si>
  <si>
    <t>邑知中学校</t>
    <rPh sb="0" eb="5">
      <t>おうちちゅうがっこう</t>
    </rPh>
    <phoneticPr fontId="21" type="Hiragana"/>
  </si>
  <si>
    <t>中能登中学校</t>
    <rPh sb="0" eb="3">
      <t>ナカノト</t>
    </rPh>
    <rPh sb="3" eb="6">
      <t>チュウガッコウ</t>
    </rPh>
    <phoneticPr fontId="2"/>
  </si>
  <si>
    <t>中島中学校</t>
    <phoneticPr fontId="20"/>
  </si>
  <si>
    <t>能登香島中学校</t>
    <rPh sb="0" eb="2">
      <t>ノト</t>
    </rPh>
    <phoneticPr fontId="2"/>
  </si>
  <si>
    <t>七尾東部中学校</t>
    <rPh sb="0" eb="2">
      <t>ナナオ</t>
    </rPh>
    <rPh sb="2" eb="4">
      <t>トウブ</t>
    </rPh>
    <rPh sb="4" eb="7">
      <t>チュウガッコウ</t>
    </rPh>
    <phoneticPr fontId="2"/>
  </si>
  <si>
    <t>七尾中学校</t>
    <rPh sb="0" eb="2">
      <t>ナナオ</t>
    </rPh>
    <rPh sb="2" eb="5">
      <t>チュウガッコウ</t>
    </rPh>
    <phoneticPr fontId="2"/>
  </si>
  <si>
    <t>柳田中学校</t>
    <phoneticPr fontId="20"/>
  </si>
  <si>
    <t>能都中学校</t>
    <phoneticPr fontId="20"/>
  </si>
  <si>
    <t>穴水中学校</t>
    <phoneticPr fontId="20"/>
  </si>
  <si>
    <t>門前中学校</t>
    <phoneticPr fontId="20"/>
  </si>
  <si>
    <t>東陽中学校</t>
    <rPh sb="0" eb="2">
      <t>とうよう</t>
    </rPh>
    <rPh sb="2" eb="5">
      <t>ちゅうがっこう</t>
    </rPh>
    <phoneticPr fontId="22" type="Hiragana"/>
  </si>
  <si>
    <t>輪島中学校</t>
    <rPh sb="0" eb="2">
      <t>ワジマ</t>
    </rPh>
    <rPh sb="2" eb="5">
      <t>チュウガッコウ</t>
    </rPh>
    <phoneticPr fontId="2"/>
  </si>
  <si>
    <t>小木中学校</t>
    <rPh sb="0" eb="5">
      <t>おぎちゅうがっこう</t>
    </rPh>
    <phoneticPr fontId="21" type="Hiragana"/>
  </si>
  <si>
    <t>松波中学校</t>
    <phoneticPr fontId="20"/>
  </si>
  <si>
    <t>緑丘中学校</t>
    <phoneticPr fontId="20"/>
  </si>
  <si>
    <t>三崎中学校</t>
    <phoneticPr fontId="20"/>
  </si>
  <si>
    <t>山中小学校</t>
    <phoneticPr fontId="20"/>
  </si>
  <si>
    <t>河南小学校</t>
    <rPh sb="0" eb="5">
      <t>かわみなみしょうがっこう</t>
    </rPh>
    <phoneticPr fontId="21" type="Hiragana"/>
  </si>
  <si>
    <t>錦城小学校</t>
    <phoneticPr fontId="20"/>
  </si>
  <si>
    <t>三谷小学校</t>
    <phoneticPr fontId="20"/>
  </si>
  <si>
    <t>南郷小学校</t>
    <rPh sb="0" eb="5">
      <t>なんごうしょうがっこう</t>
    </rPh>
    <phoneticPr fontId="21" type="Hiragana"/>
  </si>
  <si>
    <t>橋立小学校</t>
    <phoneticPr fontId="20"/>
  </si>
  <si>
    <t>片山津小学校</t>
    <phoneticPr fontId="20"/>
  </si>
  <si>
    <t>金明小学校</t>
    <phoneticPr fontId="20"/>
  </si>
  <si>
    <t>湖北小学校</t>
    <rPh sb="0" eb="5">
      <t>こほくしょうがっこう</t>
    </rPh>
    <phoneticPr fontId="21" type="Hiragana"/>
  </si>
  <si>
    <t>動橋小学校</t>
    <rPh sb="0" eb="5">
      <t>いぶりはししょうがっこう</t>
    </rPh>
    <phoneticPr fontId="21" type="Hiragana"/>
  </si>
  <si>
    <t>分校小学校</t>
    <phoneticPr fontId="20"/>
  </si>
  <si>
    <t>作見小学校</t>
    <phoneticPr fontId="20"/>
  </si>
  <si>
    <t>山代小学校</t>
    <phoneticPr fontId="20"/>
  </si>
  <si>
    <t>庄小学校</t>
    <rPh sb="0" eb="4">
      <t>しょうしょうがっこう</t>
    </rPh>
    <phoneticPr fontId="21" type="Hiragana"/>
  </si>
  <si>
    <t>東谷口小学校</t>
    <rPh sb="0" eb="6">
      <t>ひがしたにぐちしょうがっこう</t>
    </rPh>
    <phoneticPr fontId="21" type="Hiragana"/>
  </si>
  <si>
    <t>勅使小学校</t>
    <rPh sb="0" eb="5">
      <t>ちょくししょうがっこう</t>
    </rPh>
    <phoneticPr fontId="21" type="Hiragana"/>
  </si>
  <si>
    <t>錦城東小学校</t>
    <phoneticPr fontId="20"/>
  </si>
  <si>
    <t>浜小学校</t>
    <phoneticPr fontId="20"/>
  </si>
  <si>
    <t>福岡小学校</t>
    <phoneticPr fontId="20"/>
  </si>
  <si>
    <t>寺井小学校</t>
    <phoneticPr fontId="20"/>
  </si>
  <si>
    <t>粟生小学校</t>
    <rPh sb="0" eb="5">
      <t>あおしょうがっこう</t>
    </rPh>
    <phoneticPr fontId="21" type="Hiragana"/>
  </si>
  <si>
    <t>湯野小学校</t>
    <phoneticPr fontId="20"/>
  </si>
  <si>
    <t>辰口中央小学校</t>
    <rPh sb="0" eb="2">
      <t>タツノクチ</t>
    </rPh>
    <phoneticPr fontId="2"/>
  </si>
  <si>
    <t>宮竹小学校</t>
    <phoneticPr fontId="20"/>
  </si>
  <si>
    <t>和気小学校</t>
    <phoneticPr fontId="20"/>
  </si>
  <si>
    <t>川北小学校</t>
    <phoneticPr fontId="20"/>
  </si>
  <si>
    <t>橘小学校</t>
    <phoneticPr fontId="20"/>
  </si>
  <si>
    <t>中島小学校</t>
    <phoneticPr fontId="20"/>
  </si>
  <si>
    <t>芦城小学校</t>
    <rPh sb="0" eb="5">
      <t>ろじょうしょうがっこう</t>
    </rPh>
    <phoneticPr fontId="21" type="Hiragana"/>
  </si>
  <si>
    <t>稚松小学校</t>
    <phoneticPr fontId="20"/>
  </si>
  <si>
    <t>安宅小学校</t>
    <phoneticPr fontId="20"/>
  </si>
  <si>
    <t>犬丸小学校</t>
    <phoneticPr fontId="20"/>
  </si>
  <si>
    <t>荒屋小学校</t>
    <phoneticPr fontId="20"/>
  </si>
  <si>
    <t>第一小学校</t>
    <phoneticPr fontId="20"/>
  </si>
  <si>
    <t>苗代小学校</t>
    <rPh sb="0" eb="5">
      <t>のしろしょうがっこう</t>
    </rPh>
    <phoneticPr fontId="21" type="Hiragana"/>
  </si>
  <si>
    <t>蓮代寺小学校</t>
    <phoneticPr fontId="20"/>
  </si>
  <si>
    <t>向本折小学校</t>
    <phoneticPr fontId="20"/>
  </si>
  <si>
    <t>今江小学校</t>
    <phoneticPr fontId="20"/>
  </si>
  <si>
    <t>串小学校</t>
    <phoneticPr fontId="20"/>
  </si>
  <si>
    <t>日末小学校</t>
    <rPh sb="0" eb="5">
      <t>ひずえしょうがっこう</t>
    </rPh>
    <phoneticPr fontId="21" type="Hiragana"/>
  </si>
  <si>
    <t>符津小学校</t>
    <phoneticPr fontId="20"/>
  </si>
  <si>
    <t>粟津小学校</t>
    <phoneticPr fontId="20"/>
  </si>
  <si>
    <t>木場小学校</t>
    <phoneticPr fontId="20"/>
  </si>
  <si>
    <t>矢田野小学校</t>
    <phoneticPr fontId="20"/>
  </si>
  <si>
    <t>月津小学校</t>
    <phoneticPr fontId="20"/>
  </si>
  <si>
    <t>那谷小学校</t>
    <rPh sb="0" eb="5">
      <t>なたしょうがっこう</t>
    </rPh>
    <phoneticPr fontId="21" type="Hiragana"/>
  </si>
  <si>
    <t>国府小学校</t>
    <phoneticPr fontId="20"/>
  </si>
  <si>
    <t>中海小学校</t>
    <phoneticPr fontId="20"/>
  </si>
  <si>
    <t>東陵小学校</t>
    <phoneticPr fontId="20"/>
  </si>
  <si>
    <t>能美小学校</t>
    <phoneticPr fontId="20"/>
  </si>
  <si>
    <t>美川小学校</t>
    <phoneticPr fontId="20"/>
  </si>
  <si>
    <t>湊小学校</t>
    <phoneticPr fontId="20"/>
  </si>
  <si>
    <t>蝶屋小学校</t>
    <phoneticPr fontId="20"/>
  </si>
  <si>
    <t>野々市小学校</t>
    <phoneticPr fontId="20"/>
  </si>
  <si>
    <t>御園小学校</t>
    <phoneticPr fontId="20"/>
  </si>
  <si>
    <t>菅原小学校</t>
    <phoneticPr fontId="20"/>
  </si>
  <si>
    <t>富陽小学校</t>
    <phoneticPr fontId="20"/>
  </si>
  <si>
    <t>館野小学校</t>
    <rPh sb="0" eb="5">
      <t>たちのしょうがっこう</t>
    </rPh>
    <phoneticPr fontId="21" type="Hiragana"/>
  </si>
  <si>
    <t>朝日小学校</t>
    <phoneticPr fontId="20"/>
  </si>
  <si>
    <t>明光小学校</t>
    <phoneticPr fontId="20"/>
  </si>
  <si>
    <t>広陽小学校</t>
    <phoneticPr fontId="20"/>
  </si>
  <si>
    <t>河内小学校</t>
    <rPh sb="0" eb="5">
      <t>かわちしょうがっこう</t>
    </rPh>
    <phoneticPr fontId="21" type="Hiragana"/>
  </si>
  <si>
    <t>鳥越小学校</t>
    <phoneticPr fontId="20"/>
  </si>
  <si>
    <t>白嶺小学校</t>
    <rPh sb="0" eb="1">
      <t>ハク</t>
    </rPh>
    <rPh sb="1" eb="2">
      <t>レイ</t>
    </rPh>
    <rPh sb="2" eb="5">
      <t>ショウガッコウ</t>
    </rPh>
    <phoneticPr fontId="19"/>
  </si>
  <si>
    <t>白峰小学校</t>
    <phoneticPr fontId="20"/>
  </si>
  <si>
    <t>松任小学校</t>
    <phoneticPr fontId="20"/>
  </si>
  <si>
    <t>蕪城小学校</t>
    <rPh sb="0" eb="5">
      <t>ぶじょうしょうがっこう</t>
    </rPh>
    <phoneticPr fontId="21" type="Hiragana"/>
  </si>
  <si>
    <t>石川小学校</t>
    <phoneticPr fontId="20"/>
  </si>
  <si>
    <t>松陽小学校</t>
    <phoneticPr fontId="20"/>
  </si>
  <si>
    <t>東明小学校</t>
    <phoneticPr fontId="20"/>
  </si>
  <si>
    <t>北陽小学校</t>
    <phoneticPr fontId="20"/>
  </si>
  <si>
    <t>松南小学校</t>
    <phoneticPr fontId="2"/>
  </si>
  <si>
    <t>千代野小学校</t>
    <phoneticPr fontId="20"/>
  </si>
  <si>
    <t>旭丘小学校</t>
    <phoneticPr fontId="20"/>
  </si>
  <si>
    <t>中村町小学校</t>
    <phoneticPr fontId="20"/>
  </si>
  <si>
    <t>十一屋小学校</t>
    <phoneticPr fontId="20"/>
  </si>
  <si>
    <t>泉野小学校</t>
    <phoneticPr fontId="20"/>
  </si>
  <si>
    <t>小立野小学校</t>
    <phoneticPr fontId="2"/>
  </si>
  <si>
    <t>中央小学校</t>
    <phoneticPr fontId="20"/>
  </si>
  <si>
    <t>兼六小学校</t>
    <rPh sb="0" eb="2">
      <t>ケンロク</t>
    </rPh>
    <rPh sb="2" eb="5">
      <t>ショウガッコウ</t>
    </rPh>
    <phoneticPr fontId="2"/>
  </si>
  <si>
    <t>長田町小学校</t>
    <phoneticPr fontId="20"/>
  </si>
  <si>
    <t>明成小学校</t>
    <phoneticPr fontId="20"/>
  </si>
  <si>
    <t>諸江町小学校</t>
    <phoneticPr fontId="20"/>
  </si>
  <si>
    <t>馬場小学校</t>
    <phoneticPr fontId="20"/>
  </si>
  <si>
    <t>森山町小学校</t>
    <phoneticPr fontId="20"/>
  </si>
  <si>
    <t>浅野町小学校</t>
    <phoneticPr fontId="20"/>
  </si>
  <si>
    <t>小坂小学校</t>
    <phoneticPr fontId="20"/>
  </si>
  <si>
    <t>千坂小学校</t>
    <phoneticPr fontId="20"/>
  </si>
  <si>
    <t>夕日寺小学校</t>
    <phoneticPr fontId="20"/>
  </si>
  <si>
    <t>大浦小学校</t>
    <phoneticPr fontId="20"/>
  </si>
  <si>
    <t>浅野川小学校</t>
    <phoneticPr fontId="20"/>
  </si>
  <si>
    <t>鞍月小学校</t>
    <phoneticPr fontId="20"/>
  </si>
  <si>
    <t>粟崎小学校</t>
    <phoneticPr fontId="20"/>
  </si>
  <si>
    <t>大野町小学校</t>
    <phoneticPr fontId="20"/>
  </si>
  <si>
    <t>金石町小学校</t>
    <phoneticPr fontId="20"/>
  </si>
  <si>
    <t>大徳小学校</t>
    <phoneticPr fontId="20"/>
  </si>
  <si>
    <t>戸板小学校</t>
    <phoneticPr fontId="20"/>
  </si>
  <si>
    <t>緑小学校</t>
    <phoneticPr fontId="20"/>
  </si>
  <si>
    <t>押野小学校</t>
    <phoneticPr fontId="20"/>
  </si>
  <si>
    <t>米丸小学校</t>
    <phoneticPr fontId="20"/>
  </si>
  <si>
    <t>三馬小学校</t>
    <phoneticPr fontId="20"/>
  </si>
  <si>
    <t>富樫小学校</t>
    <rPh sb="0" eb="5">
      <t>とがししょうがっこう</t>
    </rPh>
    <phoneticPr fontId="21" type="Hiragana"/>
  </si>
  <si>
    <t>額小学校</t>
    <phoneticPr fontId="20"/>
  </si>
  <si>
    <t>内川小学校</t>
    <phoneticPr fontId="20"/>
  </si>
  <si>
    <t>湯涌小学校</t>
    <rPh sb="0" eb="5">
      <t>ゆわくしょうがっこう</t>
    </rPh>
    <phoneticPr fontId="21" type="Hiragana"/>
  </si>
  <si>
    <t>田上小学校</t>
    <phoneticPr fontId="20"/>
  </si>
  <si>
    <t>医王山小学校</t>
    <phoneticPr fontId="20"/>
  </si>
  <si>
    <t>森本小学校</t>
    <phoneticPr fontId="20"/>
  </si>
  <si>
    <t>花園小学校</t>
    <phoneticPr fontId="20"/>
  </si>
  <si>
    <t>不動寺小学校</t>
    <phoneticPr fontId="20"/>
  </si>
  <si>
    <t>三谷小学校</t>
    <phoneticPr fontId="2"/>
  </si>
  <si>
    <t>南小立野小学校</t>
    <phoneticPr fontId="20"/>
  </si>
  <si>
    <t>伏見台小学校</t>
    <phoneticPr fontId="20"/>
  </si>
  <si>
    <t>扇台小学校</t>
    <phoneticPr fontId="20"/>
  </si>
  <si>
    <t>木曳野小学校</t>
    <phoneticPr fontId="20"/>
  </si>
  <si>
    <t>三和小学校</t>
    <phoneticPr fontId="20"/>
  </si>
  <si>
    <t>長坂台小学校</t>
    <phoneticPr fontId="20"/>
  </si>
  <si>
    <t>新神田小学校</t>
    <phoneticPr fontId="20"/>
  </si>
  <si>
    <t>西南部小学校</t>
    <phoneticPr fontId="20"/>
  </si>
  <si>
    <t>米泉小学校</t>
    <phoneticPr fontId="20"/>
  </si>
  <si>
    <t>四十万小学校</t>
    <phoneticPr fontId="20"/>
  </si>
  <si>
    <t>西小学校</t>
    <phoneticPr fontId="20"/>
  </si>
  <si>
    <t>安原小学校</t>
    <phoneticPr fontId="20"/>
  </si>
  <si>
    <t>杜の里小学校</t>
    <rPh sb="0" eb="1">
      <t>モリ</t>
    </rPh>
    <rPh sb="2" eb="3">
      <t>サト</t>
    </rPh>
    <rPh sb="3" eb="6">
      <t>ショウガッコウ</t>
    </rPh>
    <phoneticPr fontId="19"/>
  </si>
  <si>
    <t>泉小学校</t>
    <rPh sb="0" eb="1">
      <t>イズミ</t>
    </rPh>
    <rPh sb="1" eb="4">
      <t>ショウガッコウ</t>
    </rPh>
    <phoneticPr fontId="2"/>
  </si>
  <si>
    <t>犀桜小学校</t>
    <rPh sb="0" eb="1">
      <t>サイ</t>
    </rPh>
    <rPh sb="1" eb="2">
      <t>サクラ</t>
    </rPh>
    <rPh sb="2" eb="5">
      <t>ショウガッコウ</t>
    </rPh>
    <phoneticPr fontId="20"/>
  </si>
  <si>
    <t>犀川小学校</t>
    <rPh sb="0" eb="1">
      <t>サイ</t>
    </rPh>
    <rPh sb="1" eb="2">
      <t>カワ</t>
    </rPh>
    <phoneticPr fontId="19"/>
  </si>
  <si>
    <t>朝霧台小学校</t>
    <rPh sb="0" eb="1">
      <t>アサ</t>
    </rPh>
    <rPh sb="1" eb="2">
      <t>キリ</t>
    </rPh>
    <rPh sb="2" eb="3">
      <t>ダイ</t>
    </rPh>
    <rPh sb="3" eb="6">
      <t>ショウガッコウ</t>
    </rPh>
    <phoneticPr fontId="20"/>
  </si>
  <si>
    <t>津幡小学校</t>
    <phoneticPr fontId="20"/>
  </si>
  <si>
    <t>中条小学校</t>
    <phoneticPr fontId="2"/>
  </si>
  <si>
    <t>笠野小学校</t>
    <phoneticPr fontId="20"/>
  </si>
  <si>
    <t>太白台小学校</t>
    <phoneticPr fontId="20"/>
  </si>
  <si>
    <t>井上小学校</t>
    <phoneticPr fontId="20"/>
  </si>
  <si>
    <t>英田小学校</t>
    <rPh sb="0" eb="5">
      <t>あがたしょうがっこう</t>
    </rPh>
    <phoneticPr fontId="21" type="Hiragana"/>
  </si>
  <si>
    <t>萩野台小学校</t>
    <phoneticPr fontId="20"/>
  </si>
  <si>
    <t>刈安小学校</t>
    <phoneticPr fontId="20"/>
  </si>
  <si>
    <t>条南小学校</t>
    <phoneticPr fontId="20"/>
  </si>
  <si>
    <t>高松小学校</t>
    <phoneticPr fontId="20"/>
  </si>
  <si>
    <t>大海小学校</t>
    <rPh sb="0" eb="5">
      <t>おおみしょうがっこう</t>
    </rPh>
    <phoneticPr fontId="21" type="Hiragana"/>
  </si>
  <si>
    <t>七塚小学校</t>
    <phoneticPr fontId="20"/>
  </si>
  <si>
    <t>外日角小学校</t>
    <phoneticPr fontId="20"/>
  </si>
  <si>
    <t>宇ノ気小学校</t>
    <phoneticPr fontId="20"/>
  </si>
  <si>
    <t>金津小学校</t>
    <rPh sb="0" eb="5">
      <t>かなづしょうがっこう</t>
    </rPh>
    <phoneticPr fontId="21" type="Hiragana"/>
  </si>
  <si>
    <t>西荒屋小学校</t>
    <phoneticPr fontId="20"/>
  </si>
  <si>
    <t>鶴ヶ丘小学校</t>
    <phoneticPr fontId="2"/>
  </si>
  <si>
    <t>向粟崎小学校</t>
    <phoneticPr fontId="20"/>
  </si>
  <si>
    <t>大根布小学校</t>
    <rPh sb="0" eb="6">
      <t>おおねぶしょうがっこう</t>
    </rPh>
    <phoneticPr fontId="21" type="Hiragana"/>
  </si>
  <si>
    <t>清湖小学校</t>
    <phoneticPr fontId="20"/>
  </si>
  <si>
    <t>白帆台小学校</t>
    <rPh sb="0" eb="1">
      <t>シラ</t>
    </rPh>
    <rPh sb="1" eb="2">
      <t>ホ</t>
    </rPh>
    <rPh sb="2" eb="3">
      <t>ダイ</t>
    </rPh>
    <rPh sb="3" eb="6">
      <t>ショウガッコウ</t>
    </rPh>
    <phoneticPr fontId="20"/>
  </si>
  <si>
    <t>押水第一小学校</t>
    <phoneticPr fontId="20"/>
  </si>
  <si>
    <t>宝達小学校</t>
    <phoneticPr fontId="20"/>
  </si>
  <si>
    <t>相見小学校</t>
    <phoneticPr fontId="20"/>
  </si>
  <si>
    <t>志雄小学校</t>
    <rPh sb="0" eb="5">
      <t>しおしょうがっこう</t>
    </rPh>
    <phoneticPr fontId="21" type="Hiragana"/>
  </si>
  <si>
    <t>樋川小学校</t>
    <rPh sb="0" eb="5">
      <t>ひかわしょうがっこう</t>
    </rPh>
    <phoneticPr fontId="21" type="Hiragana"/>
  </si>
  <si>
    <t>志賀小学校</t>
    <rPh sb="0" eb="2">
      <t>シカ</t>
    </rPh>
    <rPh sb="2" eb="5">
      <t>ショウガッコウ</t>
    </rPh>
    <phoneticPr fontId="2"/>
  </si>
  <si>
    <t>富来小学校</t>
    <rPh sb="0" eb="5">
      <t>とぎしょうがっこう</t>
    </rPh>
    <phoneticPr fontId="21" type="Hiragana"/>
  </si>
  <si>
    <t>羽咋小学校</t>
    <phoneticPr fontId="20"/>
  </si>
  <si>
    <t>粟ノ保小学校</t>
    <rPh sb="0" eb="6">
      <t>あわのほしょうがっこう</t>
    </rPh>
    <phoneticPr fontId="21" type="Hiragana"/>
  </si>
  <si>
    <t>西北台小学校</t>
    <phoneticPr fontId="20"/>
  </si>
  <si>
    <t>邑知小学校</t>
    <rPh sb="0" eb="5">
      <t>おうちしょうがっこう</t>
    </rPh>
    <phoneticPr fontId="21" type="Hiragana"/>
  </si>
  <si>
    <t>瑞穂小学校</t>
    <rPh sb="0" eb="2">
      <t>ミズホ</t>
    </rPh>
    <rPh sb="2" eb="5">
      <t>ショウガッコウ</t>
    </rPh>
    <phoneticPr fontId="19"/>
  </si>
  <si>
    <t>鹿西小学校</t>
    <rPh sb="0" eb="2">
      <t>ロクセイ</t>
    </rPh>
    <rPh sb="2" eb="5">
      <t>ショウガッコウ</t>
    </rPh>
    <phoneticPr fontId="19"/>
  </si>
  <si>
    <t>鳥屋小学校</t>
    <phoneticPr fontId="20"/>
  </si>
  <si>
    <t>鹿島小学校</t>
    <phoneticPr fontId="2"/>
  </si>
  <si>
    <t>田鶴浜小学校</t>
    <phoneticPr fontId="20"/>
  </si>
  <si>
    <t>中島小学校</t>
    <rPh sb="0" eb="2">
      <t>ナカジマ</t>
    </rPh>
    <phoneticPr fontId="19"/>
  </si>
  <si>
    <t>能登島小学校</t>
    <phoneticPr fontId="20"/>
  </si>
  <si>
    <t>小丸山小学校</t>
    <phoneticPr fontId="20"/>
  </si>
  <si>
    <t>山王小学校</t>
    <rPh sb="0" eb="5">
      <t>さんのうしょうがっこう</t>
    </rPh>
    <phoneticPr fontId="21" type="Hiragana"/>
  </si>
  <si>
    <t>東湊小学校</t>
    <rPh sb="0" eb="5">
      <t>ひがしみなとしょうがっこう</t>
    </rPh>
    <phoneticPr fontId="21" type="Hiragana"/>
  </si>
  <si>
    <t>石崎小学校</t>
    <phoneticPr fontId="20"/>
  </si>
  <si>
    <t>和倉小学校</t>
    <phoneticPr fontId="20"/>
  </si>
  <si>
    <t>天神山小学校</t>
    <phoneticPr fontId="20"/>
  </si>
  <si>
    <t>柳田小学校</t>
    <phoneticPr fontId="20"/>
  </si>
  <si>
    <t>宇出津小学校</t>
    <phoneticPr fontId="20"/>
  </si>
  <si>
    <t>鵜川小学校</t>
    <rPh sb="0" eb="5">
      <t>うかわしょうがっこう</t>
    </rPh>
    <phoneticPr fontId="21" type="Hiragana"/>
  </si>
  <si>
    <t>穴水小学校</t>
    <phoneticPr fontId="20"/>
  </si>
  <si>
    <t>向洋小学校</t>
    <rPh sb="0" eb="2">
      <t>コウヨウ</t>
    </rPh>
    <rPh sb="2" eb="5">
      <t>ショウガッコウ</t>
    </rPh>
    <phoneticPr fontId="19"/>
  </si>
  <si>
    <t>河井小学校</t>
    <phoneticPr fontId="20"/>
  </si>
  <si>
    <t>鳳至小学校</t>
    <rPh sb="0" eb="5">
      <t>ふげししょうがっこう</t>
    </rPh>
    <phoneticPr fontId="21" type="Hiragana"/>
  </si>
  <si>
    <t>鵠巣小学校</t>
    <rPh sb="0" eb="5">
      <t>こうのすしょうがっこう</t>
    </rPh>
    <phoneticPr fontId="21" type="Hiragana"/>
  </si>
  <si>
    <t>大屋小学校</t>
    <phoneticPr fontId="20"/>
  </si>
  <si>
    <t>河原田小学校</t>
    <rPh sb="0" eb="6">
      <t>かわらだしょうがっこう</t>
    </rPh>
    <phoneticPr fontId="21" type="Hiragana"/>
  </si>
  <si>
    <t>三井小学校</t>
    <rPh sb="0" eb="5">
      <t>みいしょうがっこう</t>
    </rPh>
    <phoneticPr fontId="21" type="Hiragana"/>
  </si>
  <si>
    <t>町野小学校</t>
    <phoneticPr fontId="20"/>
  </si>
  <si>
    <t>門前東小学校</t>
    <rPh sb="0" eb="2">
      <t>モンゼン</t>
    </rPh>
    <rPh sb="2" eb="3">
      <t>ヒガシ</t>
    </rPh>
    <rPh sb="3" eb="6">
      <t>ショウガッコウ</t>
    </rPh>
    <phoneticPr fontId="19"/>
  </si>
  <si>
    <t>門前西小学校</t>
    <rPh sb="0" eb="2">
      <t>モンゼン</t>
    </rPh>
    <rPh sb="2" eb="3">
      <t>ニシ</t>
    </rPh>
    <rPh sb="3" eb="6">
      <t>ショウガッコウ</t>
    </rPh>
    <phoneticPr fontId="19"/>
  </si>
  <si>
    <t>小木小学校</t>
    <rPh sb="0" eb="5">
      <t>おぎしょうがっこう</t>
    </rPh>
    <phoneticPr fontId="21" type="Hiragana"/>
  </si>
  <si>
    <t>松波小学校</t>
    <phoneticPr fontId="20"/>
  </si>
  <si>
    <t>上戸小学校</t>
    <rPh sb="0" eb="5">
      <t>うえどしょうがっこう</t>
    </rPh>
    <phoneticPr fontId="21" type="Hiragana"/>
  </si>
  <si>
    <t>飯田小学校</t>
    <phoneticPr fontId="20"/>
  </si>
  <si>
    <t>直小学校</t>
    <rPh sb="0" eb="4">
      <t>ただししょうがっこう</t>
    </rPh>
    <phoneticPr fontId="21" type="Hiragana"/>
  </si>
  <si>
    <t>若山小学校</t>
    <phoneticPr fontId="20"/>
  </si>
  <si>
    <t>正院小学校</t>
    <phoneticPr fontId="20"/>
  </si>
  <si>
    <t>蛸島小学校</t>
    <rPh sb="0" eb="5">
      <t>たこじましょうがっこう</t>
    </rPh>
    <phoneticPr fontId="21" type="Hiragana"/>
  </si>
  <si>
    <t>みさき小学校</t>
    <phoneticPr fontId="20"/>
  </si>
  <si>
    <t>松東みどり学園</t>
    <rPh sb="5" eb="7">
      <t>ガクエン</t>
    </rPh>
    <phoneticPr fontId="20"/>
  </si>
  <si>
    <t>宝立小中学校</t>
    <rPh sb="0" eb="1">
      <t>タカラ</t>
    </rPh>
    <rPh sb="1" eb="2">
      <t>タ</t>
    </rPh>
    <rPh sb="2" eb="6">
      <t>ショウチュウガッコウ</t>
    </rPh>
    <phoneticPr fontId="2"/>
  </si>
  <si>
    <t>大谷小中学校</t>
    <rPh sb="2" eb="6">
      <t>ショウチュウガッコウ</t>
    </rPh>
    <phoneticPr fontId="2"/>
  </si>
  <si>
    <t>小松市立高等学校</t>
    <phoneticPr fontId="20"/>
  </si>
  <si>
    <t>松任こども園</t>
    <rPh sb="0" eb="2">
      <t>マットウ</t>
    </rPh>
    <rPh sb="5" eb="6">
      <t>エン</t>
    </rPh>
    <phoneticPr fontId="2"/>
  </si>
  <si>
    <t>金沢市立工業高等学校</t>
    <phoneticPr fontId="2"/>
  </si>
  <si>
    <t>金沢美術工芸大学</t>
    <phoneticPr fontId="20"/>
  </si>
  <si>
    <t>つばた幼稚園</t>
    <rPh sb="3" eb="6">
      <t>ヨウチエン</t>
    </rPh>
    <phoneticPr fontId="19"/>
  </si>
  <si>
    <t>職員労働組合</t>
    <phoneticPr fontId="20"/>
  </si>
  <si>
    <t>公立学校共済組合石川支部</t>
    <phoneticPr fontId="20"/>
  </si>
  <si>
    <t>石川県公立大学法人本部</t>
    <phoneticPr fontId="2"/>
  </si>
  <si>
    <t>石川県公立大学法人看護大学</t>
    <phoneticPr fontId="20"/>
  </si>
  <si>
    <t>石川県公立大学法人石川県立大学</t>
    <phoneticPr fontId="20"/>
  </si>
  <si>
    <t>長町中学校芳斉分校</t>
    <rPh sb="0" eb="2">
      <t>ナガマチ</t>
    </rPh>
    <rPh sb="2" eb="5">
      <t>チュウガッコウ</t>
    </rPh>
    <rPh sb="5" eb="7">
      <t>ホウサイ</t>
    </rPh>
    <rPh sb="7" eb="9">
      <t>ブンコウ</t>
    </rPh>
    <phoneticPr fontId="20"/>
  </si>
  <si>
    <t>中央小学校芳斉分校</t>
    <phoneticPr fontId="2"/>
  </si>
  <si>
    <t>W3</t>
  </si>
  <si>
    <t>石川県埋蔵文化財センター</t>
    <rPh sb="0" eb="3">
      <t>イシカワケン</t>
    </rPh>
    <rPh sb="3" eb="5">
      <t>マイゾウ</t>
    </rPh>
    <rPh sb="5" eb="8">
      <t>ブンカザイ</t>
    </rPh>
    <phoneticPr fontId="19"/>
  </si>
  <si>
    <t>鶴が丘小学校　ハマナス分校</t>
    <rPh sb="0" eb="1">
      <t>ツル</t>
    </rPh>
    <rPh sb="2" eb="3">
      <t>オカ</t>
    </rPh>
    <rPh sb="3" eb="4">
      <t>ショウ</t>
    </rPh>
    <rPh sb="4" eb="6">
      <t>ガッコウ</t>
    </rPh>
    <rPh sb="11" eb="13">
      <t>ブンコウ</t>
    </rPh>
    <phoneticPr fontId="20"/>
  </si>
  <si>
    <t>内灘中学校　ハマナス分校</t>
    <rPh sb="0" eb="2">
      <t>ウチナダ</t>
    </rPh>
    <rPh sb="2" eb="5">
      <t>チュウガッコウ</t>
    </rPh>
    <rPh sb="10" eb="12">
      <t>ブンコウ</t>
    </rPh>
    <phoneticPr fontId="20"/>
  </si>
  <si>
    <t>医王特別支援学校小松みどり分校</t>
    <rPh sb="2" eb="4">
      <t>トクベツ</t>
    </rPh>
    <rPh sb="4" eb="6">
      <t>シエン</t>
    </rPh>
    <phoneticPr fontId="20"/>
  </si>
  <si>
    <t>七尾特別支援学校珠洲分校</t>
    <rPh sb="0" eb="2">
      <t>ナナオ</t>
    </rPh>
    <rPh sb="2" eb="4">
      <t>トクベツ</t>
    </rPh>
    <rPh sb="4" eb="6">
      <t>シエン</t>
    </rPh>
    <rPh sb="6" eb="8">
      <t>ガッコウ</t>
    </rPh>
    <rPh sb="8" eb="10">
      <t>スズ</t>
    </rPh>
    <rPh sb="10" eb="12">
      <t>ブンコウ</t>
    </rPh>
    <phoneticPr fontId="2"/>
  </si>
  <si>
    <t>七尾特別支援学校輪島分校</t>
    <rPh sb="8" eb="10">
      <t>ワジマ</t>
    </rPh>
    <rPh sb="10" eb="12">
      <t>ブンコウ</t>
    </rPh>
    <phoneticPr fontId="19"/>
  </si>
  <si>
    <t>ファイル名コピー用</t>
    <rPh sb="4" eb="5">
      <t>メイ</t>
    </rPh>
    <rPh sb="8" eb="9">
      <t>ヨウ</t>
    </rPh>
    <phoneticPr fontId="1"/>
  </si>
  <si>
    <t>1514200保育専門学園</t>
  </si>
  <si>
    <t>5000000教育委員会企画調整室</t>
  </si>
  <si>
    <t>5101000石川県教育委員会　庶務課</t>
  </si>
  <si>
    <t>5101020金沢教育事務所</t>
  </si>
  <si>
    <t>5101030中能登教育事務所</t>
  </si>
  <si>
    <t>5101050奥能登教育事務所</t>
  </si>
  <si>
    <t>5101101石川県文教会館</t>
  </si>
  <si>
    <t>5201000石川県教育委員会　教職員課</t>
  </si>
  <si>
    <t>5301000石川県教育委員会　学校指導課</t>
  </si>
  <si>
    <t>5301010教員総合研修センター</t>
  </si>
  <si>
    <t>5401000石川県教育委員会　生涯学習課</t>
  </si>
  <si>
    <t>5402300生涯学習センター</t>
  </si>
  <si>
    <t>5402310県立図書館（新）</t>
  </si>
  <si>
    <t>5402320白山青年の家</t>
  </si>
  <si>
    <t>5402330白山ろく少年自然の家</t>
  </si>
  <si>
    <t>5402340鹿島少年自然の家</t>
  </si>
  <si>
    <t>5402350能登少年自然の家</t>
  </si>
  <si>
    <t>5501000石川県教育委員会　文化財課</t>
  </si>
  <si>
    <t>5502320輪島漆芸技術研修所</t>
  </si>
  <si>
    <t>5502330金沢城調査研究所</t>
  </si>
  <si>
    <t>5601000石川県教育委員会　保健体育課</t>
  </si>
  <si>
    <t>6101000大聖寺実業高等学校</t>
  </si>
  <si>
    <t>6103000大聖寺高等学校</t>
  </si>
  <si>
    <t>6104000加賀高等学校</t>
  </si>
  <si>
    <t>6105000小松商業高等学校</t>
  </si>
  <si>
    <t>6107000小松工業高等学校</t>
  </si>
  <si>
    <t>6109000小松高等学校</t>
  </si>
  <si>
    <t>6110000小松明峰高等学校</t>
  </si>
  <si>
    <t>6111000寺井高等学校</t>
  </si>
  <si>
    <t>6113000鶴来高等学校</t>
  </si>
  <si>
    <t>6115000松任高等学校</t>
  </si>
  <si>
    <t>6117000翠星高等学校</t>
  </si>
  <si>
    <t>6118000野々市明倫高等学校</t>
  </si>
  <si>
    <t>6119000金沢錦丘高等学校</t>
  </si>
  <si>
    <t>6121000金沢泉丘高等学校</t>
  </si>
  <si>
    <t>6123000金沢二水高等学校</t>
  </si>
  <si>
    <t>6125000金沢伏見高等学校</t>
  </si>
  <si>
    <t>6126000金沢辰巳丘高等学校</t>
  </si>
  <si>
    <t>6127000金沢商業高等学校</t>
  </si>
  <si>
    <t>6129000県立工業高等学校</t>
  </si>
  <si>
    <t>6129101石川県文教会館</t>
  </si>
  <si>
    <t>6131000金沢桜丘高等学校</t>
  </si>
  <si>
    <t>6132000金沢西高等学校</t>
  </si>
  <si>
    <t>6133000金沢北陵高等学校</t>
  </si>
  <si>
    <t>6135000金沢向陽高等学校</t>
  </si>
  <si>
    <t>6136000内灘高等学校</t>
  </si>
  <si>
    <t>6137000津幡高等学校</t>
  </si>
  <si>
    <t>6140000宝達高等学校</t>
  </si>
  <si>
    <t>6141000羽咋高等学校</t>
  </si>
  <si>
    <t>6143000羽咋工業高等学校</t>
  </si>
  <si>
    <t>6144000志賀高等学校</t>
  </si>
  <si>
    <t>6146000鹿西高等学校</t>
  </si>
  <si>
    <t>6152000七尾東雲高等学校</t>
  </si>
  <si>
    <t>6153000七尾高等学校</t>
  </si>
  <si>
    <t>6155000田鶴浜高等学校</t>
  </si>
  <si>
    <t>6161000穴水高等学校</t>
  </si>
  <si>
    <t>6163000門前高等学校</t>
  </si>
  <si>
    <t>6164000能登高等学校</t>
  </si>
  <si>
    <t>6171000輪島高等学校</t>
  </si>
  <si>
    <t>6179000飯田高等学校</t>
  </si>
  <si>
    <t>6201000加賀聖城高等学校</t>
  </si>
  <si>
    <t>6203000小松北高等学校</t>
  </si>
  <si>
    <t>6205000金沢中央高等学校</t>
  </si>
  <si>
    <t>6207000羽松高等学校</t>
  </si>
  <si>
    <t>6209000七尾城北高等学校</t>
  </si>
  <si>
    <t>6401000盲学校</t>
  </si>
  <si>
    <t>6403000ろう学校</t>
  </si>
  <si>
    <t>6404000小松瀬領特別支援学校</t>
  </si>
  <si>
    <t>6409000医王特別支援学校</t>
  </si>
  <si>
    <t>6411000錦城特別支援学校</t>
  </si>
  <si>
    <t>6412000小松特別支援学校</t>
  </si>
  <si>
    <t>6413000七尾特別支援学校</t>
  </si>
  <si>
    <t>6417000明和特別支援学校</t>
  </si>
  <si>
    <t>6420000いしかわ特別支援学校</t>
  </si>
  <si>
    <t>6601000金沢錦丘中学校</t>
  </si>
  <si>
    <t>6602000あすなろ中学校</t>
  </si>
  <si>
    <t>6701010山中中学校</t>
  </si>
  <si>
    <t>6702010錦城中学校</t>
  </si>
  <si>
    <t>6702020橋立中学校</t>
  </si>
  <si>
    <t>6702030片山津中学校</t>
  </si>
  <si>
    <t>6702040東和中学校</t>
  </si>
  <si>
    <t>6702050山代中学校</t>
  </si>
  <si>
    <t>6703010根上中学校</t>
  </si>
  <si>
    <t>6704010寺井中学校</t>
  </si>
  <si>
    <t>6705010辰口中学校</t>
  </si>
  <si>
    <t>6706010川北中学校</t>
  </si>
  <si>
    <t>6707010芦城中学校</t>
  </si>
  <si>
    <t>6707020丸内中学校</t>
  </si>
  <si>
    <t>6707030松陽中学校</t>
  </si>
  <si>
    <t>6707040御幸中学校</t>
  </si>
  <si>
    <t>6707050南部中学校</t>
  </si>
  <si>
    <t>6707060中海中学校</t>
  </si>
  <si>
    <t>6707070国府中学校</t>
  </si>
  <si>
    <t>6707090安宅中学校</t>
  </si>
  <si>
    <t>6707100板津中学校</t>
  </si>
  <si>
    <t>6711010美川中学校</t>
  </si>
  <si>
    <t>6712010野々市中学校</t>
  </si>
  <si>
    <t>6712020布水中学校</t>
  </si>
  <si>
    <t>6713010鶴来中学校</t>
  </si>
  <si>
    <t>6713020北辰中学校</t>
  </si>
  <si>
    <t>6715010鳥越中学校</t>
  </si>
  <si>
    <t>6716020白嶺中学校</t>
  </si>
  <si>
    <t>6719010松任中学校</t>
  </si>
  <si>
    <t>6719020笠間中学校</t>
  </si>
  <si>
    <t>6719030北星中学校</t>
  </si>
  <si>
    <t>6719040光野中学校</t>
  </si>
  <si>
    <t>6721010泉中学校</t>
  </si>
  <si>
    <t>6721020野田中学校</t>
  </si>
  <si>
    <t>6721030城南中学校</t>
  </si>
  <si>
    <t>6721040紫錦台中学校</t>
  </si>
  <si>
    <t>6721050兼六中学校</t>
  </si>
  <si>
    <t>6721070高岡中学校</t>
  </si>
  <si>
    <t>6721080鳴和中学校</t>
  </si>
  <si>
    <t>6721090長田中学校</t>
  </si>
  <si>
    <t>6721100浅野川中学校</t>
  </si>
  <si>
    <t>6721110金石中学校</t>
  </si>
  <si>
    <t>6721120芝原中学校</t>
  </si>
  <si>
    <t>6721130西南部中学校</t>
  </si>
  <si>
    <t>6721140内川中学校</t>
  </si>
  <si>
    <t>6721150犀生中学校</t>
  </si>
  <si>
    <t>6721170医王山中学校</t>
  </si>
  <si>
    <t>6721180森本中学校</t>
  </si>
  <si>
    <t>6721190額中学校</t>
  </si>
  <si>
    <t>6721200高尾台中学校</t>
  </si>
  <si>
    <t>6721210緑中学校</t>
  </si>
  <si>
    <t>6721220港中学校</t>
  </si>
  <si>
    <t>6721230北鳴中学校</t>
  </si>
  <si>
    <t>6721240大徳中学校</t>
  </si>
  <si>
    <t>6721250清泉中学校</t>
  </si>
  <si>
    <t>6721060長町中学校</t>
  </si>
  <si>
    <t>6722010津幡中学校</t>
  </si>
  <si>
    <t>6722020津幡南中学校</t>
  </si>
  <si>
    <t>6723010高松中学校</t>
  </si>
  <si>
    <t>6724010河北台中学校</t>
  </si>
  <si>
    <t>6725010宇ノ気中学校</t>
  </si>
  <si>
    <t>6726010内灘中学校</t>
  </si>
  <si>
    <t>6731020宝達中学校</t>
  </si>
  <si>
    <t>6733030志賀中学校</t>
  </si>
  <si>
    <t>6734010富来中学校</t>
  </si>
  <si>
    <t>6735010羽咋中学校</t>
  </si>
  <si>
    <t>6735020邑知中学校</t>
  </si>
  <si>
    <t>6741020中能登中学校</t>
  </si>
  <si>
    <t>6745010中島中学校</t>
  </si>
  <si>
    <t>6747040能登香島中学校</t>
  </si>
  <si>
    <t>6747070七尾東部中学校</t>
  </si>
  <si>
    <t>6747080七尾中学校</t>
  </si>
  <si>
    <t>6751010柳田中学校</t>
  </si>
  <si>
    <t>6752010能都中学校</t>
  </si>
  <si>
    <t>6753010穴水中学校</t>
  </si>
  <si>
    <t>6754020門前中学校</t>
  </si>
  <si>
    <t>6755070東陽中学校</t>
  </si>
  <si>
    <t>6755080輪島中学校</t>
  </si>
  <si>
    <t>6761010小木中学校</t>
  </si>
  <si>
    <t>6761020松波中学校</t>
  </si>
  <si>
    <t>6762030緑丘中学校</t>
  </si>
  <si>
    <t>6762050三崎中学校</t>
  </si>
  <si>
    <t>6801010山中小学校</t>
  </si>
  <si>
    <t>6801020河南小学校</t>
  </si>
  <si>
    <t>6802010錦城小学校</t>
  </si>
  <si>
    <t>6802040三谷小学校</t>
  </si>
  <si>
    <t>6802050南郷小学校</t>
  </si>
  <si>
    <t>6802060橋立小学校</t>
  </si>
  <si>
    <t>6802080片山津小学校</t>
  </si>
  <si>
    <t>6802090金明小学校</t>
  </si>
  <si>
    <t>6802100湖北小学校</t>
  </si>
  <si>
    <t>6802110動橋小学校</t>
  </si>
  <si>
    <t>6802120分校小学校</t>
  </si>
  <si>
    <t>6802130作見小学校</t>
  </si>
  <si>
    <t>6802140山代小学校</t>
  </si>
  <si>
    <t>6802150庄小学校</t>
  </si>
  <si>
    <t>6802160東谷口小学校</t>
  </si>
  <si>
    <t>6802170勅使小学校</t>
  </si>
  <si>
    <t>6802180錦城東小学校</t>
  </si>
  <si>
    <t>6803010浜小学校</t>
  </si>
  <si>
    <t>6803020福岡小学校</t>
  </si>
  <si>
    <t>6804010寺井小学校</t>
  </si>
  <si>
    <t>6804020粟生小学校</t>
  </si>
  <si>
    <t>6804030湯野小学校</t>
  </si>
  <si>
    <t>6805010辰口中央小学校</t>
  </si>
  <si>
    <t>6805020宮竹小学校</t>
  </si>
  <si>
    <t>6805030和気小学校</t>
  </si>
  <si>
    <t>6806010川北小学校</t>
  </si>
  <si>
    <t>6806020橘小学校</t>
  </si>
  <si>
    <t>6806030中島小学校</t>
  </si>
  <si>
    <t>6807010芦城小学校</t>
  </si>
  <si>
    <t>6807020稚松小学校</t>
  </si>
  <si>
    <t>6807030安宅小学校</t>
  </si>
  <si>
    <t>6807040犬丸小学校</t>
  </si>
  <si>
    <t>6807050荒屋小学校</t>
  </si>
  <si>
    <t>6807060第一小学校</t>
  </si>
  <si>
    <t>6807070苗代小学校</t>
  </si>
  <si>
    <t>6807080蓮代寺小学校</t>
  </si>
  <si>
    <t>6807090向本折小学校</t>
  </si>
  <si>
    <t>6807100今江小学校</t>
  </si>
  <si>
    <t>6807110串小学校</t>
  </si>
  <si>
    <t>6807120日末小学校</t>
  </si>
  <si>
    <t>6807130符津小学校</t>
  </si>
  <si>
    <t>6807140粟津小学校</t>
  </si>
  <si>
    <t>6807150木場小学校</t>
  </si>
  <si>
    <t>6807160矢田野小学校</t>
  </si>
  <si>
    <t>6807170月津小学校</t>
  </si>
  <si>
    <t>6807180那谷小学校</t>
  </si>
  <si>
    <t>6807190国府小学校</t>
  </si>
  <si>
    <t>6807200中海小学校</t>
  </si>
  <si>
    <t>6807250東陵小学校</t>
  </si>
  <si>
    <t>6807260能美小学校</t>
  </si>
  <si>
    <t>6811010美川小学校</t>
  </si>
  <si>
    <t>6811020湊小学校</t>
  </si>
  <si>
    <t>6811030蝶屋小学校</t>
  </si>
  <si>
    <t>6812010野々市小学校</t>
  </si>
  <si>
    <t>6812020御園小学校</t>
  </si>
  <si>
    <t>6812030菅原小学校</t>
  </si>
  <si>
    <t>6812040富陽小学校</t>
  </si>
  <si>
    <t>6812050館野小学校</t>
  </si>
  <si>
    <t>6813010朝日小学校</t>
  </si>
  <si>
    <t>6813020明光小学校</t>
  </si>
  <si>
    <t>6813030広陽小学校</t>
  </si>
  <si>
    <t>6814010河内小学校</t>
  </si>
  <si>
    <t>6815010鳥越小学校</t>
  </si>
  <si>
    <t>6816020白嶺小学校</t>
  </si>
  <si>
    <t>6818010白峰小学校</t>
  </si>
  <si>
    <t>6819010松任小学校</t>
  </si>
  <si>
    <t>6819020蕪城小学校</t>
  </si>
  <si>
    <t>6819030石川小学校</t>
  </si>
  <si>
    <t>6819040松陽小学校</t>
  </si>
  <si>
    <t>6819050東明小学校</t>
  </si>
  <si>
    <t>6819060北陽小学校</t>
  </si>
  <si>
    <t>6819070松南小学校</t>
  </si>
  <si>
    <t>6819080千代野小学校</t>
  </si>
  <si>
    <t>6819090旭丘小学校</t>
  </si>
  <si>
    <t>6821030中村町小学校</t>
  </si>
  <si>
    <t>6821040十一屋小学校</t>
  </si>
  <si>
    <t>6821050泉野小学校</t>
  </si>
  <si>
    <t>6821080小立野小学校</t>
  </si>
  <si>
    <t>6821110中央小学校</t>
  </si>
  <si>
    <t>6821120兼六小学校</t>
  </si>
  <si>
    <t>6821150長田町小学校</t>
  </si>
  <si>
    <t>6821170明成小学校</t>
  </si>
  <si>
    <t>6821180諸江町小学校</t>
  </si>
  <si>
    <t>6821190馬場小学校</t>
  </si>
  <si>
    <t>6821200森山町小学校</t>
  </si>
  <si>
    <t>6821210浅野町小学校</t>
  </si>
  <si>
    <t>6821220小坂小学校</t>
  </si>
  <si>
    <t>6821230千坂小学校</t>
  </si>
  <si>
    <t>6821240夕日寺小学校</t>
  </si>
  <si>
    <t>6821250大浦小学校</t>
  </si>
  <si>
    <t>6821260浅野川小学校</t>
  </si>
  <si>
    <t>6821270鞍月小学校</t>
  </si>
  <si>
    <t>6821280粟崎小学校</t>
  </si>
  <si>
    <t>6821290大野町小学校</t>
  </si>
  <si>
    <t>6821300金石町小学校</t>
  </si>
  <si>
    <t>6821310大徳小学校</t>
  </si>
  <si>
    <t>6821320戸板小学校</t>
  </si>
  <si>
    <t>6821330緑小学校</t>
  </si>
  <si>
    <t>6821340押野小学校</t>
  </si>
  <si>
    <t>6821350米丸小学校</t>
  </si>
  <si>
    <t>6821360三馬小学校</t>
  </si>
  <si>
    <t>6821370富樫小学校</t>
  </si>
  <si>
    <t>6821380額小学校</t>
  </si>
  <si>
    <t>6821390内川小学校</t>
  </si>
  <si>
    <t>6821410湯涌小学校</t>
  </si>
  <si>
    <t>6821430田上小学校</t>
  </si>
  <si>
    <t>6821450医王山小学校</t>
  </si>
  <si>
    <t>6821460森本小学校</t>
  </si>
  <si>
    <t>6821470花園小学校</t>
  </si>
  <si>
    <t>6821520不動寺小学校</t>
  </si>
  <si>
    <t>6821530三谷小学校</t>
  </si>
  <si>
    <t>6821580南小立野小学校</t>
  </si>
  <si>
    <t>6821590伏見台小学校</t>
  </si>
  <si>
    <t>6821600扇台小学校</t>
  </si>
  <si>
    <t>6821610木曳野小学校</t>
  </si>
  <si>
    <t>6821620三和小学校</t>
  </si>
  <si>
    <t>6821630長坂台小学校</t>
  </si>
  <si>
    <t>6821640新神田小学校</t>
  </si>
  <si>
    <t>6821650西南部小学校</t>
  </si>
  <si>
    <t>6821660米泉小学校</t>
  </si>
  <si>
    <t>6821670四十万小学校</t>
  </si>
  <si>
    <t>6821680西小学校</t>
  </si>
  <si>
    <t>6821690安原小学校</t>
  </si>
  <si>
    <t>6821700杜の里小学校</t>
  </si>
  <si>
    <t>6821710泉小学校</t>
  </si>
  <si>
    <t>6821720犀桜小学校</t>
  </si>
  <si>
    <t>6821730犀川小学校</t>
  </si>
  <si>
    <t>6821740朝霧台小学校</t>
  </si>
  <si>
    <t>6822010津幡小学校</t>
  </si>
  <si>
    <t>6822030中条小学校</t>
  </si>
  <si>
    <t>6822040笠野小学校</t>
  </si>
  <si>
    <t>6822060太白台小学校</t>
  </si>
  <si>
    <t>6822070井上小学校</t>
  </si>
  <si>
    <t>6822080英田小学校</t>
  </si>
  <si>
    <t>6822100萩野台小学校</t>
  </si>
  <si>
    <t>6822120刈安小学校</t>
  </si>
  <si>
    <t>6822140条南小学校</t>
  </si>
  <si>
    <t>6823010高松小学校</t>
  </si>
  <si>
    <t>6823020大海小学校</t>
  </si>
  <si>
    <t>6824010七塚小学校</t>
  </si>
  <si>
    <t>6824020外日角小学校</t>
  </si>
  <si>
    <t>6825010宇ノ気小学校</t>
  </si>
  <si>
    <t>6825020金津小学校</t>
  </si>
  <si>
    <t>6826010西荒屋小学校</t>
  </si>
  <si>
    <t>6826020鶴ヶ丘小学校</t>
  </si>
  <si>
    <t>6826030向粟崎小学校</t>
  </si>
  <si>
    <t>6826040大根布小学校</t>
  </si>
  <si>
    <t>6826050清湖小学校</t>
  </si>
  <si>
    <t>6826060白帆台小学校</t>
  </si>
  <si>
    <t>6831010押水第一小学校</t>
  </si>
  <si>
    <t>6831020宝達小学校</t>
  </si>
  <si>
    <t>6831030相見小学校</t>
  </si>
  <si>
    <t>6832010志雄小学校</t>
  </si>
  <si>
    <t>6832020樋川小学校</t>
  </si>
  <si>
    <t>6833080志賀小学校</t>
  </si>
  <si>
    <t>6834030富来小学校</t>
  </si>
  <si>
    <t>6835010羽咋小学校</t>
  </si>
  <si>
    <t>6835020粟ノ保小学校</t>
  </si>
  <si>
    <t>6835050西北台小学校</t>
  </si>
  <si>
    <t>6835070邑知小学校</t>
  </si>
  <si>
    <t>6835110瑞穂小学校</t>
  </si>
  <si>
    <t>6841030鹿西小学校</t>
  </si>
  <si>
    <t>6842010鳥屋小学校</t>
  </si>
  <si>
    <t>6843050鹿島小学校</t>
  </si>
  <si>
    <t>6844010田鶴浜小学校</t>
  </si>
  <si>
    <t>6845070中島小学校</t>
  </si>
  <si>
    <t>6846010能登島小学校</t>
  </si>
  <si>
    <t>6847010小丸山小学校</t>
  </si>
  <si>
    <t>6847020山王小学校</t>
  </si>
  <si>
    <t>6847040東湊小学校</t>
  </si>
  <si>
    <t>6847050石崎小学校</t>
  </si>
  <si>
    <t>6847060和倉小学校</t>
  </si>
  <si>
    <t>6847090天神山小学校</t>
  </si>
  <si>
    <t>6847130朝日小学校</t>
  </si>
  <si>
    <t>6851010柳田小学校</t>
  </si>
  <si>
    <t>6852010宇出津小学校</t>
  </si>
  <si>
    <t>6852050鵜川小学校</t>
  </si>
  <si>
    <t>6853010穴水小学校</t>
  </si>
  <si>
    <t>6853110向洋小学校</t>
  </si>
  <si>
    <t>6855010河井小学校</t>
  </si>
  <si>
    <t>6855020鳳至小学校</t>
  </si>
  <si>
    <t>6855030鵠巣小学校</t>
  </si>
  <si>
    <t>6855050大屋小学校</t>
  </si>
  <si>
    <t>6855080河原田小学校</t>
  </si>
  <si>
    <t>6855100三井小学校</t>
  </si>
  <si>
    <t>6855180町野小学校</t>
  </si>
  <si>
    <t>6855230門前東小学校</t>
  </si>
  <si>
    <t>6855240門前西小学校</t>
  </si>
  <si>
    <t>6871010小木小学校</t>
  </si>
  <si>
    <t>6871030松波小学校</t>
  </si>
  <si>
    <t>6872040上戸小学校</t>
  </si>
  <si>
    <t>6872050飯田小学校</t>
  </si>
  <si>
    <t>6872060直小学校</t>
  </si>
  <si>
    <t>6872070若山小学校</t>
  </si>
  <si>
    <t>6872100正院小学校</t>
  </si>
  <si>
    <t>6872120蛸島小学校</t>
  </si>
  <si>
    <t>6872200みさき小学校</t>
  </si>
  <si>
    <t>6907210松東みどり学園</t>
  </si>
  <si>
    <t>6972010宝立小中学校</t>
  </si>
  <si>
    <t>6972020大谷小中学校</t>
  </si>
  <si>
    <t>8212030小松市立高等学校</t>
  </si>
  <si>
    <t>8213050松任こども園</t>
  </si>
  <si>
    <t>8214030金沢市立工業高等学校</t>
  </si>
  <si>
    <t>8214060金沢美術工芸大学</t>
  </si>
  <si>
    <t>8225020つばた幼稚園</t>
  </si>
  <si>
    <t>8231040職員労働組合</t>
  </si>
  <si>
    <t>8241070公立学校共済組合石川支部</t>
  </si>
  <si>
    <t>8253000石川県公立大学法人本部</t>
  </si>
  <si>
    <t>8253100石川県公立大学法人看護大学</t>
  </si>
  <si>
    <t>8253200石川県公立大学法人石川県立大学</t>
  </si>
  <si>
    <t>W3石川県埋蔵文化財センター</t>
  </si>
  <si>
    <t>長町中学校芳斉分校</t>
  </si>
  <si>
    <t>中央小学校芳斉分校</t>
  </si>
  <si>
    <t>鶴が丘小学校　ハマナス分校</t>
  </si>
  <si>
    <t>内灘中学校　ハマナス分校</t>
  </si>
  <si>
    <t>医王特別支援学校小松みどり分校</t>
  </si>
  <si>
    <t>七尾特別支援学校珠洲分校</t>
  </si>
  <si>
    <t>七尾特別支援学校輪島分校</t>
  </si>
  <si>
    <t>1514200保育専門学園「○再提出」</t>
  </si>
  <si>
    <t>5000000教育委員会企画調整室「○再提出」</t>
  </si>
  <si>
    <t>5101000石川県教育委員会　庶務課「○再提出」</t>
  </si>
  <si>
    <t>5101010小松教育事務所「○再提出」</t>
  </si>
  <si>
    <t>5101020金沢教育事務所「○再提出」</t>
  </si>
  <si>
    <t>5101030中能登教育事務所「○再提出」</t>
  </si>
  <si>
    <t>5101050奥能登教育事務所「○再提出」</t>
  </si>
  <si>
    <t>5101101石川県文教会館「○再提出」</t>
  </si>
  <si>
    <t>5201000石川県教育委員会　教職員課「○再提出」</t>
  </si>
  <si>
    <t>5301000石川県教育委員会　学校指導課「○再提出」</t>
  </si>
  <si>
    <t>5301010教員総合研修センター「○再提出」</t>
  </si>
  <si>
    <t>5401000石川県教育委員会　生涯学習課「○再提出」</t>
  </si>
  <si>
    <t>5402300生涯学習センター「○再提出」</t>
  </si>
  <si>
    <t>5402310県立図書館（新）「○再提出」</t>
  </si>
  <si>
    <t>5402320白山青年の家「○再提出」</t>
  </si>
  <si>
    <t>5402330白山ろく少年自然の家「○再提出」</t>
  </si>
  <si>
    <t>5402340鹿島少年自然の家「○再提出」</t>
  </si>
  <si>
    <t>5402350能登少年自然の家「○再提出」</t>
  </si>
  <si>
    <t>5501000石川県教育委員会　文化財課「○再提出」</t>
  </si>
  <si>
    <t>5502320輪島漆芸技術研修所「○再提出」</t>
  </si>
  <si>
    <t>5502330金沢城調査研究所「○再提出」</t>
  </si>
  <si>
    <t>5601000石川県教育委員会　保健体育課「○再提出」</t>
  </si>
  <si>
    <t>6101000大聖寺実業高等学校「○再提出」</t>
  </si>
  <si>
    <t>6103000大聖寺高等学校「○再提出」</t>
  </si>
  <si>
    <t>6104000加賀高等学校「○再提出」</t>
  </si>
  <si>
    <t>6105000小松商業高等学校「○再提出」</t>
  </si>
  <si>
    <t>6107000小松工業高等学校「○再提出」</t>
  </si>
  <si>
    <t>6109000小松高等学校「○再提出」</t>
  </si>
  <si>
    <t>6110000小松明峰高等学校「○再提出」</t>
  </si>
  <si>
    <t>6111000寺井高等学校「○再提出」</t>
  </si>
  <si>
    <t>6113000鶴来高等学校「○再提出」</t>
  </si>
  <si>
    <t>6115000松任高等学校「○再提出」</t>
  </si>
  <si>
    <t>6117000翠星高等学校「○再提出」</t>
  </si>
  <si>
    <t>6118000野々市明倫高等学校「○再提出」</t>
  </si>
  <si>
    <t>6119000金沢錦丘高等学校「○再提出」</t>
  </si>
  <si>
    <t>6121000金沢泉丘高等学校「○再提出」</t>
  </si>
  <si>
    <t>6123000金沢二水高等学校「○再提出」</t>
  </si>
  <si>
    <t>6125000金沢伏見高等学校「○再提出」</t>
  </si>
  <si>
    <t>6126000金沢辰巳丘高等学校「○再提出」</t>
  </si>
  <si>
    <t>6127000金沢商業高等学校「○再提出」</t>
  </si>
  <si>
    <t>6129000県立工業高等学校「○再提出」</t>
  </si>
  <si>
    <t>6129101石川県文教会館「○再提出」</t>
  </si>
  <si>
    <t>6131000金沢桜丘高等学校「○再提出」</t>
  </si>
  <si>
    <t>6132000金沢西高等学校「○再提出」</t>
  </si>
  <si>
    <t>6133000金沢北陵高等学校「○再提出」</t>
  </si>
  <si>
    <t>6135000金沢向陽高等学校「○再提出」</t>
  </si>
  <si>
    <t>6136000内灘高等学校「○再提出」</t>
  </si>
  <si>
    <t>6137000津幡高等学校「○再提出」</t>
  </si>
  <si>
    <t>6140000宝達高等学校「○再提出」</t>
  </si>
  <si>
    <t>6141000羽咋高等学校「○再提出」</t>
  </si>
  <si>
    <t>6143000羽咋工業高等学校「○再提出」</t>
  </si>
  <si>
    <t>6144000志賀高等学校「○再提出」</t>
  </si>
  <si>
    <t>6146000鹿西高等学校「○再提出」</t>
  </si>
  <si>
    <t>6152000七尾東雲高等学校「○再提出」</t>
  </si>
  <si>
    <t>6153000七尾高等学校「○再提出」</t>
  </si>
  <si>
    <t>6155000田鶴浜高等学校「○再提出」</t>
  </si>
  <si>
    <t>6161000穴水高等学校「○再提出」</t>
  </si>
  <si>
    <t>6163000門前高等学校「○再提出」</t>
  </si>
  <si>
    <t>6164000能登高等学校「○再提出」</t>
  </si>
  <si>
    <t>6171000輪島高等学校「○再提出」</t>
  </si>
  <si>
    <t>6179000飯田高等学校「○再提出」</t>
  </si>
  <si>
    <t>6201000加賀聖城高等学校「○再提出」</t>
  </si>
  <si>
    <t>6203000小松北高等学校「○再提出」</t>
  </si>
  <si>
    <t>6205000金沢中央高等学校「○再提出」</t>
  </si>
  <si>
    <t>6207000羽松高等学校「○再提出」</t>
  </si>
  <si>
    <t>6209000七尾城北高等学校「○再提出」</t>
  </si>
  <si>
    <t>6401000盲学校「○再提出」</t>
  </si>
  <si>
    <t>6403000ろう学校「○再提出」</t>
  </si>
  <si>
    <t>6404000小松瀬領特別支援学校「○再提出」</t>
  </si>
  <si>
    <t>6409000医王特別支援学校「○再提出」</t>
  </si>
  <si>
    <t>6411000錦城特別支援学校「○再提出」</t>
  </si>
  <si>
    <t>6412000小松特別支援学校「○再提出」</t>
  </si>
  <si>
    <t>6413000七尾特別支援学校「○再提出」</t>
  </si>
  <si>
    <t>6417000明和特別支援学校「○再提出」</t>
  </si>
  <si>
    <t>6420000いしかわ特別支援学校「○再提出」</t>
  </si>
  <si>
    <t>6601000金沢錦丘中学校「○再提出」</t>
  </si>
  <si>
    <t>6602000あすなろ中学校「○再提出」</t>
  </si>
  <si>
    <t>6701010山中中学校「○再提出」</t>
  </si>
  <si>
    <t>6702010錦城中学校「○再提出」</t>
  </si>
  <si>
    <t>6702020橋立中学校「○再提出」</t>
  </si>
  <si>
    <t>6702030片山津中学校「○再提出」</t>
  </si>
  <si>
    <t>6702040東和中学校「○再提出」</t>
  </si>
  <si>
    <t>6702050山代中学校「○再提出」</t>
  </si>
  <si>
    <t>6703010根上中学校「○再提出」</t>
  </si>
  <si>
    <t>6704010寺井中学校「○再提出」</t>
  </si>
  <si>
    <t>6705010辰口中学校「○再提出」</t>
  </si>
  <si>
    <t>6706010川北中学校「○再提出」</t>
  </si>
  <si>
    <t>6707010芦城中学校「○再提出」</t>
  </si>
  <si>
    <t>6707020丸内中学校「○再提出」</t>
  </si>
  <si>
    <t>6707030松陽中学校「○再提出」</t>
  </si>
  <si>
    <t>6707040御幸中学校「○再提出」</t>
  </si>
  <si>
    <t>6707050南部中学校「○再提出」</t>
  </si>
  <si>
    <t>6707060中海中学校「○再提出」</t>
  </si>
  <si>
    <t>6707070国府中学校「○再提出」</t>
  </si>
  <si>
    <t>6707090安宅中学校「○再提出」</t>
  </si>
  <si>
    <t>6707100板津中学校「○再提出」</t>
  </si>
  <si>
    <t>6711010美川中学校「○再提出」</t>
  </si>
  <si>
    <t>6712010野々市中学校「○再提出」</t>
  </si>
  <si>
    <t>6712020布水中学校「○再提出」</t>
  </si>
  <si>
    <t>6713010鶴来中学校「○再提出」</t>
  </si>
  <si>
    <t>6713020北辰中学校「○再提出」</t>
  </si>
  <si>
    <t>6715010鳥越中学校「○再提出」</t>
  </si>
  <si>
    <t>6716020白嶺中学校「○再提出」</t>
  </si>
  <si>
    <t>6719010松任中学校「○再提出」</t>
  </si>
  <si>
    <t>6719020笠間中学校「○再提出」</t>
  </si>
  <si>
    <t>6719030北星中学校「○再提出」</t>
  </si>
  <si>
    <t>6719040光野中学校「○再提出」</t>
  </si>
  <si>
    <t>6721010泉中学校「○再提出」</t>
  </si>
  <si>
    <t>6721020野田中学校「○再提出」</t>
  </si>
  <si>
    <t>6721030城南中学校「○再提出」</t>
  </si>
  <si>
    <t>6721040紫錦台中学校「○再提出」</t>
  </si>
  <si>
    <t>6721050兼六中学校「○再提出」</t>
  </si>
  <si>
    <t>6721070高岡中学校「○再提出」</t>
  </si>
  <si>
    <t>6721080鳴和中学校「○再提出」</t>
  </si>
  <si>
    <t>6721090長田中学校「○再提出」</t>
  </si>
  <si>
    <t>6721100浅野川中学校「○再提出」</t>
  </si>
  <si>
    <t>6721110金石中学校「○再提出」</t>
  </si>
  <si>
    <t>6721120芝原中学校「○再提出」</t>
  </si>
  <si>
    <t>6721130西南部中学校「○再提出」</t>
  </si>
  <si>
    <t>6721140内川中学校「○再提出」</t>
  </si>
  <si>
    <t>6721150犀生中学校「○再提出」</t>
  </si>
  <si>
    <t>6721170医王山中学校「○再提出」</t>
  </si>
  <si>
    <t>6721180森本中学校「○再提出」</t>
  </si>
  <si>
    <t>6721190額中学校「○再提出」</t>
  </si>
  <si>
    <t>6721200高尾台中学校「○再提出」</t>
  </si>
  <si>
    <t>6721210緑中学校「○再提出」</t>
  </si>
  <si>
    <t>6721220港中学校「○再提出」</t>
  </si>
  <si>
    <t>6721230北鳴中学校「○再提出」</t>
  </si>
  <si>
    <t>6721240大徳中学校「○再提出」</t>
  </si>
  <si>
    <t>6721250清泉中学校「○再提出」</t>
  </si>
  <si>
    <t>6721060長町中学校「○再提出」</t>
  </si>
  <si>
    <t>6722010津幡中学校「○再提出」</t>
  </si>
  <si>
    <t>6722020津幡南中学校「○再提出」</t>
  </si>
  <si>
    <t>6723010高松中学校「○再提出」</t>
  </si>
  <si>
    <t>6724010河北台中学校「○再提出」</t>
  </si>
  <si>
    <t>6725010宇ノ気中学校「○再提出」</t>
  </si>
  <si>
    <t>6726010内灘中学校「○再提出」</t>
  </si>
  <si>
    <t>6731020宝達中学校「○再提出」</t>
  </si>
  <si>
    <t>6733030志賀中学校「○再提出」</t>
  </si>
  <si>
    <t>6734010富来中学校「○再提出」</t>
  </si>
  <si>
    <t>6735010羽咋中学校「○再提出」</t>
  </si>
  <si>
    <t>6735020邑知中学校「○再提出」</t>
  </si>
  <si>
    <t>6741020中能登中学校「○再提出」</t>
  </si>
  <si>
    <t>6745010中島中学校「○再提出」</t>
  </si>
  <si>
    <t>6747040能登香島中学校「○再提出」</t>
  </si>
  <si>
    <t>6747070七尾東部中学校「○再提出」</t>
  </si>
  <si>
    <t>6747080七尾中学校「○再提出」</t>
  </si>
  <si>
    <t>6751010柳田中学校「○再提出」</t>
  </si>
  <si>
    <t>6752010能都中学校「○再提出」</t>
  </si>
  <si>
    <t>6753010穴水中学校「○再提出」</t>
  </si>
  <si>
    <t>6754020門前中学校「○再提出」</t>
  </si>
  <si>
    <t>6755070東陽中学校「○再提出」</t>
  </si>
  <si>
    <t>6755080輪島中学校「○再提出」</t>
  </si>
  <si>
    <t>6761010小木中学校「○再提出」</t>
  </si>
  <si>
    <t>6761020松波中学校「○再提出」</t>
  </si>
  <si>
    <t>6762030緑丘中学校「○再提出」</t>
  </si>
  <si>
    <t>6762050三崎中学校「○再提出」</t>
  </si>
  <si>
    <t>6801010山中小学校「○再提出」</t>
  </si>
  <si>
    <t>6801020河南小学校「○再提出」</t>
  </si>
  <si>
    <t>6802010錦城小学校「○再提出」</t>
  </si>
  <si>
    <t>6802040三谷小学校「○再提出」</t>
  </si>
  <si>
    <t>6802050南郷小学校「○再提出」</t>
  </si>
  <si>
    <t>6802060橋立小学校「○再提出」</t>
  </si>
  <si>
    <t>6802080片山津小学校「○再提出」</t>
  </si>
  <si>
    <t>6802090金明小学校「○再提出」</t>
  </si>
  <si>
    <t>6802100湖北小学校「○再提出」</t>
  </si>
  <si>
    <t>6802110動橋小学校「○再提出」</t>
  </si>
  <si>
    <t>6802120分校小学校「○再提出」</t>
  </si>
  <si>
    <t>6802130作見小学校「○再提出」</t>
  </si>
  <si>
    <t>6802140山代小学校「○再提出」</t>
  </si>
  <si>
    <t>6802150庄小学校「○再提出」</t>
  </si>
  <si>
    <t>6802160東谷口小学校「○再提出」</t>
  </si>
  <si>
    <t>6802170勅使小学校「○再提出」</t>
  </si>
  <si>
    <t>6802180錦城東小学校「○再提出」</t>
  </si>
  <si>
    <t>6803010浜小学校「○再提出」</t>
  </si>
  <si>
    <t>6803020福岡小学校「○再提出」</t>
  </si>
  <si>
    <t>6804010寺井小学校「○再提出」</t>
  </si>
  <si>
    <t>6804020粟生小学校「○再提出」</t>
  </si>
  <si>
    <t>6804030湯野小学校「○再提出」</t>
  </si>
  <si>
    <t>6805010辰口中央小学校「○再提出」</t>
  </si>
  <si>
    <t>6805020宮竹小学校「○再提出」</t>
  </si>
  <si>
    <t>6805030和気小学校「○再提出」</t>
  </si>
  <si>
    <t>6806010川北小学校「○再提出」</t>
  </si>
  <si>
    <t>6806020橘小学校「○再提出」</t>
  </si>
  <si>
    <t>6806030中島小学校「○再提出」</t>
  </si>
  <si>
    <t>6807010芦城小学校「○再提出」</t>
  </si>
  <si>
    <t>6807020稚松小学校「○再提出」</t>
  </si>
  <si>
    <t>6807030安宅小学校「○再提出」</t>
  </si>
  <si>
    <t>6807040犬丸小学校「○再提出」</t>
  </si>
  <si>
    <t>6807050荒屋小学校「○再提出」</t>
  </si>
  <si>
    <t>6807060第一小学校「○再提出」</t>
  </si>
  <si>
    <t>6807070苗代小学校「○再提出」</t>
  </si>
  <si>
    <t>6807080蓮代寺小学校「○再提出」</t>
  </si>
  <si>
    <t>6807090向本折小学校「○再提出」</t>
  </si>
  <si>
    <t>6807100今江小学校「○再提出」</t>
  </si>
  <si>
    <t>6807110串小学校「○再提出」</t>
  </si>
  <si>
    <t>6807120日末小学校「○再提出」</t>
  </si>
  <si>
    <t>6807130符津小学校「○再提出」</t>
  </si>
  <si>
    <t>6807140粟津小学校「○再提出」</t>
  </si>
  <si>
    <t>6807150木場小学校「○再提出」</t>
  </si>
  <si>
    <t>6807160矢田野小学校「○再提出」</t>
  </si>
  <si>
    <t>6807170月津小学校「○再提出」</t>
  </si>
  <si>
    <t>6807180那谷小学校「○再提出」</t>
  </si>
  <si>
    <t>6807190国府小学校「○再提出」</t>
  </si>
  <si>
    <t>6807200中海小学校「○再提出」</t>
  </si>
  <si>
    <t>6807250東陵小学校「○再提出」</t>
  </si>
  <si>
    <t>6807260能美小学校「○再提出」</t>
  </si>
  <si>
    <t>6811010美川小学校「○再提出」</t>
  </si>
  <si>
    <t>6811020湊小学校「○再提出」</t>
  </si>
  <si>
    <t>6811030蝶屋小学校「○再提出」</t>
  </si>
  <si>
    <t>6812010野々市小学校「○再提出」</t>
  </si>
  <si>
    <t>6812020御園小学校「○再提出」</t>
  </si>
  <si>
    <t>6812030菅原小学校「○再提出」</t>
  </si>
  <si>
    <t>6812040富陽小学校「○再提出」</t>
  </si>
  <si>
    <t>6812050館野小学校「○再提出」</t>
  </si>
  <si>
    <t>6813010朝日小学校「○再提出」</t>
  </si>
  <si>
    <t>6813020明光小学校「○再提出」</t>
  </si>
  <si>
    <t>6813030広陽小学校「○再提出」</t>
  </si>
  <si>
    <t>6814010河内小学校「○再提出」</t>
  </si>
  <si>
    <t>6815010鳥越小学校「○再提出」</t>
  </si>
  <si>
    <t>6816020白嶺小学校「○再提出」</t>
  </si>
  <si>
    <t>6818010白峰小学校「○再提出」</t>
  </si>
  <si>
    <t>6819010松任小学校「○再提出」</t>
  </si>
  <si>
    <t>6819020蕪城小学校「○再提出」</t>
  </si>
  <si>
    <t>6819030石川小学校「○再提出」</t>
  </si>
  <si>
    <t>6819040松陽小学校「○再提出」</t>
  </si>
  <si>
    <t>6819050東明小学校「○再提出」</t>
  </si>
  <si>
    <t>6819060北陽小学校「○再提出」</t>
  </si>
  <si>
    <t>6819070松南小学校「○再提出」</t>
  </si>
  <si>
    <t>6819080千代野小学校「○再提出」</t>
  </si>
  <si>
    <t>6819090旭丘小学校「○再提出」</t>
  </si>
  <si>
    <t>6821030中村町小学校「○再提出」</t>
  </si>
  <si>
    <t>6821040十一屋小学校「○再提出」</t>
  </si>
  <si>
    <t>6821050泉野小学校「○再提出」</t>
  </si>
  <si>
    <t>6821080小立野小学校「○再提出」</t>
  </si>
  <si>
    <t>6821110中央小学校「○再提出」</t>
  </si>
  <si>
    <t>6821120兼六小学校「○再提出」</t>
  </si>
  <si>
    <t>6821150長田町小学校「○再提出」</t>
  </si>
  <si>
    <t>6821170明成小学校「○再提出」</t>
  </si>
  <si>
    <t>6821180諸江町小学校「○再提出」</t>
  </si>
  <si>
    <t>6821190馬場小学校「○再提出」</t>
  </si>
  <si>
    <t>6821200森山町小学校「○再提出」</t>
  </si>
  <si>
    <t>6821210浅野町小学校「○再提出」</t>
  </si>
  <si>
    <t>6821220小坂小学校「○再提出」</t>
  </si>
  <si>
    <t>6821230千坂小学校「○再提出」</t>
  </si>
  <si>
    <t>6821240夕日寺小学校「○再提出」</t>
  </si>
  <si>
    <t>6821250大浦小学校「○再提出」</t>
  </si>
  <si>
    <t>6821260浅野川小学校「○再提出」</t>
  </si>
  <si>
    <t>6821270鞍月小学校「○再提出」</t>
  </si>
  <si>
    <t>6821280粟崎小学校「○再提出」</t>
  </si>
  <si>
    <t>6821290大野町小学校「○再提出」</t>
  </si>
  <si>
    <t>6821300金石町小学校「○再提出」</t>
  </si>
  <si>
    <t>6821310大徳小学校「○再提出」</t>
  </si>
  <si>
    <t>6821320戸板小学校「○再提出」</t>
  </si>
  <si>
    <t>6821330緑小学校「○再提出」</t>
  </si>
  <si>
    <t>6821340押野小学校「○再提出」</t>
  </si>
  <si>
    <t>6821350米丸小学校「○再提出」</t>
  </si>
  <si>
    <t>6821360三馬小学校「○再提出」</t>
  </si>
  <si>
    <t>6821370富樫小学校「○再提出」</t>
  </si>
  <si>
    <t>6821380額小学校「○再提出」</t>
  </si>
  <si>
    <t>6821390内川小学校「○再提出」</t>
  </si>
  <si>
    <t>6821410湯涌小学校「○再提出」</t>
  </si>
  <si>
    <t>6821430田上小学校「○再提出」</t>
  </si>
  <si>
    <t>6821450医王山小学校「○再提出」</t>
  </si>
  <si>
    <t>6821460森本小学校「○再提出」</t>
  </si>
  <si>
    <t>6821470花園小学校「○再提出」</t>
  </si>
  <si>
    <t>6821520不動寺小学校「○再提出」</t>
  </si>
  <si>
    <t>6821530三谷小学校「○再提出」</t>
  </si>
  <si>
    <t>6821580南小立野小学校「○再提出」</t>
  </si>
  <si>
    <t>6821590伏見台小学校「○再提出」</t>
  </si>
  <si>
    <t>6821600扇台小学校「○再提出」</t>
  </si>
  <si>
    <t>6821610木曳野小学校「○再提出」</t>
  </si>
  <si>
    <t>6821620三和小学校「○再提出」</t>
  </si>
  <si>
    <t>6821630長坂台小学校「○再提出」</t>
  </si>
  <si>
    <t>6821640新神田小学校「○再提出」</t>
  </si>
  <si>
    <t>6821650西南部小学校「○再提出」</t>
  </si>
  <si>
    <t>6821660米泉小学校「○再提出」</t>
  </si>
  <si>
    <t>6821670四十万小学校「○再提出」</t>
  </si>
  <si>
    <t>6821680西小学校「○再提出」</t>
  </si>
  <si>
    <t>6821690安原小学校「○再提出」</t>
  </si>
  <si>
    <t>6821700杜の里小学校「○再提出」</t>
  </si>
  <si>
    <t>6821710泉小学校「○再提出」</t>
  </si>
  <si>
    <t>6821720犀桜小学校「○再提出」</t>
  </si>
  <si>
    <t>6821730犀川小学校「○再提出」</t>
  </si>
  <si>
    <t>6821740朝霧台小学校「○再提出」</t>
  </si>
  <si>
    <t>6822010津幡小学校「○再提出」</t>
  </si>
  <si>
    <t>6822030中条小学校「○再提出」</t>
  </si>
  <si>
    <t>6822040笠野小学校「○再提出」</t>
  </si>
  <si>
    <t>6822060太白台小学校「○再提出」</t>
  </si>
  <si>
    <t>6822070井上小学校「○再提出」</t>
  </si>
  <si>
    <t>6822080英田小学校「○再提出」</t>
  </si>
  <si>
    <t>6822100萩野台小学校「○再提出」</t>
  </si>
  <si>
    <t>6822120刈安小学校「○再提出」</t>
  </si>
  <si>
    <t>6822140条南小学校「○再提出」</t>
  </si>
  <si>
    <t>6823010高松小学校「○再提出」</t>
  </si>
  <si>
    <t>6823020大海小学校「○再提出」</t>
  </si>
  <si>
    <t>6824010七塚小学校「○再提出」</t>
  </si>
  <si>
    <t>6824020外日角小学校「○再提出」</t>
  </si>
  <si>
    <t>6825010宇ノ気小学校「○再提出」</t>
  </si>
  <si>
    <t>6825020金津小学校「○再提出」</t>
  </si>
  <si>
    <t>6826010西荒屋小学校「○再提出」</t>
  </si>
  <si>
    <t>6826020鶴ヶ丘小学校「○再提出」</t>
  </si>
  <si>
    <t>6826030向粟崎小学校「○再提出」</t>
  </si>
  <si>
    <t>6826040大根布小学校「○再提出」</t>
  </si>
  <si>
    <t>6826050清湖小学校「○再提出」</t>
  </si>
  <si>
    <t>6826060白帆台小学校「○再提出」</t>
  </si>
  <si>
    <t>6831010押水第一小学校「○再提出」</t>
  </si>
  <si>
    <t>6831020宝達小学校「○再提出」</t>
  </si>
  <si>
    <t>6831030相見小学校「○再提出」</t>
  </si>
  <si>
    <t>6832010志雄小学校「○再提出」</t>
  </si>
  <si>
    <t>6832020樋川小学校「○再提出」</t>
  </si>
  <si>
    <t>6833080志賀小学校「○再提出」</t>
  </si>
  <si>
    <t>6834030富来小学校「○再提出」</t>
  </si>
  <si>
    <t>6835010羽咋小学校「○再提出」</t>
  </si>
  <si>
    <t>6835020粟ノ保小学校「○再提出」</t>
  </si>
  <si>
    <t>6835050西北台小学校「○再提出」</t>
  </si>
  <si>
    <t>6835070邑知小学校「○再提出」</t>
  </si>
  <si>
    <t>6835110瑞穂小学校「○再提出」</t>
  </si>
  <si>
    <t>6841030鹿西小学校「○再提出」</t>
  </si>
  <si>
    <t>6842010鳥屋小学校「○再提出」</t>
  </si>
  <si>
    <t>6843050鹿島小学校「○再提出」</t>
  </si>
  <si>
    <t>6844010田鶴浜小学校「○再提出」</t>
  </si>
  <si>
    <t>6845070中島小学校「○再提出」</t>
  </si>
  <si>
    <t>6846010能登島小学校「○再提出」</t>
  </si>
  <si>
    <t>6847010小丸山小学校「○再提出」</t>
  </si>
  <si>
    <t>6847020山王小学校「○再提出」</t>
  </si>
  <si>
    <t>6847040東湊小学校「○再提出」</t>
  </si>
  <si>
    <t>6847050石崎小学校「○再提出」</t>
  </si>
  <si>
    <t>6847060和倉小学校「○再提出」</t>
  </si>
  <si>
    <t>6847090天神山小学校「○再提出」</t>
  </si>
  <si>
    <t>6847130朝日小学校「○再提出」</t>
  </si>
  <si>
    <t>6851010柳田小学校「○再提出」</t>
  </si>
  <si>
    <t>6852010宇出津小学校「○再提出」</t>
  </si>
  <si>
    <t>6852050鵜川小学校「○再提出」</t>
  </si>
  <si>
    <t>6853010穴水小学校「○再提出」</t>
  </si>
  <si>
    <t>6853110向洋小学校「○再提出」</t>
  </si>
  <si>
    <t>6855010河井小学校「○再提出」</t>
  </si>
  <si>
    <t>6855020鳳至小学校「○再提出」</t>
  </si>
  <si>
    <t>6855030鵠巣小学校「○再提出」</t>
  </si>
  <si>
    <t>6855050大屋小学校「○再提出」</t>
  </si>
  <si>
    <t>6855080河原田小学校「○再提出」</t>
  </si>
  <si>
    <t>6855100三井小学校「○再提出」</t>
  </si>
  <si>
    <t>6855180町野小学校「○再提出」</t>
  </si>
  <si>
    <t>6855230門前東小学校「○再提出」</t>
  </si>
  <si>
    <t>6855240門前西小学校「○再提出」</t>
  </si>
  <si>
    <t>6871010小木小学校「○再提出」</t>
  </si>
  <si>
    <t>6871030松波小学校「○再提出」</t>
  </si>
  <si>
    <t>6872040上戸小学校「○再提出」</t>
  </si>
  <si>
    <t>6872050飯田小学校「○再提出」</t>
  </si>
  <si>
    <t>6872060直小学校「○再提出」</t>
  </si>
  <si>
    <t>6872070若山小学校「○再提出」</t>
  </si>
  <si>
    <t>6872100正院小学校「○再提出」</t>
  </si>
  <si>
    <t>6872120蛸島小学校「○再提出」</t>
  </si>
  <si>
    <t>6872200みさき小学校「○再提出」</t>
  </si>
  <si>
    <t>6907210松東みどり学園「○再提出」</t>
  </si>
  <si>
    <t>6972010宝立小中学校「○再提出」</t>
  </si>
  <si>
    <t>6972020大谷小中学校「○再提出」</t>
  </si>
  <si>
    <t>8212030小松市立高等学校「○再提出」</t>
  </si>
  <si>
    <t>8213050松任こども園「○再提出」</t>
  </si>
  <si>
    <t>8214030金沢市立工業高等学校「○再提出」</t>
  </si>
  <si>
    <t>8214060金沢美術工芸大学「○再提出」</t>
  </si>
  <si>
    <t>8225020つばた幼稚園「○再提出」</t>
  </si>
  <si>
    <t>8231040職員労働組合「○再提出」</t>
  </si>
  <si>
    <t>8241070公立学校共済組合石川支部「○再提出」</t>
  </si>
  <si>
    <t>8253000石川県公立大学法人本部「○再提出」</t>
  </si>
  <si>
    <t>8253100石川県公立大学法人看護大学「○再提出」</t>
  </si>
  <si>
    <t>8253200石川県公立大学法人石川県立大学「○再提出」</t>
  </si>
  <si>
    <t>W3石川県埋蔵文化財センター「○再提出」</t>
  </si>
  <si>
    <t>長町中学校芳斉分校「○再提出」</t>
  </si>
  <si>
    <t>中央小学校芳斉分校「○再提出」</t>
  </si>
  <si>
    <t>鶴が丘小学校　ハマナス分校「○再提出」</t>
  </si>
  <si>
    <t>内灘中学校　ハマナス分校「○再提出」</t>
  </si>
  <si>
    <t>医王特別支援学校小松みどり分校「○再提出」</t>
  </si>
  <si>
    <t>七尾特別支援学校珠洲分校「○再提出」</t>
  </si>
  <si>
    <t>5101010小松教育事務所</t>
    <phoneticPr fontId="1"/>
  </si>
  <si>
    <t>○○中学校</t>
    <rPh sb="2" eb="5">
      <t>チュウガッコウ</t>
    </rPh>
    <phoneticPr fontId="1"/>
  </si>
  <si>
    <t>共済　石川太郎</t>
    <rPh sb="0" eb="2">
      <t>キョウサイ</t>
    </rPh>
    <rPh sb="3" eb="5">
      <t>イシカワ</t>
    </rPh>
    <rPh sb="5" eb="7">
      <t>タロウ</t>
    </rPh>
    <phoneticPr fontId="1"/>
  </si>
  <si>
    <t>１２３－４５６－７８９０</t>
    <phoneticPr fontId="1"/>
  </si>
  <si>
    <r>
      <t>第２希望</t>
    </r>
    <r>
      <rPr>
        <b/>
        <sz val="10"/>
        <color rgb="FFFF0000"/>
        <rFont val="ＭＳ Ｐゴシック"/>
        <family val="3"/>
        <charset val="128"/>
      </rPr>
      <t>（第１希望と別日、または</t>
    </r>
    <r>
      <rPr>
        <b/>
        <u/>
        <sz val="10"/>
        <color rgb="FFFF0000"/>
        <rFont val="ＭＳ Ｐゴシック"/>
        <family val="3"/>
        <charset val="128"/>
      </rPr>
      <t>同日の別時間帯や別会場</t>
    </r>
    <r>
      <rPr>
        <b/>
        <sz val="10"/>
        <color rgb="FFFF0000"/>
        <rFont val="ＭＳ Ｐゴシック"/>
        <family val="3"/>
        <charset val="128"/>
      </rPr>
      <t>を記入）</t>
    </r>
    <rPh sb="19" eb="20">
      <t>ベツ</t>
    </rPh>
    <rPh sb="20" eb="23">
      <t>ジカンタイ</t>
    </rPh>
    <rPh sb="24" eb="27">
      <t>ベツカイジョウ</t>
    </rPh>
    <phoneticPr fontId="1"/>
  </si>
  <si>
    <r>
      <t>第２希望</t>
    </r>
    <r>
      <rPr>
        <b/>
        <sz val="10"/>
        <color rgb="FFFF0000"/>
        <rFont val="ＭＳ Ｐゴシック"/>
        <family val="3"/>
        <charset val="128"/>
      </rPr>
      <t>（第１希望と別日、または</t>
    </r>
    <r>
      <rPr>
        <b/>
        <u/>
        <sz val="10"/>
        <color rgb="FFFF0000"/>
        <rFont val="ＭＳ Ｐゴシック"/>
        <family val="3"/>
        <charset val="128"/>
      </rPr>
      <t>同日の別時間帯や別会場</t>
    </r>
    <r>
      <rPr>
        <b/>
        <sz val="10"/>
        <color rgb="FFFF0000"/>
        <rFont val="ＭＳ Ｐゴシック"/>
        <family val="3"/>
        <charset val="128"/>
      </rPr>
      <t>を記入）</t>
    </r>
    <phoneticPr fontId="2"/>
  </si>
  <si>
    <r>
      <t>第２希望</t>
    </r>
    <r>
      <rPr>
        <b/>
        <sz val="10"/>
        <color rgb="FFFF0000"/>
        <rFont val="ＭＳ Ｐゴシック"/>
        <family val="3"/>
        <charset val="128"/>
      </rPr>
      <t>（第１希望と別日、または</t>
    </r>
    <r>
      <rPr>
        <b/>
        <u/>
        <sz val="10"/>
        <color rgb="FFFF0000"/>
        <rFont val="ＭＳ Ｐゴシック"/>
        <family val="3"/>
        <charset val="128"/>
      </rPr>
      <t>同日の別時間帯や別会場</t>
    </r>
    <r>
      <rPr>
        <b/>
        <sz val="10"/>
        <color rgb="FFFF0000"/>
        <rFont val="ＭＳ Ｐゴシック"/>
        <family val="3"/>
        <charset val="128"/>
      </rPr>
      <t>を記入）</t>
    </r>
    <rPh sb="0" eb="1">
      <t>ダイ</t>
    </rPh>
    <rPh sb="2" eb="4">
      <t>キボウ</t>
    </rPh>
    <rPh sb="5" eb="6">
      <t>ダイ</t>
    </rPh>
    <rPh sb="7" eb="9">
      <t>キボウ</t>
    </rPh>
    <rPh sb="10" eb="11">
      <t>ベツ</t>
    </rPh>
    <rPh sb="11" eb="12">
      <t>ヒ</t>
    </rPh>
    <rPh sb="16" eb="18">
      <t>ドウジツ</t>
    </rPh>
    <rPh sb="28" eb="30">
      <t>キニュウ</t>
    </rPh>
    <phoneticPr fontId="2"/>
  </si>
  <si>
    <t/>
  </si>
  <si>
    <t>ファイル名コピー用（○は再提出回数に変更）</t>
    <rPh sb="4" eb="5">
      <t>メイ</t>
    </rPh>
    <rPh sb="8" eb="9">
      <t>ヨウ</t>
    </rPh>
    <rPh sb="12" eb="15">
      <t>サイテイシュツ</t>
    </rPh>
    <rPh sb="15" eb="17">
      <t>カイスウ</t>
    </rPh>
    <rPh sb="18" eb="20">
      <t>ヘンコウ</t>
    </rPh>
    <phoneticPr fontId="1"/>
  </si>
  <si>
    <t>教職員共済石川県事業所</t>
    <rPh sb="0" eb="3">
      <t>キョウショクイン</t>
    </rPh>
    <rPh sb="3" eb="5">
      <t>キョウサイ</t>
    </rPh>
    <rPh sb="5" eb="8">
      <t>イシカワケン</t>
    </rPh>
    <rPh sb="8" eb="11">
      <t>ジギョウショ</t>
    </rPh>
    <phoneticPr fontId="23"/>
  </si>
  <si>
    <t>石川県学校生活協同組合</t>
    <rPh sb="0" eb="3">
      <t>イシカワケン</t>
    </rPh>
    <rPh sb="3" eb="5">
      <t>ガッコウ</t>
    </rPh>
    <rPh sb="5" eb="7">
      <t>セイカツ</t>
    </rPh>
    <rPh sb="7" eb="9">
      <t>キョウドウ</t>
    </rPh>
    <rPh sb="9" eb="11">
      <t>クミアイ</t>
    </rPh>
    <phoneticPr fontId="23"/>
  </si>
  <si>
    <t>石川県学校給食会</t>
    <rPh sb="0" eb="3">
      <t>イシカワケン</t>
    </rPh>
    <rPh sb="3" eb="5">
      <t>ガッコウ</t>
    </rPh>
    <rPh sb="5" eb="7">
      <t>キュウショク</t>
    </rPh>
    <rPh sb="7" eb="8">
      <t>カイ</t>
    </rPh>
    <phoneticPr fontId="23"/>
  </si>
  <si>
    <t>石川県埋蔵文化財センター</t>
    <rPh sb="0" eb="3">
      <t>イシカワケン</t>
    </rPh>
    <rPh sb="3" eb="5">
      <t>マイゾウ</t>
    </rPh>
    <rPh sb="5" eb="8">
      <t>ブンカザイ</t>
    </rPh>
    <phoneticPr fontId="23"/>
  </si>
  <si>
    <t>石川県教職員互助会</t>
    <rPh sb="0" eb="3">
      <t>イシカワケン</t>
    </rPh>
    <rPh sb="3" eb="6">
      <t>キョウショクイン</t>
    </rPh>
    <rPh sb="6" eb="9">
      <t>ゴジョカイ</t>
    </rPh>
    <phoneticPr fontId="23"/>
  </si>
  <si>
    <t>石川県立美術館</t>
    <rPh sb="0" eb="2">
      <t>イシカワ</t>
    </rPh>
    <rPh sb="2" eb="4">
      <t>ケンリツ</t>
    </rPh>
    <phoneticPr fontId="23"/>
  </si>
  <si>
    <t>石川県立歴史博物館</t>
    <rPh sb="0" eb="2">
      <t>イシカワ</t>
    </rPh>
    <rPh sb="2" eb="4">
      <t>ケンリツ</t>
    </rPh>
    <phoneticPr fontId="23"/>
  </si>
  <si>
    <t>8251080石川県教職員互助会</t>
  </si>
  <si>
    <t>8231020教職員共済石川県事業所</t>
  </si>
  <si>
    <t>8261010石川県学校生活協同組合</t>
  </si>
  <si>
    <t>8261510石川県学校給食会</t>
  </si>
  <si>
    <t>8214040石川県埋蔵文化財センター</t>
  </si>
  <si>
    <t>1307100石川県立美術館</t>
  </si>
  <si>
    <t>1307200石川県立歴史博物館</t>
  </si>
  <si>
    <t>七尾特別支援学校輪島分校「○再提出」</t>
    <phoneticPr fontId="1"/>
  </si>
  <si>
    <t>8231020教職員共済石川県事業所「○再提出」</t>
  </si>
  <si>
    <t>8261010石川県学校生活協同組合「○再提出」</t>
  </si>
  <si>
    <t>8261510石川県学校給食会「○再提出」</t>
  </si>
  <si>
    <t>8214040石川県埋蔵文化財センター「○再提出」</t>
  </si>
  <si>
    <t>1307100石川県立美術館「○再提出」</t>
  </si>
  <si>
    <t>1307200石川県立歴史博物館「○再提出」</t>
  </si>
  <si>
    <t>8251080石川県教職員互助会「○再提出」</t>
  </si>
  <si>
    <r>
      <t xml:space="preserve">○会員（組合員証）番号などは正確に入力ください。番号相違等により個人を確認できない場合は、抽選の対象外となります。
</t>
    </r>
    <r>
      <rPr>
        <b/>
        <sz val="11"/>
        <color theme="1"/>
        <rFont val="ＭＳ Ｐゴシック"/>
        <family val="3"/>
        <charset val="128"/>
      </rPr>
      <t>○提出いただく際の申込書のファイル名は「所属所コード＋所属所名」で作成ください。（例：</t>
    </r>
    <r>
      <rPr>
        <b/>
        <u/>
        <sz val="11"/>
        <color theme="1"/>
        <rFont val="ＭＳ Ｐゴシック"/>
        <family val="3"/>
        <charset val="128"/>
      </rPr>
      <t>1234567○○小学校</t>
    </r>
    <r>
      <rPr>
        <b/>
        <sz val="11"/>
        <color theme="1"/>
        <rFont val="ＭＳ Ｐゴシック"/>
        <family val="3"/>
        <charset val="128"/>
      </rPr>
      <t>）
 　</t>
    </r>
    <r>
      <rPr>
        <sz val="11"/>
        <color theme="1"/>
        <rFont val="ＭＳ Ｐゴシック"/>
        <family val="3"/>
        <charset val="128"/>
      </rPr>
      <t>申込書提出後に日程変更等を行う場合は、</t>
    </r>
    <r>
      <rPr>
        <b/>
        <sz val="11"/>
        <color theme="1"/>
        <rFont val="ＭＳ Ｐゴシック"/>
        <family val="3"/>
        <charset val="128"/>
      </rPr>
      <t>ファイル名の後に「1再提出」を追加いただき、申込者全員分のデータをお送りください、また変更部分には網掛け等、変更箇所が分かるようにお願いします。（例：</t>
    </r>
    <r>
      <rPr>
        <b/>
        <u/>
        <sz val="11"/>
        <color theme="1"/>
        <rFont val="ＭＳ Ｐゴシック"/>
        <family val="3"/>
        <charset val="128"/>
      </rPr>
      <t>1234567○○小学校「1再提出」</t>
    </r>
    <r>
      <rPr>
        <b/>
        <sz val="11"/>
        <color theme="1"/>
        <rFont val="ＭＳ Ｐゴシック"/>
        <family val="3"/>
        <charset val="128"/>
      </rPr>
      <t>）</t>
    </r>
    <r>
      <rPr>
        <b/>
        <u/>
        <sz val="11"/>
        <color theme="1"/>
        <rFont val="ＭＳ Ｐゴシック"/>
        <family val="3"/>
        <charset val="128"/>
      </rPr>
      <t xml:space="preserve"> 
</t>
    </r>
    <r>
      <rPr>
        <b/>
        <sz val="11"/>
        <color theme="1"/>
        <rFont val="ＭＳ Ｐゴシック"/>
        <family val="3"/>
        <charset val="128"/>
      </rPr>
      <t xml:space="preserve"> 　</t>
    </r>
    <r>
      <rPr>
        <sz val="11"/>
        <color theme="1"/>
        <rFont val="ＭＳ Ｐゴシック"/>
        <family val="3"/>
        <charset val="128"/>
      </rPr>
      <t xml:space="preserve">以降、再提出ごとに数字を増やしてください。（1回目「1再提出」⇒2回目「2再提出」）
</t>
    </r>
    <r>
      <rPr>
        <b/>
        <sz val="11"/>
        <color theme="1"/>
        <rFont val="ＭＳ Ｐゴシック"/>
        <family val="3"/>
        <charset val="128"/>
      </rPr>
      <t>○分校など、個別の所属所コードを持たない所属はファイル名を所属所名のみで作成ください。（例：</t>
    </r>
    <r>
      <rPr>
        <b/>
        <u/>
        <sz val="11"/>
        <color theme="1"/>
        <rFont val="ＭＳ Ｐゴシック"/>
        <family val="3"/>
        <charset val="128"/>
      </rPr>
      <t>○○学校□□分校</t>
    </r>
    <r>
      <rPr>
        <b/>
        <sz val="11"/>
        <color theme="1"/>
        <rFont val="ＭＳ Ｐゴシック"/>
        <family val="3"/>
        <charset val="128"/>
      </rPr>
      <t>）</t>
    </r>
    <rPh sb="1" eb="3">
      <t>カイイン</t>
    </rPh>
    <rPh sb="4" eb="7">
      <t>クミアイイン</t>
    </rPh>
    <rPh sb="7" eb="8">
      <t>ショウ</t>
    </rPh>
    <rPh sb="9" eb="11">
      <t>バンゴウ</t>
    </rPh>
    <rPh sb="14" eb="16">
      <t>セイカク</t>
    </rPh>
    <rPh sb="17" eb="19">
      <t>ニュウリョク</t>
    </rPh>
    <rPh sb="24" eb="26">
      <t>バンゴウ</t>
    </rPh>
    <rPh sb="26" eb="28">
      <t>ソウイ</t>
    </rPh>
    <rPh sb="28" eb="29">
      <t>トウ</t>
    </rPh>
    <rPh sb="32" eb="34">
      <t>コジン</t>
    </rPh>
    <rPh sb="35" eb="37">
      <t>カクニン</t>
    </rPh>
    <rPh sb="41" eb="43">
      <t>バアイ</t>
    </rPh>
    <rPh sb="45" eb="47">
      <t>チュウセン</t>
    </rPh>
    <rPh sb="48" eb="51">
      <t>タイショウガイ</t>
    </rPh>
    <rPh sb="59" eb="61">
      <t>テイシュツ</t>
    </rPh>
    <rPh sb="65" eb="66">
      <t>サイ</t>
    </rPh>
    <rPh sb="67" eb="70">
      <t>モウシコミショ</t>
    </rPh>
    <rPh sb="75" eb="76">
      <t>メイ</t>
    </rPh>
    <rPh sb="78" eb="80">
      <t>ショゾク</t>
    </rPh>
    <rPh sb="80" eb="81">
      <t>ショ</t>
    </rPh>
    <rPh sb="85" eb="87">
      <t>ショゾク</t>
    </rPh>
    <rPh sb="87" eb="89">
      <t>ショメイ</t>
    </rPh>
    <rPh sb="91" eb="93">
      <t>サクセイ</t>
    </rPh>
    <rPh sb="99" eb="100">
      <t>レイ</t>
    </rPh>
    <rPh sb="110" eb="113">
      <t>ショウガッコウ</t>
    </rPh>
    <rPh sb="117" eb="119">
      <t>モウシコミ</t>
    </rPh>
    <rPh sb="119" eb="120">
      <t>ショ</t>
    </rPh>
    <rPh sb="120" eb="123">
      <t>テイシュツゴ</t>
    </rPh>
    <rPh sb="124" eb="126">
      <t>ニッテイ</t>
    </rPh>
    <rPh sb="126" eb="128">
      <t>ヘンコウ</t>
    </rPh>
    <rPh sb="128" eb="129">
      <t>トウ</t>
    </rPh>
    <rPh sb="130" eb="131">
      <t>オコナ</t>
    </rPh>
    <rPh sb="132" eb="134">
      <t>バアイ</t>
    </rPh>
    <rPh sb="140" eb="141">
      <t>メイ</t>
    </rPh>
    <rPh sb="142" eb="143">
      <t>ウシロ</t>
    </rPh>
    <rPh sb="146" eb="149">
      <t>サイテイシュツ</t>
    </rPh>
    <rPh sb="151" eb="153">
      <t>ツイカ</t>
    </rPh>
    <rPh sb="179" eb="181">
      <t>ヘンコウ</t>
    </rPh>
    <rPh sb="234" eb="236">
      <t>イコウ</t>
    </rPh>
    <rPh sb="237" eb="240">
      <t>サイテイシュツ</t>
    </rPh>
    <rPh sb="243" eb="245">
      <t>スウジ</t>
    </rPh>
    <rPh sb="246" eb="247">
      <t>フ</t>
    </rPh>
    <rPh sb="257" eb="259">
      <t>カイメ</t>
    </rPh>
    <rPh sb="261" eb="264">
      <t>サイテイシュツ</t>
    </rPh>
    <rPh sb="267" eb="269">
      <t>カイメ</t>
    </rPh>
    <rPh sb="271" eb="274">
      <t>サイテイシュツ</t>
    </rPh>
    <rPh sb="278" eb="280">
      <t>ブンコウ</t>
    </rPh>
    <rPh sb="283" eb="285">
      <t>コベツ</t>
    </rPh>
    <rPh sb="286" eb="288">
      <t>ショゾク</t>
    </rPh>
    <rPh sb="288" eb="289">
      <t>ショ</t>
    </rPh>
    <rPh sb="293" eb="294">
      <t>モ</t>
    </rPh>
    <rPh sb="297" eb="299">
      <t>ショゾク</t>
    </rPh>
    <rPh sb="304" eb="305">
      <t>メイ</t>
    </rPh>
    <rPh sb="306" eb="308">
      <t>ショゾク</t>
    </rPh>
    <rPh sb="308" eb="310">
      <t>ショメイ</t>
    </rPh>
    <rPh sb="313" eb="315">
      <t>サクセイ</t>
    </rPh>
    <rPh sb="321" eb="322">
      <t>レイ</t>
    </rPh>
    <rPh sb="325" eb="327">
      <t>ガッコウ</t>
    </rPh>
    <rPh sb="329" eb="331">
      <t>ブンコウ</t>
    </rPh>
    <phoneticPr fontId="1"/>
  </si>
  <si>
    <t>石川県高等学校教職員組合</t>
    <phoneticPr fontId="2"/>
  </si>
  <si>
    <t xml:space="preserve">8231030石川県高等学校教職員組合 </t>
    <phoneticPr fontId="1"/>
  </si>
  <si>
    <t>石川県教職員組合</t>
    <phoneticPr fontId="20"/>
  </si>
  <si>
    <t>8231010石川県教職員組合</t>
    <phoneticPr fontId="1"/>
  </si>
  <si>
    <t>8231010石川県教職員組合「○再提出」</t>
    <phoneticPr fontId="1"/>
  </si>
  <si>
    <t>8231030石川県高等学校教職員組合 ｢○再提出」</t>
    <phoneticPr fontId="1"/>
  </si>
  <si>
    <t>１２月２１日（土）</t>
    <rPh sb="7" eb="8">
      <t>ツチ</t>
    </rPh>
    <phoneticPr fontId="2"/>
  </si>
  <si>
    <t>津幡文化会館シグナス　多目的室</t>
    <rPh sb="0" eb="2">
      <t>ツバタ</t>
    </rPh>
    <rPh sb="2" eb="4">
      <t>ブンカ</t>
    </rPh>
    <rPh sb="4" eb="6">
      <t>カイカン</t>
    </rPh>
    <rPh sb="11" eb="14">
      <t>タモクテキ</t>
    </rPh>
    <rPh sb="14" eb="15">
      <t>シツ</t>
    </rPh>
    <phoneticPr fontId="2"/>
  </si>
  <si>
    <t>白山市鶴来総合文化会館クレイン　第１・第２研修室</t>
    <rPh sb="0" eb="3">
      <t>ハクサンシ</t>
    </rPh>
    <rPh sb="3" eb="11">
      <t>ツルギソウゴウブンカカイカン</t>
    </rPh>
    <rPh sb="16" eb="17">
      <t>ダイ</t>
    </rPh>
    <rPh sb="19" eb="20">
      <t>ダイ</t>
    </rPh>
    <rPh sb="21" eb="24">
      <t>ケンシュウシツ</t>
    </rPh>
    <phoneticPr fontId="2"/>
  </si>
  <si>
    <t>中島文化センター　能登演劇堂　２F研修室１</t>
    <rPh sb="0" eb="2">
      <t>ナカジマ</t>
    </rPh>
    <rPh sb="2" eb="4">
      <t>ブンカ</t>
    </rPh>
    <rPh sb="9" eb="11">
      <t>ノト</t>
    </rPh>
    <rPh sb="11" eb="13">
      <t>エンゲキ</t>
    </rPh>
    <rPh sb="13" eb="14">
      <t>ドウ</t>
    </rPh>
    <rPh sb="17" eb="20">
      <t>ケンシュウシツ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</si>
</sst>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"/>
    <numFmt numFmtId="177" formatCode="[$-411]ge\.m\.d;@"/>
    <numFmt numFmtId="178" formatCode="m&quot;月&quot;d&quot;日&quot;\(aaa\)"/>
  </numFmts>
  <fonts count="3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Yu Gothic"/>
      <family val="2"/>
      <scheme val="minor"/>
    </font>
    <font>
      <b/>
      <sz val="10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8"/>
      <name val="Yu Gothic"/>
      <family val="2"/>
      <charset val="128"/>
      <scheme val="minor"/>
    </font>
    <font>
      <sz val="8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rgb="FF303030"/>
      <name val="ＭＳ Ｐ明朝"/>
      <family val="1"/>
      <charset val="128"/>
    </font>
    <font>
      <sz val="14"/>
      <color theme="1"/>
      <name val="Yu Gothic"/>
      <family val="2"/>
      <scheme val="minor"/>
    </font>
    <font>
      <b/>
      <u/>
      <sz val="10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1"/>
      <color rgb="FF7030A0"/>
      <name val="ＭＳ Ｐ明朝"/>
      <family val="1"/>
      <charset val="128"/>
    </font>
    <font>
      <sz val="10"/>
      <color rgb="FF7030A0"/>
      <name val="ＭＳ Ｐ明朝"/>
      <family val="1"/>
      <charset val="128"/>
    </font>
    <font>
      <sz val="11"/>
      <color theme="9" tint="-0.499984740745262"/>
      <name val="ＭＳ Ｐ明朝"/>
      <family val="1"/>
      <charset val="128"/>
    </font>
    <font>
      <sz val="10"/>
      <color theme="9" tint="-0.499984740745262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38" fontId="16" fillId="0" borderId="0" applyFont="0" applyFill="0" applyBorder="0" applyAlignment="0" applyProtection="0">
      <alignment vertical="center"/>
    </xf>
    <xf numFmtId="0" fontId="19" fillId="0" borderId="0"/>
  </cellStyleXfs>
  <cellXfs count="171">
    <xf numFmtId="0" fontId="0" fillId="0" borderId="0" xfId="0"/>
    <xf numFmtId="0" fontId="4" fillId="0" borderId="24" xfId="0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178" fontId="7" fillId="4" borderId="34" xfId="0" applyNumberFormat="1" applyFont="1" applyFill="1" applyBorder="1" applyAlignment="1">
      <alignment horizontal="center" vertical="center"/>
    </xf>
    <xf numFmtId="20" fontId="8" fillId="4" borderId="34" xfId="0" applyNumberFormat="1" applyFont="1" applyFill="1" applyBorder="1" applyAlignment="1">
      <alignment horizontal="center" vertical="center"/>
    </xf>
    <xf numFmtId="20" fontId="8" fillId="4" borderId="34" xfId="0" applyNumberFormat="1" applyFont="1" applyFill="1" applyBorder="1" applyAlignment="1">
      <alignment horizontal="left" vertical="center" wrapText="1"/>
    </xf>
    <xf numFmtId="0" fontId="8" fillId="4" borderId="35" xfId="0" applyFont="1" applyFill="1" applyBorder="1" applyAlignment="1">
      <alignment vertical="center"/>
    </xf>
    <xf numFmtId="0" fontId="6" fillId="3" borderId="33" xfId="0" applyFont="1" applyFill="1" applyBorder="1" applyAlignment="1">
      <alignment horizontal="center" vertical="center"/>
    </xf>
    <xf numFmtId="178" fontId="7" fillId="3" borderId="34" xfId="0" applyNumberFormat="1" applyFont="1" applyFill="1" applyBorder="1" applyAlignment="1">
      <alignment horizontal="center" vertical="center"/>
    </xf>
    <xf numFmtId="20" fontId="8" fillId="3" borderId="34" xfId="0" applyNumberFormat="1" applyFont="1" applyFill="1" applyBorder="1" applyAlignment="1">
      <alignment horizontal="right" vertical="center"/>
    </xf>
    <xf numFmtId="20" fontId="8" fillId="3" borderId="34" xfId="0" applyNumberFormat="1" applyFont="1" applyFill="1" applyBorder="1" applyAlignment="1">
      <alignment horizontal="center" vertical="center"/>
    </xf>
    <xf numFmtId="20" fontId="8" fillId="3" borderId="34" xfId="0" applyNumberFormat="1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vertical="center"/>
    </xf>
    <xf numFmtId="20" fontId="8" fillId="4" borderId="34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4" fillId="0" borderId="11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4" fillId="0" borderId="14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76" fontId="11" fillId="2" borderId="12" xfId="0" applyNumberFormat="1" applyFont="1" applyFill="1" applyBorder="1" applyAlignment="1">
      <alignment horizontal="center" vertical="center"/>
    </xf>
    <xf numFmtId="177" fontId="11" fillId="2" borderId="16" xfId="0" applyNumberFormat="1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>
      <alignment horizontal="center" vertical="center"/>
    </xf>
    <xf numFmtId="178" fontId="3" fillId="2" borderId="12" xfId="0" applyNumberFormat="1" applyFont="1" applyFill="1" applyBorder="1" applyAlignment="1">
      <alignment horizontal="center" vertical="center"/>
    </xf>
    <xf numFmtId="178" fontId="3" fillId="2" borderId="16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vertical="center" shrinkToFit="1"/>
    </xf>
    <xf numFmtId="0" fontId="11" fillId="2" borderId="11" xfId="0" applyFont="1" applyFill="1" applyBorder="1" applyAlignment="1">
      <alignment horizontal="center" vertical="center" shrinkToFit="1"/>
    </xf>
    <xf numFmtId="176" fontId="11" fillId="0" borderId="12" xfId="0" applyNumberFormat="1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vertical="center" shrinkToFit="1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177" fontId="11" fillId="0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11" xfId="0" applyNumberFormat="1" applyFont="1" applyFill="1" applyBorder="1" applyAlignment="1" applyProtection="1">
      <alignment horizontal="center" vertical="center"/>
      <protection locked="0"/>
    </xf>
    <xf numFmtId="178" fontId="3" fillId="0" borderId="12" xfId="0" applyNumberFormat="1" applyFont="1" applyFill="1" applyBorder="1" applyAlignment="1">
      <alignment horizontal="center" vertical="center"/>
    </xf>
    <xf numFmtId="178" fontId="3" fillId="0" borderId="16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vertical="center" shrinkToFit="1"/>
    </xf>
    <xf numFmtId="176" fontId="11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vertical="center" shrinkToFit="1"/>
      <protection locked="0"/>
    </xf>
    <xf numFmtId="177" fontId="11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1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178" fontId="3" fillId="0" borderId="23" xfId="0" applyNumberFormat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vertical="center" shrinkToFit="1"/>
    </xf>
    <xf numFmtId="176" fontId="11" fillId="5" borderId="12" xfId="0" applyNumberFormat="1" applyFont="1" applyFill="1" applyBorder="1" applyAlignment="1" applyProtection="1">
      <alignment horizontal="center" vertical="center"/>
      <protection locked="0"/>
    </xf>
    <xf numFmtId="0" fontId="11" fillId="5" borderId="12" xfId="0" applyFont="1" applyFill="1" applyBorder="1" applyAlignment="1" applyProtection="1">
      <alignment vertical="center" shrinkToFit="1"/>
      <protection locked="0"/>
    </xf>
    <xf numFmtId="0" fontId="11" fillId="5" borderId="12" xfId="0" applyFont="1" applyFill="1" applyBorder="1" applyAlignment="1" applyProtection="1">
      <alignment horizontal="center" vertical="center"/>
      <protection locked="0"/>
    </xf>
    <xf numFmtId="177" fontId="11" fillId="5" borderId="16" xfId="0" applyNumberFormat="1" applyFont="1" applyFill="1" applyBorder="1" applyAlignment="1" applyProtection="1">
      <alignment horizontal="center" vertical="center"/>
      <protection locked="0"/>
    </xf>
    <xf numFmtId="0" fontId="11" fillId="5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>
      <alignment horizontal="center" vertical="center"/>
    </xf>
    <xf numFmtId="0" fontId="11" fillId="5" borderId="11" xfId="0" applyFont="1" applyFill="1" applyBorder="1" applyAlignment="1" applyProtection="1">
      <alignment horizontal="center" vertical="center" shrinkToFit="1"/>
      <protection locked="0"/>
    </xf>
    <xf numFmtId="0" fontId="11" fillId="0" borderId="11" xfId="0" applyFont="1" applyFill="1" applyBorder="1" applyAlignment="1" applyProtection="1">
      <alignment horizontal="center" vertical="center" shrinkToFit="1"/>
      <protection locked="0"/>
    </xf>
    <xf numFmtId="0" fontId="11" fillId="0" borderId="11" xfId="0" applyNumberFormat="1" applyFont="1" applyFill="1" applyBorder="1" applyAlignment="1">
      <alignment horizontal="center" vertical="center"/>
    </xf>
    <xf numFmtId="178" fontId="15" fillId="0" borderId="12" xfId="0" applyNumberFormat="1" applyFont="1" applyFill="1" applyBorder="1" applyAlignment="1">
      <alignment horizontal="center" vertical="center"/>
    </xf>
    <xf numFmtId="178" fontId="15" fillId="0" borderId="16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shrinkToFit="1"/>
    </xf>
    <xf numFmtId="176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vertical="center" shrinkToFit="1"/>
    </xf>
    <xf numFmtId="177" fontId="11" fillId="0" borderId="16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9" xfId="0" applyNumberFormat="1" applyFont="1" applyBorder="1" applyAlignment="1">
      <alignment horizontal="center" vertical="center"/>
    </xf>
    <xf numFmtId="178" fontId="3" fillId="0" borderId="20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vertical="center" shrinkToFit="1"/>
    </xf>
    <xf numFmtId="178" fontId="3" fillId="0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/>
    </xf>
    <xf numFmtId="0" fontId="23" fillId="8" borderId="34" xfId="0" applyFont="1" applyFill="1" applyBorder="1" applyAlignment="1">
      <alignment horizontal="center" vertical="center"/>
    </xf>
    <xf numFmtId="49" fontId="23" fillId="8" borderId="34" xfId="2" applyNumberFormat="1" applyFont="1" applyFill="1" applyBorder="1" applyAlignment="1">
      <alignment horizontal="center" vertical="center"/>
    </xf>
    <xf numFmtId="0" fontId="23" fillId="8" borderId="34" xfId="2" applyNumberFormat="1" applyFont="1" applyFill="1" applyBorder="1" applyAlignment="1">
      <alignment horizontal="center" vertical="center"/>
    </xf>
    <xf numFmtId="0" fontId="23" fillId="0" borderId="34" xfId="2" applyNumberFormat="1" applyFont="1" applyFill="1" applyBorder="1" applyAlignment="1">
      <alignment horizontal="center" vertical="center"/>
    </xf>
    <xf numFmtId="49" fontId="23" fillId="0" borderId="34" xfId="2" applyNumberFormat="1" applyFont="1" applyFill="1" applyBorder="1" applyAlignment="1">
      <alignment horizontal="center" vertical="center"/>
    </xf>
    <xf numFmtId="49" fontId="23" fillId="0" borderId="0" xfId="2" applyNumberFormat="1" applyFont="1" applyAlignment="1">
      <alignment horizontal="center" vertical="center"/>
    </xf>
    <xf numFmtId="0" fontId="23" fillId="0" borderId="0" xfId="2" applyFont="1" applyAlignment="1">
      <alignment vertical="center"/>
    </xf>
    <xf numFmtId="0" fontId="9" fillId="6" borderId="30" xfId="2" applyFont="1" applyFill="1" applyBorder="1" applyAlignment="1">
      <alignment horizontal="center" vertical="center"/>
    </xf>
    <xf numFmtId="49" fontId="23" fillId="7" borderId="31" xfId="2" applyNumberFormat="1" applyFont="1" applyFill="1" applyBorder="1" applyAlignment="1">
      <alignment horizontal="center" vertical="center"/>
    </xf>
    <xf numFmtId="0" fontId="9" fillId="0" borderId="33" xfId="2" applyFont="1" applyFill="1" applyBorder="1" applyAlignment="1">
      <alignment vertical="center"/>
    </xf>
    <xf numFmtId="49" fontId="23" fillId="0" borderId="34" xfId="2" applyNumberFormat="1" applyFont="1" applyBorder="1" applyAlignment="1">
      <alignment horizontal="center" vertical="center"/>
    </xf>
    <xf numFmtId="0" fontId="9" fillId="0" borderId="33" xfId="2" applyFont="1" applyBorder="1" applyAlignment="1">
      <alignment vertical="center"/>
    </xf>
    <xf numFmtId="0" fontId="25" fillId="0" borderId="0" xfId="0" applyFont="1"/>
    <xf numFmtId="49" fontId="23" fillId="0" borderId="36" xfId="2" applyNumberFormat="1" applyFont="1" applyFill="1" applyBorder="1" applyAlignment="1">
      <alignment horizontal="center" vertical="center"/>
    </xf>
    <xf numFmtId="0" fontId="23" fillId="7" borderId="31" xfId="2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23" fillId="0" borderId="34" xfId="2" applyFont="1" applyBorder="1" applyAlignment="1">
      <alignment vertical="center"/>
    </xf>
    <xf numFmtId="0" fontId="10" fillId="0" borderId="34" xfId="0" applyFont="1" applyBorder="1"/>
    <xf numFmtId="0" fontId="10" fillId="0" borderId="35" xfId="0" applyFont="1" applyBorder="1"/>
    <xf numFmtId="0" fontId="23" fillId="8" borderId="34" xfId="0" applyFont="1" applyFill="1" applyBorder="1" applyAlignment="1">
      <alignment vertical="center"/>
    </xf>
    <xf numFmtId="0" fontId="23" fillId="8" borderId="34" xfId="2" applyFont="1" applyFill="1" applyBorder="1" applyAlignment="1">
      <alignment vertical="center"/>
    </xf>
    <xf numFmtId="0" fontId="24" fillId="8" borderId="34" xfId="0" applyFont="1" applyFill="1" applyBorder="1" applyAlignment="1">
      <alignment vertical="center"/>
    </xf>
    <xf numFmtId="38" fontId="23" fillId="8" borderId="34" xfId="1" applyFont="1" applyFill="1" applyBorder="1" applyAlignment="1">
      <alignment vertical="center"/>
    </xf>
    <xf numFmtId="0" fontId="23" fillId="9" borderId="34" xfId="2" applyFont="1" applyFill="1" applyBorder="1" applyAlignment="1">
      <alignment vertical="center"/>
    </xf>
    <xf numFmtId="0" fontId="23" fillId="8" borderId="34" xfId="0" applyNumberFormat="1" applyFont="1" applyFill="1" applyBorder="1" applyAlignment="1">
      <alignment vertical="center"/>
    </xf>
    <xf numFmtId="0" fontId="23" fillId="0" borderId="34" xfId="2" applyFont="1" applyFill="1" applyBorder="1" applyAlignment="1">
      <alignment vertical="center"/>
    </xf>
    <xf numFmtId="0" fontId="23" fillId="0" borderId="36" xfId="2" applyFont="1" applyFill="1" applyBorder="1" applyAlignment="1">
      <alignment vertical="center"/>
    </xf>
    <xf numFmtId="0" fontId="10" fillId="0" borderId="36" xfId="0" applyFont="1" applyBorder="1"/>
    <xf numFmtId="0" fontId="10" fillId="0" borderId="37" xfId="0" applyFont="1" applyBorder="1"/>
    <xf numFmtId="178" fontId="29" fillId="3" borderId="34" xfId="0" applyNumberFormat="1" applyFont="1" applyFill="1" applyBorder="1" applyAlignment="1">
      <alignment horizontal="center" vertical="center"/>
    </xf>
    <xf numFmtId="0" fontId="30" fillId="3" borderId="35" xfId="0" applyFont="1" applyFill="1" applyBorder="1" applyAlignment="1">
      <alignment vertical="center"/>
    </xf>
    <xf numFmtId="20" fontId="30" fillId="3" borderId="34" xfId="0" applyNumberFormat="1" applyFont="1" applyFill="1" applyBorder="1" applyAlignment="1">
      <alignment horizontal="right" vertical="center"/>
    </xf>
    <xf numFmtId="0" fontId="29" fillId="3" borderId="34" xfId="0" applyFont="1" applyFill="1" applyBorder="1" applyAlignment="1">
      <alignment horizontal="center" vertical="center"/>
    </xf>
    <xf numFmtId="20" fontId="30" fillId="3" borderId="34" xfId="0" applyNumberFormat="1" applyFont="1" applyFill="1" applyBorder="1" applyAlignment="1">
      <alignment horizontal="left" vertical="center"/>
    </xf>
    <xf numFmtId="178" fontId="31" fillId="3" borderId="34" xfId="0" applyNumberFormat="1" applyFont="1" applyFill="1" applyBorder="1" applyAlignment="1">
      <alignment horizontal="center" vertical="center"/>
    </xf>
    <xf numFmtId="20" fontId="32" fillId="3" borderId="34" xfId="0" applyNumberFormat="1" applyFont="1" applyFill="1" applyBorder="1" applyAlignment="1">
      <alignment horizontal="right" vertical="center" wrapText="1"/>
    </xf>
    <xf numFmtId="20" fontId="32" fillId="3" borderId="34" xfId="0" applyNumberFormat="1" applyFont="1" applyFill="1" applyBorder="1" applyAlignment="1">
      <alignment horizontal="center" vertical="center"/>
    </xf>
    <xf numFmtId="20" fontId="32" fillId="3" borderId="34" xfId="0" applyNumberFormat="1" applyFont="1" applyFill="1" applyBorder="1" applyAlignment="1">
      <alignment horizontal="left" vertical="center" wrapText="1"/>
    </xf>
    <xf numFmtId="0" fontId="32" fillId="3" borderId="35" xfId="0" applyFont="1" applyFill="1" applyBorder="1" applyAlignment="1">
      <alignment vertical="center"/>
    </xf>
    <xf numFmtId="178" fontId="31" fillId="4" borderId="34" xfId="0" applyNumberFormat="1" applyFont="1" applyFill="1" applyBorder="1" applyAlignment="1">
      <alignment horizontal="center" vertical="center"/>
    </xf>
    <xf numFmtId="20" fontId="32" fillId="4" borderId="34" xfId="0" applyNumberFormat="1" applyFont="1" applyFill="1" applyBorder="1" applyAlignment="1">
      <alignment horizontal="right" vertical="center" wrapText="1"/>
    </xf>
    <xf numFmtId="20" fontId="32" fillId="4" borderId="34" xfId="0" applyNumberFormat="1" applyFont="1" applyFill="1" applyBorder="1" applyAlignment="1">
      <alignment horizontal="center" vertical="center"/>
    </xf>
    <xf numFmtId="20" fontId="32" fillId="4" borderId="34" xfId="0" applyNumberFormat="1" applyFont="1" applyFill="1" applyBorder="1" applyAlignment="1">
      <alignment horizontal="left" vertical="center" wrapText="1"/>
    </xf>
    <xf numFmtId="0" fontId="32" fillId="4" borderId="35" xfId="0" applyFont="1" applyFill="1" applyBorder="1" applyAlignment="1">
      <alignment vertical="center"/>
    </xf>
    <xf numFmtId="20" fontId="32" fillId="4" borderId="34" xfId="0" applyNumberFormat="1" applyFont="1" applyFill="1" applyBorder="1" applyAlignment="1">
      <alignment horizontal="right" vertical="center"/>
    </xf>
    <xf numFmtId="0" fontId="31" fillId="4" borderId="34" xfId="0" applyFont="1" applyFill="1" applyBorder="1" applyAlignment="1">
      <alignment horizontal="center" vertical="center"/>
    </xf>
    <xf numFmtId="20" fontId="32" fillId="4" borderId="34" xfId="0" applyNumberFormat="1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center" vertical="center"/>
    </xf>
    <xf numFmtId="20" fontId="8" fillId="3" borderId="34" xfId="0" applyNumberFormat="1" applyFont="1" applyFill="1" applyBorder="1" applyAlignment="1">
      <alignment horizontal="left" vertical="center"/>
    </xf>
    <xf numFmtId="0" fontId="0" fillId="0" borderId="0" xfId="0" applyFill="1"/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22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/>
    </xf>
    <xf numFmtId="49" fontId="23" fillId="0" borderId="0" xfId="2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7認・取・遠・記・再・資・任･" xfId="2" xr:uid="{B42BB029-0548-408E-90B1-D7BB32E50882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904875</xdr:colOff>
      <xdr:row>17</xdr:row>
      <xdr:rowOff>9525</xdr:rowOff>
    </xdr:from>
    <xdr:to>
      <xdr:col>12</xdr:col>
      <xdr:colOff>180975</xdr:colOff>
      <xdr:row>18</xdr:row>
      <xdr:rowOff>9525</xdr:rowOff>
    </xdr:to>
    <xdr:sp macro="" textlink="">
      <xdr:nvSpPr>
        <xdr:cNvPr id="7" name="乗算記号 6">
          <a:extLst>
            <a:ext uri="{FF2B5EF4-FFF2-40B4-BE49-F238E27FC236}">
              <a16:creationId xmlns:a16="http://schemas.microsoft.com/office/drawing/2014/main" id="{B2177C74-AA86-4D92-AB08-9ED7F8CBD3B5}"/>
            </a:ext>
          </a:extLst>
        </xdr:cNvPr>
        <xdr:cNvSpPr/>
      </xdr:nvSpPr>
      <xdr:spPr>
        <a:xfrm>
          <a:off x="8353425" y="4867275"/>
          <a:ext cx="352425" cy="314325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1009650</xdr:colOff>
      <xdr:row>12</xdr:row>
      <xdr:rowOff>142875</xdr:rowOff>
    </xdr:from>
    <xdr:to>
      <xdr:col>11</xdr:col>
      <xdr:colOff>390525</xdr:colOff>
      <xdr:row>16</xdr:row>
      <xdr:rowOff>171450</xdr:rowOff>
    </xdr:to>
    <xdr:sp macro="" textlink="">
      <xdr:nvSpPr>
        <xdr:cNvPr id="8" name="角丸四角形吹き出し 6">
          <a:extLst>
            <a:ext uri="{FF2B5EF4-FFF2-40B4-BE49-F238E27FC236}">
              <a16:creationId xmlns:a16="http://schemas.microsoft.com/office/drawing/2014/main" id="{1D8A15D7-7811-483A-9BC4-F39B558C50FE}"/>
            </a:ext>
          </a:extLst>
        </xdr:cNvPr>
        <xdr:cNvSpPr/>
      </xdr:nvSpPr>
      <xdr:spPr>
        <a:xfrm>
          <a:off x="4629150" y="3562350"/>
          <a:ext cx="3238500" cy="1285875"/>
        </a:xfrm>
        <a:prstGeom prst="wedgeRoundRectCallout">
          <a:avLst>
            <a:gd name="adj1" fmla="val -89071"/>
            <a:gd name="adj2" fmla="val -68527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 w="12700">
          <a:solidFill>
            <a:srgbClr val="A91994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申込番号を入力すると、希望日</a:t>
          </a:r>
          <a:r>
            <a:rPr kumimoji="1" lang="ja-JP" altLang="en-US" sz="1100" b="1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と</a:t>
          </a:r>
          <a:r>
            <a:rPr kumimoji="1" lang="ja-JP" altLang="ja-JP" sz="1100" b="1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接種会場が自動的に入力されます</a:t>
          </a:r>
          <a:r>
            <a:rPr kumimoji="1" lang="ja-JP" altLang="en-US" sz="1100" b="1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。</a:t>
          </a:r>
          <a:endParaRPr lang="ja-JP" altLang="ja-JP" sz="11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1100" b="1" baseline="0">
              <a:ln w="12700">
                <a:noFill/>
              </a:ln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今年度も新型コロナウィルス感染防止のため、３０分で約４０名の接種となります。今回も当方にて時間の調整しますのでご了承ください。</a:t>
          </a:r>
          <a:endParaRPr kumimoji="1" lang="en-US" altLang="ja-JP" sz="1100" b="1" baseline="0">
            <a:ln w="12700">
              <a:noFill/>
            </a:ln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12</xdr:col>
      <xdr:colOff>180976</xdr:colOff>
      <xdr:row>13</xdr:row>
      <xdr:rowOff>85726</xdr:rowOff>
    </xdr:from>
    <xdr:to>
      <xdr:col>13</xdr:col>
      <xdr:colOff>1581151</xdr:colOff>
      <xdr:row>15</xdr:row>
      <xdr:rowOff>19050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6480EF6B-8FCA-4487-9C07-55DB2C98A0D6}"/>
            </a:ext>
          </a:extLst>
        </xdr:cNvPr>
        <xdr:cNvSpPr/>
      </xdr:nvSpPr>
      <xdr:spPr>
        <a:xfrm>
          <a:off x="9077326" y="3924301"/>
          <a:ext cx="1885950" cy="561974"/>
        </a:xfrm>
        <a:prstGeom prst="wedgeRoundRectCallout">
          <a:avLst>
            <a:gd name="adj1" fmla="val -71409"/>
            <a:gd name="adj2" fmla="val 165901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 w="12700">
          <a:solidFill>
            <a:srgbClr val="A91994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第１希望日と同日・同一会場は不可</a:t>
          </a:r>
          <a:endParaRPr kumimoji="1" lang="en-US" altLang="ja-JP" sz="1000" b="1" baseline="0">
            <a:ln w="12700">
              <a:noFill/>
            </a:ln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447675</xdr:colOff>
      <xdr:row>12</xdr:row>
      <xdr:rowOff>228600</xdr:rowOff>
    </xdr:from>
    <xdr:to>
      <xdr:col>5</xdr:col>
      <xdr:colOff>209550</xdr:colOff>
      <xdr:row>14</xdr:row>
      <xdr:rowOff>66675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60ED6552-9F30-4F6D-800F-4AEB2CF7048A}"/>
            </a:ext>
          </a:extLst>
        </xdr:cNvPr>
        <xdr:cNvSpPr/>
      </xdr:nvSpPr>
      <xdr:spPr>
        <a:xfrm>
          <a:off x="857250" y="3648075"/>
          <a:ext cx="1790700" cy="466725"/>
        </a:xfrm>
        <a:prstGeom prst="wedgeRoundRectCallout">
          <a:avLst>
            <a:gd name="adj1" fmla="val 26005"/>
            <a:gd name="adj2" fmla="val -97053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 w="12700">
          <a:solidFill>
            <a:srgbClr val="A91994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黄色の欄は手入力</a:t>
          </a:r>
          <a:endParaRPr kumimoji="1" lang="en-US" altLang="ja-JP" sz="1050" b="1" baseline="0">
            <a:ln w="12700">
              <a:noFill/>
            </a:ln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10</xdr:col>
      <xdr:colOff>104774</xdr:colOff>
      <xdr:row>20</xdr:row>
      <xdr:rowOff>28574</xdr:rowOff>
    </xdr:from>
    <xdr:to>
      <xdr:col>13</xdr:col>
      <xdr:colOff>1247774</xdr:colOff>
      <xdr:row>21</xdr:row>
      <xdr:rowOff>247650</xdr:rowOff>
    </xdr:to>
    <xdr:sp macro="" textlink="">
      <xdr:nvSpPr>
        <xdr:cNvPr id="11" name="角丸四角形吹き出し 8">
          <a:extLst>
            <a:ext uri="{FF2B5EF4-FFF2-40B4-BE49-F238E27FC236}">
              <a16:creationId xmlns:a16="http://schemas.microsoft.com/office/drawing/2014/main" id="{0B730D39-A3B4-4FFC-8962-26C7B0573B51}"/>
            </a:ext>
          </a:extLst>
        </xdr:cNvPr>
        <xdr:cNvSpPr/>
      </xdr:nvSpPr>
      <xdr:spPr>
        <a:xfrm>
          <a:off x="7381874" y="6067424"/>
          <a:ext cx="3248025" cy="533401"/>
        </a:xfrm>
        <a:prstGeom prst="wedgeRoundRectCallout">
          <a:avLst>
            <a:gd name="adj1" fmla="val -25625"/>
            <a:gd name="adj2" fmla="val -118302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 w="12700">
          <a:solidFill>
            <a:srgbClr val="A91994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第１希望日と同日・同一会場の場合でも午前と午後を希望する場合は可</a:t>
          </a:r>
          <a:endParaRPr kumimoji="1" lang="en-US" altLang="ja-JP" sz="1000" b="1" baseline="0">
            <a:ln w="12700">
              <a:noFill/>
            </a:ln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1795E-F8DB-4353-B7B9-CC397B508D68}">
  <sheetPr>
    <tabColor rgb="FF7030A0"/>
    <pageSetUpPr fitToPage="1"/>
  </sheetPr>
  <dimension ref="A1:O24"/>
  <sheetViews>
    <sheetView tabSelected="1" view="pageBreakPreview" zoomScaleNormal="100" zoomScaleSheetLayoutView="100" workbookViewId="0">
      <selection activeCell="M4" sqref="M4:N4"/>
    </sheetView>
  </sheetViews>
  <sheetFormatPr defaultColWidth="9" defaultRowHeight="13"/>
  <cols>
    <col min="1" max="1" width="1.25" style="21" customWidth="1"/>
    <col min="2" max="2" width="4.08203125" style="21" customWidth="1"/>
    <col min="3" max="3" width="10" style="21" customWidth="1"/>
    <col min="4" max="4" width="11.83203125" style="21" customWidth="1"/>
    <col min="5" max="5" width="4.75" style="21" bestFit="1" customWidth="1"/>
    <col min="6" max="6" width="11" style="21" customWidth="1"/>
    <col min="7" max="7" width="4.5" style="21" bestFit="1" customWidth="1"/>
    <col min="8" max="8" width="16.75" style="21" bestFit="1" customWidth="1"/>
    <col min="9" max="9" width="6.33203125" style="21" bestFit="1" customWidth="1"/>
    <col min="10" max="10" width="23" style="21" customWidth="1"/>
    <col min="11" max="11" width="4.5" style="21" bestFit="1" customWidth="1"/>
    <col min="12" max="12" width="16.75" style="21" bestFit="1" customWidth="1"/>
    <col min="13" max="13" width="6.33203125" style="21" bestFit="1" customWidth="1"/>
    <col min="14" max="14" width="25" style="21" customWidth="1"/>
    <col min="15" max="16384" width="9" style="21"/>
  </cols>
  <sheetData>
    <row r="1" spans="1:15" ht="16.5" customHeight="1">
      <c r="A1" s="17"/>
      <c r="B1" s="18" t="s">
        <v>0</v>
      </c>
      <c r="C1" s="17"/>
      <c r="D1" s="17"/>
      <c r="E1" s="17"/>
      <c r="F1" s="17"/>
      <c r="G1" s="19"/>
      <c r="H1" s="17"/>
      <c r="I1" s="17"/>
      <c r="J1" s="17"/>
      <c r="K1" s="20"/>
      <c r="L1" s="17"/>
      <c r="M1" s="17"/>
      <c r="N1" s="17"/>
      <c r="O1" s="17"/>
    </row>
    <row r="2" spans="1:15" ht="16.5">
      <c r="A2" s="17"/>
      <c r="B2" s="143" t="s">
        <v>43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7"/>
    </row>
    <row r="3" spans="1:15" ht="16.5" customHeight="1">
      <c r="A3" s="17"/>
      <c r="B3" s="17"/>
      <c r="C3" s="17"/>
      <c r="D3" s="17"/>
      <c r="E3" s="17"/>
      <c r="F3" s="17"/>
      <c r="G3" s="19"/>
      <c r="H3" s="17"/>
      <c r="I3" s="17"/>
      <c r="J3" s="17"/>
      <c r="K3" s="20"/>
      <c r="L3" s="17"/>
      <c r="M3" s="17"/>
      <c r="N3" s="17"/>
      <c r="O3" s="17"/>
    </row>
    <row r="4" spans="1:15" ht="21.75" customHeight="1">
      <c r="A4" s="17"/>
      <c r="B4" s="17"/>
      <c r="C4" s="17"/>
      <c r="D4" s="17"/>
      <c r="E4" s="17"/>
      <c r="F4" s="17"/>
      <c r="G4" s="19"/>
      <c r="H4" s="17"/>
      <c r="I4" s="17"/>
      <c r="J4" s="17"/>
      <c r="K4" s="20"/>
      <c r="L4" s="22" t="s">
        <v>20</v>
      </c>
      <c r="M4" s="144" t="s">
        <v>1177</v>
      </c>
      <c r="N4" s="144"/>
      <c r="O4" s="24"/>
    </row>
    <row r="5" spans="1:15" ht="24.75" customHeight="1">
      <c r="A5" s="17"/>
      <c r="B5" s="17"/>
      <c r="C5" s="17"/>
      <c r="D5" s="17"/>
      <c r="E5" s="17"/>
      <c r="F5" s="17"/>
      <c r="G5" s="19"/>
      <c r="H5" s="17"/>
      <c r="I5" s="17"/>
      <c r="J5" s="17"/>
      <c r="K5" s="20"/>
      <c r="L5" s="22" t="s">
        <v>21</v>
      </c>
      <c r="M5" s="145">
        <v>1234567</v>
      </c>
      <c r="N5" s="146"/>
      <c r="O5" s="24"/>
    </row>
    <row r="6" spans="1:15" ht="24.75" customHeight="1">
      <c r="A6" s="17"/>
      <c r="B6" s="17"/>
      <c r="C6" s="17"/>
      <c r="D6" s="17"/>
      <c r="E6" s="17"/>
      <c r="F6" s="17"/>
      <c r="G6" s="19"/>
      <c r="H6" s="17"/>
      <c r="I6" s="17"/>
      <c r="J6" s="17"/>
      <c r="K6" s="20"/>
      <c r="L6" s="22" t="s">
        <v>22</v>
      </c>
      <c r="M6" s="145" t="s">
        <v>1178</v>
      </c>
      <c r="N6" s="146"/>
      <c r="O6" s="24"/>
    </row>
    <row r="7" spans="1:15" ht="24.75" customHeight="1">
      <c r="A7" s="17"/>
      <c r="B7" s="17"/>
      <c r="C7" s="17"/>
      <c r="D7" s="17"/>
      <c r="E7" s="17"/>
      <c r="F7" s="17"/>
      <c r="G7" s="19"/>
      <c r="H7" s="17"/>
      <c r="I7" s="17"/>
      <c r="J7" s="17"/>
      <c r="K7" s="20"/>
      <c r="L7" s="22" t="s">
        <v>23</v>
      </c>
      <c r="M7" s="147" t="s">
        <v>1179</v>
      </c>
      <c r="N7" s="148"/>
      <c r="O7" s="25"/>
    </row>
    <row r="8" spans="1:15" ht="11.25" customHeight="1" thickBot="1">
      <c r="A8" s="17"/>
      <c r="B8" s="17"/>
      <c r="C8" s="17"/>
      <c r="D8" s="17"/>
      <c r="E8" s="17"/>
      <c r="F8" s="17"/>
      <c r="G8" s="19"/>
      <c r="H8" s="17"/>
      <c r="I8" s="17"/>
      <c r="J8" s="17"/>
      <c r="K8" s="20"/>
      <c r="L8" s="17"/>
      <c r="M8" s="17"/>
      <c r="N8" s="17"/>
      <c r="O8" s="17"/>
    </row>
    <row r="9" spans="1:15" ht="35.25" customHeight="1" thickTop="1">
      <c r="A9" s="17"/>
      <c r="B9" s="149" t="s">
        <v>2</v>
      </c>
      <c r="C9" s="151" t="s">
        <v>3</v>
      </c>
      <c r="D9" s="149" t="s">
        <v>4</v>
      </c>
      <c r="E9" s="149" t="s">
        <v>5</v>
      </c>
      <c r="F9" s="153" t="s">
        <v>6</v>
      </c>
      <c r="G9" s="137" t="s">
        <v>7</v>
      </c>
      <c r="H9" s="138"/>
      <c r="I9" s="138"/>
      <c r="J9" s="139"/>
      <c r="K9" s="140" t="s">
        <v>1180</v>
      </c>
      <c r="L9" s="141"/>
      <c r="M9" s="141"/>
      <c r="N9" s="142"/>
      <c r="O9" s="26"/>
    </row>
    <row r="10" spans="1:15" ht="27" customHeight="1">
      <c r="A10" s="17"/>
      <c r="B10" s="150"/>
      <c r="C10" s="152"/>
      <c r="D10" s="150"/>
      <c r="E10" s="150"/>
      <c r="F10" s="154"/>
      <c r="G10" s="27" t="s">
        <v>8</v>
      </c>
      <c r="H10" s="22" t="s">
        <v>9</v>
      </c>
      <c r="I10" s="22" t="s">
        <v>24</v>
      </c>
      <c r="J10" s="29" t="s">
        <v>10</v>
      </c>
      <c r="K10" s="30" t="s">
        <v>8</v>
      </c>
      <c r="L10" s="31" t="s">
        <v>9</v>
      </c>
      <c r="M10" s="31" t="s">
        <v>24</v>
      </c>
      <c r="N10" s="33" t="s">
        <v>10</v>
      </c>
      <c r="O10" s="26"/>
    </row>
    <row r="11" spans="1:15" ht="24.75" customHeight="1">
      <c r="A11" s="17"/>
      <c r="B11" s="34" t="s">
        <v>11</v>
      </c>
      <c r="C11" s="35">
        <v>123456</v>
      </c>
      <c r="D11" s="84" t="s">
        <v>12</v>
      </c>
      <c r="E11" s="34" t="s">
        <v>13</v>
      </c>
      <c r="F11" s="36">
        <v>31393</v>
      </c>
      <c r="G11" s="37">
        <v>8</v>
      </c>
      <c r="H11" s="38" t="s">
        <v>14</v>
      </c>
      <c r="I11" s="39" t="s">
        <v>25</v>
      </c>
      <c r="J11" s="40" t="s">
        <v>15</v>
      </c>
      <c r="K11" s="41">
        <v>28</v>
      </c>
      <c r="L11" s="38" t="s">
        <v>16</v>
      </c>
      <c r="M11" s="39" t="s">
        <v>25</v>
      </c>
      <c r="N11" s="40" t="s">
        <v>17</v>
      </c>
      <c r="O11" s="17"/>
    </row>
    <row r="12" spans="1:15" ht="24.75" customHeight="1">
      <c r="A12" s="17"/>
      <c r="B12" s="22">
        <f>ROW()-11</f>
        <v>1</v>
      </c>
      <c r="C12" s="57"/>
      <c r="D12" s="58"/>
      <c r="E12" s="59"/>
      <c r="F12" s="60"/>
      <c r="G12" s="61"/>
      <c r="H12" s="47"/>
      <c r="I12" s="62"/>
      <c r="J12" s="49"/>
      <c r="K12" s="63"/>
      <c r="L12" s="47"/>
      <c r="M12" s="62"/>
      <c r="N12" s="49"/>
      <c r="O12" s="17"/>
    </row>
    <row r="13" spans="1:15" ht="24.75" customHeight="1">
      <c r="A13" s="17"/>
      <c r="B13" s="22"/>
      <c r="C13" s="50"/>
      <c r="D13" s="51"/>
      <c r="E13" s="23"/>
      <c r="F13" s="52"/>
      <c r="G13" s="53"/>
      <c r="H13" s="47"/>
      <c r="I13" s="62"/>
      <c r="J13" s="49"/>
      <c r="K13" s="64"/>
      <c r="L13" s="47"/>
      <c r="M13" s="62"/>
      <c r="N13" s="49"/>
      <c r="O13" s="17"/>
    </row>
    <row r="14" spans="1:15" ht="24.75" customHeight="1">
      <c r="A14" s="17"/>
      <c r="B14" s="22"/>
      <c r="C14" s="50"/>
      <c r="D14" s="51"/>
      <c r="E14" s="23"/>
      <c r="F14" s="52"/>
      <c r="G14" s="53"/>
      <c r="H14" s="47"/>
      <c r="I14" s="62"/>
      <c r="J14" s="49"/>
      <c r="K14" s="64"/>
      <c r="L14" s="47"/>
      <c r="M14" s="62"/>
      <c r="N14" s="49"/>
      <c r="O14" s="17"/>
    </row>
    <row r="15" spans="1:15" ht="24.75" customHeight="1">
      <c r="A15" s="17"/>
      <c r="B15" s="22"/>
      <c r="C15" s="50"/>
      <c r="D15" s="51"/>
      <c r="E15" s="23"/>
      <c r="F15" s="52"/>
      <c r="G15" s="53"/>
      <c r="H15" s="47"/>
      <c r="I15" s="62"/>
      <c r="J15" s="49"/>
      <c r="K15" s="64"/>
      <c r="L15" s="47"/>
      <c r="M15" s="62"/>
      <c r="N15" s="49"/>
      <c r="O15" s="17"/>
    </row>
    <row r="16" spans="1:15" ht="24.75" customHeight="1">
      <c r="A16" s="17"/>
      <c r="B16" s="22"/>
      <c r="C16" s="50"/>
      <c r="D16" s="51"/>
      <c r="E16" s="23"/>
      <c r="F16" s="52"/>
      <c r="G16" s="53"/>
      <c r="H16" s="47"/>
      <c r="I16" s="62"/>
      <c r="J16" s="49"/>
      <c r="K16" s="64"/>
      <c r="L16" s="47"/>
      <c r="M16" s="62"/>
      <c r="N16" s="49"/>
      <c r="O16" s="17"/>
    </row>
    <row r="17" spans="1:15" ht="24.75" customHeight="1">
      <c r="A17" s="17"/>
      <c r="B17" s="22"/>
      <c r="C17" s="50"/>
      <c r="D17" s="51"/>
      <c r="E17" s="23"/>
      <c r="F17" s="52"/>
      <c r="G17" s="53"/>
      <c r="H17" s="47"/>
      <c r="I17" s="62"/>
      <c r="J17" s="49"/>
      <c r="K17" s="64"/>
      <c r="L17" s="47"/>
      <c r="M17" s="62"/>
      <c r="N17" s="49"/>
      <c r="O17" s="17"/>
    </row>
    <row r="18" spans="1:15" ht="24.75" customHeight="1">
      <c r="A18" s="17"/>
      <c r="B18" s="22"/>
      <c r="C18" s="50">
        <v>111111</v>
      </c>
      <c r="D18" s="51" t="s">
        <v>44</v>
      </c>
      <c r="E18" s="23" t="s">
        <v>13</v>
      </c>
      <c r="F18" s="52">
        <v>25529</v>
      </c>
      <c r="G18" s="65">
        <v>7</v>
      </c>
      <c r="H18" s="47" t="s">
        <v>45</v>
      </c>
      <c r="I18" s="48" t="s">
        <v>25</v>
      </c>
      <c r="J18" s="49" t="s">
        <v>17</v>
      </c>
      <c r="K18" s="65">
        <v>7</v>
      </c>
      <c r="L18" s="66" t="s">
        <v>45</v>
      </c>
      <c r="M18" s="67" t="s">
        <v>25</v>
      </c>
      <c r="N18" s="49" t="s">
        <v>17</v>
      </c>
      <c r="O18" s="17"/>
    </row>
    <row r="19" spans="1:15" ht="24.75" customHeight="1">
      <c r="A19" s="17"/>
      <c r="B19" s="22"/>
      <c r="C19" s="50"/>
      <c r="D19" s="51"/>
      <c r="E19" s="23"/>
      <c r="F19" s="52"/>
      <c r="G19" s="53">
        <v>37</v>
      </c>
      <c r="H19" s="47" t="s">
        <v>46</v>
      </c>
      <c r="I19" s="62" t="s">
        <v>35</v>
      </c>
      <c r="J19" s="49" t="s">
        <v>47</v>
      </c>
      <c r="K19" s="64">
        <v>38</v>
      </c>
      <c r="L19" s="66" t="s">
        <v>46</v>
      </c>
      <c r="M19" s="68" t="s">
        <v>25</v>
      </c>
      <c r="N19" s="49" t="s">
        <v>47</v>
      </c>
      <c r="O19" s="17"/>
    </row>
    <row r="20" spans="1:15" ht="24.75" customHeight="1">
      <c r="A20" s="17"/>
      <c r="B20" s="22"/>
      <c r="C20" s="50"/>
      <c r="D20" s="51"/>
      <c r="E20" s="23"/>
      <c r="F20" s="52"/>
      <c r="G20" s="53"/>
      <c r="H20" s="47"/>
      <c r="I20" s="62"/>
      <c r="J20" s="49"/>
      <c r="K20" s="64"/>
      <c r="L20" s="66"/>
      <c r="M20" s="68"/>
      <c r="N20" s="49"/>
      <c r="O20" s="17"/>
    </row>
    <row r="21" spans="1:15" ht="24.75" customHeight="1">
      <c r="A21" s="17"/>
      <c r="B21" s="22"/>
      <c r="C21" s="50"/>
      <c r="D21" s="51"/>
      <c r="E21" s="23"/>
      <c r="F21" s="52"/>
      <c r="G21" s="53"/>
      <c r="H21" s="47"/>
      <c r="I21" s="62"/>
      <c r="J21" s="49"/>
      <c r="K21" s="64"/>
      <c r="L21" s="66"/>
      <c r="M21" s="62"/>
      <c r="N21" s="49"/>
      <c r="O21" s="17"/>
    </row>
    <row r="22" spans="1:15" ht="24.75" customHeight="1">
      <c r="A22" s="17"/>
      <c r="B22" s="22"/>
      <c r="C22" s="50"/>
      <c r="D22" s="51"/>
      <c r="E22" s="23"/>
      <c r="F22" s="52"/>
      <c r="G22" s="53"/>
      <c r="H22" s="47"/>
      <c r="I22" s="62"/>
      <c r="J22" s="49"/>
      <c r="K22" s="64"/>
      <c r="L22" s="66"/>
      <c r="M22" s="62"/>
      <c r="N22" s="49"/>
      <c r="O22" s="17"/>
    </row>
    <row r="23" spans="1:15" ht="24.75" customHeight="1">
      <c r="A23" s="17"/>
      <c r="B23" s="22"/>
      <c r="C23" s="50"/>
      <c r="D23" s="51"/>
      <c r="E23" s="23"/>
      <c r="F23" s="52"/>
      <c r="G23" s="53"/>
      <c r="H23" s="47"/>
      <c r="I23" s="62"/>
      <c r="J23" s="49"/>
      <c r="K23" s="64"/>
      <c r="L23" s="47"/>
      <c r="M23" s="62"/>
      <c r="N23" s="49"/>
      <c r="O23" s="17"/>
    </row>
    <row r="24" spans="1:15">
      <c r="A24" s="17"/>
      <c r="B24" s="17"/>
      <c r="C24" s="17" t="s">
        <v>26</v>
      </c>
      <c r="D24" s="17"/>
      <c r="E24" s="17"/>
      <c r="F24" s="17"/>
      <c r="G24" s="19"/>
      <c r="H24" s="17"/>
      <c r="I24" s="17"/>
      <c r="J24" s="17"/>
      <c r="K24" s="20"/>
      <c r="L24" s="17"/>
      <c r="M24" s="17"/>
      <c r="N24" s="17"/>
      <c r="O24" s="17"/>
    </row>
  </sheetData>
  <mergeCells count="12">
    <mergeCell ref="G9:J9"/>
    <mergeCell ref="K9:N9"/>
    <mergeCell ref="B2:N2"/>
    <mergeCell ref="M4:N4"/>
    <mergeCell ref="M5:N5"/>
    <mergeCell ref="M6:N6"/>
    <mergeCell ref="M7:N7"/>
    <mergeCell ref="B9:B10"/>
    <mergeCell ref="C9:C10"/>
    <mergeCell ref="D9:D10"/>
    <mergeCell ref="E9:E10"/>
    <mergeCell ref="F9:F10"/>
  </mergeCells>
  <phoneticPr fontId="1"/>
  <pageMargins left="0.23622047244094491" right="0.23622047244094491" top="0.35433070866141736" bottom="0.35433070866141736" header="0.31496062992125984" footer="0.31496062992125984"/>
  <pageSetup paperSize="9"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N28"/>
  <sheetViews>
    <sheetView view="pageBreakPreview" zoomScaleNormal="100" zoomScaleSheetLayoutView="100" workbookViewId="0">
      <selection activeCell="C7" sqref="C7"/>
    </sheetView>
  </sheetViews>
  <sheetFormatPr defaultColWidth="9" defaultRowHeight="13"/>
  <cols>
    <col min="1" max="1" width="1.25" style="21" customWidth="1"/>
    <col min="2" max="2" width="4.08203125" style="21" customWidth="1"/>
    <col min="3" max="3" width="10" style="21" customWidth="1"/>
    <col min="4" max="4" width="11.83203125" style="21" customWidth="1"/>
    <col min="5" max="5" width="4.75" style="21" bestFit="1" customWidth="1"/>
    <col min="6" max="6" width="11" style="21" customWidth="1"/>
    <col min="7" max="7" width="4.5" style="21" bestFit="1" customWidth="1"/>
    <col min="8" max="8" width="16.75" style="21" bestFit="1" customWidth="1"/>
    <col min="9" max="9" width="6.33203125" style="21" bestFit="1" customWidth="1"/>
    <col min="10" max="10" width="25.75" style="21" bestFit="1" customWidth="1"/>
    <col min="11" max="11" width="4.5" style="21" bestFit="1" customWidth="1"/>
    <col min="12" max="12" width="16.75" style="21" bestFit="1" customWidth="1"/>
    <col min="13" max="13" width="6.33203125" style="21" bestFit="1" customWidth="1"/>
    <col min="14" max="14" width="27.58203125" style="21" bestFit="1" customWidth="1"/>
    <col min="15" max="16384" width="9" style="21"/>
  </cols>
  <sheetData>
    <row r="1" spans="1:14" ht="14">
      <c r="A1" s="17"/>
      <c r="B1" s="18" t="s">
        <v>0</v>
      </c>
      <c r="C1" s="17"/>
      <c r="D1" s="17"/>
      <c r="E1" s="17"/>
      <c r="F1" s="17"/>
      <c r="G1" s="19"/>
      <c r="H1" s="17"/>
      <c r="I1" s="17"/>
      <c r="J1" s="17"/>
      <c r="K1" s="20"/>
      <c r="L1" s="17"/>
      <c r="M1" s="17"/>
      <c r="N1" s="17"/>
    </row>
    <row r="2" spans="1:14" ht="16.5">
      <c r="A2" s="17"/>
      <c r="B2" s="143" t="s">
        <v>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4" ht="12" customHeight="1">
      <c r="A3" s="17"/>
      <c r="B3" s="17"/>
      <c r="C3" s="17"/>
      <c r="D3" s="17"/>
      <c r="E3" s="17"/>
      <c r="F3" s="17"/>
      <c r="G3" s="19"/>
      <c r="H3" s="17"/>
      <c r="I3" s="17"/>
      <c r="J3" s="17"/>
      <c r="K3" s="20"/>
      <c r="L3" s="17"/>
      <c r="M3" s="17"/>
      <c r="N3" s="17"/>
    </row>
    <row r="4" spans="1:14" ht="12" customHeight="1" thickBot="1">
      <c r="A4" s="17"/>
      <c r="B4" s="17"/>
      <c r="C4" s="17"/>
      <c r="D4" s="17"/>
      <c r="E4" s="17"/>
      <c r="F4" s="17"/>
      <c r="G4" s="19"/>
      <c r="H4" s="17"/>
      <c r="I4" s="17"/>
      <c r="J4" s="17"/>
      <c r="K4" s="20"/>
      <c r="L4" s="17"/>
      <c r="M4" s="17"/>
      <c r="N4" s="17"/>
    </row>
    <row r="5" spans="1:14" ht="40.5" customHeight="1" thickTop="1">
      <c r="A5" s="17"/>
      <c r="B5" s="149" t="s">
        <v>2</v>
      </c>
      <c r="C5" s="151" t="s">
        <v>3</v>
      </c>
      <c r="D5" s="149" t="s">
        <v>4</v>
      </c>
      <c r="E5" s="149" t="s">
        <v>5</v>
      </c>
      <c r="F5" s="153" t="s">
        <v>6</v>
      </c>
      <c r="G5" s="137" t="s">
        <v>7</v>
      </c>
      <c r="H5" s="138"/>
      <c r="I5" s="138"/>
      <c r="J5" s="139"/>
      <c r="K5" s="140" t="s">
        <v>1181</v>
      </c>
      <c r="L5" s="141"/>
      <c r="M5" s="141"/>
      <c r="N5" s="142"/>
    </row>
    <row r="6" spans="1:14" ht="23.25" customHeight="1">
      <c r="A6" s="17"/>
      <c r="B6" s="150"/>
      <c r="C6" s="152"/>
      <c r="D6" s="150"/>
      <c r="E6" s="150"/>
      <c r="F6" s="154"/>
      <c r="G6" s="27" t="s">
        <v>8</v>
      </c>
      <c r="H6" s="22" t="s">
        <v>9</v>
      </c>
      <c r="I6" s="28" t="s">
        <v>24</v>
      </c>
      <c r="J6" s="29" t="s">
        <v>10</v>
      </c>
      <c r="K6" s="30" t="s">
        <v>8</v>
      </c>
      <c r="L6" s="31" t="s">
        <v>9</v>
      </c>
      <c r="M6" s="28" t="s">
        <v>24</v>
      </c>
      <c r="N6" s="33" t="s">
        <v>10</v>
      </c>
    </row>
    <row r="7" spans="1:14" ht="26.25" customHeight="1">
      <c r="A7" s="17"/>
      <c r="B7" s="34" t="s">
        <v>11</v>
      </c>
      <c r="C7" s="35">
        <v>123456</v>
      </c>
      <c r="D7" s="84" t="s">
        <v>12</v>
      </c>
      <c r="E7" s="34" t="s">
        <v>13</v>
      </c>
      <c r="F7" s="36">
        <v>31393</v>
      </c>
      <c r="G7" s="37">
        <v>8</v>
      </c>
      <c r="H7" s="38" t="s">
        <v>14</v>
      </c>
      <c r="I7" s="39" t="s">
        <v>25</v>
      </c>
      <c r="J7" s="40" t="s">
        <v>15</v>
      </c>
      <c r="K7" s="41">
        <v>28</v>
      </c>
      <c r="L7" s="38" t="s">
        <v>16</v>
      </c>
      <c r="M7" s="39" t="s">
        <v>25</v>
      </c>
      <c r="N7" s="40" t="s">
        <v>17</v>
      </c>
    </row>
    <row r="8" spans="1:14" ht="24.75" customHeight="1">
      <c r="A8" s="17"/>
      <c r="B8" s="22">
        <v>1</v>
      </c>
      <c r="C8" s="50"/>
      <c r="D8" s="51"/>
      <c r="E8" s="23"/>
      <c r="F8" s="52"/>
      <c r="G8" s="53"/>
      <c r="H8" s="47"/>
      <c r="I8" s="48"/>
      <c r="J8" s="49"/>
      <c r="K8" s="69"/>
      <c r="L8" s="47"/>
      <c r="M8" s="48"/>
      <c r="N8" s="49"/>
    </row>
    <row r="9" spans="1:14" ht="24.75" customHeight="1">
      <c r="A9" s="17"/>
      <c r="B9" s="22">
        <v>2</v>
      </c>
      <c r="C9" s="50"/>
      <c r="D9" s="51"/>
      <c r="E9" s="23"/>
      <c r="F9" s="52"/>
      <c r="G9" s="53"/>
      <c r="H9" s="47"/>
      <c r="I9" s="48"/>
      <c r="J9" s="49"/>
      <c r="K9" s="69"/>
      <c r="L9" s="47"/>
      <c r="M9" s="48"/>
      <c r="N9" s="49"/>
    </row>
    <row r="10" spans="1:14" ht="24.75" customHeight="1">
      <c r="A10" s="17"/>
      <c r="B10" s="22">
        <v>3</v>
      </c>
      <c r="C10" s="50"/>
      <c r="D10" s="51"/>
      <c r="E10" s="23"/>
      <c r="F10" s="52"/>
      <c r="G10" s="53"/>
      <c r="H10" s="47"/>
      <c r="I10" s="48"/>
      <c r="J10" s="49"/>
      <c r="K10" s="69"/>
      <c r="L10" s="47"/>
      <c r="M10" s="48"/>
      <c r="N10" s="49"/>
    </row>
    <row r="11" spans="1:14" ht="24.75" customHeight="1">
      <c r="A11" s="17"/>
      <c r="B11" s="22">
        <v>4</v>
      </c>
      <c r="C11" s="50"/>
      <c r="D11" s="51"/>
      <c r="E11" s="23"/>
      <c r="F11" s="52"/>
      <c r="G11" s="53"/>
      <c r="H11" s="47"/>
      <c r="I11" s="48"/>
      <c r="J11" s="49"/>
      <c r="K11" s="69"/>
      <c r="L11" s="47"/>
      <c r="M11" s="48"/>
      <c r="N11" s="49"/>
    </row>
    <row r="12" spans="1:14" ht="24.75" customHeight="1">
      <c r="A12" s="17"/>
      <c r="B12" s="22">
        <v>5</v>
      </c>
      <c r="C12" s="50"/>
      <c r="D12" s="51"/>
      <c r="E12" s="23"/>
      <c r="F12" s="52"/>
      <c r="G12" s="53"/>
      <c r="H12" s="47"/>
      <c r="I12" s="48"/>
      <c r="J12" s="49"/>
      <c r="K12" s="69"/>
      <c r="L12" s="47"/>
      <c r="M12" s="48"/>
      <c r="N12" s="49"/>
    </row>
    <row r="13" spans="1:14" ht="24.75" customHeight="1">
      <c r="A13" s="17"/>
      <c r="B13" s="22">
        <v>6</v>
      </c>
      <c r="C13" s="50"/>
      <c r="D13" s="51"/>
      <c r="E13" s="23"/>
      <c r="F13" s="52"/>
      <c r="G13" s="53"/>
      <c r="H13" s="47"/>
      <c r="I13" s="48"/>
      <c r="J13" s="49"/>
      <c r="K13" s="69"/>
      <c r="L13" s="47"/>
      <c r="M13" s="48"/>
      <c r="N13" s="49"/>
    </row>
    <row r="14" spans="1:14" ht="24.75" customHeight="1">
      <c r="A14" s="17"/>
      <c r="B14" s="22">
        <v>7</v>
      </c>
      <c r="C14" s="50"/>
      <c r="D14" s="51"/>
      <c r="E14" s="23"/>
      <c r="F14" s="52"/>
      <c r="G14" s="53"/>
      <c r="H14" s="47"/>
      <c r="I14" s="48"/>
      <c r="J14" s="49"/>
      <c r="K14" s="69"/>
      <c r="L14" s="47"/>
      <c r="M14" s="48"/>
      <c r="N14" s="49"/>
    </row>
    <row r="15" spans="1:14" ht="24.75" customHeight="1">
      <c r="A15" s="17"/>
      <c r="B15" s="22">
        <v>8</v>
      </c>
      <c r="C15" s="50"/>
      <c r="D15" s="51"/>
      <c r="E15" s="23"/>
      <c r="F15" s="52"/>
      <c r="G15" s="53"/>
      <c r="H15" s="47"/>
      <c r="I15" s="48"/>
      <c r="J15" s="49"/>
      <c r="K15" s="69"/>
      <c r="L15" s="47"/>
      <c r="M15" s="48"/>
      <c r="N15" s="49"/>
    </row>
    <row r="16" spans="1:14" ht="24.75" customHeight="1">
      <c r="A16" s="17"/>
      <c r="B16" s="22">
        <v>9</v>
      </c>
      <c r="C16" s="50"/>
      <c r="D16" s="51"/>
      <c r="E16" s="23"/>
      <c r="F16" s="52"/>
      <c r="G16" s="53"/>
      <c r="H16" s="47"/>
      <c r="I16" s="48"/>
      <c r="J16" s="49"/>
      <c r="K16" s="69"/>
      <c r="L16" s="47"/>
      <c r="M16" s="48"/>
      <c r="N16" s="49"/>
    </row>
    <row r="17" spans="1:14" ht="24.75" customHeight="1">
      <c r="A17" s="17"/>
      <c r="B17" s="22">
        <v>10</v>
      </c>
      <c r="C17" s="50"/>
      <c r="D17" s="51"/>
      <c r="E17" s="23"/>
      <c r="F17" s="52"/>
      <c r="G17" s="53"/>
      <c r="H17" s="47"/>
      <c r="I17" s="48"/>
      <c r="J17" s="49"/>
      <c r="K17" s="69"/>
      <c r="L17" s="47"/>
      <c r="M17" s="48"/>
      <c r="N17" s="49"/>
    </row>
    <row r="18" spans="1:14" ht="24.75" customHeight="1">
      <c r="A18" s="17"/>
      <c r="B18" s="22">
        <v>11</v>
      </c>
      <c r="C18" s="50"/>
      <c r="D18" s="51"/>
      <c r="E18" s="23"/>
      <c r="F18" s="52"/>
      <c r="G18" s="53"/>
      <c r="H18" s="47"/>
      <c r="I18" s="48"/>
      <c r="J18" s="49"/>
      <c r="K18" s="69"/>
      <c r="L18" s="47"/>
      <c r="M18" s="48"/>
      <c r="N18" s="49"/>
    </row>
    <row r="19" spans="1:14" ht="24.75" customHeight="1">
      <c r="A19" s="17"/>
      <c r="B19" s="22">
        <v>12</v>
      </c>
      <c r="C19" s="70"/>
      <c r="D19" s="71"/>
      <c r="E19" s="22"/>
      <c r="F19" s="72"/>
      <c r="G19" s="73"/>
      <c r="H19" s="47"/>
      <c r="I19" s="48"/>
      <c r="J19" s="49"/>
      <c r="K19" s="69"/>
      <c r="L19" s="47"/>
      <c r="M19" s="48"/>
      <c r="N19" s="49"/>
    </row>
    <row r="20" spans="1:14" ht="24.75" customHeight="1">
      <c r="A20" s="17"/>
      <c r="B20" s="22">
        <v>13</v>
      </c>
      <c r="C20" s="70"/>
      <c r="D20" s="71"/>
      <c r="E20" s="22"/>
      <c r="F20" s="72"/>
      <c r="G20" s="73"/>
      <c r="H20" s="47"/>
      <c r="I20" s="48"/>
      <c r="J20" s="49"/>
      <c r="K20" s="69"/>
      <c r="L20" s="47"/>
      <c r="M20" s="48"/>
      <c r="N20" s="49"/>
    </row>
    <row r="21" spans="1:14" ht="24.75" customHeight="1">
      <c r="A21" s="17"/>
      <c r="B21" s="22">
        <v>14</v>
      </c>
      <c r="C21" s="70"/>
      <c r="D21" s="71"/>
      <c r="E21" s="22"/>
      <c r="F21" s="72"/>
      <c r="G21" s="73"/>
      <c r="H21" s="47"/>
      <c r="I21" s="48"/>
      <c r="J21" s="49"/>
      <c r="K21" s="69"/>
      <c r="L21" s="47"/>
      <c r="M21" s="48"/>
      <c r="N21" s="49"/>
    </row>
    <row r="22" spans="1:14" ht="24.75" customHeight="1">
      <c r="A22" s="17"/>
      <c r="B22" s="22">
        <v>15</v>
      </c>
      <c r="C22" s="70"/>
      <c r="D22" s="71"/>
      <c r="E22" s="22"/>
      <c r="F22" s="72"/>
      <c r="G22" s="74"/>
      <c r="H22" s="75"/>
      <c r="I22" s="48"/>
      <c r="J22" s="76"/>
      <c r="K22" s="77"/>
      <c r="L22" s="75"/>
      <c r="M22" s="48"/>
      <c r="N22" s="76"/>
    </row>
    <row r="23" spans="1:14" ht="24.75" customHeight="1">
      <c r="A23" s="17"/>
      <c r="B23" s="22">
        <v>16</v>
      </c>
      <c r="C23" s="70"/>
      <c r="D23" s="71"/>
      <c r="E23" s="22"/>
      <c r="F23" s="72"/>
      <c r="G23" s="74"/>
      <c r="H23" s="75"/>
      <c r="I23" s="48"/>
      <c r="J23" s="76"/>
      <c r="K23" s="77"/>
      <c r="L23" s="75"/>
      <c r="M23" s="48"/>
      <c r="N23" s="76"/>
    </row>
    <row r="24" spans="1:14" ht="24.75" customHeight="1">
      <c r="A24" s="17"/>
      <c r="B24" s="22">
        <v>17</v>
      </c>
      <c r="C24" s="70"/>
      <c r="D24" s="71"/>
      <c r="E24" s="22"/>
      <c r="F24" s="72"/>
      <c r="G24" s="74"/>
      <c r="H24" s="75"/>
      <c r="I24" s="48"/>
      <c r="J24" s="76"/>
      <c r="K24" s="77"/>
      <c r="L24" s="75"/>
      <c r="M24" s="48"/>
      <c r="N24" s="76"/>
    </row>
    <row r="25" spans="1:14" ht="24.75" customHeight="1">
      <c r="A25" s="17"/>
      <c r="B25" s="22">
        <v>18</v>
      </c>
      <c r="C25" s="70"/>
      <c r="D25" s="71"/>
      <c r="E25" s="22"/>
      <c r="F25" s="72"/>
      <c r="G25" s="74"/>
      <c r="H25" s="75"/>
      <c r="I25" s="48"/>
      <c r="J25" s="76"/>
      <c r="K25" s="77"/>
      <c r="L25" s="75"/>
      <c r="M25" s="48"/>
      <c r="N25" s="76"/>
    </row>
    <row r="26" spans="1:14" ht="24.75" customHeight="1">
      <c r="A26" s="17"/>
      <c r="B26" s="22">
        <v>19</v>
      </c>
      <c r="C26" s="70"/>
      <c r="D26" s="71"/>
      <c r="E26" s="22"/>
      <c r="F26" s="72"/>
      <c r="G26" s="74"/>
      <c r="H26" s="75"/>
      <c r="I26" s="48"/>
      <c r="J26" s="76"/>
      <c r="K26" s="77"/>
      <c r="L26" s="75"/>
      <c r="M26" s="48"/>
      <c r="N26" s="76"/>
    </row>
    <row r="27" spans="1:14" ht="24.75" customHeight="1" thickBot="1">
      <c r="A27" s="17"/>
      <c r="B27" s="22">
        <v>20</v>
      </c>
      <c r="C27" s="70"/>
      <c r="D27" s="71"/>
      <c r="E27" s="22"/>
      <c r="F27" s="72"/>
      <c r="G27" s="78"/>
      <c r="H27" s="79"/>
      <c r="I27" s="48"/>
      <c r="J27" s="76"/>
      <c r="K27" s="77"/>
      <c r="L27" s="75"/>
      <c r="M27" s="48"/>
      <c r="N27" s="80"/>
    </row>
    <row r="28" spans="1:14" ht="21.75" customHeight="1" thickTop="1">
      <c r="A28" s="17"/>
      <c r="B28" s="17"/>
      <c r="C28" s="17" t="s">
        <v>18</v>
      </c>
      <c r="D28" s="17"/>
      <c r="E28" s="17"/>
      <c r="F28" s="17"/>
      <c r="G28" s="19"/>
      <c r="H28" s="17"/>
      <c r="I28" s="81" t="s">
        <v>1183</v>
      </c>
      <c r="J28" s="82"/>
      <c r="K28" s="83"/>
      <c r="L28" s="82"/>
      <c r="M28" s="81" t="s">
        <v>1183</v>
      </c>
      <c r="N28" s="17"/>
    </row>
  </sheetData>
  <mergeCells count="8">
    <mergeCell ref="B2:N2"/>
    <mergeCell ref="B5:B6"/>
    <mergeCell ref="C5:C6"/>
    <mergeCell ref="D5:D6"/>
    <mergeCell ref="E5:E6"/>
    <mergeCell ref="F5:F6"/>
    <mergeCell ref="G5:J5"/>
    <mergeCell ref="K5:N5"/>
  </mergeCells>
  <phoneticPr fontId="1"/>
  <pageMargins left="0.39370078740157483" right="0.39370078740157483" top="0.19685039370078741" bottom="0.19685039370078741" header="0.19685039370078741" footer="0.19685039370078741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A2CED-ACCF-4EFD-B856-616CDCA9D3A0}">
  <sheetPr>
    <tabColor rgb="FF00B050"/>
    <pageSetUpPr fitToPage="1"/>
  </sheetPr>
  <dimension ref="A1:O53"/>
  <sheetViews>
    <sheetView view="pageBreakPreview" zoomScale="110" zoomScaleNormal="100" zoomScaleSheetLayoutView="110" workbookViewId="0">
      <selection activeCell="H17" sqref="H17"/>
    </sheetView>
  </sheetViews>
  <sheetFormatPr defaultColWidth="9" defaultRowHeight="13"/>
  <cols>
    <col min="1" max="1" width="1.25" style="21" customWidth="1"/>
    <col min="2" max="2" width="4.08203125" style="21" customWidth="1"/>
    <col min="3" max="3" width="10" style="21" customWidth="1"/>
    <col min="4" max="4" width="11.83203125" style="21" customWidth="1"/>
    <col min="5" max="5" width="4.83203125" style="21" bestFit="1" customWidth="1"/>
    <col min="6" max="6" width="11" style="21" customWidth="1"/>
    <col min="7" max="7" width="4.5" style="21" bestFit="1" customWidth="1"/>
    <col min="8" max="8" width="17" style="21" bestFit="1" customWidth="1"/>
    <col min="9" max="9" width="9.08203125" style="21" bestFit="1" customWidth="1"/>
    <col min="10" max="10" width="26.08203125" style="21" bestFit="1" customWidth="1"/>
    <col min="11" max="11" width="4.5" style="21" bestFit="1" customWidth="1"/>
    <col min="12" max="12" width="17" style="21" bestFit="1" customWidth="1"/>
    <col min="13" max="13" width="6.5" style="21" bestFit="1" customWidth="1"/>
    <col min="14" max="14" width="28" style="21" bestFit="1" customWidth="1"/>
    <col min="15" max="16384" width="9" style="21"/>
  </cols>
  <sheetData>
    <row r="1" spans="1:15" ht="14">
      <c r="A1" s="17"/>
      <c r="B1" s="18" t="s">
        <v>0</v>
      </c>
      <c r="C1" s="17"/>
      <c r="D1" s="17"/>
      <c r="E1" s="17"/>
      <c r="F1" s="17"/>
      <c r="G1" s="19"/>
      <c r="H1" s="17"/>
      <c r="I1" s="17"/>
      <c r="J1" s="17"/>
      <c r="K1" s="20"/>
      <c r="L1" s="17"/>
      <c r="M1" s="17"/>
      <c r="N1" s="17"/>
      <c r="O1" s="17"/>
    </row>
    <row r="2" spans="1:15" ht="16.5">
      <c r="A2" s="17"/>
      <c r="B2" s="143" t="s">
        <v>19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7"/>
    </row>
    <row r="3" spans="1:15" ht="15.75" customHeight="1">
      <c r="A3" s="17"/>
      <c r="B3" s="166" t="s">
        <v>48</v>
      </c>
      <c r="C3" s="166"/>
      <c r="D3" s="166"/>
      <c r="E3" s="17"/>
      <c r="F3" s="17"/>
      <c r="G3" s="19"/>
      <c r="H3" s="17"/>
      <c r="I3" s="17"/>
      <c r="J3" s="17"/>
      <c r="K3" s="20"/>
      <c r="L3" s="17"/>
      <c r="M3" s="17"/>
      <c r="N3" s="17"/>
      <c r="O3" s="17"/>
    </row>
    <row r="4" spans="1:15" ht="21.75" customHeight="1">
      <c r="A4" s="17"/>
      <c r="B4" s="157" t="s">
        <v>1207</v>
      </c>
      <c r="C4" s="158"/>
      <c r="D4" s="158"/>
      <c r="E4" s="158"/>
      <c r="F4" s="158"/>
      <c r="G4" s="158"/>
      <c r="H4" s="158"/>
      <c r="I4" s="158"/>
      <c r="J4" s="159"/>
      <c r="K4" s="20"/>
      <c r="L4" s="22" t="s">
        <v>20</v>
      </c>
      <c r="M4" s="155"/>
      <c r="N4" s="156"/>
      <c r="O4" s="24"/>
    </row>
    <row r="5" spans="1:15" ht="21.75" customHeight="1">
      <c r="A5" s="17"/>
      <c r="B5" s="160"/>
      <c r="C5" s="161"/>
      <c r="D5" s="161"/>
      <c r="E5" s="161"/>
      <c r="F5" s="161"/>
      <c r="G5" s="161"/>
      <c r="H5" s="161"/>
      <c r="I5" s="161"/>
      <c r="J5" s="162"/>
      <c r="K5" s="20"/>
      <c r="L5" s="22" t="s">
        <v>21</v>
      </c>
      <c r="M5" s="155"/>
      <c r="N5" s="156"/>
      <c r="O5" s="24"/>
    </row>
    <row r="6" spans="1:15" ht="21.75" customHeight="1">
      <c r="A6" s="17"/>
      <c r="B6" s="160"/>
      <c r="C6" s="161"/>
      <c r="D6" s="161"/>
      <c r="E6" s="161"/>
      <c r="F6" s="161"/>
      <c r="G6" s="161"/>
      <c r="H6" s="161"/>
      <c r="I6" s="161"/>
      <c r="J6" s="162"/>
      <c r="K6" s="20"/>
      <c r="L6" s="22" t="s">
        <v>22</v>
      </c>
      <c r="M6" s="155"/>
      <c r="N6" s="156"/>
      <c r="O6" s="24"/>
    </row>
    <row r="7" spans="1:15" ht="21.75" customHeight="1">
      <c r="A7" s="17"/>
      <c r="B7" s="160"/>
      <c r="C7" s="161"/>
      <c r="D7" s="161"/>
      <c r="E7" s="161"/>
      <c r="F7" s="161"/>
      <c r="G7" s="161"/>
      <c r="H7" s="161"/>
      <c r="I7" s="161"/>
      <c r="J7" s="162"/>
      <c r="K7" s="20"/>
      <c r="L7" s="22" t="s">
        <v>23</v>
      </c>
      <c r="M7" s="155"/>
      <c r="N7" s="156"/>
      <c r="O7" s="25"/>
    </row>
    <row r="8" spans="1:15" ht="21.75" customHeight="1">
      <c r="A8" s="17"/>
      <c r="B8" s="163"/>
      <c r="C8" s="164"/>
      <c r="D8" s="164"/>
      <c r="E8" s="164"/>
      <c r="F8" s="164"/>
      <c r="G8" s="164"/>
      <c r="H8" s="164"/>
      <c r="I8" s="164"/>
      <c r="J8" s="165"/>
      <c r="K8" s="20"/>
      <c r="L8" s="24"/>
      <c r="M8" s="24"/>
      <c r="N8" s="24"/>
      <c r="O8" s="25"/>
    </row>
    <row r="9" spans="1:15" ht="13.5" thickBot="1">
      <c r="A9" s="17"/>
      <c r="B9" s="17"/>
      <c r="C9" s="17"/>
      <c r="D9" s="17"/>
      <c r="E9" s="17"/>
      <c r="F9" s="17"/>
      <c r="G9" s="19"/>
      <c r="H9" s="17"/>
      <c r="I9" s="17"/>
      <c r="J9" s="17"/>
      <c r="K9" s="20"/>
      <c r="L9" s="17"/>
      <c r="M9" s="17"/>
      <c r="N9" s="17"/>
      <c r="O9" s="17"/>
    </row>
    <row r="10" spans="1:15" ht="27" customHeight="1" thickTop="1">
      <c r="A10" s="17"/>
      <c r="B10" s="149" t="s">
        <v>2</v>
      </c>
      <c r="C10" s="151" t="s">
        <v>3</v>
      </c>
      <c r="D10" s="149" t="s">
        <v>4</v>
      </c>
      <c r="E10" s="149" t="s">
        <v>5</v>
      </c>
      <c r="F10" s="153" t="s">
        <v>6</v>
      </c>
      <c r="G10" s="137" t="s">
        <v>7</v>
      </c>
      <c r="H10" s="138"/>
      <c r="I10" s="138"/>
      <c r="J10" s="139"/>
      <c r="K10" s="140" t="s">
        <v>1182</v>
      </c>
      <c r="L10" s="141"/>
      <c r="M10" s="141"/>
      <c r="N10" s="142"/>
      <c r="O10" s="26"/>
    </row>
    <row r="11" spans="1:15" ht="27.75" customHeight="1">
      <c r="A11" s="17"/>
      <c r="B11" s="150"/>
      <c r="C11" s="152"/>
      <c r="D11" s="150"/>
      <c r="E11" s="150"/>
      <c r="F11" s="154"/>
      <c r="G11" s="27" t="s">
        <v>8</v>
      </c>
      <c r="H11" s="22" t="s">
        <v>9</v>
      </c>
      <c r="I11" s="28" t="s">
        <v>24</v>
      </c>
      <c r="J11" s="29" t="s">
        <v>10</v>
      </c>
      <c r="K11" s="30" t="s">
        <v>8</v>
      </c>
      <c r="L11" s="31" t="s">
        <v>9</v>
      </c>
      <c r="M11" s="32" t="s">
        <v>24</v>
      </c>
      <c r="N11" s="33" t="s">
        <v>10</v>
      </c>
      <c r="O11" s="26"/>
    </row>
    <row r="12" spans="1:15" ht="24" customHeight="1">
      <c r="A12" s="17"/>
      <c r="B12" s="34" t="s">
        <v>11</v>
      </c>
      <c r="C12" s="35">
        <v>123456</v>
      </c>
      <c r="D12" s="84" t="s">
        <v>12</v>
      </c>
      <c r="E12" s="34" t="s">
        <v>13</v>
      </c>
      <c r="F12" s="36">
        <v>31393</v>
      </c>
      <c r="G12" s="37">
        <v>8</v>
      </c>
      <c r="H12" s="38" t="s">
        <v>14</v>
      </c>
      <c r="I12" s="39" t="s">
        <v>25</v>
      </c>
      <c r="J12" s="40" t="s">
        <v>15</v>
      </c>
      <c r="K12" s="41">
        <v>28</v>
      </c>
      <c r="L12" s="38" t="s">
        <v>16</v>
      </c>
      <c r="M12" s="39" t="s">
        <v>25</v>
      </c>
      <c r="N12" s="40" t="s">
        <v>17</v>
      </c>
      <c r="O12" s="17"/>
    </row>
    <row r="13" spans="1:15" ht="24" customHeight="1">
      <c r="A13" s="17"/>
      <c r="B13" s="22">
        <f>ROW()-12</f>
        <v>1</v>
      </c>
      <c r="C13" s="42"/>
      <c r="D13" s="43"/>
      <c r="E13" s="44"/>
      <c r="F13" s="45"/>
      <c r="G13" s="46"/>
      <c r="H13" s="47" t="str">
        <f>IF(TYPE(VLOOKUP($G13,基本シート!$A$2:$G$23,2,FALSE))=16,"",VLOOKUP($G13,基本シート!$A$2:$G$23,2,FALSE))</f>
        <v/>
      </c>
      <c r="I13" s="48" t="str">
        <f>IF(TYPE(VLOOKUP($G13,基本シート!$A$2:$G$23,3,FALSE))=16,"",VLOOKUP($G13,基本シート!$A$2:$G$23,3,FALSE))</f>
        <v/>
      </c>
      <c r="J13" s="49" t="str">
        <f>IF(TYPE(VLOOKUP($G13,基本シート!$A$2:$G$23,7,FALSE))=16,"",VLOOKUP($G13,基本シート!$A$2:$G$23,7,FALSE))</f>
        <v/>
      </c>
      <c r="K13" s="46"/>
      <c r="L13" s="47" t="str">
        <f>IF(TYPE(VLOOKUP($K13,基本シート!$A$2:$G$24,2,FALSE))=16,"",VLOOKUP($K13,基本シート!$A$2:$G$24,2,FALSE))</f>
        <v/>
      </c>
      <c r="M13" s="48" t="str">
        <f>IF(TYPE(VLOOKUP($K13,基本シート!$A$2:$G$24,3,FALSE))=16,"",VLOOKUP($K13,基本シート!$A$2:$G$24,3,FALSE))</f>
        <v/>
      </c>
      <c r="N13" s="49" t="str">
        <f>IF(TYPE(VLOOKUP($K13,基本シート!$A$2:$G$24,7,FALSE))=16,"",VLOOKUP($K13,基本シート!$A$2:$G$24,7,FALSE))</f>
        <v/>
      </c>
      <c r="O13" s="17"/>
    </row>
    <row r="14" spans="1:15" ht="24" customHeight="1">
      <c r="A14" s="17"/>
      <c r="B14" s="22">
        <f t="shared" ref="B14:B52" si="0">ROW()-12</f>
        <v>2</v>
      </c>
      <c r="C14" s="50"/>
      <c r="D14" s="51"/>
      <c r="E14" s="23"/>
      <c r="F14" s="52"/>
      <c r="G14" s="53"/>
      <c r="H14" s="47" t="str">
        <f>IF(TYPE(VLOOKUP($G14,基本シート!$A$2:$G$23,2,FALSE))=16,"",VLOOKUP($G14,基本シート!$A$2:$G$23,2,FALSE))</f>
        <v/>
      </c>
      <c r="I14" s="48" t="str">
        <f>IF(TYPE(VLOOKUP($G14,基本シート!$A$2:$G$23,3,FALSE))=16,"",VLOOKUP($G14,基本シート!$A$2:$G$23,3,FALSE))</f>
        <v/>
      </c>
      <c r="J14" s="49" t="str">
        <f>IF(TYPE(VLOOKUP($G14,基本シート!$A$2:$G$23,7,FALSE))=16,"",VLOOKUP($G14,基本シート!$A$2:$G$23,7,FALSE))</f>
        <v/>
      </c>
      <c r="K14" s="46"/>
      <c r="L14" s="47" t="str">
        <f>IF(TYPE(VLOOKUP($K14,基本シート!$A$2:$G$24,2,FALSE))=16,"",VLOOKUP($K14,基本シート!$A$2:$G$24,2,FALSE))</f>
        <v/>
      </c>
      <c r="M14" s="48" t="str">
        <f>IF(TYPE(VLOOKUP($K14,基本シート!$A$2:$G$24,3,FALSE))=16,"",VLOOKUP($K14,基本シート!$A$2:$G$24,3,FALSE))</f>
        <v/>
      </c>
      <c r="N14" s="49" t="str">
        <f>IF(TYPE(VLOOKUP($K14,基本シート!$A$2:$G$24,7,FALSE))=16,"",VLOOKUP($K14,基本シート!$A$2:$G$24,7,FALSE))</f>
        <v/>
      </c>
      <c r="O14" s="17"/>
    </row>
    <row r="15" spans="1:15" ht="24" customHeight="1">
      <c r="A15" s="17"/>
      <c r="B15" s="22">
        <f t="shared" si="0"/>
        <v>3</v>
      </c>
      <c r="C15" s="50"/>
      <c r="D15" s="51"/>
      <c r="E15" s="23"/>
      <c r="F15" s="52"/>
      <c r="G15" s="46"/>
      <c r="H15" s="47" t="str">
        <f>IF(TYPE(VLOOKUP($G15,基本シート!$A$2:$G$23,2,FALSE))=16,"",VLOOKUP($G15,基本シート!$A$2:$G$23,2,FALSE))</f>
        <v/>
      </c>
      <c r="I15" s="48" t="str">
        <f>IF(TYPE(VLOOKUP($G15,基本シート!$A$2:$G$23,3,FALSE))=16,"",VLOOKUP($G15,基本シート!$A$2:$G$23,3,FALSE))</f>
        <v/>
      </c>
      <c r="J15" s="49" t="str">
        <f>IF(TYPE(VLOOKUP($G15,基本シート!$A$2:$G$23,7,FALSE))=16,"",VLOOKUP($G15,基本シート!$A$2:$G$23,7,FALSE))</f>
        <v/>
      </c>
      <c r="K15" s="46"/>
      <c r="L15" s="47" t="str">
        <f>IF(TYPE(VLOOKUP($K15,基本シート!$A$2:$G$24,2,FALSE))=16,"",VLOOKUP($K15,基本シート!$A$2:$G$24,2,FALSE))</f>
        <v/>
      </c>
      <c r="M15" s="48" t="str">
        <f>IF(TYPE(VLOOKUP($K15,基本シート!$A$2:$G$24,3,FALSE))=16,"",VLOOKUP($K15,基本シート!$A$2:$G$24,3,FALSE))</f>
        <v/>
      </c>
      <c r="N15" s="49" t="str">
        <f>IF(TYPE(VLOOKUP($K15,基本シート!$A$2:$G$24,7,FALSE))=16,"",VLOOKUP($K15,基本シート!$A$2:$G$24,7,FALSE))</f>
        <v/>
      </c>
      <c r="O15" s="17"/>
    </row>
    <row r="16" spans="1:15" ht="24" customHeight="1">
      <c r="A16" s="17"/>
      <c r="B16" s="22">
        <f t="shared" si="0"/>
        <v>4</v>
      </c>
      <c r="C16" s="50"/>
      <c r="D16" s="51"/>
      <c r="E16" s="23"/>
      <c r="F16" s="52"/>
      <c r="G16" s="53"/>
      <c r="H16" s="47" t="str">
        <f>IF(TYPE(VLOOKUP($G16,基本シート!$A$2:$G$23,2,FALSE))=16,"",VLOOKUP($G16,基本シート!$A$2:$G$23,2,FALSE))</f>
        <v/>
      </c>
      <c r="I16" s="48" t="str">
        <f>IF(TYPE(VLOOKUP($G16,基本シート!$A$2:$G$23,3,FALSE))=16,"",VLOOKUP($G16,基本シート!$A$2:$G$23,3,FALSE))</f>
        <v/>
      </c>
      <c r="J16" s="49" t="str">
        <f>IF(TYPE(VLOOKUP($G16,基本シート!$A$2:$G$23,7,FALSE))=16,"",VLOOKUP($G16,基本シート!$A$2:$G$23,7,FALSE))</f>
        <v/>
      </c>
      <c r="K16" s="46"/>
      <c r="L16" s="47" t="str">
        <f>IF(TYPE(VLOOKUP($K16,基本シート!$A$2:$G$24,2,FALSE))=16,"",VLOOKUP($K16,基本シート!$A$2:$G$24,2,FALSE))</f>
        <v/>
      </c>
      <c r="M16" s="48" t="str">
        <f>IF(TYPE(VLOOKUP($K16,基本シート!$A$2:$G$24,3,FALSE))=16,"",VLOOKUP($K16,基本シート!$A$2:$G$24,3,FALSE))</f>
        <v/>
      </c>
      <c r="N16" s="49" t="str">
        <f>IF(TYPE(VLOOKUP($K16,基本シート!$A$2:$G$24,7,FALSE))=16,"",VLOOKUP($K16,基本シート!$A$2:$G$24,7,FALSE))</f>
        <v/>
      </c>
      <c r="O16" s="17"/>
    </row>
    <row r="17" spans="1:15" ht="24" customHeight="1">
      <c r="A17" s="17"/>
      <c r="B17" s="22">
        <f t="shared" si="0"/>
        <v>5</v>
      </c>
      <c r="C17" s="50"/>
      <c r="D17" s="51"/>
      <c r="E17" s="23"/>
      <c r="F17" s="52"/>
      <c r="G17" s="46"/>
      <c r="H17" s="47" t="str">
        <f>IF(TYPE(VLOOKUP($G17,基本シート!$A$2:$G$23,2,FALSE))=16,"",VLOOKUP($G17,基本シート!$A$2:$G$23,2,FALSE))</f>
        <v/>
      </c>
      <c r="I17" s="48" t="str">
        <f>IF(TYPE(VLOOKUP($G17,基本シート!$A$2:$G$23,3,FALSE))=16,"",VLOOKUP($G17,基本シート!$A$2:$G$23,3,FALSE))</f>
        <v/>
      </c>
      <c r="J17" s="49" t="str">
        <f>IF(TYPE(VLOOKUP($G17,基本シート!$A$2:$G$23,7,FALSE))=16,"",VLOOKUP($G17,基本シート!$A$2:$G$23,7,FALSE))</f>
        <v/>
      </c>
      <c r="K17" s="46"/>
      <c r="L17" s="47" t="str">
        <f>IF(TYPE(VLOOKUP($K17,基本シート!$A$2:$G$24,2,FALSE))=16,"",VLOOKUP($K17,基本シート!$A$2:$G$24,2,FALSE))</f>
        <v/>
      </c>
      <c r="M17" s="48" t="str">
        <f>IF(TYPE(VLOOKUP($K17,基本シート!$A$2:$G$24,3,FALSE))=16,"",VLOOKUP($K17,基本シート!$A$2:$G$24,3,FALSE))</f>
        <v/>
      </c>
      <c r="N17" s="49" t="str">
        <f>IF(TYPE(VLOOKUP($K17,基本シート!$A$2:$G$24,7,FALSE))=16,"",VLOOKUP($K17,基本シート!$A$2:$G$24,7,FALSE))</f>
        <v/>
      </c>
      <c r="O17" s="17"/>
    </row>
    <row r="18" spans="1:15" ht="24" customHeight="1">
      <c r="A18" s="17"/>
      <c r="B18" s="22">
        <f t="shared" si="0"/>
        <v>6</v>
      </c>
      <c r="C18" s="50"/>
      <c r="D18" s="51"/>
      <c r="E18" s="23"/>
      <c r="F18" s="52"/>
      <c r="G18" s="53"/>
      <c r="H18" s="47" t="str">
        <f>IF(TYPE(VLOOKUP($G18,基本シート!$A$2:$G$23,2,FALSE))=16,"",VLOOKUP($G18,基本シート!$A$2:$G$23,2,FALSE))</f>
        <v/>
      </c>
      <c r="I18" s="48" t="str">
        <f>IF(TYPE(VLOOKUP($G18,基本シート!$A$2:$G$23,3,FALSE))=16,"",VLOOKUP($G18,基本シート!$A$2:$G$23,3,FALSE))</f>
        <v/>
      </c>
      <c r="J18" s="49" t="str">
        <f>IF(TYPE(VLOOKUP($G18,基本シート!$A$2:$G$23,7,FALSE))=16,"",VLOOKUP($G18,基本シート!$A$2:$G$23,7,FALSE))</f>
        <v/>
      </c>
      <c r="K18" s="46"/>
      <c r="L18" s="47" t="str">
        <f>IF(TYPE(VLOOKUP($K18,基本シート!$A$2:$G$24,2,FALSE))=16,"",VLOOKUP($K18,基本シート!$A$2:$G$24,2,FALSE))</f>
        <v/>
      </c>
      <c r="M18" s="48" t="str">
        <f>IF(TYPE(VLOOKUP($K18,基本シート!$A$2:$G$24,3,FALSE))=16,"",VLOOKUP($K18,基本シート!$A$2:$G$24,3,FALSE))</f>
        <v/>
      </c>
      <c r="N18" s="49" t="str">
        <f>IF(TYPE(VLOOKUP($K18,基本シート!$A$2:$G$24,7,FALSE))=16,"",VLOOKUP($K18,基本シート!$A$2:$G$24,7,FALSE))</f>
        <v/>
      </c>
      <c r="O18" s="17"/>
    </row>
    <row r="19" spans="1:15" ht="24" customHeight="1">
      <c r="A19" s="17"/>
      <c r="B19" s="22">
        <f t="shared" si="0"/>
        <v>7</v>
      </c>
      <c r="C19" s="50"/>
      <c r="D19" s="51"/>
      <c r="E19" s="23"/>
      <c r="F19" s="52"/>
      <c r="G19" s="46"/>
      <c r="H19" s="47" t="str">
        <f>IF(TYPE(VLOOKUP($G19,基本シート!$A$2:$G$23,2,FALSE))=16,"",VLOOKUP($G19,基本シート!$A$2:$G$23,2,FALSE))</f>
        <v/>
      </c>
      <c r="I19" s="48" t="str">
        <f>IF(TYPE(VLOOKUP($G19,基本シート!$A$2:$G$23,3,FALSE))=16,"",VLOOKUP($G19,基本シート!$A$2:$G$23,3,FALSE))</f>
        <v/>
      </c>
      <c r="J19" s="49" t="str">
        <f>IF(TYPE(VLOOKUP($G19,基本シート!$A$2:$G$23,7,FALSE))=16,"",VLOOKUP($G19,基本シート!$A$2:$G$23,7,FALSE))</f>
        <v/>
      </c>
      <c r="K19" s="46"/>
      <c r="L19" s="47" t="str">
        <f>IF(TYPE(VLOOKUP($K19,基本シート!$A$2:$G$24,2,FALSE))=16,"",VLOOKUP($K19,基本シート!$A$2:$G$24,2,FALSE))</f>
        <v/>
      </c>
      <c r="M19" s="48" t="str">
        <f>IF(TYPE(VLOOKUP($K19,基本シート!$A$2:$G$24,3,FALSE))=16,"",VLOOKUP($K19,基本シート!$A$2:$G$24,3,FALSE))</f>
        <v/>
      </c>
      <c r="N19" s="49" t="str">
        <f>IF(TYPE(VLOOKUP($K19,基本シート!$A$2:$G$24,7,FALSE))=16,"",VLOOKUP($K19,基本シート!$A$2:$G$24,7,FALSE))</f>
        <v/>
      </c>
      <c r="O19" s="17"/>
    </row>
    <row r="20" spans="1:15" ht="24" customHeight="1">
      <c r="A20" s="17"/>
      <c r="B20" s="22">
        <f t="shared" si="0"/>
        <v>8</v>
      </c>
      <c r="C20" s="50"/>
      <c r="D20" s="51"/>
      <c r="E20" s="23"/>
      <c r="F20" s="52"/>
      <c r="G20" s="53"/>
      <c r="H20" s="47" t="str">
        <f>IF(TYPE(VLOOKUP($G20,基本シート!$A$2:$G$23,2,FALSE))=16,"",VLOOKUP($G20,基本シート!$A$2:$G$23,2,FALSE))</f>
        <v/>
      </c>
      <c r="I20" s="48" t="str">
        <f>IF(TYPE(VLOOKUP($G20,基本シート!$A$2:$G$23,3,FALSE))=16,"",VLOOKUP($G20,基本シート!$A$2:$G$23,3,FALSE))</f>
        <v/>
      </c>
      <c r="J20" s="49" t="str">
        <f>IF(TYPE(VLOOKUP($G20,基本シート!$A$2:$G$23,7,FALSE))=16,"",VLOOKUP($G20,基本シート!$A$2:$G$23,7,FALSE))</f>
        <v/>
      </c>
      <c r="K20" s="46"/>
      <c r="L20" s="47" t="str">
        <f>IF(TYPE(VLOOKUP($K20,基本シート!$A$2:$G$24,2,FALSE))=16,"",VLOOKUP($K20,基本シート!$A$2:$G$24,2,FALSE))</f>
        <v/>
      </c>
      <c r="M20" s="48" t="str">
        <f>IF(TYPE(VLOOKUP($K20,基本シート!$A$2:$G$24,3,FALSE))=16,"",VLOOKUP($K20,基本シート!$A$2:$G$24,3,FALSE))</f>
        <v/>
      </c>
      <c r="N20" s="49" t="str">
        <f>IF(TYPE(VLOOKUP($K20,基本シート!$A$2:$G$24,7,FALSE))=16,"",VLOOKUP($K20,基本シート!$A$2:$G$24,7,FALSE))</f>
        <v/>
      </c>
      <c r="O20" s="17"/>
    </row>
    <row r="21" spans="1:15" ht="24" customHeight="1">
      <c r="A21" s="17"/>
      <c r="B21" s="22">
        <f t="shared" si="0"/>
        <v>9</v>
      </c>
      <c r="C21" s="50"/>
      <c r="D21" s="51"/>
      <c r="E21" s="23"/>
      <c r="F21" s="52"/>
      <c r="G21" s="46"/>
      <c r="H21" s="47" t="str">
        <f>IF(TYPE(VLOOKUP($G21,基本シート!$A$2:$G$23,2,FALSE))=16,"",VLOOKUP($G21,基本シート!$A$2:$G$23,2,FALSE))</f>
        <v/>
      </c>
      <c r="I21" s="48" t="str">
        <f>IF(TYPE(VLOOKUP($G21,基本シート!$A$2:$G$23,3,FALSE))=16,"",VLOOKUP($G21,基本シート!$A$2:$G$23,3,FALSE))</f>
        <v/>
      </c>
      <c r="J21" s="49" t="str">
        <f>IF(TYPE(VLOOKUP($G21,基本シート!$A$2:$G$23,7,FALSE))=16,"",VLOOKUP($G21,基本シート!$A$2:$G$23,7,FALSE))</f>
        <v/>
      </c>
      <c r="K21" s="46"/>
      <c r="L21" s="47" t="str">
        <f>IF(TYPE(VLOOKUP($K21,基本シート!$A$2:$G$24,2,FALSE))=16,"",VLOOKUP($K21,基本シート!$A$2:$G$24,2,FALSE))</f>
        <v/>
      </c>
      <c r="M21" s="48" t="str">
        <f>IF(TYPE(VLOOKUP($K21,基本シート!$A$2:$G$24,3,FALSE))=16,"",VLOOKUP($K21,基本シート!$A$2:$G$24,3,FALSE))</f>
        <v/>
      </c>
      <c r="N21" s="49" t="str">
        <f>IF(TYPE(VLOOKUP($K21,基本シート!$A$2:$G$24,7,FALSE))=16,"",VLOOKUP($K21,基本シート!$A$2:$G$24,7,FALSE))</f>
        <v/>
      </c>
      <c r="O21" s="17"/>
    </row>
    <row r="22" spans="1:15" ht="24" customHeight="1">
      <c r="A22" s="17"/>
      <c r="B22" s="22">
        <f t="shared" si="0"/>
        <v>10</v>
      </c>
      <c r="C22" s="50"/>
      <c r="D22" s="51"/>
      <c r="E22" s="23"/>
      <c r="F22" s="52"/>
      <c r="G22" s="53"/>
      <c r="H22" s="47" t="str">
        <f>IF(TYPE(VLOOKUP($G22,基本シート!$A$2:$G$23,2,FALSE))=16,"",VLOOKUP($G22,基本シート!$A$2:$G$23,2,FALSE))</f>
        <v/>
      </c>
      <c r="I22" s="48" t="str">
        <f>IF(TYPE(VLOOKUP($G22,基本シート!$A$2:$G$23,3,FALSE))=16,"",VLOOKUP($G22,基本シート!$A$2:$G$23,3,FALSE))</f>
        <v/>
      </c>
      <c r="J22" s="49" t="str">
        <f>IF(TYPE(VLOOKUP($G22,基本シート!$A$2:$G$23,7,FALSE))=16,"",VLOOKUP($G22,基本シート!$A$2:$G$23,7,FALSE))</f>
        <v/>
      </c>
      <c r="K22" s="46"/>
      <c r="L22" s="47" t="str">
        <f>IF(TYPE(VLOOKUP($K22,基本シート!$A$2:$G$24,2,FALSE))=16,"",VLOOKUP($K22,基本シート!$A$2:$G$24,2,FALSE))</f>
        <v/>
      </c>
      <c r="M22" s="48" t="str">
        <f>IF(TYPE(VLOOKUP($K22,基本シート!$A$2:$G$24,3,FALSE))=16,"",VLOOKUP($K22,基本シート!$A$2:$G$24,3,FALSE))</f>
        <v/>
      </c>
      <c r="N22" s="49" t="str">
        <f>IF(TYPE(VLOOKUP($K22,基本シート!$A$2:$G$24,7,FALSE))=16,"",VLOOKUP($K22,基本シート!$A$2:$G$24,7,FALSE))</f>
        <v/>
      </c>
      <c r="O22" s="17"/>
    </row>
    <row r="23" spans="1:15" ht="24" customHeight="1">
      <c r="A23" s="17"/>
      <c r="B23" s="22">
        <f t="shared" si="0"/>
        <v>11</v>
      </c>
      <c r="C23" s="50"/>
      <c r="D23" s="51"/>
      <c r="E23" s="23"/>
      <c r="F23" s="52"/>
      <c r="G23" s="46"/>
      <c r="H23" s="47" t="str">
        <f>IF(TYPE(VLOOKUP($G23,基本シート!$A$2:$G$23,2,FALSE))=16,"",VLOOKUP($G23,基本シート!$A$2:$G$23,2,FALSE))</f>
        <v/>
      </c>
      <c r="I23" s="48" t="str">
        <f>IF(TYPE(VLOOKUP($G23,基本シート!$A$2:$G$23,3,FALSE))=16,"",VLOOKUP($G23,基本シート!$A$2:$G$23,3,FALSE))</f>
        <v/>
      </c>
      <c r="J23" s="49" t="str">
        <f>IF(TYPE(VLOOKUP($G23,基本シート!$A$2:$G$23,7,FALSE))=16,"",VLOOKUP($G23,基本シート!$A$2:$G$23,7,FALSE))</f>
        <v/>
      </c>
      <c r="K23" s="46"/>
      <c r="L23" s="47" t="str">
        <f>IF(TYPE(VLOOKUP($K23,基本シート!$A$2:$G$24,2,FALSE))=16,"",VLOOKUP($K23,基本シート!$A$2:$G$24,2,FALSE))</f>
        <v/>
      </c>
      <c r="M23" s="48" t="str">
        <f>IF(TYPE(VLOOKUP($K23,基本シート!$A$2:$G$24,3,FALSE))=16,"",VLOOKUP($K23,基本シート!$A$2:$G$24,3,FALSE))</f>
        <v/>
      </c>
      <c r="N23" s="49" t="str">
        <f>IF(TYPE(VLOOKUP($K23,基本シート!$A$2:$G$24,7,FALSE))=16,"",VLOOKUP($K23,基本シート!$A$2:$G$24,7,FALSE))</f>
        <v/>
      </c>
      <c r="O23" s="17"/>
    </row>
    <row r="24" spans="1:15" ht="24" customHeight="1">
      <c r="A24" s="17"/>
      <c r="B24" s="22">
        <f t="shared" si="0"/>
        <v>12</v>
      </c>
      <c r="C24" s="50"/>
      <c r="D24" s="51"/>
      <c r="E24" s="23"/>
      <c r="F24" s="52"/>
      <c r="G24" s="53"/>
      <c r="H24" s="47" t="str">
        <f>IF(TYPE(VLOOKUP($G24,基本シート!$A$2:$G$23,2,FALSE))=16,"",VLOOKUP($G24,基本シート!$A$2:$G$23,2,FALSE))</f>
        <v/>
      </c>
      <c r="I24" s="48" t="str">
        <f>IF(TYPE(VLOOKUP($G24,基本シート!$A$2:$G$23,3,FALSE))=16,"",VLOOKUP($G24,基本シート!$A$2:$G$23,3,FALSE))</f>
        <v/>
      </c>
      <c r="J24" s="49" t="str">
        <f>IF(TYPE(VLOOKUP($G24,基本シート!$A$2:$G$23,7,FALSE))=16,"",VLOOKUP($G24,基本シート!$A$2:$G$23,7,FALSE))</f>
        <v/>
      </c>
      <c r="K24" s="46"/>
      <c r="L24" s="47" t="str">
        <f>IF(TYPE(VLOOKUP($K24,基本シート!$A$2:$G$24,2,FALSE))=16,"",VLOOKUP($K24,基本シート!$A$2:$G$24,2,FALSE))</f>
        <v/>
      </c>
      <c r="M24" s="48" t="str">
        <f>IF(TYPE(VLOOKUP($K24,基本シート!$A$2:$G$24,3,FALSE))=16,"",VLOOKUP($K24,基本シート!$A$2:$G$24,3,FALSE))</f>
        <v/>
      </c>
      <c r="N24" s="49" t="str">
        <f>IF(TYPE(VLOOKUP($K24,基本シート!$A$2:$G$24,7,FALSE))=16,"",VLOOKUP($K24,基本シート!$A$2:$G$24,7,FALSE))</f>
        <v/>
      </c>
      <c r="O24" s="17"/>
    </row>
    <row r="25" spans="1:15" ht="24" customHeight="1">
      <c r="A25" s="17"/>
      <c r="B25" s="22">
        <f t="shared" si="0"/>
        <v>13</v>
      </c>
      <c r="C25" s="50"/>
      <c r="D25" s="51"/>
      <c r="E25" s="23"/>
      <c r="F25" s="52"/>
      <c r="G25" s="46"/>
      <c r="H25" s="47" t="str">
        <f>IF(TYPE(VLOOKUP($G25,基本シート!$A$2:$G$23,2,FALSE))=16,"",VLOOKUP($G25,基本シート!$A$2:$G$23,2,FALSE))</f>
        <v/>
      </c>
      <c r="I25" s="48" t="str">
        <f>IF(TYPE(VLOOKUP($G25,基本シート!$A$2:$G$23,3,FALSE))=16,"",VLOOKUP($G25,基本シート!$A$2:$G$23,3,FALSE))</f>
        <v/>
      </c>
      <c r="J25" s="49" t="str">
        <f>IF(TYPE(VLOOKUP($G25,基本シート!$A$2:$G$23,7,FALSE))=16,"",VLOOKUP($G25,基本シート!$A$2:$G$23,7,FALSE))</f>
        <v/>
      </c>
      <c r="K25" s="46"/>
      <c r="L25" s="47" t="str">
        <f>IF(TYPE(VLOOKUP($K25,基本シート!$A$2:$G$24,2,FALSE))=16,"",VLOOKUP($K25,基本シート!$A$2:$G$24,2,FALSE))</f>
        <v/>
      </c>
      <c r="M25" s="48" t="str">
        <f>IF(TYPE(VLOOKUP($K25,基本シート!$A$2:$G$24,3,FALSE))=16,"",VLOOKUP($K25,基本シート!$A$2:$G$24,3,FALSE))</f>
        <v/>
      </c>
      <c r="N25" s="49" t="str">
        <f>IF(TYPE(VLOOKUP($K25,基本シート!$A$2:$G$24,7,FALSE))=16,"",VLOOKUP($K25,基本シート!$A$2:$G$24,7,FALSE))</f>
        <v/>
      </c>
      <c r="O25" s="17"/>
    </row>
    <row r="26" spans="1:15" ht="24" customHeight="1">
      <c r="A26" s="17"/>
      <c r="B26" s="22">
        <f t="shared" si="0"/>
        <v>14</v>
      </c>
      <c r="C26" s="50"/>
      <c r="D26" s="51"/>
      <c r="E26" s="23"/>
      <c r="F26" s="52"/>
      <c r="G26" s="53"/>
      <c r="H26" s="47" t="str">
        <f>IF(TYPE(VLOOKUP($G26,基本シート!$A$2:$G$23,2,FALSE))=16,"",VLOOKUP($G26,基本シート!$A$2:$G$23,2,FALSE))</f>
        <v/>
      </c>
      <c r="I26" s="48" t="str">
        <f>IF(TYPE(VLOOKUP($G26,基本シート!$A$2:$G$23,3,FALSE))=16,"",VLOOKUP($G26,基本シート!$A$2:$G$23,3,FALSE))</f>
        <v/>
      </c>
      <c r="J26" s="49" t="str">
        <f>IF(TYPE(VLOOKUP($G26,基本シート!$A$2:$G$23,7,FALSE))=16,"",VLOOKUP($G26,基本シート!$A$2:$G$23,7,FALSE))</f>
        <v/>
      </c>
      <c r="K26" s="46"/>
      <c r="L26" s="47" t="str">
        <f>IF(TYPE(VLOOKUP($K26,基本シート!$A$2:$G$24,2,FALSE))=16,"",VLOOKUP($K26,基本シート!$A$2:$G$24,2,FALSE))</f>
        <v/>
      </c>
      <c r="M26" s="48" t="str">
        <f>IF(TYPE(VLOOKUP($K26,基本シート!$A$2:$G$24,3,FALSE))=16,"",VLOOKUP($K26,基本シート!$A$2:$G$24,3,FALSE))</f>
        <v/>
      </c>
      <c r="N26" s="49" t="str">
        <f>IF(TYPE(VLOOKUP($K26,基本シート!$A$2:$G$24,7,FALSE))=16,"",VLOOKUP($K26,基本シート!$A$2:$G$24,7,FALSE))</f>
        <v/>
      </c>
      <c r="O26" s="17"/>
    </row>
    <row r="27" spans="1:15" ht="24" customHeight="1">
      <c r="A27" s="17"/>
      <c r="B27" s="22">
        <f t="shared" si="0"/>
        <v>15</v>
      </c>
      <c r="C27" s="50"/>
      <c r="D27" s="51"/>
      <c r="E27" s="23"/>
      <c r="F27" s="52"/>
      <c r="G27" s="46"/>
      <c r="H27" s="47" t="str">
        <f>IF(TYPE(VLOOKUP($G27,基本シート!$A$2:$G$23,2,FALSE))=16,"",VLOOKUP($G27,基本シート!$A$2:$G$23,2,FALSE))</f>
        <v/>
      </c>
      <c r="I27" s="48" t="str">
        <f>IF(TYPE(VLOOKUP($G27,基本シート!$A$2:$G$23,3,FALSE))=16,"",VLOOKUP($G27,基本シート!$A$2:$G$23,3,FALSE))</f>
        <v/>
      </c>
      <c r="J27" s="49" t="str">
        <f>IF(TYPE(VLOOKUP($G27,基本シート!$A$2:$G$23,7,FALSE))=16,"",VLOOKUP($G27,基本シート!$A$2:$G$23,7,FALSE))</f>
        <v/>
      </c>
      <c r="K27" s="46"/>
      <c r="L27" s="47" t="str">
        <f>IF(TYPE(VLOOKUP($K27,基本シート!$A$2:$G$24,2,FALSE))=16,"",VLOOKUP($K27,基本シート!$A$2:$G$24,2,FALSE))</f>
        <v/>
      </c>
      <c r="M27" s="48" t="str">
        <f>IF(TYPE(VLOOKUP($K27,基本シート!$A$2:$G$24,3,FALSE))=16,"",VLOOKUP($K27,基本シート!$A$2:$G$24,3,FALSE))</f>
        <v/>
      </c>
      <c r="N27" s="49" t="str">
        <f>IF(TYPE(VLOOKUP($K27,基本シート!$A$2:$G$24,7,FALSE))=16,"",VLOOKUP($K27,基本シート!$A$2:$G$24,7,FALSE))</f>
        <v/>
      </c>
      <c r="O27" s="17"/>
    </row>
    <row r="28" spans="1:15" ht="24" customHeight="1">
      <c r="A28" s="17"/>
      <c r="B28" s="22">
        <f t="shared" si="0"/>
        <v>16</v>
      </c>
      <c r="C28" s="50"/>
      <c r="D28" s="51"/>
      <c r="E28" s="23"/>
      <c r="F28" s="52"/>
      <c r="G28" s="53"/>
      <c r="H28" s="47" t="str">
        <f>IF(TYPE(VLOOKUP($G28,基本シート!$A$2:$G$23,2,FALSE))=16,"",VLOOKUP($G28,基本シート!$A$2:$G$23,2,FALSE))</f>
        <v/>
      </c>
      <c r="I28" s="48" t="str">
        <f>IF(TYPE(VLOOKUP($G28,基本シート!$A$2:$G$23,3,FALSE))=16,"",VLOOKUP($G28,基本シート!$A$2:$G$23,3,FALSE))</f>
        <v/>
      </c>
      <c r="J28" s="49" t="str">
        <f>IF(TYPE(VLOOKUP($G28,基本シート!$A$2:$G$23,7,FALSE))=16,"",VLOOKUP($G28,基本シート!$A$2:$G$23,7,FALSE))</f>
        <v/>
      </c>
      <c r="K28" s="46"/>
      <c r="L28" s="47" t="str">
        <f>IF(TYPE(VLOOKUP($K28,基本シート!$A$2:$G$24,2,FALSE))=16,"",VLOOKUP($K28,基本シート!$A$2:$G$24,2,FALSE))</f>
        <v/>
      </c>
      <c r="M28" s="48" t="str">
        <f>IF(TYPE(VLOOKUP($K28,基本シート!$A$2:$G$24,3,FALSE))=16,"",VLOOKUP($K28,基本シート!$A$2:$G$24,3,FALSE))</f>
        <v/>
      </c>
      <c r="N28" s="49" t="str">
        <f>IF(TYPE(VLOOKUP($K28,基本シート!$A$2:$G$24,7,FALSE))=16,"",VLOOKUP($K28,基本シート!$A$2:$G$24,7,FALSE))</f>
        <v/>
      </c>
      <c r="O28" s="17"/>
    </row>
    <row r="29" spans="1:15" ht="24" customHeight="1">
      <c r="A29" s="17"/>
      <c r="B29" s="22">
        <f t="shared" si="0"/>
        <v>17</v>
      </c>
      <c r="C29" s="50"/>
      <c r="D29" s="51"/>
      <c r="E29" s="23"/>
      <c r="F29" s="52"/>
      <c r="G29" s="46"/>
      <c r="H29" s="47" t="str">
        <f>IF(TYPE(VLOOKUP($G29,基本シート!$A$2:$G$23,2,FALSE))=16,"",VLOOKUP($G29,基本シート!$A$2:$G$23,2,FALSE))</f>
        <v/>
      </c>
      <c r="I29" s="48" t="str">
        <f>IF(TYPE(VLOOKUP($G29,基本シート!$A$2:$G$23,3,FALSE))=16,"",VLOOKUP($G29,基本シート!$A$2:$G$23,3,FALSE))</f>
        <v/>
      </c>
      <c r="J29" s="49" t="str">
        <f>IF(TYPE(VLOOKUP($G29,基本シート!$A$2:$G$23,7,FALSE))=16,"",VLOOKUP($G29,基本シート!$A$2:$G$23,7,FALSE))</f>
        <v/>
      </c>
      <c r="K29" s="46"/>
      <c r="L29" s="47" t="str">
        <f>IF(TYPE(VLOOKUP($K29,基本シート!$A$2:$G$24,2,FALSE))=16,"",VLOOKUP($K29,基本シート!$A$2:$G$24,2,FALSE))</f>
        <v/>
      </c>
      <c r="M29" s="48" t="str">
        <f>IF(TYPE(VLOOKUP($K29,基本シート!$A$2:$G$24,3,FALSE))=16,"",VLOOKUP($K29,基本シート!$A$2:$G$24,3,FALSE))</f>
        <v/>
      </c>
      <c r="N29" s="49" t="str">
        <f>IF(TYPE(VLOOKUP($K29,基本シート!$A$2:$G$24,7,FALSE))=16,"",VLOOKUP($K29,基本シート!$A$2:$G$24,7,FALSE))</f>
        <v/>
      </c>
      <c r="O29" s="17"/>
    </row>
    <row r="30" spans="1:15" ht="24" customHeight="1">
      <c r="A30" s="17"/>
      <c r="B30" s="22">
        <f t="shared" si="0"/>
        <v>18</v>
      </c>
      <c r="C30" s="50"/>
      <c r="D30" s="51"/>
      <c r="E30" s="23"/>
      <c r="F30" s="52"/>
      <c r="G30" s="53"/>
      <c r="H30" s="47" t="str">
        <f>IF(TYPE(VLOOKUP($G30,基本シート!$A$2:$G$23,2,FALSE))=16,"",VLOOKUP($G30,基本シート!$A$2:$G$23,2,FALSE))</f>
        <v/>
      </c>
      <c r="I30" s="48" t="str">
        <f>IF(TYPE(VLOOKUP($G30,基本シート!$A$2:$G$23,3,FALSE))=16,"",VLOOKUP($G30,基本シート!$A$2:$G$23,3,FALSE))</f>
        <v/>
      </c>
      <c r="J30" s="49" t="str">
        <f>IF(TYPE(VLOOKUP($G30,基本シート!$A$2:$G$23,7,FALSE))=16,"",VLOOKUP($G30,基本シート!$A$2:$G$23,7,FALSE))</f>
        <v/>
      </c>
      <c r="K30" s="46"/>
      <c r="L30" s="47" t="str">
        <f>IF(TYPE(VLOOKUP($K30,基本シート!$A$2:$G$24,2,FALSE))=16,"",VLOOKUP($K30,基本シート!$A$2:$G$24,2,FALSE))</f>
        <v/>
      </c>
      <c r="M30" s="48" t="str">
        <f>IF(TYPE(VLOOKUP($K30,基本シート!$A$2:$G$24,3,FALSE))=16,"",VLOOKUP($K30,基本シート!$A$2:$G$24,3,FALSE))</f>
        <v/>
      </c>
      <c r="N30" s="49" t="str">
        <f>IF(TYPE(VLOOKUP($K30,基本シート!$A$2:$G$24,7,FALSE))=16,"",VLOOKUP($K30,基本シート!$A$2:$G$24,7,FALSE))</f>
        <v/>
      </c>
      <c r="O30" s="17"/>
    </row>
    <row r="31" spans="1:15" ht="24" customHeight="1">
      <c r="A31" s="17"/>
      <c r="B31" s="22">
        <f t="shared" si="0"/>
        <v>19</v>
      </c>
      <c r="C31" s="50"/>
      <c r="D31" s="51"/>
      <c r="E31" s="23"/>
      <c r="F31" s="52"/>
      <c r="G31" s="46"/>
      <c r="H31" s="47" t="str">
        <f>IF(TYPE(VLOOKUP($G31,基本シート!$A$2:$G$23,2,FALSE))=16,"",VLOOKUP($G31,基本シート!$A$2:$G$23,2,FALSE))</f>
        <v/>
      </c>
      <c r="I31" s="48" t="str">
        <f>IF(TYPE(VLOOKUP($G31,基本シート!$A$2:$G$23,3,FALSE))=16,"",VLOOKUP($G31,基本シート!$A$2:$G$23,3,FALSE))</f>
        <v/>
      </c>
      <c r="J31" s="49" t="str">
        <f>IF(TYPE(VLOOKUP($G31,基本シート!$A$2:$G$23,7,FALSE))=16,"",VLOOKUP($G31,基本シート!$A$2:$G$23,7,FALSE))</f>
        <v/>
      </c>
      <c r="K31" s="46"/>
      <c r="L31" s="47" t="str">
        <f>IF(TYPE(VLOOKUP($K31,基本シート!$A$2:$G$24,2,FALSE))=16,"",VLOOKUP($K31,基本シート!$A$2:$G$24,2,FALSE))</f>
        <v/>
      </c>
      <c r="M31" s="48" t="str">
        <f>IF(TYPE(VLOOKUP($K31,基本シート!$A$2:$G$24,3,FALSE))=16,"",VLOOKUP($K31,基本シート!$A$2:$G$24,3,FALSE))</f>
        <v/>
      </c>
      <c r="N31" s="49" t="str">
        <f>IF(TYPE(VLOOKUP($K31,基本シート!$A$2:$G$24,7,FALSE))=16,"",VLOOKUP($K31,基本シート!$A$2:$G$24,7,FALSE))</f>
        <v/>
      </c>
      <c r="O31" s="17"/>
    </row>
    <row r="32" spans="1:15" ht="24" customHeight="1">
      <c r="A32" s="17"/>
      <c r="B32" s="22">
        <f t="shared" si="0"/>
        <v>20</v>
      </c>
      <c r="C32" s="50"/>
      <c r="D32" s="51"/>
      <c r="E32" s="23"/>
      <c r="F32" s="52"/>
      <c r="G32" s="53"/>
      <c r="H32" s="47" t="str">
        <f>IF(TYPE(VLOOKUP($G32,基本シート!$A$2:$G$23,2,FALSE))=16,"",VLOOKUP($G32,基本シート!$A$2:$G$23,2,FALSE))</f>
        <v/>
      </c>
      <c r="I32" s="48" t="str">
        <f>IF(TYPE(VLOOKUP($G32,基本シート!$A$2:$G$23,3,FALSE))=16,"",VLOOKUP($G32,基本シート!$A$2:$G$23,3,FALSE))</f>
        <v/>
      </c>
      <c r="J32" s="49" t="str">
        <f>IF(TYPE(VLOOKUP($G32,基本シート!$A$2:$G$23,7,FALSE))=16,"",VLOOKUP($G32,基本シート!$A$2:$G$23,7,FALSE))</f>
        <v/>
      </c>
      <c r="K32" s="46"/>
      <c r="L32" s="47" t="str">
        <f>IF(TYPE(VLOOKUP($K32,基本シート!$A$2:$G$24,2,FALSE))=16,"",VLOOKUP($K32,基本シート!$A$2:$G$24,2,FALSE))</f>
        <v/>
      </c>
      <c r="M32" s="48" t="str">
        <f>IF(TYPE(VLOOKUP($K32,基本シート!$A$2:$G$24,3,FALSE))=16,"",VLOOKUP($K32,基本シート!$A$2:$G$24,3,FALSE))</f>
        <v/>
      </c>
      <c r="N32" s="49" t="str">
        <f>IF(TYPE(VLOOKUP($K32,基本シート!$A$2:$G$24,7,FALSE))=16,"",VLOOKUP($K32,基本シート!$A$2:$G$24,7,FALSE))</f>
        <v/>
      </c>
      <c r="O32" s="17"/>
    </row>
    <row r="33" spans="1:15" ht="24" customHeight="1">
      <c r="A33" s="17"/>
      <c r="B33" s="22">
        <f t="shared" si="0"/>
        <v>21</v>
      </c>
      <c r="C33" s="50"/>
      <c r="D33" s="51"/>
      <c r="E33" s="23"/>
      <c r="F33" s="52"/>
      <c r="G33" s="46"/>
      <c r="H33" s="47" t="str">
        <f>IF(TYPE(VLOOKUP($G33,基本シート!$A$2:$G$23,2,FALSE))=16,"",VLOOKUP($G33,基本シート!$A$2:$G$23,2,FALSE))</f>
        <v/>
      </c>
      <c r="I33" s="48" t="str">
        <f>IF(TYPE(VLOOKUP($G33,基本シート!$A$2:$G$23,3,FALSE))=16,"",VLOOKUP($G33,基本シート!$A$2:$G$23,3,FALSE))</f>
        <v/>
      </c>
      <c r="J33" s="49" t="str">
        <f>IF(TYPE(VLOOKUP($G33,基本シート!$A$2:$G$23,7,FALSE))=16,"",VLOOKUP($G33,基本シート!$A$2:$G$23,7,FALSE))</f>
        <v/>
      </c>
      <c r="K33" s="46"/>
      <c r="L33" s="47" t="str">
        <f>IF(TYPE(VLOOKUP($K33,基本シート!$A$2:$G$24,2,FALSE))=16,"",VLOOKUP($K33,基本シート!$A$2:$G$24,2,FALSE))</f>
        <v/>
      </c>
      <c r="M33" s="48" t="str">
        <f>IF(TYPE(VLOOKUP($K33,基本シート!$A$2:$G$24,3,FALSE))=16,"",VLOOKUP($K33,基本シート!$A$2:$G$24,3,FALSE))</f>
        <v/>
      </c>
      <c r="N33" s="49" t="str">
        <f>IF(TYPE(VLOOKUP($K33,基本シート!$A$2:$G$24,7,FALSE))=16,"",VLOOKUP($K33,基本シート!$A$2:$G$24,7,FALSE))</f>
        <v/>
      </c>
      <c r="O33" s="17"/>
    </row>
    <row r="34" spans="1:15" ht="24" customHeight="1">
      <c r="A34" s="17"/>
      <c r="B34" s="22">
        <f t="shared" si="0"/>
        <v>22</v>
      </c>
      <c r="C34" s="50"/>
      <c r="D34" s="51"/>
      <c r="E34" s="23"/>
      <c r="F34" s="52"/>
      <c r="G34" s="53"/>
      <c r="H34" s="47" t="str">
        <f>IF(TYPE(VLOOKUP($G34,基本シート!$A$2:$G$23,2,FALSE))=16,"",VLOOKUP($G34,基本シート!$A$2:$G$23,2,FALSE))</f>
        <v/>
      </c>
      <c r="I34" s="48" t="str">
        <f>IF(TYPE(VLOOKUP($G34,基本シート!$A$2:$G$23,3,FALSE))=16,"",VLOOKUP($G34,基本シート!$A$2:$G$23,3,FALSE))</f>
        <v/>
      </c>
      <c r="J34" s="49" t="str">
        <f>IF(TYPE(VLOOKUP($G34,基本シート!$A$2:$G$23,7,FALSE))=16,"",VLOOKUP($G34,基本シート!$A$2:$G$23,7,FALSE))</f>
        <v/>
      </c>
      <c r="K34" s="46"/>
      <c r="L34" s="47" t="str">
        <f>IF(TYPE(VLOOKUP($K34,基本シート!$A$2:$G$24,2,FALSE))=16,"",VLOOKUP($K34,基本シート!$A$2:$G$24,2,FALSE))</f>
        <v/>
      </c>
      <c r="M34" s="48" t="str">
        <f>IF(TYPE(VLOOKUP($K34,基本シート!$A$2:$G$24,3,FALSE))=16,"",VLOOKUP($K34,基本シート!$A$2:$G$24,3,FALSE))</f>
        <v/>
      </c>
      <c r="N34" s="49" t="str">
        <f>IF(TYPE(VLOOKUP($K34,基本シート!$A$2:$G$24,7,FALSE))=16,"",VLOOKUP($K34,基本シート!$A$2:$G$24,7,FALSE))</f>
        <v/>
      </c>
      <c r="O34" s="17"/>
    </row>
    <row r="35" spans="1:15" ht="24" customHeight="1">
      <c r="A35" s="17"/>
      <c r="B35" s="22">
        <f t="shared" si="0"/>
        <v>23</v>
      </c>
      <c r="C35" s="50"/>
      <c r="D35" s="51"/>
      <c r="E35" s="23"/>
      <c r="F35" s="52"/>
      <c r="G35" s="46"/>
      <c r="H35" s="47" t="str">
        <f>IF(TYPE(VLOOKUP($G35,基本シート!$A$2:$G$23,2,FALSE))=16,"",VLOOKUP($G35,基本シート!$A$2:$G$23,2,FALSE))</f>
        <v/>
      </c>
      <c r="I35" s="48" t="str">
        <f>IF(TYPE(VLOOKUP($G35,基本シート!$A$2:$G$23,3,FALSE))=16,"",VLOOKUP($G35,基本シート!$A$2:$G$23,3,FALSE))</f>
        <v/>
      </c>
      <c r="J35" s="49" t="str">
        <f>IF(TYPE(VLOOKUP($G35,基本シート!$A$2:$G$23,7,FALSE))=16,"",VLOOKUP($G35,基本シート!$A$2:$G$23,7,FALSE))</f>
        <v/>
      </c>
      <c r="K35" s="46"/>
      <c r="L35" s="47" t="str">
        <f>IF(TYPE(VLOOKUP($K35,基本シート!$A$2:$G$24,2,FALSE))=16,"",VLOOKUP($K35,基本シート!$A$2:$G$24,2,FALSE))</f>
        <v/>
      </c>
      <c r="M35" s="48" t="str">
        <f>IF(TYPE(VLOOKUP($K35,基本シート!$A$2:$G$24,3,FALSE))=16,"",VLOOKUP($K35,基本シート!$A$2:$G$24,3,FALSE))</f>
        <v/>
      </c>
      <c r="N35" s="49" t="str">
        <f>IF(TYPE(VLOOKUP($K35,基本シート!$A$2:$G$24,7,FALSE))=16,"",VLOOKUP($K35,基本シート!$A$2:$G$24,7,FALSE))</f>
        <v/>
      </c>
      <c r="O35" s="17"/>
    </row>
    <row r="36" spans="1:15" ht="24" customHeight="1">
      <c r="A36" s="17"/>
      <c r="B36" s="22">
        <f t="shared" si="0"/>
        <v>24</v>
      </c>
      <c r="C36" s="50"/>
      <c r="D36" s="51"/>
      <c r="E36" s="23"/>
      <c r="F36" s="52"/>
      <c r="G36" s="53"/>
      <c r="H36" s="47" t="str">
        <f>IF(TYPE(VLOOKUP($G36,基本シート!$A$2:$G$23,2,FALSE))=16,"",VLOOKUP($G36,基本シート!$A$2:$G$23,2,FALSE))</f>
        <v/>
      </c>
      <c r="I36" s="48" t="str">
        <f>IF(TYPE(VLOOKUP($G36,基本シート!$A$2:$G$23,3,FALSE))=16,"",VLOOKUP($G36,基本シート!$A$2:$G$23,3,FALSE))</f>
        <v/>
      </c>
      <c r="J36" s="49" t="str">
        <f>IF(TYPE(VLOOKUP($G36,基本シート!$A$2:$G$23,7,FALSE))=16,"",VLOOKUP($G36,基本シート!$A$2:$G$23,7,FALSE))</f>
        <v/>
      </c>
      <c r="K36" s="46"/>
      <c r="L36" s="47" t="str">
        <f>IF(TYPE(VLOOKUP($K36,基本シート!$A$2:$G$24,2,FALSE))=16,"",VLOOKUP($K36,基本シート!$A$2:$G$24,2,FALSE))</f>
        <v/>
      </c>
      <c r="M36" s="48" t="str">
        <f>IF(TYPE(VLOOKUP($K36,基本シート!$A$2:$G$24,3,FALSE))=16,"",VLOOKUP($K36,基本シート!$A$2:$G$24,3,FALSE))</f>
        <v/>
      </c>
      <c r="N36" s="49" t="str">
        <f>IF(TYPE(VLOOKUP($K36,基本シート!$A$2:$G$24,7,FALSE))=16,"",VLOOKUP($K36,基本シート!$A$2:$G$24,7,FALSE))</f>
        <v/>
      </c>
      <c r="O36" s="17"/>
    </row>
    <row r="37" spans="1:15" ht="24" customHeight="1">
      <c r="A37" s="17"/>
      <c r="B37" s="22">
        <f t="shared" si="0"/>
        <v>25</v>
      </c>
      <c r="C37" s="50"/>
      <c r="D37" s="51"/>
      <c r="E37" s="23"/>
      <c r="F37" s="52"/>
      <c r="G37" s="46"/>
      <c r="H37" s="47" t="str">
        <f>IF(TYPE(VLOOKUP($G37,基本シート!$A$2:$G$23,2,FALSE))=16,"",VLOOKUP($G37,基本シート!$A$2:$G$23,2,FALSE))</f>
        <v/>
      </c>
      <c r="I37" s="48" t="str">
        <f>IF(TYPE(VLOOKUP($G37,基本シート!$A$2:$G$23,3,FALSE))=16,"",VLOOKUP($G37,基本シート!$A$2:$G$23,3,FALSE))</f>
        <v/>
      </c>
      <c r="J37" s="49" t="str">
        <f>IF(TYPE(VLOOKUP($G37,基本シート!$A$2:$G$23,7,FALSE))=16,"",VLOOKUP($G37,基本シート!$A$2:$G$23,7,FALSE))</f>
        <v/>
      </c>
      <c r="K37" s="46"/>
      <c r="L37" s="47" t="str">
        <f>IF(TYPE(VLOOKUP($K37,基本シート!$A$2:$G$24,2,FALSE))=16,"",VLOOKUP($K37,基本シート!$A$2:$G$24,2,FALSE))</f>
        <v/>
      </c>
      <c r="M37" s="48" t="str">
        <f>IF(TYPE(VLOOKUP($K37,基本シート!$A$2:$G$24,3,FALSE))=16,"",VLOOKUP($K37,基本シート!$A$2:$G$24,3,FALSE))</f>
        <v/>
      </c>
      <c r="N37" s="49" t="str">
        <f>IF(TYPE(VLOOKUP($K37,基本シート!$A$2:$G$24,7,FALSE))=16,"",VLOOKUP($K37,基本シート!$A$2:$G$24,7,FALSE))</f>
        <v/>
      </c>
      <c r="O37" s="17"/>
    </row>
    <row r="38" spans="1:15" ht="24" customHeight="1">
      <c r="A38" s="17"/>
      <c r="B38" s="22">
        <f t="shared" si="0"/>
        <v>26</v>
      </c>
      <c r="C38" s="50"/>
      <c r="D38" s="51"/>
      <c r="E38" s="23"/>
      <c r="F38" s="52"/>
      <c r="G38" s="53"/>
      <c r="H38" s="47" t="str">
        <f>IF(TYPE(VLOOKUP($G38,基本シート!$A$2:$G$23,2,FALSE))=16,"",VLOOKUP($G38,基本シート!$A$2:$G$23,2,FALSE))</f>
        <v/>
      </c>
      <c r="I38" s="48" t="str">
        <f>IF(TYPE(VLOOKUP($G38,基本シート!$A$2:$G$23,3,FALSE))=16,"",VLOOKUP($G38,基本シート!$A$2:$G$23,3,FALSE))</f>
        <v/>
      </c>
      <c r="J38" s="49" t="str">
        <f>IF(TYPE(VLOOKUP($G38,基本シート!$A$2:$G$23,7,FALSE))=16,"",VLOOKUP($G38,基本シート!$A$2:$G$23,7,FALSE))</f>
        <v/>
      </c>
      <c r="K38" s="46"/>
      <c r="L38" s="47" t="str">
        <f>IF(TYPE(VLOOKUP($K38,基本シート!$A$2:$G$24,2,FALSE))=16,"",VLOOKUP($K38,基本シート!$A$2:$G$24,2,FALSE))</f>
        <v/>
      </c>
      <c r="M38" s="48" t="str">
        <f>IF(TYPE(VLOOKUP($K38,基本シート!$A$2:$G$24,3,FALSE))=16,"",VLOOKUP($K38,基本シート!$A$2:$G$24,3,FALSE))</f>
        <v/>
      </c>
      <c r="N38" s="49" t="str">
        <f>IF(TYPE(VLOOKUP($K38,基本シート!$A$2:$G$24,7,FALSE))=16,"",VLOOKUP($K38,基本シート!$A$2:$G$24,7,FALSE))</f>
        <v/>
      </c>
      <c r="O38" s="17"/>
    </row>
    <row r="39" spans="1:15" ht="24" customHeight="1">
      <c r="A39" s="17"/>
      <c r="B39" s="22">
        <f t="shared" si="0"/>
        <v>27</v>
      </c>
      <c r="C39" s="50"/>
      <c r="D39" s="51"/>
      <c r="E39" s="23"/>
      <c r="F39" s="52"/>
      <c r="G39" s="46"/>
      <c r="H39" s="47" t="str">
        <f>IF(TYPE(VLOOKUP($G39,基本シート!$A$2:$G$23,2,FALSE))=16,"",VLOOKUP($G39,基本シート!$A$2:$G$23,2,FALSE))</f>
        <v/>
      </c>
      <c r="I39" s="48" t="str">
        <f>IF(TYPE(VLOOKUP($G39,基本シート!$A$2:$G$23,3,FALSE))=16,"",VLOOKUP($G39,基本シート!$A$2:$G$23,3,FALSE))</f>
        <v/>
      </c>
      <c r="J39" s="49" t="str">
        <f>IF(TYPE(VLOOKUP($G39,基本シート!$A$2:$G$23,7,FALSE))=16,"",VLOOKUP($G39,基本シート!$A$2:$G$23,7,FALSE))</f>
        <v/>
      </c>
      <c r="K39" s="46"/>
      <c r="L39" s="47" t="str">
        <f>IF(TYPE(VLOOKUP($K39,基本シート!$A$2:$G$24,2,FALSE))=16,"",VLOOKUP($K39,基本シート!$A$2:$G$24,2,FALSE))</f>
        <v/>
      </c>
      <c r="M39" s="48" t="str">
        <f>IF(TYPE(VLOOKUP($K39,基本シート!$A$2:$G$24,3,FALSE))=16,"",VLOOKUP($K39,基本シート!$A$2:$G$24,3,FALSE))</f>
        <v/>
      </c>
      <c r="N39" s="49" t="str">
        <f>IF(TYPE(VLOOKUP($K39,基本シート!$A$2:$G$24,7,FALSE))=16,"",VLOOKUP($K39,基本シート!$A$2:$G$24,7,FALSE))</f>
        <v/>
      </c>
      <c r="O39" s="17"/>
    </row>
    <row r="40" spans="1:15" ht="24" customHeight="1">
      <c r="A40" s="17"/>
      <c r="B40" s="22">
        <f t="shared" si="0"/>
        <v>28</v>
      </c>
      <c r="C40" s="50"/>
      <c r="D40" s="51"/>
      <c r="E40" s="23"/>
      <c r="F40" s="52"/>
      <c r="G40" s="53"/>
      <c r="H40" s="47" t="str">
        <f>IF(TYPE(VLOOKUP($G40,基本シート!$A$2:$G$23,2,FALSE))=16,"",VLOOKUP($G40,基本シート!$A$2:$G$23,2,FALSE))</f>
        <v/>
      </c>
      <c r="I40" s="48" t="str">
        <f>IF(TYPE(VLOOKUP($G40,基本シート!$A$2:$G$23,3,FALSE))=16,"",VLOOKUP($G40,基本シート!$A$2:$G$23,3,FALSE))</f>
        <v/>
      </c>
      <c r="J40" s="49" t="str">
        <f>IF(TYPE(VLOOKUP($G40,基本シート!$A$2:$G$23,7,FALSE))=16,"",VLOOKUP($G40,基本シート!$A$2:$G$23,7,FALSE))</f>
        <v/>
      </c>
      <c r="K40" s="46"/>
      <c r="L40" s="47" t="str">
        <f>IF(TYPE(VLOOKUP($K40,基本シート!$A$2:$G$24,2,FALSE))=16,"",VLOOKUP($K40,基本シート!$A$2:$G$24,2,FALSE))</f>
        <v/>
      </c>
      <c r="M40" s="48" t="str">
        <f>IF(TYPE(VLOOKUP($K40,基本シート!$A$2:$G$24,3,FALSE))=16,"",VLOOKUP($K40,基本シート!$A$2:$G$24,3,FALSE))</f>
        <v/>
      </c>
      <c r="N40" s="49" t="str">
        <f>IF(TYPE(VLOOKUP($K40,基本シート!$A$2:$G$24,7,FALSE))=16,"",VLOOKUP($K40,基本シート!$A$2:$G$24,7,FALSE))</f>
        <v/>
      </c>
      <c r="O40" s="17"/>
    </row>
    <row r="41" spans="1:15" ht="24" customHeight="1">
      <c r="A41" s="17"/>
      <c r="B41" s="22">
        <f t="shared" si="0"/>
        <v>29</v>
      </c>
      <c r="C41" s="50"/>
      <c r="D41" s="51"/>
      <c r="E41" s="23"/>
      <c r="F41" s="52"/>
      <c r="G41" s="46"/>
      <c r="H41" s="47" t="str">
        <f>IF(TYPE(VLOOKUP($G41,基本シート!$A$2:$G$23,2,FALSE))=16,"",VLOOKUP($G41,基本シート!$A$2:$G$23,2,FALSE))</f>
        <v/>
      </c>
      <c r="I41" s="48" t="str">
        <f>IF(TYPE(VLOOKUP($G41,基本シート!$A$2:$G$23,3,FALSE))=16,"",VLOOKUP($G41,基本シート!$A$2:$G$23,3,FALSE))</f>
        <v/>
      </c>
      <c r="J41" s="49" t="str">
        <f>IF(TYPE(VLOOKUP($G41,基本シート!$A$2:$G$23,7,FALSE))=16,"",VLOOKUP($G41,基本シート!$A$2:$G$23,7,FALSE))</f>
        <v/>
      </c>
      <c r="K41" s="46"/>
      <c r="L41" s="47" t="str">
        <f>IF(TYPE(VLOOKUP($K41,基本シート!$A$2:$G$24,2,FALSE))=16,"",VLOOKUP($K41,基本シート!$A$2:$G$24,2,FALSE))</f>
        <v/>
      </c>
      <c r="M41" s="48" t="str">
        <f>IF(TYPE(VLOOKUP($K41,基本シート!$A$2:$G$24,3,FALSE))=16,"",VLOOKUP($K41,基本シート!$A$2:$G$24,3,FALSE))</f>
        <v/>
      </c>
      <c r="N41" s="49" t="str">
        <f>IF(TYPE(VLOOKUP($K41,基本シート!$A$2:$G$24,7,FALSE))=16,"",VLOOKUP($K41,基本シート!$A$2:$G$24,7,FALSE))</f>
        <v/>
      </c>
      <c r="O41" s="17"/>
    </row>
    <row r="42" spans="1:15" ht="24" customHeight="1">
      <c r="A42" s="17"/>
      <c r="B42" s="22">
        <f t="shared" si="0"/>
        <v>30</v>
      </c>
      <c r="C42" s="50"/>
      <c r="D42" s="51"/>
      <c r="E42" s="23"/>
      <c r="F42" s="52"/>
      <c r="G42" s="53"/>
      <c r="H42" s="47" t="str">
        <f>IF(TYPE(VLOOKUP($G42,基本シート!$A$2:$G$23,2,FALSE))=16,"",VLOOKUP($G42,基本シート!$A$2:$G$23,2,FALSE))</f>
        <v/>
      </c>
      <c r="I42" s="48" t="str">
        <f>IF(TYPE(VLOOKUP($G42,基本シート!$A$2:$G$23,3,FALSE))=16,"",VLOOKUP($G42,基本シート!$A$2:$G$23,3,FALSE))</f>
        <v/>
      </c>
      <c r="J42" s="49" t="str">
        <f>IF(TYPE(VLOOKUP($G42,基本シート!$A$2:$G$23,7,FALSE))=16,"",VLOOKUP($G42,基本シート!$A$2:$G$23,7,FALSE))</f>
        <v/>
      </c>
      <c r="K42" s="46"/>
      <c r="L42" s="47" t="str">
        <f>IF(TYPE(VLOOKUP($K42,基本シート!$A$2:$G$24,2,FALSE))=16,"",VLOOKUP($K42,基本シート!$A$2:$G$24,2,FALSE))</f>
        <v/>
      </c>
      <c r="M42" s="48" t="str">
        <f>IF(TYPE(VLOOKUP($K42,基本シート!$A$2:$G$24,3,FALSE))=16,"",VLOOKUP($K42,基本シート!$A$2:$G$24,3,FALSE))</f>
        <v/>
      </c>
      <c r="N42" s="49" t="str">
        <f>IF(TYPE(VLOOKUP($K42,基本シート!$A$2:$G$24,7,FALSE))=16,"",VLOOKUP($K42,基本シート!$A$2:$G$24,7,FALSE))</f>
        <v/>
      </c>
      <c r="O42" s="17"/>
    </row>
    <row r="43" spans="1:15" ht="24" customHeight="1">
      <c r="A43" s="17"/>
      <c r="B43" s="22">
        <f t="shared" si="0"/>
        <v>31</v>
      </c>
      <c r="C43" s="50"/>
      <c r="D43" s="51"/>
      <c r="E43" s="23"/>
      <c r="F43" s="52"/>
      <c r="G43" s="46"/>
      <c r="H43" s="47" t="str">
        <f>IF(TYPE(VLOOKUP($G43,基本シート!$A$2:$G$23,2,FALSE))=16,"",VLOOKUP($G43,基本シート!$A$2:$G$23,2,FALSE))</f>
        <v/>
      </c>
      <c r="I43" s="48" t="str">
        <f>IF(TYPE(VLOOKUP($G43,基本シート!$A$2:$G$23,3,FALSE))=16,"",VLOOKUP($G43,基本シート!$A$2:$G$23,3,FALSE))</f>
        <v/>
      </c>
      <c r="J43" s="49" t="str">
        <f>IF(TYPE(VLOOKUP($G43,基本シート!$A$2:$G$23,7,FALSE))=16,"",VLOOKUP($G43,基本シート!$A$2:$G$23,7,FALSE))</f>
        <v/>
      </c>
      <c r="K43" s="46"/>
      <c r="L43" s="47" t="str">
        <f>IF(TYPE(VLOOKUP($K43,基本シート!$A$2:$G$24,2,FALSE))=16,"",VLOOKUP($K43,基本シート!$A$2:$G$24,2,FALSE))</f>
        <v/>
      </c>
      <c r="M43" s="48" t="str">
        <f>IF(TYPE(VLOOKUP($K43,基本シート!$A$2:$G$24,3,FALSE))=16,"",VLOOKUP($K43,基本シート!$A$2:$G$24,3,FALSE))</f>
        <v/>
      </c>
      <c r="N43" s="49" t="str">
        <f>IF(TYPE(VLOOKUP($K43,基本シート!$A$2:$G$24,7,FALSE))=16,"",VLOOKUP($K43,基本シート!$A$2:$G$24,7,FALSE))</f>
        <v/>
      </c>
      <c r="O43" s="17"/>
    </row>
    <row r="44" spans="1:15" ht="24" customHeight="1">
      <c r="A44" s="17"/>
      <c r="B44" s="22">
        <f t="shared" si="0"/>
        <v>32</v>
      </c>
      <c r="C44" s="50"/>
      <c r="D44" s="51"/>
      <c r="E44" s="23"/>
      <c r="F44" s="52"/>
      <c r="G44" s="53"/>
      <c r="H44" s="47" t="str">
        <f>IF(TYPE(VLOOKUP($G44,基本シート!$A$2:$G$23,2,FALSE))=16,"",VLOOKUP($G44,基本シート!$A$2:$G$23,2,FALSE))</f>
        <v/>
      </c>
      <c r="I44" s="48" t="str">
        <f>IF(TYPE(VLOOKUP($G44,基本シート!$A$2:$G$23,3,FALSE))=16,"",VLOOKUP($G44,基本シート!$A$2:$G$23,3,FALSE))</f>
        <v/>
      </c>
      <c r="J44" s="49" t="str">
        <f>IF(TYPE(VLOOKUP($G44,基本シート!$A$2:$G$23,7,FALSE))=16,"",VLOOKUP($G44,基本シート!$A$2:$G$23,7,FALSE))</f>
        <v/>
      </c>
      <c r="K44" s="46"/>
      <c r="L44" s="47" t="str">
        <f>IF(TYPE(VLOOKUP($K44,基本シート!$A$2:$G$24,2,FALSE))=16,"",VLOOKUP($K44,基本シート!$A$2:$G$24,2,FALSE))</f>
        <v/>
      </c>
      <c r="M44" s="48" t="str">
        <f>IF(TYPE(VLOOKUP($K44,基本シート!$A$2:$G$24,3,FALSE))=16,"",VLOOKUP($K44,基本シート!$A$2:$G$24,3,FALSE))</f>
        <v/>
      </c>
      <c r="N44" s="49" t="str">
        <f>IF(TYPE(VLOOKUP($K44,基本シート!$A$2:$G$24,7,FALSE))=16,"",VLOOKUP($K44,基本シート!$A$2:$G$24,7,FALSE))</f>
        <v/>
      </c>
      <c r="O44" s="17"/>
    </row>
    <row r="45" spans="1:15" ht="24" customHeight="1">
      <c r="A45" s="17"/>
      <c r="B45" s="22">
        <f t="shared" si="0"/>
        <v>33</v>
      </c>
      <c r="C45" s="50"/>
      <c r="D45" s="51"/>
      <c r="E45" s="23"/>
      <c r="F45" s="52"/>
      <c r="G45" s="46"/>
      <c r="H45" s="47" t="str">
        <f>IF(TYPE(VLOOKUP($G45,基本シート!$A$2:$G$23,2,FALSE))=16,"",VLOOKUP($G45,基本シート!$A$2:$G$23,2,FALSE))</f>
        <v/>
      </c>
      <c r="I45" s="48" t="str">
        <f>IF(TYPE(VLOOKUP($G45,基本シート!$A$2:$G$23,3,FALSE))=16,"",VLOOKUP($G45,基本シート!$A$2:$G$23,3,FALSE))</f>
        <v/>
      </c>
      <c r="J45" s="49" t="str">
        <f>IF(TYPE(VLOOKUP($G45,基本シート!$A$2:$G$23,7,FALSE))=16,"",VLOOKUP($G45,基本シート!$A$2:$G$23,7,FALSE))</f>
        <v/>
      </c>
      <c r="K45" s="46"/>
      <c r="L45" s="47" t="str">
        <f>IF(TYPE(VLOOKUP($K45,基本シート!$A$2:$G$24,2,FALSE))=16,"",VLOOKUP($K45,基本シート!$A$2:$G$24,2,FALSE))</f>
        <v/>
      </c>
      <c r="M45" s="48" t="str">
        <f>IF(TYPE(VLOOKUP($K45,基本シート!$A$2:$G$24,3,FALSE))=16,"",VLOOKUP($K45,基本シート!$A$2:$G$24,3,FALSE))</f>
        <v/>
      </c>
      <c r="N45" s="49" t="str">
        <f>IF(TYPE(VLOOKUP($K45,基本シート!$A$2:$G$24,7,FALSE))=16,"",VLOOKUP($K45,基本シート!$A$2:$G$24,7,FALSE))</f>
        <v/>
      </c>
      <c r="O45" s="17"/>
    </row>
    <row r="46" spans="1:15" ht="24" customHeight="1">
      <c r="A46" s="17"/>
      <c r="B46" s="22">
        <f t="shared" si="0"/>
        <v>34</v>
      </c>
      <c r="C46" s="50"/>
      <c r="D46" s="51"/>
      <c r="E46" s="23"/>
      <c r="F46" s="52"/>
      <c r="G46" s="53"/>
      <c r="H46" s="47" t="str">
        <f>IF(TYPE(VLOOKUP($G46,基本シート!$A$2:$G$23,2,FALSE))=16,"",VLOOKUP($G46,基本シート!$A$2:$G$23,2,FALSE))</f>
        <v/>
      </c>
      <c r="I46" s="48" t="str">
        <f>IF(TYPE(VLOOKUP($G46,基本シート!$A$2:$G$23,3,FALSE))=16,"",VLOOKUP($G46,基本シート!$A$2:$G$23,3,FALSE))</f>
        <v/>
      </c>
      <c r="J46" s="49" t="str">
        <f>IF(TYPE(VLOOKUP($G46,基本シート!$A$2:$G$23,7,FALSE))=16,"",VLOOKUP($G46,基本シート!$A$2:$G$23,7,FALSE))</f>
        <v/>
      </c>
      <c r="K46" s="46"/>
      <c r="L46" s="47" t="str">
        <f>IF(TYPE(VLOOKUP($K46,基本シート!$A$2:$G$24,2,FALSE))=16,"",VLOOKUP($K46,基本シート!$A$2:$G$24,2,FALSE))</f>
        <v/>
      </c>
      <c r="M46" s="48" t="str">
        <f>IF(TYPE(VLOOKUP($K46,基本シート!$A$2:$G$24,3,FALSE))=16,"",VLOOKUP($K46,基本シート!$A$2:$G$24,3,FALSE))</f>
        <v/>
      </c>
      <c r="N46" s="49" t="str">
        <f>IF(TYPE(VLOOKUP($K46,基本シート!$A$2:$G$24,7,FALSE))=16,"",VLOOKUP($K46,基本シート!$A$2:$G$24,7,FALSE))</f>
        <v/>
      </c>
      <c r="O46" s="17"/>
    </row>
    <row r="47" spans="1:15" ht="24" customHeight="1">
      <c r="A47" s="17"/>
      <c r="B47" s="22">
        <f t="shared" si="0"/>
        <v>35</v>
      </c>
      <c r="C47" s="50"/>
      <c r="D47" s="51"/>
      <c r="E47" s="23"/>
      <c r="F47" s="52"/>
      <c r="G47" s="46"/>
      <c r="H47" s="47" t="str">
        <f>IF(TYPE(VLOOKUP($G47,基本シート!$A$2:$G$23,2,FALSE))=16,"",VLOOKUP($G47,基本シート!$A$2:$G$23,2,FALSE))</f>
        <v/>
      </c>
      <c r="I47" s="48" t="str">
        <f>IF(TYPE(VLOOKUP($G47,基本シート!$A$2:$G$23,3,FALSE))=16,"",VLOOKUP($G47,基本シート!$A$2:$G$23,3,FALSE))</f>
        <v/>
      </c>
      <c r="J47" s="49" t="str">
        <f>IF(TYPE(VLOOKUP($G47,基本シート!$A$2:$G$23,7,FALSE))=16,"",VLOOKUP($G47,基本シート!$A$2:$G$23,7,FALSE))</f>
        <v/>
      </c>
      <c r="K47" s="46"/>
      <c r="L47" s="47" t="str">
        <f>IF(TYPE(VLOOKUP($K47,基本シート!$A$2:$G$24,2,FALSE))=16,"",VLOOKUP($K47,基本シート!$A$2:$G$24,2,FALSE))</f>
        <v/>
      </c>
      <c r="M47" s="48" t="str">
        <f>IF(TYPE(VLOOKUP($K47,基本シート!$A$2:$G$24,3,FALSE))=16,"",VLOOKUP($K47,基本シート!$A$2:$G$24,3,FALSE))</f>
        <v/>
      </c>
      <c r="N47" s="49" t="str">
        <f>IF(TYPE(VLOOKUP($K47,基本シート!$A$2:$G$24,7,FALSE))=16,"",VLOOKUP($K47,基本シート!$A$2:$G$24,7,FALSE))</f>
        <v/>
      </c>
      <c r="O47" s="17"/>
    </row>
    <row r="48" spans="1:15" ht="24" customHeight="1">
      <c r="A48" s="17"/>
      <c r="B48" s="22">
        <f t="shared" si="0"/>
        <v>36</v>
      </c>
      <c r="C48" s="50"/>
      <c r="D48" s="51"/>
      <c r="E48" s="23"/>
      <c r="F48" s="52"/>
      <c r="G48" s="53"/>
      <c r="H48" s="47" t="str">
        <f>IF(TYPE(VLOOKUP($G48,基本シート!$A$2:$G$23,2,FALSE))=16,"",VLOOKUP($G48,基本シート!$A$2:$G$23,2,FALSE))</f>
        <v/>
      </c>
      <c r="I48" s="48" t="str">
        <f>IF(TYPE(VLOOKUP($G48,基本シート!$A$2:$G$23,3,FALSE))=16,"",VLOOKUP($G48,基本シート!$A$2:$G$23,3,FALSE))</f>
        <v/>
      </c>
      <c r="J48" s="49" t="str">
        <f>IF(TYPE(VLOOKUP($G48,基本シート!$A$2:$G$23,7,FALSE))=16,"",VLOOKUP($G48,基本シート!$A$2:$G$23,7,FALSE))</f>
        <v/>
      </c>
      <c r="K48" s="46"/>
      <c r="L48" s="47" t="str">
        <f>IF(TYPE(VLOOKUP($K48,基本シート!$A$2:$G$24,2,FALSE))=16,"",VLOOKUP($K48,基本シート!$A$2:$G$24,2,FALSE))</f>
        <v/>
      </c>
      <c r="M48" s="48" t="str">
        <f>IF(TYPE(VLOOKUP($K48,基本シート!$A$2:$G$24,3,FALSE))=16,"",VLOOKUP($K48,基本シート!$A$2:$G$24,3,FALSE))</f>
        <v/>
      </c>
      <c r="N48" s="49" t="str">
        <f>IF(TYPE(VLOOKUP($K48,基本シート!$A$2:$G$24,7,FALSE))=16,"",VLOOKUP($K48,基本シート!$A$2:$G$24,7,FALSE))</f>
        <v/>
      </c>
      <c r="O48" s="17"/>
    </row>
    <row r="49" spans="1:15" ht="24" customHeight="1">
      <c r="A49" s="17"/>
      <c r="B49" s="22">
        <f t="shared" si="0"/>
        <v>37</v>
      </c>
      <c r="C49" s="50"/>
      <c r="D49" s="51"/>
      <c r="E49" s="23"/>
      <c r="F49" s="52"/>
      <c r="G49" s="46"/>
      <c r="H49" s="47" t="str">
        <f>IF(TYPE(VLOOKUP($G49,基本シート!$A$2:$G$23,2,FALSE))=16,"",VLOOKUP($G49,基本シート!$A$2:$G$23,2,FALSE))</f>
        <v/>
      </c>
      <c r="I49" s="48" t="str">
        <f>IF(TYPE(VLOOKUP($G49,基本シート!$A$2:$G$23,3,FALSE))=16,"",VLOOKUP($G49,基本シート!$A$2:$G$23,3,FALSE))</f>
        <v/>
      </c>
      <c r="J49" s="49" t="str">
        <f>IF(TYPE(VLOOKUP($G49,基本シート!$A$2:$G$23,7,FALSE))=16,"",VLOOKUP($G49,基本シート!$A$2:$G$23,7,FALSE))</f>
        <v/>
      </c>
      <c r="K49" s="46"/>
      <c r="L49" s="47" t="str">
        <f>IF(TYPE(VLOOKUP($K49,基本シート!$A$2:$G$24,2,FALSE))=16,"",VLOOKUP($K49,基本シート!$A$2:$G$24,2,FALSE))</f>
        <v/>
      </c>
      <c r="M49" s="48" t="str">
        <f>IF(TYPE(VLOOKUP($K49,基本シート!$A$2:$G$24,3,FALSE))=16,"",VLOOKUP($K49,基本シート!$A$2:$G$24,3,FALSE))</f>
        <v/>
      </c>
      <c r="N49" s="49" t="str">
        <f>IF(TYPE(VLOOKUP($K49,基本シート!$A$2:$G$24,7,FALSE))=16,"",VLOOKUP($K49,基本シート!$A$2:$G$24,7,FALSE))</f>
        <v/>
      </c>
      <c r="O49" s="17"/>
    </row>
    <row r="50" spans="1:15" ht="24" customHeight="1">
      <c r="A50" s="17"/>
      <c r="B50" s="22">
        <f t="shared" si="0"/>
        <v>38</v>
      </c>
      <c r="C50" s="50"/>
      <c r="D50" s="51"/>
      <c r="E50" s="23"/>
      <c r="F50" s="52"/>
      <c r="G50" s="53"/>
      <c r="H50" s="47" t="str">
        <f>IF(TYPE(VLOOKUP($G50,基本シート!$A$2:$G$23,2,FALSE))=16,"",VLOOKUP($G50,基本シート!$A$2:$G$23,2,FALSE))</f>
        <v/>
      </c>
      <c r="I50" s="48" t="str">
        <f>IF(TYPE(VLOOKUP($G50,基本シート!$A$2:$G$23,3,FALSE))=16,"",VLOOKUP($G50,基本シート!$A$2:$G$23,3,FALSE))</f>
        <v/>
      </c>
      <c r="J50" s="49" t="str">
        <f>IF(TYPE(VLOOKUP($G50,基本シート!$A$2:$G$23,7,FALSE))=16,"",VLOOKUP($G50,基本シート!$A$2:$G$23,7,FALSE))</f>
        <v/>
      </c>
      <c r="K50" s="46"/>
      <c r="L50" s="47" t="str">
        <f>IF(TYPE(VLOOKUP($K50,基本シート!$A$2:$G$24,2,FALSE))=16,"",VLOOKUP($K50,基本シート!$A$2:$G$24,2,FALSE))</f>
        <v/>
      </c>
      <c r="M50" s="48" t="str">
        <f>IF(TYPE(VLOOKUP($K50,基本シート!$A$2:$G$24,3,FALSE))=16,"",VLOOKUP($K50,基本シート!$A$2:$G$24,3,FALSE))</f>
        <v/>
      </c>
      <c r="N50" s="49" t="str">
        <f>IF(TYPE(VLOOKUP($K50,基本シート!$A$2:$G$24,7,FALSE))=16,"",VLOOKUP($K50,基本シート!$A$2:$G$24,7,FALSE))</f>
        <v/>
      </c>
      <c r="O50" s="17"/>
    </row>
    <row r="51" spans="1:15" ht="24" customHeight="1">
      <c r="A51" s="17"/>
      <c r="B51" s="22">
        <f t="shared" si="0"/>
        <v>39</v>
      </c>
      <c r="C51" s="50"/>
      <c r="D51" s="51"/>
      <c r="E51" s="23"/>
      <c r="F51" s="52"/>
      <c r="G51" s="46"/>
      <c r="H51" s="47" t="str">
        <f>IF(TYPE(VLOOKUP($G51,基本シート!$A$2:$G$23,2,FALSE))=16,"",VLOOKUP($G51,基本シート!$A$2:$G$23,2,FALSE))</f>
        <v/>
      </c>
      <c r="I51" s="48" t="str">
        <f>IF(TYPE(VLOOKUP($G51,基本シート!$A$2:$G$23,3,FALSE))=16,"",VLOOKUP($G51,基本シート!$A$2:$G$23,3,FALSE))</f>
        <v/>
      </c>
      <c r="J51" s="49" t="str">
        <f>IF(TYPE(VLOOKUP($G51,基本シート!$A$2:$G$23,7,FALSE))=16,"",VLOOKUP($G51,基本シート!$A$2:$G$23,7,FALSE))</f>
        <v/>
      </c>
      <c r="K51" s="46"/>
      <c r="L51" s="47" t="str">
        <f>IF(TYPE(VLOOKUP($K51,基本シート!$A$2:$G$24,2,FALSE))=16,"",VLOOKUP($K51,基本シート!$A$2:$G$24,2,FALSE))</f>
        <v/>
      </c>
      <c r="M51" s="48" t="str">
        <f>IF(TYPE(VLOOKUP($K51,基本シート!$A$2:$G$24,3,FALSE))=16,"",VLOOKUP($K51,基本シート!$A$2:$G$24,3,FALSE))</f>
        <v/>
      </c>
      <c r="N51" s="49" t="str">
        <f>IF(TYPE(VLOOKUP($K51,基本シート!$A$2:$G$24,7,FALSE))=16,"",VLOOKUP($K51,基本シート!$A$2:$G$24,7,FALSE))</f>
        <v/>
      </c>
      <c r="O51" s="17"/>
    </row>
    <row r="52" spans="1:15" ht="24" customHeight="1">
      <c r="A52" s="17"/>
      <c r="B52" s="22">
        <f t="shared" si="0"/>
        <v>40</v>
      </c>
      <c r="C52" s="50"/>
      <c r="D52" s="51"/>
      <c r="E52" s="23"/>
      <c r="F52" s="52"/>
      <c r="G52" s="53"/>
      <c r="H52" s="47" t="str">
        <f>IF(TYPE(VLOOKUP($G52,基本シート!$A$2:$G$23,2,FALSE))=16,"",VLOOKUP($G52,基本シート!$A$2:$G$23,2,FALSE))</f>
        <v/>
      </c>
      <c r="I52" s="48" t="str">
        <f>IF(TYPE(VLOOKUP($G52,基本シート!$A$2:$G$23,3,FALSE))=16,"",VLOOKUP($G52,基本シート!$A$2:$G$23,3,FALSE))</f>
        <v/>
      </c>
      <c r="J52" s="49" t="str">
        <f>IF(TYPE(VLOOKUP($G52,基本シート!$A$2:$G$23,7,FALSE))=16,"",VLOOKUP($G52,基本シート!$A$2:$G$23,7,FALSE))</f>
        <v/>
      </c>
      <c r="K52" s="46"/>
      <c r="L52" s="47" t="str">
        <f>IF(TYPE(VLOOKUP($K52,基本シート!$A$2:$G$24,2,FALSE))=16,"",VLOOKUP($K52,基本シート!$A$2:$G$24,2,FALSE))</f>
        <v/>
      </c>
      <c r="M52" s="48" t="str">
        <f>IF(TYPE(VLOOKUP($K52,基本シート!$A$2:$G$24,3,FALSE))=16,"",VLOOKUP($K52,基本シート!$A$2:$G$24,3,FALSE))</f>
        <v/>
      </c>
      <c r="N52" s="49" t="str">
        <f>IF(TYPE(VLOOKUP($K52,基本シート!$A$2:$G$24,7,FALSE))=16,"",VLOOKUP($K52,基本シート!$A$2:$G$24,7,FALSE))</f>
        <v/>
      </c>
      <c r="O52" s="17"/>
    </row>
    <row r="53" spans="1:15">
      <c r="A53" s="17"/>
      <c r="B53" s="17"/>
      <c r="C53" s="54" t="s">
        <v>26</v>
      </c>
      <c r="D53" s="17"/>
      <c r="E53" s="17"/>
      <c r="F53" s="17"/>
      <c r="G53" s="19"/>
      <c r="H53" s="17"/>
      <c r="I53" s="17"/>
      <c r="J53" s="17"/>
      <c r="K53" s="20"/>
      <c r="L53" s="55"/>
      <c r="M53" s="55"/>
      <c r="N53" s="56"/>
      <c r="O53" s="17"/>
    </row>
  </sheetData>
  <mergeCells count="14">
    <mergeCell ref="B2:N2"/>
    <mergeCell ref="B10:B11"/>
    <mergeCell ref="C10:C11"/>
    <mergeCell ref="D10:D11"/>
    <mergeCell ref="E10:E11"/>
    <mergeCell ref="F10:F11"/>
    <mergeCell ref="G10:J10"/>
    <mergeCell ref="K10:N10"/>
    <mergeCell ref="M4:N4"/>
    <mergeCell ref="M5:N5"/>
    <mergeCell ref="M6:N6"/>
    <mergeCell ref="M7:N7"/>
    <mergeCell ref="B4:J8"/>
    <mergeCell ref="B3:D3"/>
  </mergeCells>
  <phoneticPr fontId="1"/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5AEE8-3644-4817-B0D3-8EFD6718B39B}">
  <sheetPr>
    <tabColor theme="4" tint="-0.249977111117893"/>
  </sheetPr>
  <dimension ref="A1:E386"/>
  <sheetViews>
    <sheetView zoomScale="90" zoomScaleNormal="90" workbookViewId="0"/>
  </sheetViews>
  <sheetFormatPr defaultRowHeight="22.5"/>
  <cols>
    <col min="1" max="1" width="6.08203125" style="85" customWidth="1"/>
    <col min="2" max="2" width="15.25" style="91" bestFit="1" customWidth="1"/>
    <col min="3" max="3" width="36.83203125" style="92" customWidth="1"/>
    <col min="4" max="4" width="56.5" style="98" bestFit="1" customWidth="1"/>
    <col min="5" max="5" width="60" customWidth="1"/>
  </cols>
  <sheetData>
    <row r="1" spans="1:5">
      <c r="B1" s="167"/>
      <c r="C1" s="167"/>
    </row>
    <row r="2" spans="1:5" ht="28.5" customHeight="1">
      <c r="A2" s="93" t="s">
        <v>49</v>
      </c>
      <c r="B2" s="94" t="s">
        <v>50</v>
      </c>
      <c r="C2" s="100" t="s">
        <v>51</v>
      </c>
      <c r="D2" s="101" t="s">
        <v>427</v>
      </c>
      <c r="E2" s="102" t="s">
        <v>1184</v>
      </c>
    </row>
    <row r="3" spans="1:5" ht="21" customHeight="1">
      <c r="A3" s="95">
        <v>1</v>
      </c>
      <c r="B3" s="96">
        <v>1307100</v>
      </c>
      <c r="C3" s="103" t="s">
        <v>1190</v>
      </c>
      <c r="D3" s="104" t="s">
        <v>1197</v>
      </c>
      <c r="E3" s="105" t="s">
        <v>1204</v>
      </c>
    </row>
    <row r="4" spans="1:5" ht="21" customHeight="1">
      <c r="A4" s="97">
        <v>2</v>
      </c>
      <c r="B4" s="96">
        <v>1307200</v>
      </c>
      <c r="C4" s="103" t="s">
        <v>1191</v>
      </c>
      <c r="D4" s="104" t="s">
        <v>1198</v>
      </c>
      <c r="E4" s="105" t="s">
        <v>1205</v>
      </c>
    </row>
    <row r="5" spans="1:5" ht="21" customHeight="1">
      <c r="A5" s="95">
        <v>3</v>
      </c>
      <c r="B5" s="86">
        <v>1514200</v>
      </c>
      <c r="C5" s="106" t="s">
        <v>52</v>
      </c>
      <c r="D5" s="104" t="s">
        <v>428</v>
      </c>
      <c r="E5" s="105" t="s">
        <v>802</v>
      </c>
    </row>
    <row r="6" spans="1:5" ht="21" customHeight="1">
      <c r="A6" s="97">
        <v>4</v>
      </c>
      <c r="B6" s="87">
        <v>5000000</v>
      </c>
      <c r="C6" s="107" t="s">
        <v>53</v>
      </c>
      <c r="D6" s="104" t="s">
        <v>429</v>
      </c>
      <c r="E6" s="105" t="s">
        <v>803</v>
      </c>
    </row>
    <row r="7" spans="1:5" ht="21" customHeight="1">
      <c r="A7" s="95">
        <v>5</v>
      </c>
      <c r="B7" s="87">
        <v>5101000</v>
      </c>
      <c r="C7" s="107" t="s">
        <v>54</v>
      </c>
      <c r="D7" s="104" t="s">
        <v>430</v>
      </c>
      <c r="E7" s="105" t="s">
        <v>804</v>
      </c>
    </row>
    <row r="8" spans="1:5" ht="21" customHeight="1">
      <c r="A8" s="97">
        <v>6</v>
      </c>
      <c r="B8" s="87">
        <v>5101010</v>
      </c>
      <c r="C8" s="107" t="s">
        <v>55</v>
      </c>
      <c r="D8" s="104" t="s">
        <v>1176</v>
      </c>
      <c r="E8" s="105" t="s">
        <v>805</v>
      </c>
    </row>
    <row r="9" spans="1:5" ht="21" customHeight="1">
      <c r="A9" s="95">
        <v>7</v>
      </c>
      <c r="B9" s="87">
        <v>5101020</v>
      </c>
      <c r="C9" s="107" t="s">
        <v>56</v>
      </c>
      <c r="D9" s="104" t="s">
        <v>431</v>
      </c>
      <c r="E9" s="105" t="s">
        <v>806</v>
      </c>
    </row>
    <row r="10" spans="1:5" ht="21" customHeight="1">
      <c r="A10" s="97">
        <v>8</v>
      </c>
      <c r="B10" s="87">
        <v>5101030</v>
      </c>
      <c r="C10" s="107" t="s">
        <v>57</v>
      </c>
      <c r="D10" s="104" t="s">
        <v>432</v>
      </c>
      <c r="E10" s="105" t="s">
        <v>807</v>
      </c>
    </row>
    <row r="11" spans="1:5" ht="21" customHeight="1">
      <c r="A11" s="95">
        <v>9</v>
      </c>
      <c r="B11" s="87">
        <v>5101050</v>
      </c>
      <c r="C11" s="107" t="s">
        <v>58</v>
      </c>
      <c r="D11" s="104" t="s">
        <v>433</v>
      </c>
      <c r="E11" s="105" t="s">
        <v>808</v>
      </c>
    </row>
    <row r="12" spans="1:5" ht="21" customHeight="1">
      <c r="A12" s="97">
        <v>10</v>
      </c>
      <c r="B12" s="87">
        <v>5101101</v>
      </c>
      <c r="C12" s="107" t="s">
        <v>59</v>
      </c>
      <c r="D12" s="104" t="s">
        <v>434</v>
      </c>
      <c r="E12" s="105" t="s">
        <v>809</v>
      </c>
    </row>
    <row r="13" spans="1:5" ht="21" customHeight="1">
      <c r="A13" s="95">
        <v>11</v>
      </c>
      <c r="B13" s="87">
        <v>5201000</v>
      </c>
      <c r="C13" s="107" t="s">
        <v>60</v>
      </c>
      <c r="D13" s="104" t="s">
        <v>435</v>
      </c>
      <c r="E13" s="105" t="s">
        <v>810</v>
      </c>
    </row>
    <row r="14" spans="1:5" ht="21" customHeight="1">
      <c r="A14" s="97">
        <v>12</v>
      </c>
      <c r="B14" s="87">
        <v>5301000</v>
      </c>
      <c r="C14" s="107" t="s">
        <v>61</v>
      </c>
      <c r="D14" s="104" t="s">
        <v>436</v>
      </c>
      <c r="E14" s="105" t="s">
        <v>811</v>
      </c>
    </row>
    <row r="15" spans="1:5" ht="21" customHeight="1">
      <c r="A15" s="95">
        <v>13</v>
      </c>
      <c r="B15" s="88">
        <v>5301010</v>
      </c>
      <c r="C15" s="107" t="s">
        <v>62</v>
      </c>
      <c r="D15" s="104" t="s">
        <v>437</v>
      </c>
      <c r="E15" s="105" t="s">
        <v>812</v>
      </c>
    </row>
    <row r="16" spans="1:5" ht="21" customHeight="1">
      <c r="A16" s="97">
        <v>14</v>
      </c>
      <c r="B16" s="87">
        <v>5401000</v>
      </c>
      <c r="C16" s="107" t="s">
        <v>63</v>
      </c>
      <c r="D16" s="104" t="s">
        <v>438</v>
      </c>
      <c r="E16" s="105" t="s">
        <v>813</v>
      </c>
    </row>
    <row r="17" spans="1:5" ht="21" customHeight="1">
      <c r="A17" s="95">
        <v>15</v>
      </c>
      <c r="B17" s="87">
        <v>5402300</v>
      </c>
      <c r="C17" s="107" t="s">
        <v>64</v>
      </c>
      <c r="D17" s="104" t="s">
        <v>439</v>
      </c>
      <c r="E17" s="105" t="s">
        <v>814</v>
      </c>
    </row>
    <row r="18" spans="1:5" ht="21" customHeight="1">
      <c r="A18" s="97">
        <v>16</v>
      </c>
      <c r="B18" s="87">
        <v>5402310</v>
      </c>
      <c r="C18" s="107" t="s">
        <v>65</v>
      </c>
      <c r="D18" s="104" t="s">
        <v>440</v>
      </c>
      <c r="E18" s="105" t="s">
        <v>815</v>
      </c>
    </row>
    <row r="19" spans="1:5" ht="21" customHeight="1">
      <c r="A19" s="95">
        <v>17</v>
      </c>
      <c r="B19" s="87">
        <v>5402320</v>
      </c>
      <c r="C19" s="107" t="s">
        <v>66</v>
      </c>
      <c r="D19" s="104" t="s">
        <v>441</v>
      </c>
      <c r="E19" s="105" t="s">
        <v>816</v>
      </c>
    </row>
    <row r="20" spans="1:5" ht="21" customHeight="1">
      <c r="A20" s="97">
        <v>18</v>
      </c>
      <c r="B20" s="87">
        <v>5402330</v>
      </c>
      <c r="C20" s="107" t="s">
        <v>67</v>
      </c>
      <c r="D20" s="104" t="s">
        <v>442</v>
      </c>
      <c r="E20" s="105" t="s">
        <v>817</v>
      </c>
    </row>
    <row r="21" spans="1:5" ht="21" customHeight="1">
      <c r="A21" s="95">
        <v>19</v>
      </c>
      <c r="B21" s="87">
        <v>5402340</v>
      </c>
      <c r="C21" s="107" t="s">
        <v>68</v>
      </c>
      <c r="D21" s="104" t="s">
        <v>443</v>
      </c>
      <c r="E21" s="105" t="s">
        <v>818</v>
      </c>
    </row>
    <row r="22" spans="1:5" ht="21" customHeight="1">
      <c r="A22" s="97">
        <v>20</v>
      </c>
      <c r="B22" s="87">
        <v>5402350</v>
      </c>
      <c r="C22" s="107" t="s">
        <v>69</v>
      </c>
      <c r="D22" s="104" t="s">
        <v>444</v>
      </c>
      <c r="E22" s="105" t="s">
        <v>819</v>
      </c>
    </row>
    <row r="23" spans="1:5" ht="21" customHeight="1">
      <c r="A23" s="95">
        <v>21</v>
      </c>
      <c r="B23" s="87">
        <v>5501000</v>
      </c>
      <c r="C23" s="107" t="s">
        <v>70</v>
      </c>
      <c r="D23" s="104" t="s">
        <v>445</v>
      </c>
      <c r="E23" s="105" t="s">
        <v>820</v>
      </c>
    </row>
    <row r="24" spans="1:5" ht="21" customHeight="1">
      <c r="A24" s="97">
        <v>22</v>
      </c>
      <c r="B24" s="87">
        <v>5502320</v>
      </c>
      <c r="C24" s="107" t="s">
        <v>71</v>
      </c>
      <c r="D24" s="104" t="s">
        <v>446</v>
      </c>
      <c r="E24" s="105" t="s">
        <v>821</v>
      </c>
    </row>
    <row r="25" spans="1:5" ht="21" customHeight="1">
      <c r="A25" s="95">
        <v>23</v>
      </c>
      <c r="B25" s="88">
        <v>5502330</v>
      </c>
      <c r="C25" s="107" t="s">
        <v>72</v>
      </c>
      <c r="D25" s="104" t="s">
        <v>447</v>
      </c>
      <c r="E25" s="105" t="s">
        <v>822</v>
      </c>
    </row>
    <row r="26" spans="1:5" ht="21" customHeight="1">
      <c r="A26" s="97">
        <v>24</v>
      </c>
      <c r="B26" s="87">
        <v>5601000</v>
      </c>
      <c r="C26" s="107" t="s">
        <v>73</v>
      </c>
      <c r="D26" s="104" t="s">
        <v>448</v>
      </c>
      <c r="E26" s="105" t="s">
        <v>823</v>
      </c>
    </row>
    <row r="27" spans="1:5" ht="21" customHeight="1">
      <c r="A27" s="95">
        <v>25</v>
      </c>
      <c r="B27" s="87">
        <v>6101000</v>
      </c>
      <c r="C27" s="107" t="s">
        <v>74</v>
      </c>
      <c r="D27" s="104" t="s">
        <v>449</v>
      </c>
      <c r="E27" s="105" t="s">
        <v>824</v>
      </c>
    </row>
    <row r="28" spans="1:5" ht="21" customHeight="1">
      <c r="A28" s="97">
        <v>26</v>
      </c>
      <c r="B28" s="87">
        <v>6103000</v>
      </c>
      <c r="C28" s="107" t="s">
        <v>75</v>
      </c>
      <c r="D28" s="104" t="s">
        <v>450</v>
      </c>
      <c r="E28" s="105" t="s">
        <v>825</v>
      </c>
    </row>
    <row r="29" spans="1:5" ht="21" customHeight="1">
      <c r="A29" s="95">
        <v>27</v>
      </c>
      <c r="B29" s="87">
        <v>6104000</v>
      </c>
      <c r="C29" s="107" t="s">
        <v>76</v>
      </c>
      <c r="D29" s="104" t="s">
        <v>451</v>
      </c>
      <c r="E29" s="105" t="s">
        <v>826</v>
      </c>
    </row>
    <row r="30" spans="1:5" ht="21" customHeight="1">
      <c r="A30" s="97">
        <v>28</v>
      </c>
      <c r="B30" s="87">
        <v>6105000</v>
      </c>
      <c r="C30" s="107" t="s">
        <v>77</v>
      </c>
      <c r="D30" s="104" t="s">
        <v>452</v>
      </c>
      <c r="E30" s="105" t="s">
        <v>827</v>
      </c>
    </row>
    <row r="31" spans="1:5" ht="21" customHeight="1">
      <c r="A31" s="95">
        <v>29</v>
      </c>
      <c r="B31" s="88">
        <v>6107000</v>
      </c>
      <c r="C31" s="107" t="s">
        <v>78</v>
      </c>
      <c r="D31" s="104" t="s">
        <v>453</v>
      </c>
      <c r="E31" s="105" t="s">
        <v>828</v>
      </c>
    </row>
    <row r="32" spans="1:5" ht="21" customHeight="1">
      <c r="A32" s="97">
        <v>30</v>
      </c>
      <c r="B32" s="87">
        <v>6109000</v>
      </c>
      <c r="C32" s="107" t="s">
        <v>79</v>
      </c>
      <c r="D32" s="104" t="s">
        <v>454</v>
      </c>
      <c r="E32" s="105" t="s">
        <v>829</v>
      </c>
    </row>
    <row r="33" spans="1:5" ht="21" customHeight="1">
      <c r="A33" s="95">
        <v>31</v>
      </c>
      <c r="B33" s="87">
        <v>6110000</v>
      </c>
      <c r="C33" s="107" t="s">
        <v>80</v>
      </c>
      <c r="D33" s="104" t="s">
        <v>455</v>
      </c>
      <c r="E33" s="105" t="s">
        <v>830</v>
      </c>
    </row>
    <row r="34" spans="1:5" ht="21" customHeight="1">
      <c r="A34" s="97">
        <v>32</v>
      </c>
      <c r="B34" s="87">
        <v>6111000</v>
      </c>
      <c r="C34" s="107" t="s">
        <v>81</v>
      </c>
      <c r="D34" s="104" t="s">
        <v>456</v>
      </c>
      <c r="E34" s="105" t="s">
        <v>831</v>
      </c>
    </row>
    <row r="35" spans="1:5" ht="21" customHeight="1">
      <c r="A35" s="95">
        <v>33</v>
      </c>
      <c r="B35" s="87">
        <v>6113000</v>
      </c>
      <c r="C35" s="107" t="s">
        <v>82</v>
      </c>
      <c r="D35" s="104" t="s">
        <v>457</v>
      </c>
      <c r="E35" s="105" t="s">
        <v>832</v>
      </c>
    </row>
    <row r="36" spans="1:5" ht="21" customHeight="1">
      <c r="A36" s="97">
        <v>34</v>
      </c>
      <c r="B36" s="87">
        <v>6115000</v>
      </c>
      <c r="C36" s="107" t="s">
        <v>83</v>
      </c>
      <c r="D36" s="104" t="s">
        <v>458</v>
      </c>
      <c r="E36" s="105" t="s">
        <v>833</v>
      </c>
    </row>
    <row r="37" spans="1:5" ht="21" customHeight="1">
      <c r="A37" s="95">
        <v>35</v>
      </c>
      <c r="B37" s="87">
        <v>6117000</v>
      </c>
      <c r="C37" s="107" t="s">
        <v>84</v>
      </c>
      <c r="D37" s="104" t="s">
        <v>459</v>
      </c>
      <c r="E37" s="105" t="s">
        <v>834</v>
      </c>
    </row>
    <row r="38" spans="1:5" ht="21" customHeight="1">
      <c r="A38" s="97">
        <v>36</v>
      </c>
      <c r="B38" s="87">
        <v>6118000</v>
      </c>
      <c r="C38" s="107" t="s">
        <v>85</v>
      </c>
      <c r="D38" s="104" t="s">
        <v>460</v>
      </c>
      <c r="E38" s="105" t="s">
        <v>835</v>
      </c>
    </row>
    <row r="39" spans="1:5" ht="21" customHeight="1">
      <c r="A39" s="95">
        <v>37</v>
      </c>
      <c r="B39" s="87">
        <v>6119000</v>
      </c>
      <c r="C39" s="107" t="s">
        <v>86</v>
      </c>
      <c r="D39" s="104" t="s">
        <v>461</v>
      </c>
      <c r="E39" s="105" t="s">
        <v>836</v>
      </c>
    </row>
    <row r="40" spans="1:5" ht="21" customHeight="1">
      <c r="A40" s="97">
        <v>38</v>
      </c>
      <c r="B40" s="87">
        <v>6121000</v>
      </c>
      <c r="C40" s="107" t="s">
        <v>87</v>
      </c>
      <c r="D40" s="104" t="s">
        <v>462</v>
      </c>
      <c r="E40" s="105" t="s">
        <v>837</v>
      </c>
    </row>
    <row r="41" spans="1:5" ht="21" customHeight="1">
      <c r="A41" s="95">
        <v>39</v>
      </c>
      <c r="B41" s="87">
        <v>6123000</v>
      </c>
      <c r="C41" s="107" t="s">
        <v>88</v>
      </c>
      <c r="D41" s="104" t="s">
        <v>463</v>
      </c>
      <c r="E41" s="105" t="s">
        <v>838</v>
      </c>
    </row>
    <row r="42" spans="1:5" ht="21" customHeight="1">
      <c r="A42" s="97">
        <v>40</v>
      </c>
      <c r="B42" s="87">
        <v>6125000</v>
      </c>
      <c r="C42" s="107" t="s">
        <v>89</v>
      </c>
      <c r="D42" s="104" t="s">
        <v>464</v>
      </c>
      <c r="E42" s="105" t="s">
        <v>839</v>
      </c>
    </row>
    <row r="43" spans="1:5" ht="21" customHeight="1">
      <c r="A43" s="95">
        <v>41</v>
      </c>
      <c r="B43" s="87">
        <v>6126000</v>
      </c>
      <c r="C43" s="107" t="s">
        <v>90</v>
      </c>
      <c r="D43" s="104" t="s">
        <v>465</v>
      </c>
      <c r="E43" s="105" t="s">
        <v>840</v>
      </c>
    </row>
    <row r="44" spans="1:5" ht="21" customHeight="1">
      <c r="A44" s="97">
        <v>42</v>
      </c>
      <c r="B44" s="87">
        <v>6127000</v>
      </c>
      <c r="C44" s="107" t="s">
        <v>91</v>
      </c>
      <c r="D44" s="104" t="s">
        <v>466</v>
      </c>
      <c r="E44" s="105" t="s">
        <v>841</v>
      </c>
    </row>
    <row r="45" spans="1:5" ht="21" customHeight="1">
      <c r="A45" s="95">
        <v>43</v>
      </c>
      <c r="B45" s="87">
        <v>6129000</v>
      </c>
      <c r="C45" s="107" t="s">
        <v>92</v>
      </c>
      <c r="D45" s="104" t="s">
        <v>467</v>
      </c>
      <c r="E45" s="105" t="s">
        <v>842</v>
      </c>
    </row>
    <row r="46" spans="1:5" ht="21" customHeight="1">
      <c r="A46" s="97">
        <v>44</v>
      </c>
      <c r="B46" s="88">
        <v>6129101</v>
      </c>
      <c r="C46" s="108" t="s">
        <v>93</v>
      </c>
      <c r="D46" s="104" t="s">
        <v>468</v>
      </c>
      <c r="E46" s="105" t="s">
        <v>843</v>
      </c>
    </row>
    <row r="47" spans="1:5" ht="21" customHeight="1">
      <c r="A47" s="95">
        <v>45</v>
      </c>
      <c r="B47" s="87">
        <v>6131000</v>
      </c>
      <c r="C47" s="107" t="s">
        <v>94</v>
      </c>
      <c r="D47" s="104" t="s">
        <v>469</v>
      </c>
      <c r="E47" s="105" t="s">
        <v>844</v>
      </c>
    </row>
    <row r="48" spans="1:5" ht="21" customHeight="1">
      <c r="A48" s="97">
        <v>46</v>
      </c>
      <c r="B48" s="87">
        <v>6132000</v>
      </c>
      <c r="C48" s="107" t="s">
        <v>95</v>
      </c>
      <c r="D48" s="104" t="s">
        <v>470</v>
      </c>
      <c r="E48" s="105" t="s">
        <v>845</v>
      </c>
    </row>
    <row r="49" spans="1:5" ht="21" customHeight="1">
      <c r="A49" s="95">
        <v>47</v>
      </c>
      <c r="B49" s="87">
        <v>6133000</v>
      </c>
      <c r="C49" s="107" t="s">
        <v>96</v>
      </c>
      <c r="D49" s="104" t="s">
        <v>471</v>
      </c>
      <c r="E49" s="105" t="s">
        <v>846</v>
      </c>
    </row>
    <row r="50" spans="1:5" ht="21" customHeight="1">
      <c r="A50" s="97">
        <v>48</v>
      </c>
      <c r="B50" s="87">
        <v>6135000</v>
      </c>
      <c r="C50" s="107" t="s">
        <v>97</v>
      </c>
      <c r="D50" s="104" t="s">
        <v>472</v>
      </c>
      <c r="E50" s="105" t="s">
        <v>847</v>
      </c>
    </row>
    <row r="51" spans="1:5" ht="21" customHeight="1">
      <c r="A51" s="95">
        <v>49</v>
      </c>
      <c r="B51" s="87">
        <v>6136000</v>
      </c>
      <c r="C51" s="107" t="s">
        <v>98</v>
      </c>
      <c r="D51" s="104" t="s">
        <v>473</v>
      </c>
      <c r="E51" s="105" t="s">
        <v>848</v>
      </c>
    </row>
    <row r="52" spans="1:5" ht="21" customHeight="1">
      <c r="A52" s="97">
        <v>50</v>
      </c>
      <c r="B52" s="87">
        <v>6137000</v>
      </c>
      <c r="C52" s="107" t="s">
        <v>99</v>
      </c>
      <c r="D52" s="104" t="s">
        <v>474</v>
      </c>
      <c r="E52" s="105" t="s">
        <v>849</v>
      </c>
    </row>
    <row r="53" spans="1:5" ht="21" customHeight="1">
      <c r="A53" s="95">
        <v>51</v>
      </c>
      <c r="B53" s="87">
        <v>6140000</v>
      </c>
      <c r="C53" s="107" t="s">
        <v>100</v>
      </c>
      <c r="D53" s="104" t="s">
        <v>475</v>
      </c>
      <c r="E53" s="105" t="s">
        <v>850</v>
      </c>
    </row>
    <row r="54" spans="1:5" ht="21" customHeight="1">
      <c r="A54" s="97">
        <v>52</v>
      </c>
      <c r="B54" s="87">
        <v>6141000</v>
      </c>
      <c r="C54" s="107" t="s">
        <v>101</v>
      </c>
      <c r="D54" s="104" t="s">
        <v>476</v>
      </c>
      <c r="E54" s="105" t="s">
        <v>851</v>
      </c>
    </row>
    <row r="55" spans="1:5" ht="21" customHeight="1">
      <c r="A55" s="95">
        <v>53</v>
      </c>
      <c r="B55" s="87">
        <v>6143000</v>
      </c>
      <c r="C55" s="107" t="s">
        <v>102</v>
      </c>
      <c r="D55" s="104" t="s">
        <v>477</v>
      </c>
      <c r="E55" s="105" t="s">
        <v>852</v>
      </c>
    </row>
    <row r="56" spans="1:5" ht="21" customHeight="1">
      <c r="A56" s="97">
        <v>54</v>
      </c>
      <c r="B56" s="87">
        <v>6144000</v>
      </c>
      <c r="C56" s="107" t="s">
        <v>103</v>
      </c>
      <c r="D56" s="104" t="s">
        <v>478</v>
      </c>
      <c r="E56" s="105" t="s">
        <v>853</v>
      </c>
    </row>
    <row r="57" spans="1:5" ht="21" customHeight="1">
      <c r="A57" s="95">
        <v>55</v>
      </c>
      <c r="B57" s="87">
        <v>6146000</v>
      </c>
      <c r="C57" s="107" t="s">
        <v>104</v>
      </c>
      <c r="D57" s="104" t="s">
        <v>479</v>
      </c>
      <c r="E57" s="105" t="s">
        <v>854</v>
      </c>
    </row>
    <row r="58" spans="1:5" ht="21" customHeight="1">
      <c r="A58" s="97">
        <v>56</v>
      </c>
      <c r="B58" s="88">
        <v>6152000</v>
      </c>
      <c r="C58" s="107" t="s">
        <v>105</v>
      </c>
      <c r="D58" s="104" t="s">
        <v>480</v>
      </c>
      <c r="E58" s="105" t="s">
        <v>855</v>
      </c>
    </row>
    <row r="59" spans="1:5" ht="21" customHeight="1">
      <c r="A59" s="95">
        <v>57</v>
      </c>
      <c r="B59" s="87">
        <v>6153000</v>
      </c>
      <c r="C59" s="107" t="s">
        <v>106</v>
      </c>
      <c r="D59" s="104" t="s">
        <v>481</v>
      </c>
      <c r="E59" s="105" t="s">
        <v>856</v>
      </c>
    </row>
    <row r="60" spans="1:5" ht="21" customHeight="1">
      <c r="A60" s="97">
        <v>58</v>
      </c>
      <c r="B60" s="87">
        <v>6155000</v>
      </c>
      <c r="C60" s="107" t="s">
        <v>107</v>
      </c>
      <c r="D60" s="104" t="s">
        <v>482</v>
      </c>
      <c r="E60" s="105" t="s">
        <v>857</v>
      </c>
    </row>
    <row r="61" spans="1:5" ht="21" customHeight="1">
      <c r="A61" s="95">
        <v>59</v>
      </c>
      <c r="B61" s="87">
        <v>6161000</v>
      </c>
      <c r="C61" s="107" t="s">
        <v>108</v>
      </c>
      <c r="D61" s="104" t="s">
        <v>483</v>
      </c>
      <c r="E61" s="105" t="s">
        <v>858</v>
      </c>
    </row>
    <row r="62" spans="1:5" ht="21" customHeight="1">
      <c r="A62" s="97">
        <v>60</v>
      </c>
      <c r="B62" s="87">
        <v>6163000</v>
      </c>
      <c r="C62" s="107" t="s">
        <v>109</v>
      </c>
      <c r="D62" s="104" t="s">
        <v>484</v>
      </c>
      <c r="E62" s="105" t="s">
        <v>859</v>
      </c>
    </row>
    <row r="63" spans="1:5" ht="21" customHeight="1">
      <c r="A63" s="95">
        <v>61</v>
      </c>
      <c r="B63" s="87">
        <v>6164000</v>
      </c>
      <c r="C63" s="107" t="s">
        <v>110</v>
      </c>
      <c r="D63" s="104" t="s">
        <v>485</v>
      </c>
      <c r="E63" s="105" t="s">
        <v>860</v>
      </c>
    </row>
    <row r="64" spans="1:5" ht="21" customHeight="1">
      <c r="A64" s="97">
        <v>62</v>
      </c>
      <c r="B64" s="87">
        <v>6171000</v>
      </c>
      <c r="C64" s="107" t="s">
        <v>111</v>
      </c>
      <c r="D64" s="104" t="s">
        <v>486</v>
      </c>
      <c r="E64" s="105" t="s">
        <v>861</v>
      </c>
    </row>
    <row r="65" spans="1:5" ht="21" customHeight="1">
      <c r="A65" s="95">
        <v>63</v>
      </c>
      <c r="B65" s="87">
        <v>6179000</v>
      </c>
      <c r="C65" s="107" t="s">
        <v>112</v>
      </c>
      <c r="D65" s="104" t="s">
        <v>487</v>
      </c>
      <c r="E65" s="105" t="s">
        <v>862</v>
      </c>
    </row>
    <row r="66" spans="1:5" ht="21" customHeight="1">
      <c r="A66" s="97">
        <v>64</v>
      </c>
      <c r="B66" s="87">
        <v>6201000</v>
      </c>
      <c r="C66" s="107" t="s">
        <v>113</v>
      </c>
      <c r="D66" s="104" t="s">
        <v>488</v>
      </c>
      <c r="E66" s="105" t="s">
        <v>863</v>
      </c>
    </row>
    <row r="67" spans="1:5" ht="21" customHeight="1">
      <c r="A67" s="95">
        <v>65</v>
      </c>
      <c r="B67" s="87">
        <v>6203000</v>
      </c>
      <c r="C67" s="107" t="s">
        <v>114</v>
      </c>
      <c r="D67" s="104" t="s">
        <v>489</v>
      </c>
      <c r="E67" s="105" t="s">
        <v>864</v>
      </c>
    </row>
    <row r="68" spans="1:5" ht="21" customHeight="1">
      <c r="A68" s="97">
        <v>66</v>
      </c>
      <c r="B68" s="87">
        <v>6205000</v>
      </c>
      <c r="C68" s="107" t="s">
        <v>115</v>
      </c>
      <c r="D68" s="104" t="s">
        <v>490</v>
      </c>
      <c r="E68" s="105" t="s">
        <v>865</v>
      </c>
    </row>
    <row r="69" spans="1:5" ht="21" customHeight="1">
      <c r="A69" s="95">
        <v>67</v>
      </c>
      <c r="B69" s="87">
        <v>6207000</v>
      </c>
      <c r="C69" s="107" t="s">
        <v>116</v>
      </c>
      <c r="D69" s="104" t="s">
        <v>491</v>
      </c>
      <c r="E69" s="105" t="s">
        <v>866</v>
      </c>
    </row>
    <row r="70" spans="1:5" ht="21" customHeight="1">
      <c r="A70" s="97">
        <v>68</v>
      </c>
      <c r="B70" s="87">
        <v>6209000</v>
      </c>
      <c r="C70" s="107" t="s">
        <v>117</v>
      </c>
      <c r="D70" s="104" t="s">
        <v>492</v>
      </c>
      <c r="E70" s="105" t="s">
        <v>867</v>
      </c>
    </row>
    <row r="71" spans="1:5" ht="21" customHeight="1">
      <c r="A71" s="95">
        <v>69</v>
      </c>
      <c r="B71" s="87">
        <v>6401000</v>
      </c>
      <c r="C71" s="107" t="s">
        <v>118</v>
      </c>
      <c r="D71" s="104" t="s">
        <v>493</v>
      </c>
      <c r="E71" s="105" t="s">
        <v>868</v>
      </c>
    </row>
    <row r="72" spans="1:5" ht="21" customHeight="1">
      <c r="A72" s="97">
        <v>70</v>
      </c>
      <c r="B72" s="87">
        <v>6403000</v>
      </c>
      <c r="C72" s="107" t="s">
        <v>119</v>
      </c>
      <c r="D72" s="104" t="s">
        <v>494</v>
      </c>
      <c r="E72" s="105" t="s">
        <v>869</v>
      </c>
    </row>
    <row r="73" spans="1:5" ht="21" customHeight="1">
      <c r="A73" s="95">
        <v>71</v>
      </c>
      <c r="B73" s="87">
        <v>6404000</v>
      </c>
      <c r="C73" s="107" t="s">
        <v>120</v>
      </c>
      <c r="D73" s="104" t="s">
        <v>495</v>
      </c>
      <c r="E73" s="105" t="s">
        <v>870</v>
      </c>
    </row>
    <row r="74" spans="1:5" ht="21" customHeight="1">
      <c r="A74" s="97">
        <v>72</v>
      </c>
      <c r="B74" s="87">
        <v>6409000</v>
      </c>
      <c r="C74" s="107" t="s">
        <v>121</v>
      </c>
      <c r="D74" s="104" t="s">
        <v>496</v>
      </c>
      <c r="E74" s="105" t="s">
        <v>871</v>
      </c>
    </row>
    <row r="75" spans="1:5" ht="21" customHeight="1">
      <c r="A75" s="95">
        <v>73</v>
      </c>
      <c r="B75" s="87">
        <v>6411000</v>
      </c>
      <c r="C75" s="107" t="s">
        <v>122</v>
      </c>
      <c r="D75" s="104" t="s">
        <v>497</v>
      </c>
      <c r="E75" s="105" t="s">
        <v>872</v>
      </c>
    </row>
    <row r="76" spans="1:5" ht="21" customHeight="1">
      <c r="A76" s="97">
        <v>74</v>
      </c>
      <c r="B76" s="87">
        <v>6412000</v>
      </c>
      <c r="C76" s="107" t="s">
        <v>123</v>
      </c>
      <c r="D76" s="104" t="s">
        <v>498</v>
      </c>
      <c r="E76" s="105" t="s">
        <v>873</v>
      </c>
    </row>
    <row r="77" spans="1:5" ht="21" customHeight="1">
      <c r="A77" s="95">
        <v>75</v>
      </c>
      <c r="B77" s="87">
        <v>6413000</v>
      </c>
      <c r="C77" s="107" t="s">
        <v>124</v>
      </c>
      <c r="D77" s="104" t="s">
        <v>499</v>
      </c>
      <c r="E77" s="105" t="s">
        <v>874</v>
      </c>
    </row>
    <row r="78" spans="1:5" ht="21" customHeight="1">
      <c r="A78" s="97">
        <v>76</v>
      </c>
      <c r="B78" s="88">
        <v>6417000</v>
      </c>
      <c r="C78" s="107" t="s">
        <v>125</v>
      </c>
      <c r="D78" s="104" t="s">
        <v>500</v>
      </c>
      <c r="E78" s="105" t="s">
        <v>875</v>
      </c>
    </row>
    <row r="79" spans="1:5" ht="21" customHeight="1">
      <c r="A79" s="95">
        <v>77</v>
      </c>
      <c r="B79" s="87">
        <v>6420000</v>
      </c>
      <c r="C79" s="107" t="s">
        <v>126</v>
      </c>
      <c r="D79" s="104" t="s">
        <v>501</v>
      </c>
      <c r="E79" s="105" t="s">
        <v>876</v>
      </c>
    </row>
    <row r="80" spans="1:5" ht="21" customHeight="1">
      <c r="A80" s="97">
        <v>78</v>
      </c>
      <c r="B80" s="87">
        <v>6601000</v>
      </c>
      <c r="C80" s="107" t="s">
        <v>127</v>
      </c>
      <c r="D80" s="104" t="s">
        <v>502</v>
      </c>
      <c r="E80" s="105" t="s">
        <v>877</v>
      </c>
    </row>
    <row r="81" spans="1:5" ht="21" customHeight="1">
      <c r="A81" s="95">
        <v>79</v>
      </c>
      <c r="B81" s="88">
        <v>6602000</v>
      </c>
      <c r="C81" s="107" t="s">
        <v>128</v>
      </c>
      <c r="D81" s="104" t="s">
        <v>503</v>
      </c>
      <c r="E81" s="105" t="s">
        <v>878</v>
      </c>
    </row>
    <row r="82" spans="1:5" ht="21" customHeight="1">
      <c r="A82" s="97">
        <v>80</v>
      </c>
      <c r="B82" s="87">
        <v>6701010</v>
      </c>
      <c r="C82" s="107" t="s">
        <v>129</v>
      </c>
      <c r="D82" s="104" t="s">
        <v>504</v>
      </c>
      <c r="E82" s="105" t="s">
        <v>879</v>
      </c>
    </row>
    <row r="83" spans="1:5" ht="21" customHeight="1">
      <c r="A83" s="95">
        <v>81</v>
      </c>
      <c r="B83" s="87">
        <v>6702010</v>
      </c>
      <c r="C83" s="107" t="s">
        <v>130</v>
      </c>
      <c r="D83" s="104" t="s">
        <v>505</v>
      </c>
      <c r="E83" s="105" t="s">
        <v>880</v>
      </c>
    </row>
    <row r="84" spans="1:5" ht="21" customHeight="1">
      <c r="A84" s="97">
        <v>82</v>
      </c>
      <c r="B84" s="87">
        <v>6702020</v>
      </c>
      <c r="C84" s="107" t="s">
        <v>131</v>
      </c>
      <c r="D84" s="104" t="s">
        <v>506</v>
      </c>
      <c r="E84" s="105" t="s">
        <v>881</v>
      </c>
    </row>
    <row r="85" spans="1:5" ht="21" customHeight="1">
      <c r="A85" s="95">
        <v>83</v>
      </c>
      <c r="B85" s="87">
        <v>6702030</v>
      </c>
      <c r="C85" s="107" t="s">
        <v>132</v>
      </c>
      <c r="D85" s="104" t="s">
        <v>507</v>
      </c>
      <c r="E85" s="105" t="s">
        <v>882</v>
      </c>
    </row>
    <row r="86" spans="1:5" ht="21" customHeight="1">
      <c r="A86" s="97">
        <v>84</v>
      </c>
      <c r="B86" s="87">
        <v>6702040</v>
      </c>
      <c r="C86" s="107" t="s">
        <v>133</v>
      </c>
      <c r="D86" s="104" t="s">
        <v>508</v>
      </c>
      <c r="E86" s="105" t="s">
        <v>883</v>
      </c>
    </row>
    <row r="87" spans="1:5" ht="21" customHeight="1">
      <c r="A87" s="95">
        <v>85</v>
      </c>
      <c r="B87" s="87">
        <v>6702050</v>
      </c>
      <c r="C87" s="107" t="s">
        <v>134</v>
      </c>
      <c r="D87" s="104" t="s">
        <v>509</v>
      </c>
      <c r="E87" s="105" t="s">
        <v>884</v>
      </c>
    </row>
    <row r="88" spans="1:5" ht="21" customHeight="1">
      <c r="A88" s="97">
        <v>86</v>
      </c>
      <c r="B88" s="87">
        <v>6703010</v>
      </c>
      <c r="C88" s="107" t="s">
        <v>135</v>
      </c>
      <c r="D88" s="104" t="s">
        <v>510</v>
      </c>
      <c r="E88" s="105" t="s">
        <v>885</v>
      </c>
    </row>
    <row r="89" spans="1:5" ht="21" customHeight="1">
      <c r="A89" s="95">
        <v>87</v>
      </c>
      <c r="B89" s="87">
        <v>6704010</v>
      </c>
      <c r="C89" s="107" t="s">
        <v>136</v>
      </c>
      <c r="D89" s="104" t="s">
        <v>511</v>
      </c>
      <c r="E89" s="105" t="s">
        <v>886</v>
      </c>
    </row>
    <row r="90" spans="1:5" ht="21" customHeight="1">
      <c r="A90" s="97">
        <v>88</v>
      </c>
      <c r="B90" s="87">
        <v>6705010</v>
      </c>
      <c r="C90" s="107" t="s">
        <v>137</v>
      </c>
      <c r="D90" s="104" t="s">
        <v>512</v>
      </c>
      <c r="E90" s="105" t="s">
        <v>887</v>
      </c>
    </row>
    <row r="91" spans="1:5" ht="21" customHeight="1">
      <c r="A91" s="95">
        <v>89</v>
      </c>
      <c r="B91" s="87">
        <v>6706010</v>
      </c>
      <c r="C91" s="107" t="s">
        <v>138</v>
      </c>
      <c r="D91" s="104" t="s">
        <v>513</v>
      </c>
      <c r="E91" s="105" t="s">
        <v>888</v>
      </c>
    </row>
    <row r="92" spans="1:5" ht="21" customHeight="1">
      <c r="A92" s="97">
        <v>90</v>
      </c>
      <c r="B92" s="87">
        <v>6707010</v>
      </c>
      <c r="C92" s="107" t="s">
        <v>139</v>
      </c>
      <c r="D92" s="104" t="s">
        <v>514</v>
      </c>
      <c r="E92" s="105" t="s">
        <v>889</v>
      </c>
    </row>
    <row r="93" spans="1:5" ht="21" customHeight="1">
      <c r="A93" s="95">
        <v>91</v>
      </c>
      <c r="B93" s="87">
        <v>6707020</v>
      </c>
      <c r="C93" s="107" t="s">
        <v>140</v>
      </c>
      <c r="D93" s="104" t="s">
        <v>515</v>
      </c>
      <c r="E93" s="105" t="s">
        <v>890</v>
      </c>
    </row>
    <row r="94" spans="1:5" ht="21" customHeight="1">
      <c r="A94" s="97">
        <v>92</v>
      </c>
      <c r="B94" s="87">
        <v>6707030</v>
      </c>
      <c r="C94" s="107" t="s">
        <v>141</v>
      </c>
      <c r="D94" s="104" t="s">
        <v>516</v>
      </c>
      <c r="E94" s="105" t="s">
        <v>891</v>
      </c>
    </row>
    <row r="95" spans="1:5" ht="21" customHeight="1">
      <c r="A95" s="95">
        <v>93</v>
      </c>
      <c r="B95" s="87">
        <v>6707040</v>
      </c>
      <c r="C95" s="107" t="s">
        <v>142</v>
      </c>
      <c r="D95" s="104" t="s">
        <v>517</v>
      </c>
      <c r="E95" s="105" t="s">
        <v>892</v>
      </c>
    </row>
    <row r="96" spans="1:5" ht="21" customHeight="1">
      <c r="A96" s="97">
        <v>94</v>
      </c>
      <c r="B96" s="87">
        <v>6707050</v>
      </c>
      <c r="C96" s="107" t="s">
        <v>143</v>
      </c>
      <c r="D96" s="104" t="s">
        <v>518</v>
      </c>
      <c r="E96" s="105" t="s">
        <v>893</v>
      </c>
    </row>
    <row r="97" spans="1:5" ht="21" customHeight="1">
      <c r="A97" s="95">
        <v>95</v>
      </c>
      <c r="B97" s="87">
        <v>6707060</v>
      </c>
      <c r="C97" s="107" t="s">
        <v>144</v>
      </c>
      <c r="D97" s="104" t="s">
        <v>519</v>
      </c>
      <c r="E97" s="105" t="s">
        <v>894</v>
      </c>
    </row>
    <row r="98" spans="1:5" ht="21" customHeight="1">
      <c r="A98" s="97">
        <v>96</v>
      </c>
      <c r="B98" s="87">
        <v>6707070</v>
      </c>
      <c r="C98" s="107" t="s">
        <v>145</v>
      </c>
      <c r="D98" s="104" t="s">
        <v>520</v>
      </c>
      <c r="E98" s="105" t="s">
        <v>895</v>
      </c>
    </row>
    <row r="99" spans="1:5" ht="21" customHeight="1">
      <c r="A99" s="95">
        <v>97</v>
      </c>
      <c r="B99" s="87">
        <v>6707090</v>
      </c>
      <c r="C99" s="107" t="s">
        <v>146</v>
      </c>
      <c r="D99" s="104" t="s">
        <v>521</v>
      </c>
      <c r="E99" s="105" t="s">
        <v>896</v>
      </c>
    </row>
    <row r="100" spans="1:5" ht="21" customHeight="1">
      <c r="A100" s="97">
        <v>98</v>
      </c>
      <c r="B100" s="87">
        <v>6707100</v>
      </c>
      <c r="C100" s="107" t="s">
        <v>147</v>
      </c>
      <c r="D100" s="104" t="s">
        <v>522</v>
      </c>
      <c r="E100" s="105" t="s">
        <v>897</v>
      </c>
    </row>
    <row r="101" spans="1:5" ht="21" customHeight="1">
      <c r="A101" s="95">
        <v>99</v>
      </c>
      <c r="B101" s="87">
        <v>6711010</v>
      </c>
      <c r="C101" s="107" t="s">
        <v>148</v>
      </c>
      <c r="D101" s="104" t="s">
        <v>523</v>
      </c>
      <c r="E101" s="105" t="s">
        <v>898</v>
      </c>
    </row>
    <row r="102" spans="1:5" ht="21" customHeight="1">
      <c r="A102" s="97">
        <v>100</v>
      </c>
      <c r="B102" s="87">
        <v>6712010</v>
      </c>
      <c r="C102" s="109" t="s">
        <v>149</v>
      </c>
      <c r="D102" s="104" t="s">
        <v>524</v>
      </c>
      <c r="E102" s="105" t="s">
        <v>899</v>
      </c>
    </row>
    <row r="103" spans="1:5" ht="21" customHeight="1">
      <c r="A103" s="95">
        <v>101</v>
      </c>
      <c r="B103" s="88">
        <v>6712020</v>
      </c>
      <c r="C103" s="107" t="s">
        <v>150</v>
      </c>
      <c r="D103" s="104" t="s">
        <v>525</v>
      </c>
      <c r="E103" s="105" t="s">
        <v>900</v>
      </c>
    </row>
    <row r="104" spans="1:5" ht="21" customHeight="1">
      <c r="A104" s="97">
        <v>102</v>
      </c>
      <c r="B104" s="87">
        <v>6713010</v>
      </c>
      <c r="C104" s="107" t="s">
        <v>151</v>
      </c>
      <c r="D104" s="104" t="s">
        <v>526</v>
      </c>
      <c r="E104" s="105" t="s">
        <v>901</v>
      </c>
    </row>
    <row r="105" spans="1:5" ht="21" customHeight="1">
      <c r="A105" s="95">
        <v>103</v>
      </c>
      <c r="B105" s="87">
        <v>6713020</v>
      </c>
      <c r="C105" s="107" t="s">
        <v>152</v>
      </c>
      <c r="D105" s="104" t="s">
        <v>527</v>
      </c>
      <c r="E105" s="105" t="s">
        <v>902</v>
      </c>
    </row>
    <row r="106" spans="1:5" ht="21" customHeight="1">
      <c r="A106" s="97">
        <v>104</v>
      </c>
      <c r="B106" s="87">
        <v>6715010</v>
      </c>
      <c r="C106" s="107" t="s">
        <v>153</v>
      </c>
      <c r="D106" s="104" t="s">
        <v>528</v>
      </c>
      <c r="E106" s="105" t="s">
        <v>903</v>
      </c>
    </row>
    <row r="107" spans="1:5" ht="21" customHeight="1">
      <c r="A107" s="95">
        <v>105</v>
      </c>
      <c r="B107" s="87">
        <v>6716020</v>
      </c>
      <c r="C107" s="107" t="s">
        <v>154</v>
      </c>
      <c r="D107" s="104" t="s">
        <v>529</v>
      </c>
      <c r="E107" s="105" t="s">
        <v>904</v>
      </c>
    </row>
    <row r="108" spans="1:5" ht="21" customHeight="1">
      <c r="A108" s="97">
        <v>106</v>
      </c>
      <c r="B108" s="87">
        <v>6719010</v>
      </c>
      <c r="C108" s="107" t="s">
        <v>155</v>
      </c>
      <c r="D108" s="104" t="s">
        <v>530</v>
      </c>
      <c r="E108" s="105" t="s">
        <v>905</v>
      </c>
    </row>
    <row r="109" spans="1:5" ht="21" customHeight="1">
      <c r="A109" s="95">
        <v>107</v>
      </c>
      <c r="B109" s="87">
        <v>6719020</v>
      </c>
      <c r="C109" s="107" t="s">
        <v>156</v>
      </c>
      <c r="D109" s="104" t="s">
        <v>531</v>
      </c>
      <c r="E109" s="105" t="s">
        <v>906</v>
      </c>
    </row>
    <row r="110" spans="1:5" ht="21" customHeight="1">
      <c r="A110" s="97">
        <v>108</v>
      </c>
      <c r="B110" s="87">
        <v>6719030</v>
      </c>
      <c r="C110" s="107" t="s">
        <v>157</v>
      </c>
      <c r="D110" s="104" t="s">
        <v>532</v>
      </c>
      <c r="E110" s="105" t="s">
        <v>907</v>
      </c>
    </row>
    <row r="111" spans="1:5" ht="21" customHeight="1">
      <c r="A111" s="95">
        <v>109</v>
      </c>
      <c r="B111" s="87">
        <v>6719040</v>
      </c>
      <c r="C111" s="107" t="s">
        <v>158</v>
      </c>
      <c r="D111" s="104" t="s">
        <v>533</v>
      </c>
      <c r="E111" s="105" t="s">
        <v>908</v>
      </c>
    </row>
    <row r="112" spans="1:5" ht="21" customHeight="1">
      <c r="A112" s="97">
        <v>110</v>
      </c>
      <c r="B112" s="87">
        <v>6721010</v>
      </c>
      <c r="C112" s="107" t="s">
        <v>159</v>
      </c>
      <c r="D112" s="104" t="s">
        <v>534</v>
      </c>
      <c r="E112" s="105" t="s">
        <v>909</v>
      </c>
    </row>
    <row r="113" spans="1:5" ht="21" customHeight="1">
      <c r="A113" s="95">
        <v>111</v>
      </c>
      <c r="B113" s="87">
        <v>6721020</v>
      </c>
      <c r="C113" s="107" t="s">
        <v>160</v>
      </c>
      <c r="D113" s="104" t="s">
        <v>535</v>
      </c>
      <c r="E113" s="105" t="s">
        <v>910</v>
      </c>
    </row>
    <row r="114" spans="1:5" ht="21" customHeight="1">
      <c r="A114" s="97">
        <v>112</v>
      </c>
      <c r="B114" s="87">
        <v>6721030</v>
      </c>
      <c r="C114" s="107" t="s">
        <v>161</v>
      </c>
      <c r="D114" s="104" t="s">
        <v>536</v>
      </c>
      <c r="E114" s="105" t="s">
        <v>911</v>
      </c>
    </row>
    <row r="115" spans="1:5" ht="21" customHeight="1">
      <c r="A115" s="95">
        <v>113</v>
      </c>
      <c r="B115" s="87">
        <v>6721040</v>
      </c>
      <c r="C115" s="107" t="s">
        <v>162</v>
      </c>
      <c r="D115" s="104" t="s">
        <v>537</v>
      </c>
      <c r="E115" s="105" t="s">
        <v>912</v>
      </c>
    </row>
    <row r="116" spans="1:5" ht="21" customHeight="1">
      <c r="A116" s="97">
        <v>114</v>
      </c>
      <c r="B116" s="87">
        <v>6721050</v>
      </c>
      <c r="C116" s="107" t="s">
        <v>163</v>
      </c>
      <c r="D116" s="104" t="s">
        <v>538</v>
      </c>
      <c r="E116" s="105" t="s">
        <v>913</v>
      </c>
    </row>
    <row r="117" spans="1:5" ht="21" customHeight="1">
      <c r="A117" s="95">
        <v>115</v>
      </c>
      <c r="B117" s="88">
        <v>6721060</v>
      </c>
      <c r="C117" s="107" t="s">
        <v>182</v>
      </c>
      <c r="D117" s="104" t="s">
        <v>557</v>
      </c>
      <c r="E117" s="105" t="s">
        <v>932</v>
      </c>
    </row>
    <row r="118" spans="1:5" ht="21" customHeight="1">
      <c r="A118" s="97">
        <v>116</v>
      </c>
      <c r="B118" s="87">
        <v>6721070</v>
      </c>
      <c r="C118" s="107" t="s">
        <v>164</v>
      </c>
      <c r="D118" s="104" t="s">
        <v>539</v>
      </c>
      <c r="E118" s="105" t="s">
        <v>914</v>
      </c>
    </row>
    <row r="119" spans="1:5" ht="21" customHeight="1">
      <c r="A119" s="95">
        <v>117</v>
      </c>
      <c r="B119" s="87">
        <v>6721080</v>
      </c>
      <c r="C119" s="107" t="s">
        <v>165</v>
      </c>
      <c r="D119" s="104" t="s">
        <v>540</v>
      </c>
      <c r="E119" s="105" t="s">
        <v>915</v>
      </c>
    </row>
    <row r="120" spans="1:5" ht="21" customHeight="1">
      <c r="A120" s="97">
        <v>118</v>
      </c>
      <c r="B120" s="87">
        <v>6721090</v>
      </c>
      <c r="C120" s="107" t="s">
        <v>166</v>
      </c>
      <c r="D120" s="104" t="s">
        <v>541</v>
      </c>
      <c r="E120" s="105" t="s">
        <v>916</v>
      </c>
    </row>
    <row r="121" spans="1:5" ht="21" customHeight="1">
      <c r="A121" s="95">
        <v>119</v>
      </c>
      <c r="B121" s="87">
        <v>6721100</v>
      </c>
      <c r="C121" s="107" t="s">
        <v>167</v>
      </c>
      <c r="D121" s="104" t="s">
        <v>542</v>
      </c>
      <c r="E121" s="105" t="s">
        <v>917</v>
      </c>
    </row>
    <row r="122" spans="1:5" ht="21" customHeight="1">
      <c r="A122" s="97">
        <v>120</v>
      </c>
      <c r="B122" s="87">
        <v>6721110</v>
      </c>
      <c r="C122" s="107" t="s">
        <v>168</v>
      </c>
      <c r="D122" s="104" t="s">
        <v>543</v>
      </c>
      <c r="E122" s="105" t="s">
        <v>918</v>
      </c>
    </row>
    <row r="123" spans="1:5" ht="21" customHeight="1">
      <c r="A123" s="95">
        <v>121</v>
      </c>
      <c r="B123" s="87">
        <v>6721120</v>
      </c>
      <c r="C123" s="107" t="s">
        <v>169</v>
      </c>
      <c r="D123" s="104" t="s">
        <v>544</v>
      </c>
      <c r="E123" s="105" t="s">
        <v>919</v>
      </c>
    </row>
    <row r="124" spans="1:5" ht="21" customHeight="1">
      <c r="A124" s="97">
        <v>122</v>
      </c>
      <c r="B124" s="87">
        <v>6721130</v>
      </c>
      <c r="C124" s="107" t="s">
        <v>170</v>
      </c>
      <c r="D124" s="104" t="s">
        <v>545</v>
      </c>
      <c r="E124" s="105" t="s">
        <v>920</v>
      </c>
    </row>
    <row r="125" spans="1:5" ht="21" customHeight="1">
      <c r="A125" s="95">
        <v>123</v>
      </c>
      <c r="B125" s="87">
        <v>6721140</v>
      </c>
      <c r="C125" s="107" t="s">
        <v>171</v>
      </c>
      <c r="D125" s="104" t="s">
        <v>546</v>
      </c>
      <c r="E125" s="105" t="s">
        <v>921</v>
      </c>
    </row>
    <row r="126" spans="1:5" ht="21" customHeight="1">
      <c r="A126" s="97">
        <v>124</v>
      </c>
      <c r="B126" s="87">
        <v>6721150</v>
      </c>
      <c r="C126" s="107" t="s">
        <v>172</v>
      </c>
      <c r="D126" s="104" t="s">
        <v>547</v>
      </c>
      <c r="E126" s="105" t="s">
        <v>922</v>
      </c>
    </row>
    <row r="127" spans="1:5" ht="21" customHeight="1">
      <c r="A127" s="95">
        <v>125</v>
      </c>
      <c r="B127" s="87">
        <v>6721170</v>
      </c>
      <c r="C127" s="107" t="s">
        <v>173</v>
      </c>
      <c r="D127" s="104" t="s">
        <v>548</v>
      </c>
      <c r="E127" s="105" t="s">
        <v>923</v>
      </c>
    </row>
    <row r="128" spans="1:5" ht="21" customHeight="1">
      <c r="A128" s="97">
        <v>126</v>
      </c>
      <c r="B128" s="87">
        <v>6721180</v>
      </c>
      <c r="C128" s="107" t="s">
        <v>174</v>
      </c>
      <c r="D128" s="104" t="s">
        <v>549</v>
      </c>
      <c r="E128" s="105" t="s">
        <v>924</v>
      </c>
    </row>
    <row r="129" spans="1:5" ht="21" customHeight="1">
      <c r="A129" s="95">
        <v>127</v>
      </c>
      <c r="B129" s="87">
        <v>6721190</v>
      </c>
      <c r="C129" s="107" t="s">
        <v>175</v>
      </c>
      <c r="D129" s="104" t="s">
        <v>550</v>
      </c>
      <c r="E129" s="105" t="s">
        <v>925</v>
      </c>
    </row>
    <row r="130" spans="1:5" ht="21" customHeight="1">
      <c r="A130" s="97">
        <v>128</v>
      </c>
      <c r="B130" s="87">
        <v>6721200</v>
      </c>
      <c r="C130" s="107" t="s">
        <v>176</v>
      </c>
      <c r="D130" s="104" t="s">
        <v>551</v>
      </c>
      <c r="E130" s="105" t="s">
        <v>926</v>
      </c>
    </row>
    <row r="131" spans="1:5" ht="21" customHeight="1">
      <c r="A131" s="95">
        <v>129</v>
      </c>
      <c r="B131" s="87">
        <v>6721210</v>
      </c>
      <c r="C131" s="107" t="s">
        <v>177</v>
      </c>
      <c r="D131" s="104" t="s">
        <v>552</v>
      </c>
      <c r="E131" s="105" t="s">
        <v>927</v>
      </c>
    </row>
    <row r="132" spans="1:5" ht="21" customHeight="1">
      <c r="A132" s="97">
        <v>130</v>
      </c>
      <c r="B132" s="87">
        <v>6721220</v>
      </c>
      <c r="C132" s="107" t="s">
        <v>178</v>
      </c>
      <c r="D132" s="104" t="s">
        <v>553</v>
      </c>
      <c r="E132" s="105" t="s">
        <v>928</v>
      </c>
    </row>
    <row r="133" spans="1:5" ht="21" customHeight="1">
      <c r="A133" s="95">
        <v>131</v>
      </c>
      <c r="B133" s="87">
        <v>6721230</v>
      </c>
      <c r="C133" s="107" t="s">
        <v>179</v>
      </c>
      <c r="D133" s="104" t="s">
        <v>554</v>
      </c>
      <c r="E133" s="105" t="s">
        <v>929</v>
      </c>
    </row>
    <row r="134" spans="1:5" ht="21" customHeight="1">
      <c r="A134" s="97">
        <v>132</v>
      </c>
      <c r="B134" s="87">
        <v>6721240</v>
      </c>
      <c r="C134" s="107" t="s">
        <v>180</v>
      </c>
      <c r="D134" s="104" t="s">
        <v>555</v>
      </c>
      <c r="E134" s="105" t="s">
        <v>930</v>
      </c>
    </row>
    <row r="135" spans="1:5" ht="21" customHeight="1">
      <c r="A135" s="95">
        <v>133</v>
      </c>
      <c r="B135" s="87">
        <v>6721250</v>
      </c>
      <c r="C135" s="107" t="s">
        <v>181</v>
      </c>
      <c r="D135" s="104" t="s">
        <v>556</v>
      </c>
      <c r="E135" s="105" t="s">
        <v>931</v>
      </c>
    </row>
    <row r="136" spans="1:5" ht="21" customHeight="1">
      <c r="A136" s="97">
        <v>134</v>
      </c>
      <c r="B136" s="87">
        <v>6722010</v>
      </c>
      <c r="C136" s="107" t="s">
        <v>183</v>
      </c>
      <c r="D136" s="104" t="s">
        <v>558</v>
      </c>
      <c r="E136" s="105" t="s">
        <v>933</v>
      </c>
    </row>
    <row r="137" spans="1:5" ht="21" customHeight="1">
      <c r="A137" s="95">
        <v>135</v>
      </c>
      <c r="B137" s="88">
        <v>6722020</v>
      </c>
      <c r="C137" s="107" t="s">
        <v>184</v>
      </c>
      <c r="D137" s="104" t="s">
        <v>559</v>
      </c>
      <c r="E137" s="105" t="s">
        <v>934</v>
      </c>
    </row>
    <row r="138" spans="1:5" ht="21" customHeight="1">
      <c r="A138" s="97">
        <v>136</v>
      </c>
      <c r="B138" s="87">
        <v>6723010</v>
      </c>
      <c r="C138" s="107" t="s">
        <v>185</v>
      </c>
      <c r="D138" s="104" t="s">
        <v>560</v>
      </c>
      <c r="E138" s="105" t="s">
        <v>935</v>
      </c>
    </row>
    <row r="139" spans="1:5" ht="21" customHeight="1">
      <c r="A139" s="95">
        <v>137</v>
      </c>
      <c r="B139" s="87">
        <v>6724010</v>
      </c>
      <c r="C139" s="107" t="s">
        <v>186</v>
      </c>
      <c r="D139" s="104" t="s">
        <v>561</v>
      </c>
      <c r="E139" s="105" t="s">
        <v>936</v>
      </c>
    </row>
    <row r="140" spans="1:5" ht="21" customHeight="1">
      <c r="A140" s="97">
        <v>138</v>
      </c>
      <c r="B140" s="87">
        <v>6725010</v>
      </c>
      <c r="C140" s="107" t="s">
        <v>187</v>
      </c>
      <c r="D140" s="104" t="s">
        <v>562</v>
      </c>
      <c r="E140" s="105" t="s">
        <v>937</v>
      </c>
    </row>
    <row r="141" spans="1:5" ht="21" customHeight="1">
      <c r="A141" s="95">
        <v>139</v>
      </c>
      <c r="B141" s="87">
        <v>6726010</v>
      </c>
      <c r="C141" s="107" t="s">
        <v>188</v>
      </c>
      <c r="D141" s="104" t="s">
        <v>563</v>
      </c>
      <c r="E141" s="105" t="s">
        <v>938</v>
      </c>
    </row>
    <row r="142" spans="1:5" ht="21" customHeight="1">
      <c r="A142" s="97">
        <v>140</v>
      </c>
      <c r="B142" s="88">
        <v>6731020</v>
      </c>
      <c r="C142" s="107" t="s">
        <v>189</v>
      </c>
      <c r="D142" s="104" t="s">
        <v>564</v>
      </c>
      <c r="E142" s="105" t="s">
        <v>939</v>
      </c>
    </row>
    <row r="143" spans="1:5" ht="21" customHeight="1">
      <c r="A143" s="95">
        <v>141</v>
      </c>
      <c r="B143" s="87">
        <v>6733030</v>
      </c>
      <c r="C143" s="107" t="s">
        <v>190</v>
      </c>
      <c r="D143" s="104" t="s">
        <v>565</v>
      </c>
      <c r="E143" s="105" t="s">
        <v>940</v>
      </c>
    </row>
    <row r="144" spans="1:5" ht="21" customHeight="1">
      <c r="A144" s="97">
        <v>142</v>
      </c>
      <c r="B144" s="87">
        <v>6734010</v>
      </c>
      <c r="C144" s="107" t="s">
        <v>191</v>
      </c>
      <c r="D144" s="104" t="s">
        <v>566</v>
      </c>
      <c r="E144" s="105" t="s">
        <v>941</v>
      </c>
    </row>
    <row r="145" spans="1:5" ht="21" customHeight="1">
      <c r="A145" s="95">
        <v>143</v>
      </c>
      <c r="B145" s="87">
        <v>6735010</v>
      </c>
      <c r="C145" s="107" t="s">
        <v>192</v>
      </c>
      <c r="D145" s="104" t="s">
        <v>567</v>
      </c>
      <c r="E145" s="105" t="s">
        <v>942</v>
      </c>
    </row>
    <row r="146" spans="1:5" ht="21" customHeight="1">
      <c r="A146" s="97">
        <v>144</v>
      </c>
      <c r="B146" s="87">
        <v>6735020</v>
      </c>
      <c r="C146" s="107" t="s">
        <v>193</v>
      </c>
      <c r="D146" s="104" t="s">
        <v>568</v>
      </c>
      <c r="E146" s="105" t="s">
        <v>943</v>
      </c>
    </row>
    <row r="147" spans="1:5" ht="21" customHeight="1">
      <c r="A147" s="95">
        <v>145</v>
      </c>
      <c r="B147" s="88">
        <v>6741020</v>
      </c>
      <c r="C147" s="107" t="s">
        <v>194</v>
      </c>
      <c r="D147" s="104" t="s">
        <v>569</v>
      </c>
      <c r="E147" s="105" t="s">
        <v>944</v>
      </c>
    </row>
    <row r="148" spans="1:5" ht="21" customHeight="1">
      <c r="A148" s="97">
        <v>146</v>
      </c>
      <c r="B148" s="87">
        <v>6745010</v>
      </c>
      <c r="C148" s="107" t="s">
        <v>195</v>
      </c>
      <c r="D148" s="104" t="s">
        <v>570</v>
      </c>
      <c r="E148" s="105" t="s">
        <v>945</v>
      </c>
    </row>
    <row r="149" spans="1:5" ht="21" customHeight="1">
      <c r="A149" s="95">
        <v>147</v>
      </c>
      <c r="B149" s="87">
        <v>6747040</v>
      </c>
      <c r="C149" s="107" t="s">
        <v>196</v>
      </c>
      <c r="D149" s="104" t="s">
        <v>571</v>
      </c>
      <c r="E149" s="105" t="s">
        <v>946</v>
      </c>
    </row>
    <row r="150" spans="1:5" ht="21" customHeight="1">
      <c r="A150" s="97">
        <v>148</v>
      </c>
      <c r="B150" s="88">
        <v>6747070</v>
      </c>
      <c r="C150" s="107" t="s">
        <v>197</v>
      </c>
      <c r="D150" s="104" t="s">
        <v>572</v>
      </c>
      <c r="E150" s="105" t="s">
        <v>947</v>
      </c>
    </row>
    <row r="151" spans="1:5" ht="21" customHeight="1">
      <c r="A151" s="95">
        <v>149</v>
      </c>
      <c r="B151" s="88">
        <v>6747080</v>
      </c>
      <c r="C151" s="107" t="s">
        <v>198</v>
      </c>
      <c r="D151" s="104" t="s">
        <v>573</v>
      </c>
      <c r="E151" s="105" t="s">
        <v>948</v>
      </c>
    </row>
    <row r="152" spans="1:5" ht="21" customHeight="1">
      <c r="A152" s="97">
        <v>150</v>
      </c>
      <c r="B152" s="87">
        <v>6751010</v>
      </c>
      <c r="C152" s="107" t="s">
        <v>199</v>
      </c>
      <c r="D152" s="104" t="s">
        <v>574</v>
      </c>
      <c r="E152" s="105" t="s">
        <v>949</v>
      </c>
    </row>
    <row r="153" spans="1:5" ht="21" customHeight="1">
      <c r="A153" s="95">
        <v>151</v>
      </c>
      <c r="B153" s="87">
        <v>6752010</v>
      </c>
      <c r="C153" s="107" t="s">
        <v>200</v>
      </c>
      <c r="D153" s="104" t="s">
        <v>575</v>
      </c>
      <c r="E153" s="105" t="s">
        <v>950</v>
      </c>
    </row>
    <row r="154" spans="1:5" ht="21" customHeight="1">
      <c r="A154" s="97">
        <v>152</v>
      </c>
      <c r="B154" s="87">
        <v>6753010</v>
      </c>
      <c r="C154" s="107" t="s">
        <v>201</v>
      </c>
      <c r="D154" s="104" t="s">
        <v>576</v>
      </c>
      <c r="E154" s="105" t="s">
        <v>951</v>
      </c>
    </row>
    <row r="155" spans="1:5" ht="21" customHeight="1">
      <c r="A155" s="95">
        <v>153</v>
      </c>
      <c r="B155" s="87">
        <v>6754020</v>
      </c>
      <c r="C155" s="107" t="s">
        <v>202</v>
      </c>
      <c r="D155" s="104" t="s">
        <v>577</v>
      </c>
      <c r="E155" s="105" t="s">
        <v>952</v>
      </c>
    </row>
    <row r="156" spans="1:5" ht="21" customHeight="1">
      <c r="A156" s="97">
        <v>154</v>
      </c>
      <c r="B156" s="88">
        <v>6755070</v>
      </c>
      <c r="C156" s="107" t="s">
        <v>203</v>
      </c>
      <c r="D156" s="104" t="s">
        <v>578</v>
      </c>
      <c r="E156" s="105" t="s">
        <v>953</v>
      </c>
    </row>
    <row r="157" spans="1:5" ht="21" customHeight="1">
      <c r="A157" s="95">
        <v>155</v>
      </c>
      <c r="B157" s="88">
        <v>6755080</v>
      </c>
      <c r="C157" s="107" t="s">
        <v>204</v>
      </c>
      <c r="D157" s="104" t="s">
        <v>579</v>
      </c>
      <c r="E157" s="105" t="s">
        <v>954</v>
      </c>
    </row>
    <row r="158" spans="1:5" ht="21" customHeight="1">
      <c r="A158" s="97">
        <v>156</v>
      </c>
      <c r="B158" s="87">
        <v>6761010</v>
      </c>
      <c r="C158" s="107" t="s">
        <v>205</v>
      </c>
      <c r="D158" s="104" t="s">
        <v>580</v>
      </c>
      <c r="E158" s="105" t="s">
        <v>955</v>
      </c>
    </row>
    <row r="159" spans="1:5" ht="21" customHeight="1">
      <c r="A159" s="95">
        <v>157</v>
      </c>
      <c r="B159" s="87">
        <v>6761020</v>
      </c>
      <c r="C159" s="107" t="s">
        <v>206</v>
      </c>
      <c r="D159" s="104" t="s">
        <v>581</v>
      </c>
      <c r="E159" s="105" t="s">
        <v>956</v>
      </c>
    </row>
    <row r="160" spans="1:5" ht="21" customHeight="1">
      <c r="A160" s="97">
        <v>158</v>
      </c>
      <c r="B160" s="87">
        <v>6762030</v>
      </c>
      <c r="C160" s="107" t="s">
        <v>207</v>
      </c>
      <c r="D160" s="104" t="s">
        <v>582</v>
      </c>
      <c r="E160" s="105" t="s">
        <v>957</v>
      </c>
    </row>
    <row r="161" spans="1:5" ht="21" customHeight="1">
      <c r="A161" s="95">
        <v>159</v>
      </c>
      <c r="B161" s="87">
        <v>6762050</v>
      </c>
      <c r="C161" s="107" t="s">
        <v>208</v>
      </c>
      <c r="D161" s="104" t="s">
        <v>583</v>
      </c>
      <c r="E161" s="105" t="s">
        <v>958</v>
      </c>
    </row>
    <row r="162" spans="1:5" ht="21" customHeight="1">
      <c r="A162" s="97">
        <v>160</v>
      </c>
      <c r="B162" s="87">
        <v>6801010</v>
      </c>
      <c r="C162" s="107" t="s">
        <v>209</v>
      </c>
      <c r="D162" s="104" t="s">
        <v>584</v>
      </c>
      <c r="E162" s="105" t="s">
        <v>959</v>
      </c>
    </row>
    <row r="163" spans="1:5" ht="21" customHeight="1">
      <c r="A163" s="95">
        <v>161</v>
      </c>
      <c r="B163" s="87">
        <v>6801020</v>
      </c>
      <c r="C163" s="107" t="s">
        <v>210</v>
      </c>
      <c r="D163" s="104" t="s">
        <v>585</v>
      </c>
      <c r="E163" s="105" t="s">
        <v>960</v>
      </c>
    </row>
    <row r="164" spans="1:5" ht="21" customHeight="1">
      <c r="A164" s="97">
        <v>162</v>
      </c>
      <c r="B164" s="87">
        <v>6802010</v>
      </c>
      <c r="C164" s="107" t="s">
        <v>211</v>
      </c>
      <c r="D164" s="104" t="s">
        <v>586</v>
      </c>
      <c r="E164" s="105" t="s">
        <v>961</v>
      </c>
    </row>
    <row r="165" spans="1:5" ht="21" customHeight="1">
      <c r="A165" s="95">
        <v>163</v>
      </c>
      <c r="B165" s="87">
        <v>6802040</v>
      </c>
      <c r="C165" s="110" t="s">
        <v>212</v>
      </c>
      <c r="D165" s="104" t="s">
        <v>587</v>
      </c>
      <c r="E165" s="105" t="s">
        <v>962</v>
      </c>
    </row>
    <row r="166" spans="1:5" ht="21" customHeight="1">
      <c r="A166" s="97">
        <v>164</v>
      </c>
      <c r="B166" s="87">
        <v>6802050</v>
      </c>
      <c r="C166" s="107" t="s">
        <v>213</v>
      </c>
      <c r="D166" s="104" t="s">
        <v>588</v>
      </c>
      <c r="E166" s="105" t="s">
        <v>963</v>
      </c>
    </row>
    <row r="167" spans="1:5" ht="21" customHeight="1">
      <c r="A167" s="95">
        <v>165</v>
      </c>
      <c r="B167" s="87">
        <v>6802060</v>
      </c>
      <c r="C167" s="107" t="s">
        <v>214</v>
      </c>
      <c r="D167" s="104" t="s">
        <v>589</v>
      </c>
      <c r="E167" s="105" t="s">
        <v>964</v>
      </c>
    </row>
    <row r="168" spans="1:5" ht="21" customHeight="1">
      <c r="A168" s="97">
        <v>166</v>
      </c>
      <c r="B168" s="87">
        <v>6802080</v>
      </c>
      <c r="C168" s="107" t="s">
        <v>215</v>
      </c>
      <c r="D168" s="104" t="s">
        <v>590</v>
      </c>
      <c r="E168" s="105" t="s">
        <v>965</v>
      </c>
    </row>
    <row r="169" spans="1:5" ht="21" customHeight="1">
      <c r="A169" s="95">
        <v>167</v>
      </c>
      <c r="B169" s="87">
        <v>6802090</v>
      </c>
      <c r="C169" s="107" t="s">
        <v>216</v>
      </c>
      <c r="D169" s="104" t="s">
        <v>591</v>
      </c>
      <c r="E169" s="105" t="s">
        <v>966</v>
      </c>
    </row>
    <row r="170" spans="1:5" ht="21" customHeight="1">
      <c r="A170" s="97">
        <v>168</v>
      </c>
      <c r="B170" s="87">
        <v>6802100</v>
      </c>
      <c r="C170" s="107" t="s">
        <v>217</v>
      </c>
      <c r="D170" s="104" t="s">
        <v>592</v>
      </c>
      <c r="E170" s="105" t="s">
        <v>967</v>
      </c>
    </row>
    <row r="171" spans="1:5" ht="21" customHeight="1">
      <c r="A171" s="95">
        <v>169</v>
      </c>
      <c r="B171" s="87">
        <v>6802110</v>
      </c>
      <c r="C171" s="107" t="s">
        <v>218</v>
      </c>
      <c r="D171" s="104" t="s">
        <v>593</v>
      </c>
      <c r="E171" s="105" t="s">
        <v>968</v>
      </c>
    </row>
    <row r="172" spans="1:5" ht="21" customHeight="1">
      <c r="A172" s="97">
        <v>170</v>
      </c>
      <c r="B172" s="87">
        <v>6802120</v>
      </c>
      <c r="C172" s="107" t="s">
        <v>219</v>
      </c>
      <c r="D172" s="104" t="s">
        <v>594</v>
      </c>
      <c r="E172" s="105" t="s">
        <v>969</v>
      </c>
    </row>
    <row r="173" spans="1:5" ht="21" customHeight="1">
      <c r="A173" s="95">
        <v>171</v>
      </c>
      <c r="B173" s="87">
        <v>6802130</v>
      </c>
      <c r="C173" s="107" t="s">
        <v>220</v>
      </c>
      <c r="D173" s="104" t="s">
        <v>595</v>
      </c>
      <c r="E173" s="105" t="s">
        <v>970</v>
      </c>
    </row>
    <row r="174" spans="1:5" ht="21" customHeight="1">
      <c r="A174" s="97">
        <v>172</v>
      </c>
      <c r="B174" s="87">
        <v>6802140</v>
      </c>
      <c r="C174" s="107" t="s">
        <v>221</v>
      </c>
      <c r="D174" s="104" t="s">
        <v>596</v>
      </c>
      <c r="E174" s="105" t="s">
        <v>971</v>
      </c>
    </row>
    <row r="175" spans="1:5" ht="21" customHeight="1">
      <c r="A175" s="95">
        <v>173</v>
      </c>
      <c r="B175" s="87">
        <v>6802150</v>
      </c>
      <c r="C175" s="107" t="s">
        <v>222</v>
      </c>
      <c r="D175" s="104" t="s">
        <v>597</v>
      </c>
      <c r="E175" s="105" t="s">
        <v>972</v>
      </c>
    </row>
    <row r="176" spans="1:5" ht="21" customHeight="1">
      <c r="A176" s="97">
        <v>174</v>
      </c>
      <c r="B176" s="87">
        <v>6802160</v>
      </c>
      <c r="C176" s="107" t="s">
        <v>223</v>
      </c>
      <c r="D176" s="104" t="s">
        <v>598</v>
      </c>
      <c r="E176" s="105" t="s">
        <v>973</v>
      </c>
    </row>
    <row r="177" spans="1:5" ht="21" customHeight="1">
      <c r="A177" s="95">
        <v>175</v>
      </c>
      <c r="B177" s="87">
        <v>6802170</v>
      </c>
      <c r="C177" s="107" t="s">
        <v>224</v>
      </c>
      <c r="D177" s="104" t="s">
        <v>599</v>
      </c>
      <c r="E177" s="105" t="s">
        <v>974</v>
      </c>
    </row>
    <row r="178" spans="1:5" ht="21" customHeight="1">
      <c r="A178" s="97">
        <v>176</v>
      </c>
      <c r="B178" s="87">
        <v>6802180</v>
      </c>
      <c r="C178" s="107" t="s">
        <v>225</v>
      </c>
      <c r="D178" s="104" t="s">
        <v>600</v>
      </c>
      <c r="E178" s="105" t="s">
        <v>975</v>
      </c>
    </row>
    <row r="179" spans="1:5" ht="21" customHeight="1">
      <c r="A179" s="95">
        <v>177</v>
      </c>
      <c r="B179" s="87">
        <v>6803010</v>
      </c>
      <c r="C179" s="107" t="s">
        <v>226</v>
      </c>
      <c r="D179" s="104" t="s">
        <v>601</v>
      </c>
      <c r="E179" s="105" t="s">
        <v>976</v>
      </c>
    </row>
    <row r="180" spans="1:5" ht="21" customHeight="1">
      <c r="A180" s="97">
        <v>178</v>
      </c>
      <c r="B180" s="87">
        <v>6803020</v>
      </c>
      <c r="C180" s="107" t="s">
        <v>227</v>
      </c>
      <c r="D180" s="104" t="s">
        <v>602</v>
      </c>
      <c r="E180" s="105" t="s">
        <v>977</v>
      </c>
    </row>
    <row r="181" spans="1:5" ht="21" customHeight="1">
      <c r="A181" s="95">
        <v>179</v>
      </c>
      <c r="B181" s="87">
        <v>6804010</v>
      </c>
      <c r="C181" s="107" t="s">
        <v>228</v>
      </c>
      <c r="D181" s="104" t="s">
        <v>603</v>
      </c>
      <c r="E181" s="105" t="s">
        <v>978</v>
      </c>
    </row>
    <row r="182" spans="1:5" ht="21" customHeight="1">
      <c r="A182" s="97">
        <v>180</v>
      </c>
      <c r="B182" s="87">
        <v>6804020</v>
      </c>
      <c r="C182" s="107" t="s">
        <v>229</v>
      </c>
      <c r="D182" s="104" t="s">
        <v>604</v>
      </c>
      <c r="E182" s="105" t="s">
        <v>979</v>
      </c>
    </row>
    <row r="183" spans="1:5" ht="21" customHeight="1">
      <c r="A183" s="95">
        <v>181</v>
      </c>
      <c r="B183" s="87">
        <v>6804030</v>
      </c>
      <c r="C183" s="107" t="s">
        <v>230</v>
      </c>
      <c r="D183" s="104" t="s">
        <v>605</v>
      </c>
      <c r="E183" s="105" t="s">
        <v>980</v>
      </c>
    </row>
    <row r="184" spans="1:5" ht="21" customHeight="1">
      <c r="A184" s="97">
        <v>182</v>
      </c>
      <c r="B184" s="87">
        <v>6805010</v>
      </c>
      <c r="C184" s="107" t="s">
        <v>231</v>
      </c>
      <c r="D184" s="104" t="s">
        <v>606</v>
      </c>
      <c r="E184" s="105" t="s">
        <v>981</v>
      </c>
    </row>
    <row r="185" spans="1:5" ht="21" customHeight="1">
      <c r="A185" s="95">
        <v>183</v>
      </c>
      <c r="B185" s="87">
        <v>6805020</v>
      </c>
      <c r="C185" s="107" t="s">
        <v>232</v>
      </c>
      <c r="D185" s="104" t="s">
        <v>607</v>
      </c>
      <c r="E185" s="105" t="s">
        <v>982</v>
      </c>
    </row>
    <row r="186" spans="1:5" ht="21" customHeight="1">
      <c r="A186" s="97">
        <v>184</v>
      </c>
      <c r="B186" s="87">
        <v>6805030</v>
      </c>
      <c r="C186" s="107" t="s">
        <v>233</v>
      </c>
      <c r="D186" s="104" t="s">
        <v>608</v>
      </c>
      <c r="E186" s="105" t="s">
        <v>983</v>
      </c>
    </row>
    <row r="187" spans="1:5" ht="21" customHeight="1">
      <c r="A187" s="95">
        <v>185</v>
      </c>
      <c r="B187" s="87">
        <v>6806010</v>
      </c>
      <c r="C187" s="107" t="s">
        <v>234</v>
      </c>
      <c r="D187" s="104" t="s">
        <v>609</v>
      </c>
      <c r="E187" s="105" t="s">
        <v>984</v>
      </c>
    </row>
    <row r="188" spans="1:5" ht="21" customHeight="1">
      <c r="A188" s="97">
        <v>186</v>
      </c>
      <c r="B188" s="87">
        <v>6806020</v>
      </c>
      <c r="C188" s="107" t="s">
        <v>235</v>
      </c>
      <c r="D188" s="104" t="s">
        <v>610</v>
      </c>
      <c r="E188" s="105" t="s">
        <v>985</v>
      </c>
    </row>
    <row r="189" spans="1:5" ht="21" customHeight="1">
      <c r="A189" s="95">
        <v>187</v>
      </c>
      <c r="B189" s="87">
        <v>6806030</v>
      </c>
      <c r="C189" s="110" t="s">
        <v>236</v>
      </c>
      <c r="D189" s="104" t="s">
        <v>611</v>
      </c>
      <c r="E189" s="105" t="s">
        <v>986</v>
      </c>
    </row>
    <row r="190" spans="1:5" ht="21" customHeight="1">
      <c r="A190" s="97">
        <v>188</v>
      </c>
      <c r="B190" s="88">
        <v>6807010</v>
      </c>
      <c r="C190" s="107" t="s">
        <v>237</v>
      </c>
      <c r="D190" s="104" t="s">
        <v>612</v>
      </c>
      <c r="E190" s="105" t="s">
        <v>987</v>
      </c>
    </row>
    <row r="191" spans="1:5" ht="21" customHeight="1">
      <c r="A191" s="95">
        <v>189</v>
      </c>
      <c r="B191" s="87">
        <v>6807020</v>
      </c>
      <c r="C191" s="107" t="s">
        <v>238</v>
      </c>
      <c r="D191" s="104" t="s">
        <v>613</v>
      </c>
      <c r="E191" s="105" t="s">
        <v>988</v>
      </c>
    </row>
    <row r="192" spans="1:5" ht="21" customHeight="1">
      <c r="A192" s="97">
        <v>190</v>
      </c>
      <c r="B192" s="87">
        <v>6807030</v>
      </c>
      <c r="C192" s="107" t="s">
        <v>239</v>
      </c>
      <c r="D192" s="104" t="s">
        <v>614</v>
      </c>
      <c r="E192" s="105" t="s">
        <v>989</v>
      </c>
    </row>
    <row r="193" spans="1:5" ht="21" customHeight="1">
      <c r="A193" s="95">
        <v>191</v>
      </c>
      <c r="B193" s="87">
        <v>6807040</v>
      </c>
      <c r="C193" s="107" t="s">
        <v>240</v>
      </c>
      <c r="D193" s="104" t="s">
        <v>615</v>
      </c>
      <c r="E193" s="105" t="s">
        <v>990</v>
      </c>
    </row>
    <row r="194" spans="1:5" ht="21" customHeight="1">
      <c r="A194" s="97">
        <v>192</v>
      </c>
      <c r="B194" s="87">
        <v>6807050</v>
      </c>
      <c r="C194" s="107" t="s">
        <v>241</v>
      </c>
      <c r="D194" s="104" t="s">
        <v>616</v>
      </c>
      <c r="E194" s="105" t="s">
        <v>991</v>
      </c>
    </row>
    <row r="195" spans="1:5" ht="21" customHeight="1">
      <c r="A195" s="95">
        <v>193</v>
      </c>
      <c r="B195" s="87">
        <v>6807060</v>
      </c>
      <c r="C195" s="107" t="s">
        <v>242</v>
      </c>
      <c r="D195" s="104" t="s">
        <v>617</v>
      </c>
      <c r="E195" s="105" t="s">
        <v>992</v>
      </c>
    </row>
    <row r="196" spans="1:5" ht="21" customHeight="1">
      <c r="A196" s="97">
        <v>194</v>
      </c>
      <c r="B196" s="87">
        <v>6807070</v>
      </c>
      <c r="C196" s="107" t="s">
        <v>243</v>
      </c>
      <c r="D196" s="104" t="s">
        <v>618</v>
      </c>
      <c r="E196" s="105" t="s">
        <v>993</v>
      </c>
    </row>
    <row r="197" spans="1:5" ht="21" customHeight="1">
      <c r="A197" s="95">
        <v>195</v>
      </c>
      <c r="B197" s="87">
        <v>6807080</v>
      </c>
      <c r="C197" s="107" t="s">
        <v>244</v>
      </c>
      <c r="D197" s="104" t="s">
        <v>619</v>
      </c>
      <c r="E197" s="105" t="s">
        <v>994</v>
      </c>
    </row>
    <row r="198" spans="1:5" ht="21" customHeight="1">
      <c r="A198" s="97">
        <v>196</v>
      </c>
      <c r="B198" s="87">
        <v>6807090</v>
      </c>
      <c r="C198" s="107" t="s">
        <v>245</v>
      </c>
      <c r="D198" s="104" t="s">
        <v>620</v>
      </c>
      <c r="E198" s="105" t="s">
        <v>995</v>
      </c>
    </row>
    <row r="199" spans="1:5" ht="21" customHeight="1">
      <c r="A199" s="95">
        <v>197</v>
      </c>
      <c r="B199" s="87">
        <v>6807100</v>
      </c>
      <c r="C199" s="107" t="s">
        <v>246</v>
      </c>
      <c r="D199" s="104" t="s">
        <v>621</v>
      </c>
      <c r="E199" s="105" t="s">
        <v>996</v>
      </c>
    </row>
    <row r="200" spans="1:5" ht="21" customHeight="1">
      <c r="A200" s="97">
        <v>198</v>
      </c>
      <c r="B200" s="87">
        <v>6807110</v>
      </c>
      <c r="C200" s="107" t="s">
        <v>247</v>
      </c>
      <c r="D200" s="104" t="s">
        <v>622</v>
      </c>
      <c r="E200" s="105" t="s">
        <v>997</v>
      </c>
    </row>
    <row r="201" spans="1:5" ht="21" customHeight="1">
      <c r="A201" s="95">
        <v>199</v>
      </c>
      <c r="B201" s="87">
        <v>6807120</v>
      </c>
      <c r="C201" s="107" t="s">
        <v>248</v>
      </c>
      <c r="D201" s="104" t="s">
        <v>623</v>
      </c>
      <c r="E201" s="105" t="s">
        <v>998</v>
      </c>
    </row>
    <row r="202" spans="1:5" ht="21" customHeight="1">
      <c r="A202" s="97">
        <v>200</v>
      </c>
      <c r="B202" s="87">
        <v>6807130</v>
      </c>
      <c r="C202" s="107" t="s">
        <v>249</v>
      </c>
      <c r="D202" s="104" t="s">
        <v>624</v>
      </c>
      <c r="E202" s="105" t="s">
        <v>999</v>
      </c>
    </row>
    <row r="203" spans="1:5" ht="21" customHeight="1">
      <c r="A203" s="95">
        <v>201</v>
      </c>
      <c r="B203" s="87">
        <v>6807140</v>
      </c>
      <c r="C203" s="107" t="s">
        <v>250</v>
      </c>
      <c r="D203" s="104" t="s">
        <v>625</v>
      </c>
      <c r="E203" s="105" t="s">
        <v>1000</v>
      </c>
    </row>
    <row r="204" spans="1:5" ht="21" customHeight="1">
      <c r="A204" s="97">
        <v>202</v>
      </c>
      <c r="B204" s="87">
        <v>6807150</v>
      </c>
      <c r="C204" s="107" t="s">
        <v>251</v>
      </c>
      <c r="D204" s="104" t="s">
        <v>626</v>
      </c>
      <c r="E204" s="105" t="s">
        <v>1001</v>
      </c>
    </row>
    <row r="205" spans="1:5" ht="21" customHeight="1">
      <c r="A205" s="95">
        <v>203</v>
      </c>
      <c r="B205" s="87">
        <v>6807160</v>
      </c>
      <c r="C205" s="107" t="s">
        <v>252</v>
      </c>
      <c r="D205" s="104" t="s">
        <v>627</v>
      </c>
      <c r="E205" s="105" t="s">
        <v>1002</v>
      </c>
    </row>
    <row r="206" spans="1:5" ht="21" customHeight="1">
      <c r="A206" s="97">
        <v>204</v>
      </c>
      <c r="B206" s="87">
        <v>6807170</v>
      </c>
      <c r="C206" s="107" t="s">
        <v>253</v>
      </c>
      <c r="D206" s="104" t="s">
        <v>628</v>
      </c>
      <c r="E206" s="105" t="s">
        <v>1003</v>
      </c>
    </row>
    <row r="207" spans="1:5" ht="21" customHeight="1">
      <c r="A207" s="95">
        <v>205</v>
      </c>
      <c r="B207" s="87">
        <v>6807180</v>
      </c>
      <c r="C207" s="107" t="s">
        <v>254</v>
      </c>
      <c r="D207" s="104" t="s">
        <v>629</v>
      </c>
      <c r="E207" s="105" t="s">
        <v>1004</v>
      </c>
    </row>
    <row r="208" spans="1:5" ht="21" customHeight="1">
      <c r="A208" s="97">
        <v>206</v>
      </c>
      <c r="B208" s="87">
        <v>6807190</v>
      </c>
      <c r="C208" s="107" t="s">
        <v>255</v>
      </c>
      <c r="D208" s="104" t="s">
        <v>630</v>
      </c>
      <c r="E208" s="105" t="s">
        <v>1005</v>
      </c>
    </row>
    <row r="209" spans="1:5" ht="21" customHeight="1">
      <c r="A209" s="95">
        <v>207</v>
      </c>
      <c r="B209" s="87">
        <v>6807200</v>
      </c>
      <c r="C209" s="107" t="s">
        <v>256</v>
      </c>
      <c r="D209" s="104" t="s">
        <v>631</v>
      </c>
      <c r="E209" s="105" t="s">
        <v>1006</v>
      </c>
    </row>
    <row r="210" spans="1:5" ht="21" customHeight="1">
      <c r="A210" s="97">
        <v>208</v>
      </c>
      <c r="B210" s="87">
        <v>6807250</v>
      </c>
      <c r="C210" s="107" t="s">
        <v>257</v>
      </c>
      <c r="D210" s="104" t="s">
        <v>632</v>
      </c>
      <c r="E210" s="105" t="s">
        <v>1007</v>
      </c>
    </row>
    <row r="211" spans="1:5" ht="21" customHeight="1">
      <c r="A211" s="95">
        <v>209</v>
      </c>
      <c r="B211" s="87">
        <v>6807260</v>
      </c>
      <c r="C211" s="107" t="s">
        <v>258</v>
      </c>
      <c r="D211" s="104" t="s">
        <v>633</v>
      </c>
      <c r="E211" s="105" t="s">
        <v>1008</v>
      </c>
    </row>
    <row r="212" spans="1:5" ht="21" customHeight="1">
      <c r="A212" s="97">
        <v>210</v>
      </c>
      <c r="B212" s="87">
        <v>6811010</v>
      </c>
      <c r="C212" s="107" t="s">
        <v>259</v>
      </c>
      <c r="D212" s="104" t="s">
        <v>634</v>
      </c>
      <c r="E212" s="105" t="s">
        <v>1009</v>
      </c>
    </row>
    <row r="213" spans="1:5" ht="21" customHeight="1">
      <c r="A213" s="95">
        <v>211</v>
      </c>
      <c r="B213" s="87">
        <v>6811020</v>
      </c>
      <c r="C213" s="107" t="s">
        <v>260</v>
      </c>
      <c r="D213" s="104" t="s">
        <v>635</v>
      </c>
      <c r="E213" s="105" t="s">
        <v>1010</v>
      </c>
    </row>
    <row r="214" spans="1:5" ht="21" customHeight="1">
      <c r="A214" s="97">
        <v>212</v>
      </c>
      <c r="B214" s="87">
        <v>6811030</v>
      </c>
      <c r="C214" s="107" t="s">
        <v>261</v>
      </c>
      <c r="D214" s="104" t="s">
        <v>636</v>
      </c>
      <c r="E214" s="105" t="s">
        <v>1011</v>
      </c>
    </row>
    <row r="215" spans="1:5" ht="21" customHeight="1">
      <c r="A215" s="95">
        <v>213</v>
      </c>
      <c r="B215" s="87">
        <v>6812010</v>
      </c>
      <c r="C215" s="107" t="s">
        <v>262</v>
      </c>
      <c r="D215" s="104" t="s">
        <v>637</v>
      </c>
      <c r="E215" s="105" t="s">
        <v>1012</v>
      </c>
    </row>
    <row r="216" spans="1:5" ht="21" customHeight="1">
      <c r="A216" s="97">
        <v>214</v>
      </c>
      <c r="B216" s="87">
        <v>6812020</v>
      </c>
      <c r="C216" s="107" t="s">
        <v>263</v>
      </c>
      <c r="D216" s="104" t="s">
        <v>638</v>
      </c>
      <c r="E216" s="105" t="s">
        <v>1013</v>
      </c>
    </row>
    <row r="217" spans="1:5" ht="21" customHeight="1">
      <c r="A217" s="95">
        <v>215</v>
      </c>
      <c r="B217" s="87">
        <v>6812030</v>
      </c>
      <c r="C217" s="107" t="s">
        <v>264</v>
      </c>
      <c r="D217" s="104" t="s">
        <v>639</v>
      </c>
      <c r="E217" s="105" t="s">
        <v>1014</v>
      </c>
    </row>
    <row r="218" spans="1:5" ht="21" customHeight="1">
      <c r="A218" s="97">
        <v>216</v>
      </c>
      <c r="B218" s="87">
        <v>6812040</v>
      </c>
      <c r="C218" s="107" t="s">
        <v>265</v>
      </c>
      <c r="D218" s="104" t="s">
        <v>640</v>
      </c>
      <c r="E218" s="105" t="s">
        <v>1015</v>
      </c>
    </row>
    <row r="219" spans="1:5" ht="21" customHeight="1">
      <c r="A219" s="95">
        <v>217</v>
      </c>
      <c r="B219" s="87">
        <v>6812050</v>
      </c>
      <c r="C219" s="109" t="s">
        <v>266</v>
      </c>
      <c r="D219" s="104" t="s">
        <v>641</v>
      </c>
      <c r="E219" s="105" t="s">
        <v>1016</v>
      </c>
    </row>
    <row r="220" spans="1:5" ht="21" customHeight="1">
      <c r="A220" s="97">
        <v>218</v>
      </c>
      <c r="B220" s="87">
        <v>6813010</v>
      </c>
      <c r="C220" s="110" t="s">
        <v>267</v>
      </c>
      <c r="D220" s="104" t="s">
        <v>642</v>
      </c>
      <c r="E220" s="105" t="s">
        <v>1017</v>
      </c>
    </row>
    <row r="221" spans="1:5" ht="21" customHeight="1">
      <c r="A221" s="95">
        <v>219</v>
      </c>
      <c r="B221" s="87">
        <v>6813020</v>
      </c>
      <c r="C221" s="107" t="s">
        <v>268</v>
      </c>
      <c r="D221" s="104" t="s">
        <v>643</v>
      </c>
      <c r="E221" s="105" t="s">
        <v>1018</v>
      </c>
    </row>
    <row r="222" spans="1:5" ht="21" customHeight="1">
      <c r="A222" s="97">
        <v>220</v>
      </c>
      <c r="B222" s="87">
        <v>6813030</v>
      </c>
      <c r="C222" s="107" t="s">
        <v>269</v>
      </c>
      <c r="D222" s="104" t="s">
        <v>644</v>
      </c>
      <c r="E222" s="105" t="s">
        <v>1019</v>
      </c>
    </row>
    <row r="223" spans="1:5" ht="21" customHeight="1">
      <c r="A223" s="95">
        <v>221</v>
      </c>
      <c r="B223" s="87">
        <v>6814010</v>
      </c>
      <c r="C223" s="107" t="s">
        <v>270</v>
      </c>
      <c r="D223" s="104" t="s">
        <v>645</v>
      </c>
      <c r="E223" s="105" t="s">
        <v>1020</v>
      </c>
    </row>
    <row r="224" spans="1:5" ht="21" customHeight="1">
      <c r="A224" s="97">
        <v>222</v>
      </c>
      <c r="B224" s="87">
        <v>6815010</v>
      </c>
      <c r="C224" s="107" t="s">
        <v>271</v>
      </c>
      <c r="D224" s="104" t="s">
        <v>646</v>
      </c>
      <c r="E224" s="105" t="s">
        <v>1021</v>
      </c>
    </row>
    <row r="225" spans="1:5" ht="21" customHeight="1">
      <c r="A225" s="95">
        <v>223</v>
      </c>
      <c r="B225" s="87">
        <v>6816020</v>
      </c>
      <c r="C225" s="107" t="s">
        <v>272</v>
      </c>
      <c r="D225" s="104" t="s">
        <v>647</v>
      </c>
      <c r="E225" s="105" t="s">
        <v>1022</v>
      </c>
    </row>
    <row r="226" spans="1:5" ht="21" customHeight="1">
      <c r="A226" s="97">
        <v>224</v>
      </c>
      <c r="B226" s="87">
        <v>6818010</v>
      </c>
      <c r="C226" s="107" t="s">
        <v>273</v>
      </c>
      <c r="D226" s="104" t="s">
        <v>648</v>
      </c>
      <c r="E226" s="105" t="s">
        <v>1023</v>
      </c>
    </row>
    <row r="227" spans="1:5" ht="21" customHeight="1">
      <c r="A227" s="95">
        <v>225</v>
      </c>
      <c r="B227" s="87">
        <v>6819010</v>
      </c>
      <c r="C227" s="107" t="s">
        <v>274</v>
      </c>
      <c r="D227" s="104" t="s">
        <v>649</v>
      </c>
      <c r="E227" s="105" t="s">
        <v>1024</v>
      </c>
    </row>
    <row r="228" spans="1:5" ht="21" customHeight="1">
      <c r="A228" s="97">
        <v>226</v>
      </c>
      <c r="B228" s="87">
        <v>6819020</v>
      </c>
      <c r="C228" s="107" t="s">
        <v>275</v>
      </c>
      <c r="D228" s="104" t="s">
        <v>650</v>
      </c>
      <c r="E228" s="105" t="s">
        <v>1025</v>
      </c>
    </row>
    <row r="229" spans="1:5" ht="21" customHeight="1">
      <c r="A229" s="95">
        <v>227</v>
      </c>
      <c r="B229" s="87">
        <v>6819030</v>
      </c>
      <c r="C229" s="107" t="s">
        <v>276</v>
      </c>
      <c r="D229" s="104" t="s">
        <v>651</v>
      </c>
      <c r="E229" s="105" t="s">
        <v>1026</v>
      </c>
    </row>
    <row r="230" spans="1:5" ht="21" customHeight="1">
      <c r="A230" s="97">
        <v>228</v>
      </c>
      <c r="B230" s="87">
        <v>6819040</v>
      </c>
      <c r="C230" s="107" t="s">
        <v>277</v>
      </c>
      <c r="D230" s="104" t="s">
        <v>652</v>
      </c>
      <c r="E230" s="105" t="s">
        <v>1027</v>
      </c>
    </row>
    <row r="231" spans="1:5" ht="21" customHeight="1">
      <c r="A231" s="95">
        <v>229</v>
      </c>
      <c r="B231" s="87">
        <v>6819050</v>
      </c>
      <c r="C231" s="107" t="s">
        <v>278</v>
      </c>
      <c r="D231" s="104" t="s">
        <v>653</v>
      </c>
      <c r="E231" s="105" t="s">
        <v>1028</v>
      </c>
    </row>
    <row r="232" spans="1:5" ht="21" customHeight="1">
      <c r="A232" s="97">
        <v>230</v>
      </c>
      <c r="B232" s="87">
        <v>6819060</v>
      </c>
      <c r="C232" s="107" t="s">
        <v>279</v>
      </c>
      <c r="D232" s="104" t="s">
        <v>654</v>
      </c>
      <c r="E232" s="105" t="s">
        <v>1029</v>
      </c>
    </row>
    <row r="233" spans="1:5" ht="21" customHeight="1">
      <c r="A233" s="95">
        <v>231</v>
      </c>
      <c r="B233" s="87">
        <v>6819070</v>
      </c>
      <c r="C233" s="107" t="s">
        <v>280</v>
      </c>
      <c r="D233" s="104" t="s">
        <v>655</v>
      </c>
      <c r="E233" s="105" t="s">
        <v>1030</v>
      </c>
    </row>
    <row r="234" spans="1:5" ht="21" customHeight="1">
      <c r="A234" s="97">
        <v>232</v>
      </c>
      <c r="B234" s="87">
        <v>6819080</v>
      </c>
      <c r="C234" s="107" t="s">
        <v>281</v>
      </c>
      <c r="D234" s="104" t="s">
        <v>656</v>
      </c>
      <c r="E234" s="105" t="s">
        <v>1031</v>
      </c>
    </row>
    <row r="235" spans="1:5" ht="21" customHeight="1">
      <c r="A235" s="95">
        <v>233</v>
      </c>
      <c r="B235" s="87">
        <v>6819090</v>
      </c>
      <c r="C235" s="107" t="s">
        <v>282</v>
      </c>
      <c r="D235" s="104" t="s">
        <v>657</v>
      </c>
      <c r="E235" s="105" t="s">
        <v>1032</v>
      </c>
    </row>
    <row r="236" spans="1:5" ht="21" customHeight="1">
      <c r="A236" s="97">
        <v>234</v>
      </c>
      <c r="B236" s="87">
        <v>6821030</v>
      </c>
      <c r="C236" s="107" t="s">
        <v>283</v>
      </c>
      <c r="D236" s="104" t="s">
        <v>658</v>
      </c>
      <c r="E236" s="105" t="s">
        <v>1033</v>
      </c>
    </row>
    <row r="237" spans="1:5" ht="21" customHeight="1">
      <c r="A237" s="95">
        <v>235</v>
      </c>
      <c r="B237" s="87">
        <v>6821040</v>
      </c>
      <c r="C237" s="107" t="s">
        <v>284</v>
      </c>
      <c r="D237" s="104" t="s">
        <v>659</v>
      </c>
      <c r="E237" s="105" t="s">
        <v>1034</v>
      </c>
    </row>
    <row r="238" spans="1:5" ht="21" customHeight="1">
      <c r="A238" s="97">
        <v>236</v>
      </c>
      <c r="B238" s="87">
        <v>6821050</v>
      </c>
      <c r="C238" s="107" t="s">
        <v>285</v>
      </c>
      <c r="D238" s="104" t="s">
        <v>660</v>
      </c>
      <c r="E238" s="105" t="s">
        <v>1035</v>
      </c>
    </row>
    <row r="239" spans="1:5" ht="21" customHeight="1">
      <c r="A239" s="95">
        <v>237</v>
      </c>
      <c r="B239" s="87">
        <v>6821080</v>
      </c>
      <c r="C239" s="107" t="s">
        <v>286</v>
      </c>
      <c r="D239" s="104" t="s">
        <v>661</v>
      </c>
      <c r="E239" s="105" t="s">
        <v>1036</v>
      </c>
    </row>
    <row r="240" spans="1:5" ht="21" customHeight="1">
      <c r="A240" s="97">
        <v>238</v>
      </c>
      <c r="B240" s="87">
        <v>6821110</v>
      </c>
      <c r="C240" s="107" t="s">
        <v>287</v>
      </c>
      <c r="D240" s="104" t="s">
        <v>662</v>
      </c>
      <c r="E240" s="105" t="s">
        <v>1037</v>
      </c>
    </row>
    <row r="241" spans="1:5" ht="21" customHeight="1">
      <c r="A241" s="95">
        <v>239</v>
      </c>
      <c r="B241" s="88">
        <v>6821120</v>
      </c>
      <c r="C241" s="107" t="s">
        <v>288</v>
      </c>
      <c r="D241" s="104" t="s">
        <v>663</v>
      </c>
      <c r="E241" s="105" t="s">
        <v>1038</v>
      </c>
    </row>
    <row r="242" spans="1:5" ht="21" customHeight="1">
      <c r="A242" s="97">
        <v>240</v>
      </c>
      <c r="B242" s="87">
        <v>6821150</v>
      </c>
      <c r="C242" s="107" t="s">
        <v>289</v>
      </c>
      <c r="D242" s="104" t="s">
        <v>664</v>
      </c>
      <c r="E242" s="105" t="s">
        <v>1039</v>
      </c>
    </row>
    <row r="243" spans="1:5" ht="21" customHeight="1">
      <c r="A243" s="95">
        <v>241</v>
      </c>
      <c r="B243" s="87">
        <v>6821170</v>
      </c>
      <c r="C243" s="107" t="s">
        <v>290</v>
      </c>
      <c r="D243" s="104" t="s">
        <v>665</v>
      </c>
      <c r="E243" s="105" t="s">
        <v>1040</v>
      </c>
    </row>
    <row r="244" spans="1:5" ht="21" customHeight="1">
      <c r="A244" s="97">
        <v>242</v>
      </c>
      <c r="B244" s="87">
        <v>6821180</v>
      </c>
      <c r="C244" s="107" t="s">
        <v>291</v>
      </c>
      <c r="D244" s="104" t="s">
        <v>666</v>
      </c>
      <c r="E244" s="105" t="s">
        <v>1041</v>
      </c>
    </row>
    <row r="245" spans="1:5" ht="21" customHeight="1">
      <c r="A245" s="95">
        <v>243</v>
      </c>
      <c r="B245" s="87">
        <v>6821190</v>
      </c>
      <c r="C245" s="107" t="s">
        <v>292</v>
      </c>
      <c r="D245" s="104" t="s">
        <v>667</v>
      </c>
      <c r="E245" s="105" t="s">
        <v>1042</v>
      </c>
    </row>
    <row r="246" spans="1:5" ht="21" customHeight="1">
      <c r="A246" s="97">
        <v>244</v>
      </c>
      <c r="B246" s="87">
        <v>6821200</v>
      </c>
      <c r="C246" s="107" t="s">
        <v>293</v>
      </c>
      <c r="D246" s="104" t="s">
        <v>668</v>
      </c>
      <c r="E246" s="105" t="s">
        <v>1043</v>
      </c>
    </row>
    <row r="247" spans="1:5" ht="21" customHeight="1">
      <c r="A247" s="95">
        <v>245</v>
      </c>
      <c r="B247" s="87">
        <v>6821210</v>
      </c>
      <c r="C247" s="107" t="s">
        <v>294</v>
      </c>
      <c r="D247" s="104" t="s">
        <v>669</v>
      </c>
      <c r="E247" s="105" t="s">
        <v>1044</v>
      </c>
    </row>
    <row r="248" spans="1:5" ht="21" customHeight="1">
      <c r="A248" s="97">
        <v>246</v>
      </c>
      <c r="B248" s="88">
        <v>6821220</v>
      </c>
      <c r="C248" s="107" t="s">
        <v>295</v>
      </c>
      <c r="D248" s="104" t="s">
        <v>670</v>
      </c>
      <c r="E248" s="105" t="s">
        <v>1045</v>
      </c>
    </row>
    <row r="249" spans="1:5" ht="21" customHeight="1">
      <c r="A249" s="95">
        <v>247</v>
      </c>
      <c r="B249" s="87">
        <v>6821230</v>
      </c>
      <c r="C249" s="107" t="s">
        <v>296</v>
      </c>
      <c r="D249" s="104" t="s">
        <v>671</v>
      </c>
      <c r="E249" s="105" t="s">
        <v>1046</v>
      </c>
    </row>
    <row r="250" spans="1:5" ht="21" customHeight="1">
      <c r="A250" s="97">
        <v>248</v>
      </c>
      <c r="B250" s="87">
        <v>6821240</v>
      </c>
      <c r="C250" s="107" t="s">
        <v>297</v>
      </c>
      <c r="D250" s="104" t="s">
        <v>672</v>
      </c>
      <c r="E250" s="105" t="s">
        <v>1047</v>
      </c>
    </row>
    <row r="251" spans="1:5" ht="21" customHeight="1">
      <c r="A251" s="95">
        <v>249</v>
      </c>
      <c r="B251" s="87">
        <v>6821250</v>
      </c>
      <c r="C251" s="107" t="s">
        <v>298</v>
      </c>
      <c r="D251" s="104" t="s">
        <v>673</v>
      </c>
      <c r="E251" s="105" t="s">
        <v>1048</v>
      </c>
    </row>
    <row r="252" spans="1:5" ht="21" customHeight="1">
      <c r="A252" s="97">
        <v>250</v>
      </c>
      <c r="B252" s="87">
        <v>6821260</v>
      </c>
      <c r="C252" s="107" t="s">
        <v>299</v>
      </c>
      <c r="D252" s="104" t="s">
        <v>674</v>
      </c>
      <c r="E252" s="105" t="s">
        <v>1049</v>
      </c>
    </row>
    <row r="253" spans="1:5" ht="21" customHeight="1">
      <c r="A253" s="95">
        <v>251</v>
      </c>
      <c r="B253" s="87">
        <v>6821270</v>
      </c>
      <c r="C253" s="107" t="s">
        <v>300</v>
      </c>
      <c r="D253" s="104" t="s">
        <v>675</v>
      </c>
      <c r="E253" s="105" t="s">
        <v>1050</v>
      </c>
    </row>
    <row r="254" spans="1:5" ht="21" customHeight="1">
      <c r="A254" s="97">
        <v>252</v>
      </c>
      <c r="B254" s="87">
        <v>6821280</v>
      </c>
      <c r="C254" s="107" t="s">
        <v>301</v>
      </c>
      <c r="D254" s="104" t="s">
        <v>676</v>
      </c>
      <c r="E254" s="105" t="s">
        <v>1051</v>
      </c>
    </row>
    <row r="255" spans="1:5" ht="21" customHeight="1">
      <c r="A255" s="95">
        <v>253</v>
      </c>
      <c r="B255" s="87">
        <v>6821290</v>
      </c>
      <c r="C255" s="107" t="s">
        <v>302</v>
      </c>
      <c r="D255" s="104" t="s">
        <v>677</v>
      </c>
      <c r="E255" s="105" t="s">
        <v>1052</v>
      </c>
    </row>
    <row r="256" spans="1:5" ht="21" customHeight="1">
      <c r="A256" s="97">
        <v>254</v>
      </c>
      <c r="B256" s="87">
        <v>6821300</v>
      </c>
      <c r="C256" s="107" t="s">
        <v>303</v>
      </c>
      <c r="D256" s="104" t="s">
        <v>678</v>
      </c>
      <c r="E256" s="105" t="s">
        <v>1053</v>
      </c>
    </row>
    <row r="257" spans="1:5" ht="21" customHeight="1">
      <c r="A257" s="95">
        <v>255</v>
      </c>
      <c r="B257" s="87">
        <v>6821310</v>
      </c>
      <c r="C257" s="107" t="s">
        <v>304</v>
      </c>
      <c r="D257" s="104" t="s">
        <v>679</v>
      </c>
      <c r="E257" s="105" t="s">
        <v>1054</v>
      </c>
    </row>
    <row r="258" spans="1:5" ht="21" customHeight="1">
      <c r="A258" s="97">
        <v>256</v>
      </c>
      <c r="B258" s="87">
        <v>6821320</v>
      </c>
      <c r="C258" s="107" t="s">
        <v>305</v>
      </c>
      <c r="D258" s="104" t="s">
        <v>680</v>
      </c>
      <c r="E258" s="105" t="s">
        <v>1055</v>
      </c>
    </row>
    <row r="259" spans="1:5" ht="21" customHeight="1">
      <c r="A259" s="95">
        <v>257</v>
      </c>
      <c r="B259" s="87">
        <v>6821330</v>
      </c>
      <c r="C259" s="107" t="s">
        <v>306</v>
      </c>
      <c r="D259" s="104" t="s">
        <v>681</v>
      </c>
      <c r="E259" s="105" t="s">
        <v>1056</v>
      </c>
    </row>
    <row r="260" spans="1:5" ht="21" customHeight="1">
      <c r="A260" s="97">
        <v>258</v>
      </c>
      <c r="B260" s="87">
        <v>6821340</v>
      </c>
      <c r="C260" s="107" t="s">
        <v>307</v>
      </c>
      <c r="D260" s="104" t="s">
        <v>682</v>
      </c>
      <c r="E260" s="105" t="s">
        <v>1057</v>
      </c>
    </row>
    <row r="261" spans="1:5" ht="21" customHeight="1">
      <c r="A261" s="95">
        <v>259</v>
      </c>
      <c r="B261" s="87">
        <v>6821350</v>
      </c>
      <c r="C261" s="107" t="s">
        <v>308</v>
      </c>
      <c r="D261" s="104" t="s">
        <v>683</v>
      </c>
      <c r="E261" s="105" t="s">
        <v>1058</v>
      </c>
    </row>
    <row r="262" spans="1:5" ht="21" customHeight="1">
      <c r="A262" s="97">
        <v>260</v>
      </c>
      <c r="B262" s="87">
        <v>6821360</v>
      </c>
      <c r="C262" s="107" t="s">
        <v>309</v>
      </c>
      <c r="D262" s="104" t="s">
        <v>684</v>
      </c>
      <c r="E262" s="105" t="s">
        <v>1059</v>
      </c>
    </row>
    <row r="263" spans="1:5" ht="21" customHeight="1">
      <c r="A263" s="95">
        <v>261</v>
      </c>
      <c r="B263" s="87">
        <v>6821370</v>
      </c>
      <c r="C263" s="107" t="s">
        <v>310</v>
      </c>
      <c r="D263" s="104" t="s">
        <v>685</v>
      </c>
      <c r="E263" s="105" t="s">
        <v>1060</v>
      </c>
    </row>
    <row r="264" spans="1:5" ht="21" customHeight="1">
      <c r="A264" s="97">
        <v>262</v>
      </c>
      <c r="B264" s="87">
        <v>6821380</v>
      </c>
      <c r="C264" s="107" t="s">
        <v>311</v>
      </c>
      <c r="D264" s="104" t="s">
        <v>686</v>
      </c>
      <c r="E264" s="105" t="s">
        <v>1061</v>
      </c>
    </row>
    <row r="265" spans="1:5" ht="21" customHeight="1">
      <c r="A265" s="95">
        <v>263</v>
      </c>
      <c r="B265" s="87">
        <v>6821390</v>
      </c>
      <c r="C265" s="107" t="s">
        <v>312</v>
      </c>
      <c r="D265" s="104" t="s">
        <v>687</v>
      </c>
      <c r="E265" s="105" t="s">
        <v>1062</v>
      </c>
    </row>
    <row r="266" spans="1:5" ht="21" customHeight="1">
      <c r="A266" s="97">
        <v>264</v>
      </c>
      <c r="B266" s="87">
        <v>6821410</v>
      </c>
      <c r="C266" s="107" t="s">
        <v>313</v>
      </c>
      <c r="D266" s="104" t="s">
        <v>688</v>
      </c>
      <c r="E266" s="105" t="s">
        <v>1063</v>
      </c>
    </row>
    <row r="267" spans="1:5" ht="21" customHeight="1">
      <c r="A267" s="95">
        <v>265</v>
      </c>
      <c r="B267" s="87">
        <v>6821430</v>
      </c>
      <c r="C267" s="107" t="s">
        <v>314</v>
      </c>
      <c r="D267" s="104" t="s">
        <v>689</v>
      </c>
      <c r="E267" s="105" t="s">
        <v>1064</v>
      </c>
    </row>
    <row r="268" spans="1:5" ht="21" customHeight="1">
      <c r="A268" s="97">
        <v>266</v>
      </c>
      <c r="B268" s="87">
        <v>6821450</v>
      </c>
      <c r="C268" s="107" t="s">
        <v>315</v>
      </c>
      <c r="D268" s="104" t="s">
        <v>690</v>
      </c>
      <c r="E268" s="105" t="s">
        <v>1065</v>
      </c>
    </row>
    <row r="269" spans="1:5" ht="21" customHeight="1">
      <c r="A269" s="95">
        <v>267</v>
      </c>
      <c r="B269" s="87">
        <v>6821460</v>
      </c>
      <c r="C269" s="107" t="s">
        <v>316</v>
      </c>
      <c r="D269" s="104" t="s">
        <v>691</v>
      </c>
      <c r="E269" s="105" t="s">
        <v>1066</v>
      </c>
    </row>
    <row r="270" spans="1:5" ht="21" customHeight="1">
      <c r="A270" s="97">
        <v>268</v>
      </c>
      <c r="B270" s="87">
        <v>6821470</v>
      </c>
      <c r="C270" s="107" t="s">
        <v>317</v>
      </c>
      <c r="D270" s="104" t="s">
        <v>692</v>
      </c>
      <c r="E270" s="105" t="s">
        <v>1067</v>
      </c>
    </row>
    <row r="271" spans="1:5" ht="21" customHeight="1">
      <c r="A271" s="95">
        <v>269</v>
      </c>
      <c r="B271" s="87">
        <v>6821520</v>
      </c>
      <c r="C271" s="107" t="s">
        <v>318</v>
      </c>
      <c r="D271" s="104" t="s">
        <v>693</v>
      </c>
      <c r="E271" s="105" t="s">
        <v>1068</v>
      </c>
    </row>
    <row r="272" spans="1:5" ht="21" customHeight="1">
      <c r="A272" s="97">
        <v>270</v>
      </c>
      <c r="B272" s="87">
        <v>6821530</v>
      </c>
      <c r="C272" s="110" t="s">
        <v>319</v>
      </c>
      <c r="D272" s="104" t="s">
        <v>694</v>
      </c>
      <c r="E272" s="105" t="s">
        <v>1069</v>
      </c>
    </row>
    <row r="273" spans="1:5" ht="21" customHeight="1">
      <c r="A273" s="95">
        <v>271</v>
      </c>
      <c r="B273" s="87">
        <v>6821580</v>
      </c>
      <c r="C273" s="107" t="s">
        <v>320</v>
      </c>
      <c r="D273" s="104" t="s">
        <v>695</v>
      </c>
      <c r="E273" s="105" t="s">
        <v>1070</v>
      </c>
    </row>
    <row r="274" spans="1:5" ht="21" customHeight="1">
      <c r="A274" s="97">
        <v>272</v>
      </c>
      <c r="B274" s="87">
        <v>6821590</v>
      </c>
      <c r="C274" s="107" t="s">
        <v>321</v>
      </c>
      <c r="D274" s="104" t="s">
        <v>696</v>
      </c>
      <c r="E274" s="105" t="s">
        <v>1071</v>
      </c>
    </row>
    <row r="275" spans="1:5" ht="21" customHeight="1">
      <c r="A275" s="95">
        <v>273</v>
      </c>
      <c r="B275" s="87">
        <v>6821600</v>
      </c>
      <c r="C275" s="107" t="s">
        <v>322</v>
      </c>
      <c r="D275" s="104" t="s">
        <v>697</v>
      </c>
      <c r="E275" s="105" t="s">
        <v>1072</v>
      </c>
    </row>
    <row r="276" spans="1:5" ht="21" customHeight="1">
      <c r="A276" s="97">
        <v>274</v>
      </c>
      <c r="B276" s="87">
        <v>6821610</v>
      </c>
      <c r="C276" s="107" t="s">
        <v>323</v>
      </c>
      <c r="D276" s="104" t="s">
        <v>698</v>
      </c>
      <c r="E276" s="105" t="s">
        <v>1073</v>
      </c>
    </row>
    <row r="277" spans="1:5" ht="21" customHeight="1">
      <c r="A277" s="95">
        <v>275</v>
      </c>
      <c r="B277" s="87">
        <v>6821620</v>
      </c>
      <c r="C277" s="107" t="s">
        <v>324</v>
      </c>
      <c r="D277" s="104" t="s">
        <v>699</v>
      </c>
      <c r="E277" s="105" t="s">
        <v>1074</v>
      </c>
    </row>
    <row r="278" spans="1:5" ht="21" customHeight="1">
      <c r="A278" s="97">
        <v>276</v>
      </c>
      <c r="B278" s="87">
        <v>6821630</v>
      </c>
      <c r="C278" s="107" t="s">
        <v>325</v>
      </c>
      <c r="D278" s="104" t="s">
        <v>700</v>
      </c>
      <c r="E278" s="105" t="s">
        <v>1075</v>
      </c>
    </row>
    <row r="279" spans="1:5" ht="21" customHeight="1">
      <c r="A279" s="95">
        <v>277</v>
      </c>
      <c r="B279" s="87">
        <v>6821640</v>
      </c>
      <c r="C279" s="107" t="s">
        <v>326</v>
      </c>
      <c r="D279" s="104" t="s">
        <v>701</v>
      </c>
      <c r="E279" s="105" t="s">
        <v>1076</v>
      </c>
    </row>
    <row r="280" spans="1:5" ht="21" customHeight="1">
      <c r="A280" s="97">
        <v>278</v>
      </c>
      <c r="B280" s="87">
        <v>6821650</v>
      </c>
      <c r="C280" s="107" t="s">
        <v>327</v>
      </c>
      <c r="D280" s="104" t="s">
        <v>702</v>
      </c>
      <c r="E280" s="105" t="s">
        <v>1077</v>
      </c>
    </row>
    <row r="281" spans="1:5" ht="21" customHeight="1">
      <c r="A281" s="95">
        <v>279</v>
      </c>
      <c r="B281" s="87">
        <v>6821660</v>
      </c>
      <c r="C281" s="107" t="s">
        <v>328</v>
      </c>
      <c r="D281" s="104" t="s">
        <v>703</v>
      </c>
      <c r="E281" s="105" t="s">
        <v>1078</v>
      </c>
    </row>
    <row r="282" spans="1:5" ht="21" customHeight="1">
      <c r="A282" s="97">
        <v>280</v>
      </c>
      <c r="B282" s="87">
        <v>6821670</v>
      </c>
      <c r="C282" s="107" t="s">
        <v>329</v>
      </c>
      <c r="D282" s="104" t="s">
        <v>704</v>
      </c>
      <c r="E282" s="105" t="s">
        <v>1079</v>
      </c>
    </row>
    <row r="283" spans="1:5" ht="21" customHeight="1">
      <c r="A283" s="95">
        <v>281</v>
      </c>
      <c r="B283" s="87">
        <v>6821680</v>
      </c>
      <c r="C283" s="107" t="s">
        <v>330</v>
      </c>
      <c r="D283" s="104" t="s">
        <v>705</v>
      </c>
      <c r="E283" s="105" t="s">
        <v>1080</v>
      </c>
    </row>
    <row r="284" spans="1:5" ht="21" customHeight="1">
      <c r="A284" s="97">
        <v>282</v>
      </c>
      <c r="B284" s="87">
        <v>6821690</v>
      </c>
      <c r="C284" s="107" t="s">
        <v>331</v>
      </c>
      <c r="D284" s="104" t="s">
        <v>706</v>
      </c>
      <c r="E284" s="105" t="s">
        <v>1081</v>
      </c>
    </row>
    <row r="285" spans="1:5" ht="21" customHeight="1">
      <c r="A285" s="95">
        <v>283</v>
      </c>
      <c r="B285" s="87">
        <v>6821700</v>
      </c>
      <c r="C285" s="107" t="s">
        <v>332</v>
      </c>
      <c r="D285" s="104" t="s">
        <v>707</v>
      </c>
      <c r="E285" s="105" t="s">
        <v>1082</v>
      </c>
    </row>
    <row r="286" spans="1:5" ht="21" customHeight="1">
      <c r="A286" s="97">
        <v>284</v>
      </c>
      <c r="B286" s="88">
        <v>6821710</v>
      </c>
      <c r="C286" s="107" t="s">
        <v>333</v>
      </c>
      <c r="D286" s="104" t="s">
        <v>708</v>
      </c>
      <c r="E286" s="105" t="s">
        <v>1083</v>
      </c>
    </row>
    <row r="287" spans="1:5" ht="21" customHeight="1">
      <c r="A287" s="95">
        <v>285</v>
      </c>
      <c r="B287" s="88">
        <v>6821720</v>
      </c>
      <c r="C287" s="107" t="s">
        <v>334</v>
      </c>
      <c r="D287" s="104" t="s">
        <v>709</v>
      </c>
      <c r="E287" s="105" t="s">
        <v>1084</v>
      </c>
    </row>
    <row r="288" spans="1:5" ht="21" customHeight="1">
      <c r="A288" s="97">
        <v>286</v>
      </c>
      <c r="B288" s="88">
        <v>6821730</v>
      </c>
      <c r="C288" s="107" t="s">
        <v>335</v>
      </c>
      <c r="D288" s="104" t="s">
        <v>710</v>
      </c>
      <c r="E288" s="105" t="s">
        <v>1085</v>
      </c>
    </row>
    <row r="289" spans="1:5" ht="21" customHeight="1">
      <c r="A289" s="95">
        <v>287</v>
      </c>
      <c r="B289" s="88">
        <v>6821740</v>
      </c>
      <c r="C289" s="107" t="s">
        <v>336</v>
      </c>
      <c r="D289" s="104" t="s">
        <v>711</v>
      </c>
      <c r="E289" s="105" t="s">
        <v>1086</v>
      </c>
    </row>
    <row r="290" spans="1:5" ht="21" customHeight="1">
      <c r="A290" s="97">
        <v>288</v>
      </c>
      <c r="B290" s="87">
        <v>6822010</v>
      </c>
      <c r="C290" s="107" t="s">
        <v>337</v>
      </c>
      <c r="D290" s="104" t="s">
        <v>712</v>
      </c>
      <c r="E290" s="105" t="s">
        <v>1087</v>
      </c>
    </row>
    <row r="291" spans="1:5" ht="21" customHeight="1">
      <c r="A291" s="95">
        <v>289</v>
      </c>
      <c r="B291" s="87">
        <v>6822030</v>
      </c>
      <c r="C291" s="107" t="s">
        <v>338</v>
      </c>
      <c r="D291" s="104" t="s">
        <v>713</v>
      </c>
      <c r="E291" s="105" t="s">
        <v>1088</v>
      </c>
    </row>
    <row r="292" spans="1:5" ht="21" customHeight="1">
      <c r="A292" s="97">
        <v>290</v>
      </c>
      <c r="B292" s="87">
        <v>6822040</v>
      </c>
      <c r="C292" s="107" t="s">
        <v>339</v>
      </c>
      <c r="D292" s="104" t="s">
        <v>714</v>
      </c>
      <c r="E292" s="105" t="s">
        <v>1089</v>
      </c>
    </row>
    <row r="293" spans="1:5" ht="21" customHeight="1">
      <c r="A293" s="95">
        <v>291</v>
      </c>
      <c r="B293" s="87">
        <v>6822060</v>
      </c>
      <c r="C293" s="107" t="s">
        <v>340</v>
      </c>
      <c r="D293" s="104" t="s">
        <v>715</v>
      </c>
      <c r="E293" s="105" t="s">
        <v>1090</v>
      </c>
    </row>
    <row r="294" spans="1:5" ht="21" customHeight="1">
      <c r="A294" s="97">
        <v>292</v>
      </c>
      <c r="B294" s="87">
        <v>6822070</v>
      </c>
      <c r="C294" s="107" t="s">
        <v>341</v>
      </c>
      <c r="D294" s="104" t="s">
        <v>716</v>
      </c>
      <c r="E294" s="105" t="s">
        <v>1091</v>
      </c>
    </row>
    <row r="295" spans="1:5" ht="21" customHeight="1">
      <c r="A295" s="95">
        <v>293</v>
      </c>
      <c r="B295" s="87">
        <v>6822080</v>
      </c>
      <c r="C295" s="107" t="s">
        <v>342</v>
      </c>
      <c r="D295" s="104" t="s">
        <v>717</v>
      </c>
      <c r="E295" s="105" t="s">
        <v>1092</v>
      </c>
    </row>
    <row r="296" spans="1:5" ht="21" customHeight="1">
      <c r="A296" s="97">
        <v>294</v>
      </c>
      <c r="B296" s="87">
        <v>6822100</v>
      </c>
      <c r="C296" s="107" t="s">
        <v>343</v>
      </c>
      <c r="D296" s="104" t="s">
        <v>718</v>
      </c>
      <c r="E296" s="105" t="s">
        <v>1093</v>
      </c>
    </row>
    <row r="297" spans="1:5" ht="21" customHeight="1">
      <c r="A297" s="95">
        <v>295</v>
      </c>
      <c r="B297" s="87">
        <v>6822120</v>
      </c>
      <c r="C297" s="107" t="s">
        <v>344</v>
      </c>
      <c r="D297" s="104" t="s">
        <v>719</v>
      </c>
      <c r="E297" s="105" t="s">
        <v>1094</v>
      </c>
    </row>
    <row r="298" spans="1:5" ht="21" customHeight="1">
      <c r="A298" s="97">
        <v>296</v>
      </c>
      <c r="B298" s="87">
        <v>6822140</v>
      </c>
      <c r="C298" s="107" t="s">
        <v>345</v>
      </c>
      <c r="D298" s="104" t="s">
        <v>720</v>
      </c>
      <c r="E298" s="105" t="s">
        <v>1095</v>
      </c>
    </row>
    <row r="299" spans="1:5" ht="21" customHeight="1">
      <c r="A299" s="95">
        <v>297</v>
      </c>
      <c r="B299" s="87">
        <v>6823010</v>
      </c>
      <c r="C299" s="107" t="s">
        <v>346</v>
      </c>
      <c r="D299" s="104" t="s">
        <v>721</v>
      </c>
      <c r="E299" s="105" t="s">
        <v>1096</v>
      </c>
    </row>
    <row r="300" spans="1:5" ht="21" customHeight="1">
      <c r="A300" s="97">
        <v>298</v>
      </c>
      <c r="B300" s="87">
        <v>6823020</v>
      </c>
      <c r="C300" s="107" t="s">
        <v>347</v>
      </c>
      <c r="D300" s="104" t="s">
        <v>722</v>
      </c>
      <c r="E300" s="105" t="s">
        <v>1097</v>
      </c>
    </row>
    <row r="301" spans="1:5" ht="21" customHeight="1">
      <c r="A301" s="95">
        <v>299</v>
      </c>
      <c r="B301" s="87">
        <v>6824010</v>
      </c>
      <c r="C301" s="107" t="s">
        <v>348</v>
      </c>
      <c r="D301" s="104" t="s">
        <v>723</v>
      </c>
      <c r="E301" s="105" t="s">
        <v>1098</v>
      </c>
    </row>
    <row r="302" spans="1:5" ht="21" customHeight="1">
      <c r="A302" s="97">
        <v>300</v>
      </c>
      <c r="B302" s="87">
        <v>6824020</v>
      </c>
      <c r="C302" s="107" t="s">
        <v>349</v>
      </c>
      <c r="D302" s="104" t="s">
        <v>724</v>
      </c>
      <c r="E302" s="105" t="s">
        <v>1099</v>
      </c>
    </row>
    <row r="303" spans="1:5" ht="21" customHeight="1">
      <c r="A303" s="95">
        <v>301</v>
      </c>
      <c r="B303" s="87">
        <v>6825010</v>
      </c>
      <c r="C303" s="107" t="s">
        <v>350</v>
      </c>
      <c r="D303" s="104" t="s">
        <v>725</v>
      </c>
      <c r="E303" s="105" t="s">
        <v>1100</v>
      </c>
    </row>
    <row r="304" spans="1:5" ht="21" customHeight="1">
      <c r="A304" s="97">
        <v>302</v>
      </c>
      <c r="B304" s="87">
        <v>6825020</v>
      </c>
      <c r="C304" s="107" t="s">
        <v>351</v>
      </c>
      <c r="D304" s="104" t="s">
        <v>726</v>
      </c>
      <c r="E304" s="105" t="s">
        <v>1101</v>
      </c>
    </row>
    <row r="305" spans="1:5" ht="21" customHeight="1">
      <c r="A305" s="95">
        <v>303</v>
      </c>
      <c r="B305" s="87">
        <v>6826010</v>
      </c>
      <c r="C305" s="107" t="s">
        <v>352</v>
      </c>
      <c r="D305" s="104" t="s">
        <v>727</v>
      </c>
      <c r="E305" s="105" t="s">
        <v>1102</v>
      </c>
    </row>
    <row r="306" spans="1:5" ht="21" customHeight="1">
      <c r="A306" s="97">
        <v>304</v>
      </c>
      <c r="B306" s="88">
        <v>6826020</v>
      </c>
      <c r="C306" s="107" t="s">
        <v>353</v>
      </c>
      <c r="D306" s="104" t="s">
        <v>728</v>
      </c>
      <c r="E306" s="105" t="s">
        <v>1103</v>
      </c>
    </row>
    <row r="307" spans="1:5" ht="21" customHeight="1">
      <c r="A307" s="95">
        <v>305</v>
      </c>
      <c r="B307" s="87">
        <v>6826030</v>
      </c>
      <c r="C307" s="107" t="s">
        <v>354</v>
      </c>
      <c r="D307" s="104" t="s">
        <v>729</v>
      </c>
      <c r="E307" s="105" t="s">
        <v>1104</v>
      </c>
    </row>
    <row r="308" spans="1:5" ht="21" customHeight="1">
      <c r="A308" s="97">
        <v>306</v>
      </c>
      <c r="B308" s="87">
        <v>6826040</v>
      </c>
      <c r="C308" s="107" t="s">
        <v>355</v>
      </c>
      <c r="D308" s="104" t="s">
        <v>730</v>
      </c>
      <c r="E308" s="105" t="s">
        <v>1105</v>
      </c>
    </row>
    <row r="309" spans="1:5" ht="21" customHeight="1">
      <c r="A309" s="95">
        <v>307</v>
      </c>
      <c r="B309" s="87">
        <v>6826050</v>
      </c>
      <c r="C309" s="107" t="s">
        <v>356</v>
      </c>
      <c r="D309" s="104" t="s">
        <v>731</v>
      </c>
      <c r="E309" s="105" t="s">
        <v>1106</v>
      </c>
    </row>
    <row r="310" spans="1:5" ht="21" customHeight="1">
      <c r="A310" s="97">
        <v>308</v>
      </c>
      <c r="B310" s="88">
        <v>6826060</v>
      </c>
      <c r="C310" s="107" t="s">
        <v>357</v>
      </c>
      <c r="D310" s="104" t="s">
        <v>732</v>
      </c>
      <c r="E310" s="105" t="s">
        <v>1107</v>
      </c>
    </row>
    <row r="311" spans="1:5" ht="21" customHeight="1">
      <c r="A311" s="95">
        <v>309</v>
      </c>
      <c r="B311" s="87">
        <v>6831010</v>
      </c>
      <c r="C311" s="107" t="s">
        <v>358</v>
      </c>
      <c r="D311" s="104" t="s">
        <v>733</v>
      </c>
      <c r="E311" s="105" t="s">
        <v>1108</v>
      </c>
    </row>
    <row r="312" spans="1:5" ht="21" customHeight="1">
      <c r="A312" s="97">
        <v>310</v>
      </c>
      <c r="B312" s="87">
        <v>6831020</v>
      </c>
      <c r="C312" s="107" t="s">
        <v>359</v>
      </c>
      <c r="D312" s="104" t="s">
        <v>734</v>
      </c>
      <c r="E312" s="105" t="s">
        <v>1109</v>
      </c>
    </row>
    <row r="313" spans="1:5" ht="21" customHeight="1">
      <c r="A313" s="95">
        <v>311</v>
      </c>
      <c r="B313" s="87">
        <v>6831030</v>
      </c>
      <c r="C313" s="107" t="s">
        <v>360</v>
      </c>
      <c r="D313" s="104" t="s">
        <v>735</v>
      </c>
      <c r="E313" s="105" t="s">
        <v>1110</v>
      </c>
    </row>
    <row r="314" spans="1:5" ht="21" customHeight="1">
      <c r="A314" s="97">
        <v>312</v>
      </c>
      <c r="B314" s="87">
        <v>6832010</v>
      </c>
      <c r="C314" s="107" t="s">
        <v>361</v>
      </c>
      <c r="D314" s="104" t="s">
        <v>736</v>
      </c>
      <c r="E314" s="105" t="s">
        <v>1111</v>
      </c>
    </row>
    <row r="315" spans="1:5" ht="21" customHeight="1">
      <c r="A315" s="95">
        <v>313</v>
      </c>
      <c r="B315" s="87">
        <v>6832020</v>
      </c>
      <c r="C315" s="107" t="s">
        <v>362</v>
      </c>
      <c r="D315" s="104" t="s">
        <v>737</v>
      </c>
      <c r="E315" s="105" t="s">
        <v>1112</v>
      </c>
    </row>
    <row r="316" spans="1:5" ht="21" customHeight="1">
      <c r="A316" s="97">
        <v>314</v>
      </c>
      <c r="B316" s="88">
        <v>6833080</v>
      </c>
      <c r="C316" s="107" t="s">
        <v>363</v>
      </c>
      <c r="D316" s="104" t="s">
        <v>738</v>
      </c>
      <c r="E316" s="105" t="s">
        <v>1113</v>
      </c>
    </row>
    <row r="317" spans="1:5" ht="21" customHeight="1">
      <c r="A317" s="95">
        <v>315</v>
      </c>
      <c r="B317" s="87">
        <v>6834030</v>
      </c>
      <c r="C317" s="107" t="s">
        <v>364</v>
      </c>
      <c r="D317" s="104" t="s">
        <v>739</v>
      </c>
      <c r="E317" s="105" t="s">
        <v>1114</v>
      </c>
    </row>
    <row r="318" spans="1:5" ht="21" customHeight="1">
      <c r="A318" s="97">
        <v>316</v>
      </c>
      <c r="B318" s="87">
        <v>6835010</v>
      </c>
      <c r="C318" s="107" t="s">
        <v>365</v>
      </c>
      <c r="D318" s="104" t="s">
        <v>740</v>
      </c>
      <c r="E318" s="105" t="s">
        <v>1115</v>
      </c>
    </row>
    <row r="319" spans="1:5" ht="21" customHeight="1">
      <c r="A319" s="95">
        <v>317</v>
      </c>
      <c r="B319" s="87">
        <v>6835020</v>
      </c>
      <c r="C319" s="107" t="s">
        <v>366</v>
      </c>
      <c r="D319" s="104" t="s">
        <v>741</v>
      </c>
      <c r="E319" s="105" t="s">
        <v>1116</v>
      </c>
    </row>
    <row r="320" spans="1:5" ht="21" customHeight="1">
      <c r="A320" s="97">
        <v>318</v>
      </c>
      <c r="B320" s="87">
        <v>6835050</v>
      </c>
      <c r="C320" s="107" t="s">
        <v>367</v>
      </c>
      <c r="D320" s="104" t="s">
        <v>742</v>
      </c>
      <c r="E320" s="105" t="s">
        <v>1117</v>
      </c>
    </row>
    <row r="321" spans="1:5" ht="21" customHeight="1">
      <c r="A321" s="95">
        <v>319</v>
      </c>
      <c r="B321" s="87">
        <v>6835070</v>
      </c>
      <c r="C321" s="107" t="s">
        <v>368</v>
      </c>
      <c r="D321" s="104" t="s">
        <v>743</v>
      </c>
      <c r="E321" s="105" t="s">
        <v>1118</v>
      </c>
    </row>
    <row r="322" spans="1:5" ht="21" customHeight="1">
      <c r="A322" s="97">
        <v>320</v>
      </c>
      <c r="B322" s="87">
        <v>6835110</v>
      </c>
      <c r="C322" s="107" t="s">
        <v>369</v>
      </c>
      <c r="D322" s="104" t="s">
        <v>744</v>
      </c>
      <c r="E322" s="105" t="s">
        <v>1119</v>
      </c>
    </row>
    <row r="323" spans="1:5" ht="21" customHeight="1">
      <c r="A323" s="95">
        <v>321</v>
      </c>
      <c r="B323" s="87">
        <v>6841030</v>
      </c>
      <c r="C323" s="107" t="s">
        <v>370</v>
      </c>
      <c r="D323" s="104" t="s">
        <v>745</v>
      </c>
      <c r="E323" s="105" t="s">
        <v>1120</v>
      </c>
    </row>
    <row r="324" spans="1:5" ht="21" customHeight="1">
      <c r="A324" s="97">
        <v>322</v>
      </c>
      <c r="B324" s="87">
        <v>6842010</v>
      </c>
      <c r="C324" s="107" t="s">
        <v>371</v>
      </c>
      <c r="D324" s="104" t="s">
        <v>746</v>
      </c>
      <c r="E324" s="105" t="s">
        <v>1121</v>
      </c>
    </row>
    <row r="325" spans="1:5" ht="21" customHeight="1">
      <c r="A325" s="95">
        <v>323</v>
      </c>
      <c r="B325" s="88">
        <v>6843050</v>
      </c>
      <c r="C325" s="110" t="s">
        <v>372</v>
      </c>
      <c r="D325" s="104" t="s">
        <v>747</v>
      </c>
      <c r="E325" s="105" t="s">
        <v>1122</v>
      </c>
    </row>
    <row r="326" spans="1:5" ht="21" customHeight="1">
      <c r="A326" s="97">
        <v>324</v>
      </c>
      <c r="B326" s="87">
        <v>6844010</v>
      </c>
      <c r="C326" s="107" t="s">
        <v>373</v>
      </c>
      <c r="D326" s="104" t="s">
        <v>748</v>
      </c>
      <c r="E326" s="105" t="s">
        <v>1123</v>
      </c>
    </row>
    <row r="327" spans="1:5" ht="21" customHeight="1">
      <c r="A327" s="95">
        <v>325</v>
      </c>
      <c r="B327" s="87">
        <v>6845070</v>
      </c>
      <c r="C327" s="110" t="s">
        <v>374</v>
      </c>
      <c r="D327" s="104" t="s">
        <v>749</v>
      </c>
      <c r="E327" s="105" t="s">
        <v>1124</v>
      </c>
    </row>
    <row r="328" spans="1:5" ht="21" customHeight="1">
      <c r="A328" s="97">
        <v>326</v>
      </c>
      <c r="B328" s="87">
        <v>6846010</v>
      </c>
      <c r="C328" s="107" t="s">
        <v>375</v>
      </c>
      <c r="D328" s="104" t="s">
        <v>750</v>
      </c>
      <c r="E328" s="105" t="s">
        <v>1125</v>
      </c>
    </row>
    <row r="329" spans="1:5" ht="21" customHeight="1">
      <c r="A329" s="95">
        <v>327</v>
      </c>
      <c r="B329" s="87">
        <v>6847010</v>
      </c>
      <c r="C329" s="107" t="s">
        <v>376</v>
      </c>
      <c r="D329" s="104" t="s">
        <v>751</v>
      </c>
      <c r="E329" s="105" t="s">
        <v>1126</v>
      </c>
    </row>
    <row r="330" spans="1:5" ht="21" customHeight="1">
      <c r="A330" s="97">
        <v>328</v>
      </c>
      <c r="B330" s="87">
        <v>6847020</v>
      </c>
      <c r="C330" s="107" t="s">
        <v>377</v>
      </c>
      <c r="D330" s="104" t="s">
        <v>752</v>
      </c>
      <c r="E330" s="105" t="s">
        <v>1127</v>
      </c>
    </row>
    <row r="331" spans="1:5" ht="21" customHeight="1">
      <c r="A331" s="95">
        <v>329</v>
      </c>
      <c r="B331" s="87">
        <v>6847040</v>
      </c>
      <c r="C331" s="107" t="s">
        <v>378</v>
      </c>
      <c r="D331" s="104" t="s">
        <v>753</v>
      </c>
      <c r="E331" s="105" t="s">
        <v>1128</v>
      </c>
    </row>
    <row r="332" spans="1:5" ht="21" customHeight="1">
      <c r="A332" s="97">
        <v>330</v>
      </c>
      <c r="B332" s="87">
        <v>6847050</v>
      </c>
      <c r="C332" s="107" t="s">
        <v>379</v>
      </c>
      <c r="D332" s="104" t="s">
        <v>754</v>
      </c>
      <c r="E332" s="105" t="s">
        <v>1129</v>
      </c>
    </row>
    <row r="333" spans="1:5" ht="21" customHeight="1">
      <c r="A333" s="95">
        <v>331</v>
      </c>
      <c r="B333" s="87">
        <v>6847060</v>
      </c>
      <c r="C333" s="107" t="s">
        <v>380</v>
      </c>
      <c r="D333" s="104" t="s">
        <v>755</v>
      </c>
      <c r="E333" s="105" t="s">
        <v>1130</v>
      </c>
    </row>
    <row r="334" spans="1:5" ht="21" customHeight="1">
      <c r="A334" s="97">
        <v>332</v>
      </c>
      <c r="B334" s="87">
        <v>6847090</v>
      </c>
      <c r="C334" s="107" t="s">
        <v>381</v>
      </c>
      <c r="D334" s="104" t="s">
        <v>756</v>
      </c>
      <c r="E334" s="105" t="s">
        <v>1131</v>
      </c>
    </row>
    <row r="335" spans="1:5" ht="21" customHeight="1">
      <c r="A335" s="95">
        <v>333</v>
      </c>
      <c r="B335" s="88">
        <v>6847130</v>
      </c>
      <c r="C335" s="110" t="s">
        <v>267</v>
      </c>
      <c r="D335" s="104" t="s">
        <v>757</v>
      </c>
      <c r="E335" s="105" t="s">
        <v>1132</v>
      </c>
    </row>
    <row r="336" spans="1:5" ht="21" customHeight="1">
      <c r="A336" s="97">
        <v>334</v>
      </c>
      <c r="B336" s="87">
        <v>6851010</v>
      </c>
      <c r="C336" s="107" t="s">
        <v>382</v>
      </c>
      <c r="D336" s="104" t="s">
        <v>758</v>
      </c>
      <c r="E336" s="105" t="s">
        <v>1133</v>
      </c>
    </row>
    <row r="337" spans="1:5" ht="21" customHeight="1">
      <c r="A337" s="95">
        <v>335</v>
      </c>
      <c r="B337" s="87">
        <v>6852010</v>
      </c>
      <c r="C337" s="107" t="s">
        <v>383</v>
      </c>
      <c r="D337" s="104" t="s">
        <v>759</v>
      </c>
      <c r="E337" s="105" t="s">
        <v>1134</v>
      </c>
    </row>
    <row r="338" spans="1:5" ht="21" customHeight="1">
      <c r="A338" s="97">
        <v>336</v>
      </c>
      <c r="B338" s="87">
        <v>6852050</v>
      </c>
      <c r="C338" s="107" t="s">
        <v>384</v>
      </c>
      <c r="D338" s="104" t="s">
        <v>760</v>
      </c>
      <c r="E338" s="105" t="s">
        <v>1135</v>
      </c>
    </row>
    <row r="339" spans="1:5" ht="21" customHeight="1">
      <c r="A339" s="95">
        <v>337</v>
      </c>
      <c r="B339" s="87">
        <v>6853010</v>
      </c>
      <c r="C339" s="107" t="s">
        <v>385</v>
      </c>
      <c r="D339" s="104" t="s">
        <v>761</v>
      </c>
      <c r="E339" s="105" t="s">
        <v>1136</v>
      </c>
    </row>
    <row r="340" spans="1:5" ht="21" customHeight="1">
      <c r="A340" s="97">
        <v>338</v>
      </c>
      <c r="B340" s="87">
        <v>6853110</v>
      </c>
      <c r="C340" s="107" t="s">
        <v>386</v>
      </c>
      <c r="D340" s="104" t="s">
        <v>762</v>
      </c>
      <c r="E340" s="105" t="s">
        <v>1137</v>
      </c>
    </row>
    <row r="341" spans="1:5" ht="21" customHeight="1">
      <c r="A341" s="95">
        <v>339</v>
      </c>
      <c r="B341" s="87">
        <v>6855010</v>
      </c>
      <c r="C341" s="107" t="s">
        <v>387</v>
      </c>
      <c r="D341" s="104" t="s">
        <v>763</v>
      </c>
      <c r="E341" s="105" t="s">
        <v>1138</v>
      </c>
    </row>
    <row r="342" spans="1:5" ht="21" customHeight="1">
      <c r="A342" s="97">
        <v>340</v>
      </c>
      <c r="B342" s="87">
        <v>6855020</v>
      </c>
      <c r="C342" s="107" t="s">
        <v>388</v>
      </c>
      <c r="D342" s="104" t="s">
        <v>764</v>
      </c>
      <c r="E342" s="105" t="s">
        <v>1139</v>
      </c>
    </row>
    <row r="343" spans="1:5" ht="21" customHeight="1">
      <c r="A343" s="95">
        <v>341</v>
      </c>
      <c r="B343" s="87">
        <v>6855030</v>
      </c>
      <c r="C343" s="107" t="s">
        <v>389</v>
      </c>
      <c r="D343" s="104" t="s">
        <v>765</v>
      </c>
      <c r="E343" s="105" t="s">
        <v>1140</v>
      </c>
    </row>
    <row r="344" spans="1:5" ht="21" customHeight="1">
      <c r="A344" s="97">
        <v>342</v>
      </c>
      <c r="B344" s="87">
        <v>6855050</v>
      </c>
      <c r="C344" s="107" t="s">
        <v>390</v>
      </c>
      <c r="D344" s="104" t="s">
        <v>766</v>
      </c>
      <c r="E344" s="105" t="s">
        <v>1141</v>
      </c>
    </row>
    <row r="345" spans="1:5" ht="21" customHeight="1">
      <c r="A345" s="95">
        <v>343</v>
      </c>
      <c r="B345" s="87">
        <v>6855080</v>
      </c>
      <c r="C345" s="107" t="s">
        <v>391</v>
      </c>
      <c r="D345" s="104" t="s">
        <v>767</v>
      </c>
      <c r="E345" s="105" t="s">
        <v>1142</v>
      </c>
    </row>
    <row r="346" spans="1:5" ht="21" customHeight="1">
      <c r="A346" s="97">
        <v>344</v>
      </c>
      <c r="B346" s="87">
        <v>6855100</v>
      </c>
      <c r="C346" s="107" t="s">
        <v>392</v>
      </c>
      <c r="D346" s="104" t="s">
        <v>768</v>
      </c>
      <c r="E346" s="105" t="s">
        <v>1143</v>
      </c>
    </row>
    <row r="347" spans="1:5" ht="21" customHeight="1">
      <c r="A347" s="95">
        <v>345</v>
      </c>
      <c r="B347" s="87">
        <v>6855180</v>
      </c>
      <c r="C347" s="107" t="s">
        <v>393</v>
      </c>
      <c r="D347" s="104" t="s">
        <v>769</v>
      </c>
      <c r="E347" s="105" t="s">
        <v>1144</v>
      </c>
    </row>
    <row r="348" spans="1:5" ht="21" customHeight="1">
      <c r="A348" s="97">
        <v>346</v>
      </c>
      <c r="B348" s="88">
        <v>6855230</v>
      </c>
      <c r="C348" s="107" t="s">
        <v>394</v>
      </c>
      <c r="D348" s="104" t="s">
        <v>770</v>
      </c>
      <c r="E348" s="105" t="s">
        <v>1145</v>
      </c>
    </row>
    <row r="349" spans="1:5" ht="21" customHeight="1">
      <c r="A349" s="95">
        <v>347</v>
      </c>
      <c r="B349" s="87">
        <v>6855240</v>
      </c>
      <c r="C349" s="107" t="s">
        <v>395</v>
      </c>
      <c r="D349" s="104" t="s">
        <v>771</v>
      </c>
      <c r="E349" s="105" t="s">
        <v>1146</v>
      </c>
    </row>
    <row r="350" spans="1:5" ht="21" customHeight="1">
      <c r="A350" s="97">
        <v>348</v>
      </c>
      <c r="B350" s="88">
        <v>6871010</v>
      </c>
      <c r="C350" s="107" t="s">
        <v>396</v>
      </c>
      <c r="D350" s="104" t="s">
        <v>772</v>
      </c>
      <c r="E350" s="105" t="s">
        <v>1147</v>
      </c>
    </row>
    <row r="351" spans="1:5" ht="21" customHeight="1">
      <c r="A351" s="95">
        <v>349</v>
      </c>
      <c r="B351" s="87">
        <v>6871030</v>
      </c>
      <c r="C351" s="107" t="s">
        <v>397</v>
      </c>
      <c r="D351" s="104" t="s">
        <v>773</v>
      </c>
      <c r="E351" s="105" t="s">
        <v>1148</v>
      </c>
    </row>
    <row r="352" spans="1:5" ht="21" customHeight="1">
      <c r="A352" s="97">
        <v>350</v>
      </c>
      <c r="B352" s="87">
        <v>6872040</v>
      </c>
      <c r="C352" s="107" t="s">
        <v>398</v>
      </c>
      <c r="D352" s="104" t="s">
        <v>774</v>
      </c>
      <c r="E352" s="105" t="s">
        <v>1149</v>
      </c>
    </row>
    <row r="353" spans="1:5" ht="21" customHeight="1">
      <c r="A353" s="95">
        <v>351</v>
      </c>
      <c r="B353" s="87">
        <v>6872050</v>
      </c>
      <c r="C353" s="107" t="s">
        <v>399</v>
      </c>
      <c r="D353" s="104" t="s">
        <v>775</v>
      </c>
      <c r="E353" s="105" t="s">
        <v>1150</v>
      </c>
    </row>
    <row r="354" spans="1:5" ht="21" customHeight="1">
      <c r="A354" s="97">
        <v>352</v>
      </c>
      <c r="B354" s="87">
        <v>6872060</v>
      </c>
      <c r="C354" s="107" t="s">
        <v>400</v>
      </c>
      <c r="D354" s="104" t="s">
        <v>776</v>
      </c>
      <c r="E354" s="105" t="s">
        <v>1151</v>
      </c>
    </row>
    <row r="355" spans="1:5" ht="21" customHeight="1">
      <c r="A355" s="95">
        <v>353</v>
      </c>
      <c r="B355" s="87">
        <v>6872070</v>
      </c>
      <c r="C355" s="107" t="s">
        <v>401</v>
      </c>
      <c r="D355" s="104" t="s">
        <v>777</v>
      </c>
      <c r="E355" s="105" t="s">
        <v>1152</v>
      </c>
    </row>
    <row r="356" spans="1:5" ht="21" customHeight="1">
      <c r="A356" s="97">
        <v>354</v>
      </c>
      <c r="B356" s="87">
        <v>6872100</v>
      </c>
      <c r="C356" s="107" t="s">
        <v>402</v>
      </c>
      <c r="D356" s="104" t="s">
        <v>778</v>
      </c>
      <c r="E356" s="105" t="s">
        <v>1153</v>
      </c>
    </row>
    <row r="357" spans="1:5" ht="21" customHeight="1">
      <c r="A357" s="95">
        <v>355</v>
      </c>
      <c r="B357" s="87">
        <v>6872120</v>
      </c>
      <c r="C357" s="107" t="s">
        <v>403</v>
      </c>
      <c r="D357" s="104" t="s">
        <v>779</v>
      </c>
      <c r="E357" s="105" t="s">
        <v>1154</v>
      </c>
    </row>
    <row r="358" spans="1:5" ht="21" customHeight="1">
      <c r="A358" s="97">
        <v>356</v>
      </c>
      <c r="B358" s="87">
        <v>6872200</v>
      </c>
      <c r="C358" s="107" t="s">
        <v>404</v>
      </c>
      <c r="D358" s="104" t="s">
        <v>780</v>
      </c>
      <c r="E358" s="105" t="s">
        <v>1155</v>
      </c>
    </row>
    <row r="359" spans="1:5" ht="21" customHeight="1">
      <c r="A359" s="95">
        <v>357</v>
      </c>
      <c r="B359" s="88">
        <v>6907210</v>
      </c>
      <c r="C359" s="107" t="s">
        <v>405</v>
      </c>
      <c r="D359" s="104" t="s">
        <v>781</v>
      </c>
      <c r="E359" s="105" t="s">
        <v>1156</v>
      </c>
    </row>
    <row r="360" spans="1:5" ht="21" customHeight="1">
      <c r="A360" s="97">
        <v>358</v>
      </c>
      <c r="B360" s="88">
        <v>6972010</v>
      </c>
      <c r="C360" s="107" t="s">
        <v>406</v>
      </c>
      <c r="D360" s="104" t="s">
        <v>782</v>
      </c>
      <c r="E360" s="105" t="s">
        <v>1157</v>
      </c>
    </row>
    <row r="361" spans="1:5" ht="21" customHeight="1">
      <c r="A361" s="95">
        <v>359</v>
      </c>
      <c r="B361" s="88">
        <v>6972020</v>
      </c>
      <c r="C361" s="107" t="s">
        <v>407</v>
      </c>
      <c r="D361" s="104" t="s">
        <v>783</v>
      </c>
      <c r="E361" s="105" t="s">
        <v>1158</v>
      </c>
    </row>
    <row r="362" spans="1:5" ht="21" customHeight="1">
      <c r="A362" s="97">
        <v>360</v>
      </c>
      <c r="B362" s="87">
        <v>8212030</v>
      </c>
      <c r="C362" s="107" t="s">
        <v>408</v>
      </c>
      <c r="D362" s="104" t="s">
        <v>784</v>
      </c>
      <c r="E362" s="105" t="s">
        <v>1159</v>
      </c>
    </row>
    <row r="363" spans="1:5" ht="21" customHeight="1">
      <c r="A363" s="95">
        <v>361</v>
      </c>
      <c r="B363" s="88">
        <v>8213050</v>
      </c>
      <c r="C363" s="107" t="s">
        <v>409</v>
      </c>
      <c r="D363" s="104" t="s">
        <v>785</v>
      </c>
      <c r="E363" s="105" t="s">
        <v>1160</v>
      </c>
    </row>
    <row r="364" spans="1:5" ht="21" customHeight="1">
      <c r="A364" s="97">
        <v>362</v>
      </c>
      <c r="B364" s="87">
        <v>8214030</v>
      </c>
      <c r="C364" s="107" t="s">
        <v>410</v>
      </c>
      <c r="D364" s="104" t="s">
        <v>786</v>
      </c>
      <c r="E364" s="105" t="s">
        <v>1161</v>
      </c>
    </row>
    <row r="365" spans="1:5" ht="21" customHeight="1">
      <c r="A365" s="95">
        <v>363</v>
      </c>
      <c r="B365" s="87">
        <v>8214060</v>
      </c>
      <c r="C365" s="107" t="s">
        <v>411</v>
      </c>
      <c r="D365" s="104" t="s">
        <v>787</v>
      </c>
      <c r="E365" s="105" t="s">
        <v>1162</v>
      </c>
    </row>
    <row r="366" spans="1:5" ht="21" customHeight="1">
      <c r="A366" s="97">
        <v>364</v>
      </c>
      <c r="B366" s="87">
        <v>8225020</v>
      </c>
      <c r="C366" s="107" t="s">
        <v>412</v>
      </c>
      <c r="D366" s="104" t="s">
        <v>788</v>
      </c>
      <c r="E366" s="105" t="s">
        <v>1163</v>
      </c>
    </row>
    <row r="367" spans="1:5" ht="21" customHeight="1">
      <c r="A367" s="95">
        <v>365</v>
      </c>
      <c r="B367" s="87">
        <v>8231010</v>
      </c>
      <c r="C367" s="107" t="s">
        <v>1210</v>
      </c>
      <c r="D367" s="104" t="s">
        <v>1211</v>
      </c>
      <c r="E367" s="105" t="s">
        <v>1212</v>
      </c>
    </row>
    <row r="368" spans="1:5" ht="21" customHeight="1">
      <c r="A368" s="97">
        <v>366</v>
      </c>
      <c r="B368" s="96">
        <v>8231020</v>
      </c>
      <c r="C368" s="103" t="s">
        <v>1185</v>
      </c>
      <c r="D368" s="104" t="s">
        <v>1193</v>
      </c>
      <c r="E368" s="105" t="s">
        <v>1200</v>
      </c>
    </row>
    <row r="369" spans="1:5" ht="21" customHeight="1">
      <c r="A369" s="95">
        <v>367</v>
      </c>
      <c r="B369" s="87">
        <v>8231030</v>
      </c>
      <c r="C369" s="107" t="s">
        <v>1208</v>
      </c>
      <c r="D369" s="104" t="s">
        <v>1209</v>
      </c>
      <c r="E369" s="105" t="s">
        <v>1213</v>
      </c>
    </row>
    <row r="370" spans="1:5" ht="21" customHeight="1">
      <c r="A370" s="97">
        <v>368</v>
      </c>
      <c r="B370" s="90">
        <v>8231040</v>
      </c>
      <c r="C370" s="112" t="s">
        <v>413</v>
      </c>
      <c r="D370" s="104" t="s">
        <v>789</v>
      </c>
      <c r="E370" s="105" t="s">
        <v>1164</v>
      </c>
    </row>
    <row r="371" spans="1:5" ht="21" customHeight="1">
      <c r="A371" s="95">
        <v>369</v>
      </c>
      <c r="B371" s="87">
        <v>8241070</v>
      </c>
      <c r="C371" s="107" t="s">
        <v>414</v>
      </c>
      <c r="D371" s="104" t="s">
        <v>790</v>
      </c>
      <c r="E371" s="105" t="s">
        <v>1165</v>
      </c>
    </row>
    <row r="372" spans="1:5" ht="21" customHeight="1">
      <c r="A372" s="97">
        <v>370</v>
      </c>
      <c r="B372" s="96">
        <v>8251080</v>
      </c>
      <c r="C372" s="103" t="s">
        <v>1189</v>
      </c>
      <c r="D372" s="104" t="s">
        <v>1192</v>
      </c>
      <c r="E372" s="105" t="s">
        <v>1206</v>
      </c>
    </row>
    <row r="373" spans="1:5" ht="21" customHeight="1">
      <c r="A373" s="95">
        <v>371</v>
      </c>
      <c r="B373" s="88">
        <v>8253000</v>
      </c>
      <c r="C373" s="111" t="s">
        <v>415</v>
      </c>
      <c r="D373" s="104" t="s">
        <v>791</v>
      </c>
      <c r="E373" s="105" t="s">
        <v>1166</v>
      </c>
    </row>
    <row r="374" spans="1:5" ht="21" customHeight="1">
      <c r="A374" s="97">
        <v>372</v>
      </c>
      <c r="B374" s="88">
        <v>8253100</v>
      </c>
      <c r="C374" s="107" t="s">
        <v>416</v>
      </c>
      <c r="D374" s="104" t="s">
        <v>792</v>
      </c>
      <c r="E374" s="105" t="s">
        <v>1167</v>
      </c>
    </row>
    <row r="375" spans="1:5" ht="21" customHeight="1">
      <c r="A375" s="95">
        <v>373</v>
      </c>
      <c r="B375" s="88">
        <v>8253200</v>
      </c>
      <c r="C375" s="107" t="s">
        <v>417</v>
      </c>
      <c r="D375" s="104" t="s">
        <v>793</v>
      </c>
      <c r="E375" s="105" t="s">
        <v>1168</v>
      </c>
    </row>
    <row r="376" spans="1:5" ht="21" customHeight="1">
      <c r="A376" s="97">
        <v>374</v>
      </c>
      <c r="B376" s="96">
        <v>8261010</v>
      </c>
      <c r="C376" s="103" t="s">
        <v>1186</v>
      </c>
      <c r="D376" s="104" t="s">
        <v>1194</v>
      </c>
      <c r="E376" s="105" t="s">
        <v>1201</v>
      </c>
    </row>
    <row r="377" spans="1:5" ht="21" customHeight="1">
      <c r="A377" s="95">
        <v>375</v>
      </c>
      <c r="B377" s="96">
        <v>8261510</v>
      </c>
      <c r="C377" s="103" t="s">
        <v>1187</v>
      </c>
      <c r="D377" s="104" t="s">
        <v>1195</v>
      </c>
      <c r="E377" s="105" t="s">
        <v>1202</v>
      </c>
    </row>
    <row r="378" spans="1:5" ht="21" customHeight="1">
      <c r="A378" s="97">
        <v>376</v>
      </c>
      <c r="B378" s="96">
        <v>8214040</v>
      </c>
      <c r="C378" s="103" t="s">
        <v>1188</v>
      </c>
      <c r="D378" s="104" t="s">
        <v>1196</v>
      </c>
      <c r="E378" s="105" t="s">
        <v>1203</v>
      </c>
    </row>
    <row r="379" spans="1:5" ht="21" customHeight="1">
      <c r="A379" s="95">
        <v>377</v>
      </c>
      <c r="B379" s="87" t="s">
        <v>420</v>
      </c>
      <c r="C379" s="107" t="s">
        <v>421</v>
      </c>
      <c r="D379" s="104" t="s">
        <v>794</v>
      </c>
      <c r="E379" s="105" t="s">
        <v>1169</v>
      </c>
    </row>
    <row r="380" spans="1:5" ht="19.5">
      <c r="A380" s="97">
        <v>378</v>
      </c>
      <c r="B380" s="89"/>
      <c r="C380" s="112" t="s">
        <v>418</v>
      </c>
      <c r="D380" s="104" t="s">
        <v>795</v>
      </c>
      <c r="E380" s="105" t="s">
        <v>1170</v>
      </c>
    </row>
    <row r="381" spans="1:5" ht="19.5">
      <c r="A381" s="95">
        <v>379</v>
      </c>
      <c r="B381" s="90"/>
      <c r="C381" s="112" t="s">
        <v>419</v>
      </c>
      <c r="D381" s="104" t="s">
        <v>796</v>
      </c>
      <c r="E381" s="105" t="s">
        <v>1171</v>
      </c>
    </row>
    <row r="382" spans="1:5" ht="19.5">
      <c r="A382" s="97">
        <v>380</v>
      </c>
      <c r="B382" s="90"/>
      <c r="C382" s="112" t="s">
        <v>422</v>
      </c>
      <c r="D382" s="104" t="s">
        <v>797</v>
      </c>
      <c r="E382" s="105" t="s">
        <v>1172</v>
      </c>
    </row>
    <row r="383" spans="1:5" ht="19.5">
      <c r="A383" s="95">
        <v>381</v>
      </c>
      <c r="B383" s="90"/>
      <c r="C383" s="112" t="s">
        <v>423</v>
      </c>
      <c r="D383" s="104" t="s">
        <v>798</v>
      </c>
      <c r="E383" s="105" t="s">
        <v>1173</v>
      </c>
    </row>
    <row r="384" spans="1:5" ht="19.5">
      <c r="A384" s="97">
        <v>382</v>
      </c>
      <c r="B384" s="90"/>
      <c r="C384" s="112" t="s">
        <v>424</v>
      </c>
      <c r="D384" s="104" t="s">
        <v>799</v>
      </c>
      <c r="E384" s="105" t="s">
        <v>1174</v>
      </c>
    </row>
    <row r="385" spans="1:5" ht="19.5">
      <c r="A385" s="95">
        <v>383</v>
      </c>
      <c r="B385" s="90"/>
      <c r="C385" s="112" t="s">
        <v>425</v>
      </c>
      <c r="D385" s="104" t="s">
        <v>800</v>
      </c>
      <c r="E385" s="105" t="s">
        <v>1175</v>
      </c>
    </row>
    <row r="386" spans="1:5" ht="19.5">
      <c r="A386" s="97">
        <v>384</v>
      </c>
      <c r="B386" s="99"/>
      <c r="C386" s="113" t="s">
        <v>426</v>
      </c>
      <c r="D386" s="114" t="s">
        <v>801</v>
      </c>
      <c r="E386" s="115" t="s">
        <v>1199</v>
      </c>
    </row>
  </sheetData>
  <autoFilter ref="A2:E386" xr:uid="{C6881AEE-96AD-446A-9042-A165277A0CF7}">
    <sortState xmlns:xlrd2="http://schemas.microsoft.com/office/spreadsheetml/2017/richdata2" ref="A3:E386">
      <sortCondition ref="B2:B386"/>
    </sortState>
  </autoFilter>
  <mergeCells count="1">
    <mergeCell ref="B1:C1"/>
  </mergeCells>
  <phoneticPr fontId="1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95F90-ED50-49E0-8F33-D004A9A9A539}">
  <sheetPr>
    <tabColor theme="2" tint="-0.499984740745262"/>
    <pageSetUpPr fitToPage="1"/>
  </sheetPr>
  <dimension ref="A1:G12"/>
  <sheetViews>
    <sheetView zoomScale="120" zoomScaleNormal="120" workbookViewId="0">
      <selection activeCell="G12" sqref="G12"/>
    </sheetView>
  </sheetViews>
  <sheetFormatPr defaultColWidth="9" defaultRowHeight="18"/>
  <cols>
    <col min="1" max="1" width="9.75" bestFit="1" customWidth="1"/>
    <col min="2" max="2" width="15.33203125" bestFit="1" customWidth="1"/>
    <col min="3" max="3" width="5.25" bestFit="1" customWidth="1"/>
    <col min="4" max="4" width="5.5" bestFit="1" customWidth="1"/>
    <col min="5" max="5" width="3.33203125" bestFit="1" customWidth="1"/>
    <col min="6" max="6" width="5.5" bestFit="1" customWidth="1"/>
    <col min="7" max="7" width="50.25" bestFit="1" customWidth="1"/>
    <col min="8" max="16384" width="9" style="136"/>
  </cols>
  <sheetData>
    <row r="1" spans="1:7">
      <c r="A1" s="1" t="s">
        <v>27</v>
      </c>
      <c r="B1" s="2" t="s">
        <v>28</v>
      </c>
      <c r="C1" s="3"/>
      <c r="D1" s="168" t="s">
        <v>24</v>
      </c>
      <c r="E1" s="169"/>
      <c r="F1" s="170"/>
      <c r="G1" s="4" t="s">
        <v>29</v>
      </c>
    </row>
    <row r="2" spans="1:7">
      <c r="A2" s="10">
        <v>5</v>
      </c>
      <c r="B2" s="11" t="s">
        <v>32</v>
      </c>
      <c r="C2" s="11" t="s">
        <v>25</v>
      </c>
      <c r="D2" s="12">
        <v>0.58333333333333337</v>
      </c>
      <c r="E2" s="13" t="s">
        <v>30</v>
      </c>
      <c r="F2" s="14">
        <v>0.625</v>
      </c>
      <c r="G2" s="15" t="s">
        <v>31</v>
      </c>
    </row>
    <row r="3" spans="1:7">
      <c r="A3" s="10">
        <v>35</v>
      </c>
      <c r="B3" s="11" t="s">
        <v>37</v>
      </c>
      <c r="C3" s="11" t="s">
        <v>25</v>
      </c>
      <c r="D3" s="12">
        <v>0.54166666666666663</v>
      </c>
      <c r="E3" s="134" t="s">
        <v>30</v>
      </c>
      <c r="F3" s="135">
        <v>0.66666666666666663</v>
      </c>
      <c r="G3" s="15" t="s">
        <v>33</v>
      </c>
    </row>
    <row r="4" spans="1:7">
      <c r="A4" s="5">
        <v>36</v>
      </c>
      <c r="B4" s="6" t="s">
        <v>38</v>
      </c>
      <c r="C4" s="6" t="s">
        <v>25</v>
      </c>
      <c r="D4" s="16">
        <v>0.65625</v>
      </c>
      <c r="E4" s="7" t="s">
        <v>30</v>
      </c>
      <c r="F4" s="8">
        <v>0.67708333333333337</v>
      </c>
      <c r="G4" s="9" t="s">
        <v>36</v>
      </c>
    </row>
    <row r="5" spans="1:7">
      <c r="A5" s="10">
        <v>37</v>
      </c>
      <c r="B5" s="121" t="s">
        <v>1214</v>
      </c>
      <c r="C5" s="121" t="s">
        <v>35</v>
      </c>
      <c r="D5" s="122">
        <v>0.375</v>
      </c>
      <c r="E5" s="123" t="s">
        <v>30</v>
      </c>
      <c r="F5" s="124">
        <v>0.47916666666666669</v>
      </c>
      <c r="G5" s="125" t="s">
        <v>1215</v>
      </c>
    </row>
    <row r="6" spans="1:7">
      <c r="A6" s="5">
        <v>38</v>
      </c>
      <c r="B6" s="126" t="s">
        <v>1214</v>
      </c>
      <c r="C6" s="126" t="s">
        <v>35</v>
      </c>
      <c r="D6" s="127">
        <v>0.375</v>
      </c>
      <c r="E6" s="128" t="s">
        <v>30</v>
      </c>
      <c r="F6" s="129">
        <v>0.47916666666666669</v>
      </c>
      <c r="G6" s="130" t="s">
        <v>1216</v>
      </c>
    </row>
    <row r="7" spans="1:7">
      <c r="A7" s="10">
        <v>39</v>
      </c>
      <c r="B7" s="121" t="s">
        <v>1214</v>
      </c>
      <c r="C7" s="121" t="s">
        <v>25</v>
      </c>
      <c r="D7" s="122">
        <v>0.54166666666666663</v>
      </c>
      <c r="E7" s="123" t="s">
        <v>30</v>
      </c>
      <c r="F7" s="124">
        <v>0.625</v>
      </c>
      <c r="G7" s="125" t="s">
        <v>1216</v>
      </c>
    </row>
    <row r="8" spans="1:7">
      <c r="A8" s="5">
        <v>40</v>
      </c>
      <c r="B8" s="6" t="s">
        <v>39</v>
      </c>
      <c r="C8" s="6" t="s">
        <v>25</v>
      </c>
      <c r="D8" s="16">
        <v>0.65625</v>
      </c>
      <c r="E8" s="7" t="s">
        <v>30</v>
      </c>
      <c r="F8" s="8">
        <v>0.67708333333333337</v>
      </c>
      <c r="G8" s="9" t="s">
        <v>36</v>
      </c>
    </row>
    <row r="9" spans="1:7">
      <c r="A9" s="10">
        <v>41</v>
      </c>
      <c r="B9" s="11" t="s">
        <v>40</v>
      </c>
      <c r="C9" s="11" t="s">
        <v>25</v>
      </c>
      <c r="D9" s="12">
        <v>0.65625</v>
      </c>
      <c r="E9" s="134" t="s">
        <v>30</v>
      </c>
      <c r="F9" s="135">
        <v>0.67708333333333337</v>
      </c>
      <c r="G9" s="15" t="s">
        <v>34</v>
      </c>
    </row>
    <row r="10" spans="1:7">
      <c r="A10" s="5">
        <v>42</v>
      </c>
      <c r="B10" s="6" t="s">
        <v>41</v>
      </c>
      <c r="C10" s="6" t="s">
        <v>25</v>
      </c>
      <c r="D10" s="16">
        <v>0.65625</v>
      </c>
      <c r="E10" s="7" t="s">
        <v>30</v>
      </c>
      <c r="F10" s="8">
        <v>0.67708333333333337</v>
      </c>
      <c r="G10" s="9" t="s">
        <v>36</v>
      </c>
    </row>
    <row r="11" spans="1:7">
      <c r="A11" s="10">
        <v>51</v>
      </c>
      <c r="B11" s="116" t="s">
        <v>38</v>
      </c>
      <c r="C11" s="116" t="s">
        <v>25</v>
      </c>
      <c r="D11" s="118">
        <v>0.55208333333333337</v>
      </c>
      <c r="E11" s="119" t="s">
        <v>30</v>
      </c>
      <c r="F11" s="120">
        <v>0.57291666666666663</v>
      </c>
      <c r="G11" s="117" t="s">
        <v>1217</v>
      </c>
    </row>
    <row r="12" spans="1:7">
      <c r="A12" s="5">
        <v>52</v>
      </c>
      <c r="B12" s="126" t="s">
        <v>1214</v>
      </c>
      <c r="C12" s="126" t="s">
        <v>25</v>
      </c>
      <c r="D12" s="131">
        <v>0.57291666666666663</v>
      </c>
      <c r="E12" s="132" t="s">
        <v>30</v>
      </c>
      <c r="F12" s="133">
        <v>0.63541666666666663</v>
      </c>
      <c r="G12" s="130" t="s">
        <v>42</v>
      </c>
    </row>
  </sheetData>
  <mergeCells count="1">
    <mergeCell ref="D1:F1"/>
  </mergeCells>
  <phoneticPr fontId="1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入力例</vt:lpstr>
      <vt:lpstr>回覧用</vt:lpstr>
      <vt:lpstr>データ入力用</vt:lpstr>
      <vt:lpstr>（参考）所属所コード一覧</vt:lpstr>
      <vt:lpstr>基本シート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KEIRI-1</dc:creator>
  <cp:lastModifiedBy>庶務課　福利厚生室</cp:lastModifiedBy>
  <cp:lastPrinted>2024-09-09T06:59:28Z</cp:lastPrinted>
  <dcterms:created xsi:type="dcterms:W3CDTF">2015-06-05T18:19:34Z</dcterms:created>
  <dcterms:modified xsi:type="dcterms:W3CDTF">2024-10-22T08:12:42Z</dcterms:modified>
</cp:coreProperties>
</file>